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anja\OneDrive\Desktop\"/>
    </mc:Choice>
  </mc:AlternateContent>
  <xr:revisionPtr revIDLastSave="0" documentId="13_ncr:1_{98AAE25A-3261-44AF-ADFD-8CC07ABB71E5}" xr6:coauthVersionLast="47" xr6:coauthVersionMax="47" xr10:uidLastSave="{00000000-0000-0000-0000-000000000000}"/>
  <bookViews>
    <workbookView xWindow="-108" yWindow="-108" windowWidth="23256" windowHeight="12456" firstSheet="2" activeTab="2" xr2:uid="{AC3D9971-87E5-4802-8C05-F7A646114B98}"/>
  </bookViews>
  <sheets>
    <sheet name="Dashboard Questions" sheetId="8" r:id="rId1"/>
    <sheet name="c_sat_pivots" sheetId="10" r:id="rId2"/>
    <sheet name="Customer_dashboard" sheetId="11" r:id="rId3"/>
    <sheet name="Customer Service" sheetId="2" r:id="rId4"/>
    <sheet name="finance pivot" sheetId="12" r:id="rId5"/>
    <sheet name=" finance new" sheetId="14" r:id="rId6"/>
    <sheet name="order dashboard" sheetId="17" r:id="rId7"/>
    <sheet name="Orders" sheetId="6" r:id="rId8"/>
    <sheet name="order pivot" sheetId="13" r:id="rId9"/>
    <sheet name="order new" sheetId="16" r:id="rId10"/>
    <sheet name="Finance" sheetId="3" r:id="rId11"/>
  </sheets>
  <definedNames>
    <definedName name="_xlnm._FilterDatabase" localSheetId="3" hidden="1">'Customer Service'!$A$1:$J$51</definedName>
    <definedName name="_xlcn.WorksheetConnection_DataModellingClassWorkbook.xlsxTable1" hidden="1">Table1[]</definedName>
    <definedName name="_xlcn.WorksheetConnection_DataModellingClassWorkbook.xlsxTable2" hidden="1">Table2[]</definedName>
    <definedName name="_xlcn.WorksheetConnection_DataModellingClassWorkbook.xlsxTable3" hidden="1">Table3[]</definedName>
    <definedName name="_xlcn.WorksheetConnection_DataModellingClassWorkbook.xlsxTable4" hidden="1">Table4</definedName>
    <definedName name="Slicer_Agent_Handled">#N/A</definedName>
    <definedName name="Slicer_Contact_Type">#N/A</definedName>
    <definedName name="Slicer_Days__Contact_Date">#N/A</definedName>
    <definedName name="Slicer_Months__Sale_Date">#N/A</definedName>
    <definedName name="Slicer_Order_Type1">#N/A</definedName>
  </definedNames>
  <calcPr calcId="191029"/>
  <pivotCaches>
    <pivotCache cacheId="0" r:id="rId12"/>
    <pivotCache cacheId="1" r:id="rId13"/>
    <pivotCache cacheId="2" r:id="rId14"/>
    <pivotCache cacheId="3" r:id="rId15"/>
    <pivotCache cacheId="4"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Data Modelling - Class Workbook.xlsx!Table4"/>
          <x15:modelTable id="Table3" name="Table3" connection="WorksheetConnection_Data Modelling - Class Workbook.xlsx!Table3"/>
          <x15:modelTable id="Table2" name="Table2" connection="WorksheetConnection_Data Modelling - Class Workbook.xlsx!Table2"/>
          <x15:modelTable id="Table1" name="Table1" connection="WorksheetConnection_Data Modelling - Class Workbook.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95" i="16" l="1"/>
  <c r="I795" i="16"/>
  <c r="J794" i="16"/>
  <c r="I794" i="16"/>
  <c r="J793" i="16"/>
  <c r="I793" i="16"/>
  <c r="J792" i="16"/>
  <c r="I792" i="16"/>
  <c r="J791" i="16"/>
  <c r="I791" i="16"/>
  <c r="J790" i="16"/>
  <c r="I790" i="16"/>
  <c r="K790" i="16" s="1"/>
  <c r="J789" i="16"/>
  <c r="I789" i="16"/>
  <c r="J788" i="16"/>
  <c r="I788" i="16"/>
  <c r="J787" i="16"/>
  <c r="I787" i="16"/>
  <c r="J786" i="16"/>
  <c r="I786" i="16"/>
  <c r="J785" i="16"/>
  <c r="I785" i="16"/>
  <c r="J784" i="16"/>
  <c r="I784" i="16"/>
  <c r="K784" i="16" s="1"/>
  <c r="J783" i="16"/>
  <c r="I783" i="16"/>
  <c r="K783" i="16" s="1"/>
  <c r="J782" i="16"/>
  <c r="I782" i="16"/>
  <c r="K782" i="16" s="1"/>
  <c r="J781" i="16"/>
  <c r="I781" i="16"/>
  <c r="J780" i="16"/>
  <c r="I780" i="16"/>
  <c r="J779" i="16"/>
  <c r="I779" i="16"/>
  <c r="J778" i="16"/>
  <c r="I778" i="16"/>
  <c r="J777" i="16"/>
  <c r="I777" i="16"/>
  <c r="J776" i="16"/>
  <c r="I776" i="16"/>
  <c r="J775" i="16"/>
  <c r="I775" i="16"/>
  <c r="J774" i="16"/>
  <c r="I774" i="16"/>
  <c r="K774" i="16" s="1"/>
  <c r="J773" i="16"/>
  <c r="I773" i="16"/>
  <c r="J772" i="16"/>
  <c r="I772" i="16"/>
  <c r="J771" i="16"/>
  <c r="I771" i="16"/>
  <c r="J770" i="16"/>
  <c r="I770" i="16"/>
  <c r="J769" i="16"/>
  <c r="I769" i="16"/>
  <c r="J768" i="16"/>
  <c r="I768" i="16"/>
  <c r="K768" i="16" s="1"/>
  <c r="J767" i="16"/>
  <c r="I767" i="16"/>
  <c r="K767" i="16" s="1"/>
  <c r="J766" i="16"/>
  <c r="I766" i="16"/>
  <c r="K766" i="16" s="1"/>
  <c r="J765" i="16"/>
  <c r="I765" i="16"/>
  <c r="J764" i="16"/>
  <c r="I764" i="16"/>
  <c r="J763" i="16"/>
  <c r="I763" i="16"/>
  <c r="J762" i="16"/>
  <c r="I762" i="16"/>
  <c r="J761" i="16"/>
  <c r="I761" i="16"/>
  <c r="J760" i="16"/>
  <c r="I760" i="16"/>
  <c r="J759" i="16"/>
  <c r="I759" i="16"/>
  <c r="J758" i="16"/>
  <c r="I758" i="16"/>
  <c r="K758" i="16" s="1"/>
  <c r="J757" i="16"/>
  <c r="I757" i="16"/>
  <c r="J756" i="16"/>
  <c r="I756" i="16"/>
  <c r="J755" i="16"/>
  <c r="I755" i="16"/>
  <c r="J754" i="16"/>
  <c r="I754" i="16"/>
  <c r="J753" i="16"/>
  <c r="I753" i="16"/>
  <c r="K753" i="16" s="1"/>
  <c r="J752" i="16"/>
  <c r="I752" i="16"/>
  <c r="K752" i="16" s="1"/>
  <c r="J751" i="16"/>
  <c r="I751" i="16"/>
  <c r="K751" i="16" s="1"/>
  <c r="J750" i="16"/>
  <c r="I750" i="16"/>
  <c r="K750" i="16" s="1"/>
  <c r="J749" i="16"/>
  <c r="I749" i="16"/>
  <c r="J748" i="16"/>
  <c r="I748" i="16"/>
  <c r="J747" i="16"/>
  <c r="I747" i="16"/>
  <c r="J746" i="16"/>
  <c r="I746" i="16"/>
  <c r="J745" i="16"/>
  <c r="I745" i="16"/>
  <c r="J744" i="16"/>
  <c r="I744" i="16"/>
  <c r="J743" i="16"/>
  <c r="I743" i="16"/>
  <c r="J742" i="16"/>
  <c r="I742" i="16"/>
  <c r="K742" i="16" s="1"/>
  <c r="J741" i="16"/>
  <c r="I741" i="16"/>
  <c r="J740" i="16"/>
  <c r="I740" i="16"/>
  <c r="J739" i="16"/>
  <c r="I739" i="16"/>
  <c r="J738" i="16"/>
  <c r="I738" i="16"/>
  <c r="J737" i="16"/>
  <c r="I737" i="16"/>
  <c r="K737" i="16" s="1"/>
  <c r="J736" i="16"/>
  <c r="I736" i="16"/>
  <c r="K736" i="16" s="1"/>
  <c r="J735" i="16"/>
  <c r="I735" i="16"/>
  <c r="K735" i="16" s="1"/>
  <c r="J734" i="16"/>
  <c r="I734" i="16"/>
  <c r="K734" i="16" s="1"/>
  <c r="J733" i="16"/>
  <c r="I733" i="16"/>
  <c r="J732" i="16"/>
  <c r="I732" i="16"/>
  <c r="J731" i="16"/>
  <c r="I731" i="16"/>
  <c r="J730" i="16"/>
  <c r="I730" i="16"/>
  <c r="J729" i="16"/>
  <c r="I729" i="16"/>
  <c r="J728" i="16"/>
  <c r="I728" i="16"/>
  <c r="J727" i="16"/>
  <c r="I727" i="16"/>
  <c r="J726" i="16"/>
  <c r="I726" i="16"/>
  <c r="K726" i="16" s="1"/>
  <c r="J725" i="16"/>
  <c r="I725" i="16"/>
  <c r="J724" i="16"/>
  <c r="I724" i="16"/>
  <c r="J723" i="16"/>
  <c r="I723" i="16"/>
  <c r="J722" i="16"/>
  <c r="I722" i="16"/>
  <c r="J721" i="16"/>
  <c r="I721" i="16"/>
  <c r="J720" i="16"/>
  <c r="I720" i="16"/>
  <c r="K720" i="16" s="1"/>
  <c r="J719" i="16"/>
  <c r="I719" i="16"/>
  <c r="K719" i="16" s="1"/>
  <c r="J718" i="16"/>
  <c r="I718" i="16"/>
  <c r="K718" i="16" s="1"/>
  <c r="J717" i="16"/>
  <c r="I717" i="16"/>
  <c r="J716" i="16"/>
  <c r="I716" i="16"/>
  <c r="J715" i="16"/>
  <c r="I715" i="16"/>
  <c r="J714" i="16"/>
  <c r="I714" i="16"/>
  <c r="J713" i="16"/>
  <c r="I713" i="16"/>
  <c r="J712" i="16"/>
  <c r="I712" i="16"/>
  <c r="J711" i="16"/>
  <c r="I711" i="16"/>
  <c r="J710" i="16"/>
  <c r="I710" i="16"/>
  <c r="K710" i="16" s="1"/>
  <c r="J709" i="16"/>
  <c r="I709" i="16"/>
  <c r="J708" i="16"/>
  <c r="I708" i="16"/>
  <c r="J707" i="16"/>
  <c r="I707" i="16"/>
  <c r="J706" i="16"/>
  <c r="I706" i="16"/>
  <c r="J705" i="16"/>
  <c r="I705" i="16"/>
  <c r="J704" i="16"/>
  <c r="I704" i="16"/>
  <c r="K704" i="16" s="1"/>
  <c r="J703" i="16"/>
  <c r="I703" i="16"/>
  <c r="K703" i="16" s="1"/>
  <c r="J702" i="16"/>
  <c r="I702" i="16"/>
  <c r="K702" i="16" s="1"/>
  <c r="J701" i="16"/>
  <c r="I701" i="16"/>
  <c r="J700" i="16"/>
  <c r="I700" i="16"/>
  <c r="J699" i="16"/>
  <c r="I699" i="16"/>
  <c r="J698" i="16"/>
  <c r="I698" i="16"/>
  <c r="J697" i="16"/>
  <c r="I697" i="16"/>
  <c r="J696" i="16"/>
  <c r="I696" i="16"/>
  <c r="J695" i="16"/>
  <c r="I695" i="16"/>
  <c r="K695" i="16" s="1"/>
  <c r="J694" i="16"/>
  <c r="I694" i="16"/>
  <c r="K694" i="16" s="1"/>
  <c r="J693" i="16"/>
  <c r="I693" i="16"/>
  <c r="J692" i="16"/>
  <c r="I692" i="16"/>
  <c r="J691" i="16"/>
  <c r="I691" i="16"/>
  <c r="J690" i="16"/>
  <c r="I690" i="16"/>
  <c r="J689" i="16"/>
  <c r="I689" i="16"/>
  <c r="J688" i="16"/>
  <c r="I688" i="16"/>
  <c r="K688" i="16" s="1"/>
  <c r="J687" i="16"/>
  <c r="I687" i="16"/>
  <c r="K687" i="16" s="1"/>
  <c r="J686" i="16"/>
  <c r="I686" i="16"/>
  <c r="K686" i="16" s="1"/>
  <c r="J685" i="16"/>
  <c r="I685" i="16"/>
  <c r="J684" i="16"/>
  <c r="I684" i="16"/>
  <c r="J683" i="16"/>
  <c r="I683" i="16"/>
  <c r="J682" i="16"/>
  <c r="I682" i="16"/>
  <c r="J681" i="16"/>
  <c r="I681" i="16"/>
  <c r="J680" i="16"/>
  <c r="I680" i="16"/>
  <c r="J679" i="16"/>
  <c r="I679" i="16"/>
  <c r="K679" i="16" s="1"/>
  <c r="J678" i="16"/>
  <c r="I678" i="16"/>
  <c r="K678" i="16" s="1"/>
  <c r="J677" i="16"/>
  <c r="I677" i="16"/>
  <c r="J676" i="16"/>
  <c r="I676" i="16"/>
  <c r="J675" i="16"/>
  <c r="I675" i="16"/>
  <c r="J674" i="16"/>
  <c r="I674" i="16"/>
  <c r="J673" i="16"/>
  <c r="I673" i="16"/>
  <c r="K673" i="16" s="1"/>
  <c r="J672" i="16"/>
  <c r="I672" i="16"/>
  <c r="K672" i="16" s="1"/>
  <c r="J671" i="16"/>
  <c r="I671" i="16"/>
  <c r="K671" i="16" s="1"/>
  <c r="J670" i="16"/>
  <c r="I670" i="16"/>
  <c r="K670" i="16" s="1"/>
  <c r="J669" i="16"/>
  <c r="I669" i="16"/>
  <c r="J668" i="16"/>
  <c r="I668" i="16"/>
  <c r="J667" i="16"/>
  <c r="I667" i="16"/>
  <c r="J666" i="16"/>
  <c r="I666" i="16"/>
  <c r="J665" i="16"/>
  <c r="I665" i="16"/>
  <c r="J664" i="16"/>
  <c r="I664" i="16"/>
  <c r="K664" i="16" s="1"/>
  <c r="J663" i="16"/>
  <c r="I663" i="16"/>
  <c r="K663" i="16" s="1"/>
  <c r="J662" i="16"/>
  <c r="I662" i="16"/>
  <c r="K662" i="16" s="1"/>
  <c r="J661" i="16"/>
  <c r="I661" i="16"/>
  <c r="J660" i="16"/>
  <c r="I660" i="16"/>
  <c r="J659" i="16"/>
  <c r="I659" i="16"/>
  <c r="J658" i="16"/>
  <c r="I658" i="16"/>
  <c r="J657" i="16"/>
  <c r="I657" i="16"/>
  <c r="J656" i="16"/>
  <c r="I656" i="16"/>
  <c r="K656" i="16" s="1"/>
  <c r="J655" i="16"/>
  <c r="I655" i="16"/>
  <c r="K655" i="16" s="1"/>
  <c r="J654" i="16"/>
  <c r="I654" i="16"/>
  <c r="K654" i="16" s="1"/>
  <c r="J653" i="16"/>
  <c r="I653" i="16"/>
  <c r="J652" i="16"/>
  <c r="I652" i="16"/>
  <c r="J651" i="16"/>
  <c r="I651" i="16"/>
  <c r="J650" i="16"/>
  <c r="I650" i="16"/>
  <c r="J649" i="16"/>
  <c r="I649" i="16"/>
  <c r="J648" i="16"/>
  <c r="I648" i="16"/>
  <c r="K648" i="16" s="1"/>
  <c r="J647" i="16"/>
  <c r="I647" i="16"/>
  <c r="K647" i="16" s="1"/>
  <c r="J646" i="16"/>
  <c r="I646" i="16"/>
  <c r="K646" i="16" s="1"/>
  <c r="J645" i="16"/>
  <c r="I645" i="16"/>
  <c r="J644" i="16"/>
  <c r="I644" i="16"/>
  <c r="J643" i="16"/>
  <c r="I643" i="16"/>
  <c r="J642" i="16"/>
  <c r="I642" i="16"/>
  <c r="J641" i="16"/>
  <c r="I641" i="16"/>
  <c r="K641" i="16" s="1"/>
  <c r="J640" i="16"/>
  <c r="I640" i="16"/>
  <c r="K640" i="16" s="1"/>
  <c r="J639" i="16"/>
  <c r="I639" i="16"/>
  <c r="K639" i="16" s="1"/>
  <c r="J638" i="16"/>
  <c r="I638" i="16"/>
  <c r="K638" i="16" s="1"/>
  <c r="J637" i="16"/>
  <c r="I637" i="16"/>
  <c r="J636" i="16"/>
  <c r="I636" i="16"/>
  <c r="J635" i="16"/>
  <c r="I635" i="16"/>
  <c r="J634" i="16"/>
  <c r="I634" i="16"/>
  <c r="J633" i="16"/>
  <c r="I633" i="16"/>
  <c r="J632" i="16"/>
  <c r="I632" i="16"/>
  <c r="K632" i="16" s="1"/>
  <c r="J631" i="16"/>
  <c r="I631" i="16"/>
  <c r="K631" i="16" s="1"/>
  <c r="J630" i="16"/>
  <c r="I630" i="16"/>
  <c r="K630" i="16" s="1"/>
  <c r="J629" i="16"/>
  <c r="I629" i="16"/>
  <c r="J628" i="16"/>
  <c r="I628" i="16"/>
  <c r="J627" i="16"/>
  <c r="I627" i="16"/>
  <c r="J626" i="16"/>
  <c r="I626" i="16"/>
  <c r="J625" i="16"/>
  <c r="I625" i="16"/>
  <c r="K625" i="16" s="1"/>
  <c r="J624" i="16"/>
  <c r="I624" i="16"/>
  <c r="K624" i="16" s="1"/>
  <c r="J623" i="16"/>
  <c r="I623" i="16"/>
  <c r="K623" i="16" s="1"/>
  <c r="J622" i="16"/>
  <c r="I622" i="16"/>
  <c r="K622" i="16" s="1"/>
  <c r="J621" i="16"/>
  <c r="I621" i="16"/>
  <c r="J620" i="16"/>
  <c r="I620" i="16"/>
  <c r="J619" i="16"/>
  <c r="I619" i="16"/>
  <c r="J618" i="16"/>
  <c r="I618" i="16"/>
  <c r="J617" i="16"/>
  <c r="I617" i="16"/>
  <c r="J616" i="16"/>
  <c r="I616" i="16"/>
  <c r="K616" i="16" s="1"/>
  <c r="J615" i="16"/>
  <c r="I615" i="16"/>
  <c r="K615" i="16" s="1"/>
  <c r="J614" i="16"/>
  <c r="I614" i="16"/>
  <c r="K614" i="16" s="1"/>
  <c r="J613" i="16"/>
  <c r="I613" i="16"/>
  <c r="J612" i="16"/>
  <c r="I612" i="16"/>
  <c r="J611" i="16"/>
  <c r="I611" i="16"/>
  <c r="J610" i="16"/>
  <c r="I610" i="16"/>
  <c r="J609" i="16"/>
  <c r="I609" i="16"/>
  <c r="K609" i="16" s="1"/>
  <c r="J608" i="16"/>
  <c r="I608" i="16"/>
  <c r="K608" i="16" s="1"/>
  <c r="J607" i="16"/>
  <c r="I607" i="16"/>
  <c r="K607" i="16" s="1"/>
  <c r="J606" i="16"/>
  <c r="I606" i="16"/>
  <c r="K606" i="16" s="1"/>
  <c r="J605" i="16"/>
  <c r="I605" i="16"/>
  <c r="J604" i="16"/>
  <c r="I604" i="16"/>
  <c r="J603" i="16"/>
  <c r="I603" i="16"/>
  <c r="J602" i="16"/>
  <c r="I602" i="16"/>
  <c r="J601" i="16"/>
  <c r="I601" i="16"/>
  <c r="J600" i="16"/>
  <c r="I600" i="16"/>
  <c r="K600" i="16" s="1"/>
  <c r="J599" i="16"/>
  <c r="I599" i="16"/>
  <c r="K599" i="16" s="1"/>
  <c r="J598" i="16"/>
  <c r="I598" i="16"/>
  <c r="K598" i="16" s="1"/>
  <c r="J597" i="16"/>
  <c r="I597" i="16"/>
  <c r="J596" i="16"/>
  <c r="I596" i="16"/>
  <c r="J595" i="16"/>
  <c r="I595" i="16"/>
  <c r="J594" i="16"/>
  <c r="I594" i="16"/>
  <c r="J593" i="16"/>
  <c r="I593" i="16"/>
  <c r="J592" i="16"/>
  <c r="I592" i="16"/>
  <c r="K592" i="16" s="1"/>
  <c r="J591" i="16"/>
  <c r="I591" i="16"/>
  <c r="K591" i="16" s="1"/>
  <c r="J590" i="16"/>
  <c r="I590" i="16"/>
  <c r="K590" i="16" s="1"/>
  <c r="J589" i="16"/>
  <c r="I589" i="16"/>
  <c r="J588" i="16"/>
  <c r="I588" i="16"/>
  <c r="J587" i="16"/>
  <c r="I587" i="16"/>
  <c r="J586" i="16"/>
  <c r="I586" i="16"/>
  <c r="J585" i="16"/>
  <c r="I585" i="16"/>
  <c r="J584" i="16"/>
  <c r="I584" i="16"/>
  <c r="K584" i="16" s="1"/>
  <c r="J583" i="16"/>
  <c r="I583" i="16"/>
  <c r="K583" i="16" s="1"/>
  <c r="J582" i="16"/>
  <c r="I582" i="16"/>
  <c r="K582" i="16" s="1"/>
  <c r="J581" i="16"/>
  <c r="I581" i="16"/>
  <c r="J580" i="16"/>
  <c r="I580" i="16"/>
  <c r="J579" i="16"/>
  <c r="I579" i="16"/>
  <c r="J578" i="16"/>
  <c r="I578" i="16"/>
  <c r="J577" i="16"/>
  <c r="I577" i="16"/>
  <c r="J576" i="16"/>
  <c r="I576" i="16"/>
  <c r="K576" i="16" s="1"/>
  <c r="J575" i="16"/>
  <c r="I575" i="16"/>
  <c r="K575" i="16" s="1"/>
  <c r="J574" i="16"/>
  <c r="I574" i="16"/>
  <c r="K574" i="16" s="1"/>
  <c r="J573" i="16"/>
  <c r="I573" i="16"/>
  <c r="J572" i="16"/>
  <c r="I572" i="16"/>
  <c r="J571" i="16"/>
  <c r="I571" i="16"/>
  <c r="J570" i="16"/>
  <c r="I570" i="16"/>
  <c r="J569" i="16"/>
  <c r="I569" i="16"/>
  <c r="J568" i="16"/>
  <c r="I568" i="16"/>
  <c r="K568" i="16" s="1"/>
  <c r="J567" i="16"/>
  <c r="I567" i="16"/>
  <c r="K567" i="16" s="1"/>
  <c r="J566" i="16"/>
  <c r="I566" i="16"/>
  <c r="K566" i="16" s="1"/>
  <c r="J565" i="16"/>
  <c r="I565" i="16"/>
  <c r="J564" i="16"/>
  <c r="I564" i="16"/>
  <c r="J563" i="16"/>
  <c r="I563" i="16"/>
  <c r="J562" i="16"/>
  <c r="I562" i="16"/>
  <c r="J561" i="16"/>
  <c r="I561" i="16"/>
  <c r="K561" i="16" s="1"/>
  <c r="J560" i="16"/>
  <c r="I560" i="16"/>
  <c r="K560" i="16" s="1"/>
  <c r="J559" i="16"/>
  <c r="I559" i="16"/>
  <c r="K559" i="16" s="1"/>
  <c r="J558" i="16"/>
  <c r="I558" i="16"/>
  <c r="K558" i="16" s="1"/>
  <c r="J557" i="16"/>
  <c r="I557" i="16"/>
  <c r="J556" i="16"/>
  <c r="I556" i="16"/>
  <c r="J555" i="16"/>
  <c r="I555" i="16"/>
  <c r="J554" i="16"/>
  <c r="I554" i="16"/>
  <c r="J553" i="16"/>
  <c r="I553" i="16"/>
  <c r="J552" i="16"/>
  <c r="I552" i="16"/>
  <c r="K552" i="16" s="1"/>
  <c r="J551" i="16"/>
  <c r="I551" i="16"/>
  <c r="K551" i="16" s="1"/>
  <c r="J550" i="16"/>
  <c r="I550" i="16"/>
  <c r="K550" i="16" s="1"/>
  <c r="J549" i="16"/>
  <c r="I549" i="16"/>
  <c r="J548" i="16"/>
  <c r="I548" i="16"/>
  <c r="J547" i="16"/>
  <c r="I547" i="16"/>
  <c r="J546" i="16"/>
  <c r="I546" i="16"/>
  <c r="J545" i="16"/>
  <c r="I545" i="16"/>
  <c r="J544" i="16"/>
  <c r="I544" i="16"/>
  <c r="K544" i="16" s="1"/>
  <c r="J543" i="16"/>
  <c r="I543" i="16"/>
  <c r="K543" i="16" s="1"/>
  <c r="J542" i="16"/>
  <c r="I542" i="16"/>
  <c r="K542" i="16" s="1"/>
  <c r="J541" i="16"/>
  <c r="I541" i="16"/>
  <c r="J540" i="16"/>
  <c r="I540" i="16"/>
  <c r="J539" i="16"/>
  <c r="I539" i="16"/>
  <c r="J538" i="16"/>
  <c r="I538" i="16"/>
  <c r="J537" i="16"/>
  <c r="I537" i="16"/>
  <c r="J536" i="16"/>
  <c r="I536" i="16"/>
  <c r="K536" i="16" s="1"/>
  <c r="J535" i="16"/>
  <c r="I535" i="16"/>
  <c r="K535" i="16" s="1"/>
  <c r="J534" i="16"/>
  <c r="I534" i="16"/>
  <c r="K534" i="16" s="1"/>
  <c r="J533" i="16"/>
  <c r="I533" i="16"/>
  <c r="J532" i="16"/>
  <c r="I532" i="16"/>
  <c r="J531" i="16"/>
  <c r="I531" i="16"/>
  <c r="J530" i="16"/>
  <c r="I530" i="16"/>
  <c r="J529" i="16"/>
  <c r="I529" i="16"/>
  <c r="J528" i="16"/>
  <c r="I528" i="16"/>
  <c r="K528" i="16" s="1"/>
  <c r="J527" i="16"/>
  <c r="I527" i="16"/>
  <c r="K527" i="16" s="1"/>
  <c r="J526" i="16"/>
  <c r="I526" i="16"/>
  <c r="K526" i="16" s="1"/>
  <c r="J525" i="16"/>
  <c r="I525" i="16"/>
  <c r="J524" i="16"/>
  <c r="I524" i="16"/>
  <c r="J523" i="16"/>
  <c r="I523" i="16"/>
  <c r="J522" i="16"/>
  <c r="I522" i="16"/>
  <c r="J521" i="16"/>
  <c r="I521" i="16"/>
  <c r="J520" i="16"/>
  <c r="I520" i="16"/>
  <c r="K520" i="16" s="1"/>
  <c r="J519" i="16"/>
  <c r="I519" i="16"/>
  <c r="K519" i="16" s="1"/>
  <c r="J518" i="16"/>
  <c r="I518" i="16"/>
  <c r="K518" i="16" s="1"/>
  <c r="J517" i="16"/>
  <c r="I517" i="16"/>
  <c r="J516" i="16"/>
  <c r="I516" i="16"/>
  <c r="J515" i="16"/>
  <c r="I515" i="16"/>
  <c r="J514" i="16"/>
  <c r="I514" i="16"/>
  <c r="J513" i="16"/>
  <c r="I513" i="16"/>
  <c r="K513" i="16" s="1"/>
  <c r="J512" i="16"/>
  <c r="I512" i="16"/>
  <c r="K512" i="16" s="1"/>
  <c r="J511" i="16"/>
  <c r="I511" i="16"/>
  <c r="K511" i="16" s="1"/>
  <c r="J510" i="16"/>
  <c r="I510" i="16"/>
  <c r="K510" i="16" s="1"/>
  <c r="J509" i="16"/>
  <c r="I509" i="16"/>
  <c r="J508" i="16"/>
  <c r="I508" i="16"/>
  <c r="J507" i="16"/>
  <c r="I507" i="16"/>
  <c r="J506" i="16"/>
  <c r="I506" i="16"/>
  <c r="J505" i="16"/>
  <c r="I505" i="16"/>
  <c r="J504" i="16"/>
  <c r="I504" i="16"/>
  <c r="K504" i="16" s="1"/>
  <c r="J503" i="16"/>
  <c r="I503" i="16"/>
  <c r="K503" i="16" s="1"/>
  <c r="J502" i="16"/>
  <c r="I502" i="16"/>
  <c r="K502" i="16" s="1"/>
  <c r="J501" i="16"/>
  <c r="I501" i="16"/>
  <c r="J500" i="16"/>
  <c r="K500" i="16" s="1"/>
  <c r="K499" i="16"/>
  <c r="J499" i="16"/>
  <c r="J498" i="16"/>
  <c r="K498" i="16" s="1"/>
  <c r="J497" i="16"/>
  <c r="K497" i="16" s="1"/>
  <c r="J496" i="16"/>
  <c r="K496" i="16" s="1"/>
  <c r="K495" i="16"/>
  <c r="J495" i="16"/>
  <c r="K494" i="16"/>
  <c r="J494" i="16"/>
  <c r="K493" i="16"/>
  <c r="J493" i="16"/>
  <c r="J492" i="16"/>
  <c r="K492" i="16" s="1"/>
  <c r="K491" i="16"/>
  <c r="J491" i="16"/>
  <c r="K490" i="16"/>
  <c r="J490" i="16"/>
  <c r="J489" i="16"/>
  <c r="K489" i="16" s="1"/>
  <c r="J488" i="16"/>
  <c r="K488" i="16" s="1"/>
  <c r="K487" i="16"/>
  <c r="J487" i="16"/>
  <c r="J486" i="16"/>
  <c r="K486" i="16" s="1"/>
  <c r="J485" i="16"/>
  <c r="K485" i="16" s="1"/>
  <c r="J484" i="16"/>
  <c r="K484" i="16" s="1"/>
  <c r="J483" i="16"/>
  <c r="K483" i="16" s="1"/>
  <c r="K482" i="16"/>
  <c r="J482" i="16"/>
  <c r="K481" i="16"/>
  <c r="J481" i="16"/>
  <c r="J480" i="16"/>
  <c r="K480" i="16" s="1"/>
  <c r="J479" i="16"/>
  <c r="K479" i="16" s="1"/>
  <c r="K478" i="16"/>
  <c r="J478" i="16"/>
  <c r="K477" i="16"/>
  <c r="J477" i="16"/>
  <c r="J476" i="16"/>
  <c r="K476" i="16" s="1"/>
  <c r="J475" i="16"/>
  <c r="K475" i="16" s="1"/>
  <c r="J474" i="16"/>
  <c r="K474" i="16" s="1"/>
  <c r="K473" i="16"/>
  <c r="J473" i="16"/>
  <c r="J472" i="16"/>
  <c r="K472" i="16" s="1"/>
  <c r="K471" i="16"/>
  <c r="J471" i="16"/>
  <c r="J470" i="16"/>
  <c r="K470" i="16" s="1"/>
  <c r="K469" i="16"/>
  <c r="J469" i="16"/>
  <c r="J468" i="16"/>
  <c r="K468" i="16" s="1"/>
  <c r="J467" i="16"/>
  <c r="K467" i="16" s="1"/>
  <c r="J466" i="16"/>
  <c r="K466" i="16" s="1"/>
  <c r="J465" i="16"/>
  <c r="K465" i="16" s="1"/>
  <c r="J464" i="16"/>
  <c r="K464" i="16" s="1"/>
  <c r="J463" i="16"/>
  <c r="K463" i="16" s="1"/>
  <c r="K462" i="16"/>
  <c r="J462" i="16"/>
  <c r="J461" i="16"/>
  <c r="K461" i="16" s="1"/>
  <c r="J460" i="16"/>
  <c r="K460" i="16" s="1"/>
  <c r="J459" i="16"/>
  <c r="K459" i="16" s="1"/>
  <c r="J458" i="16"/>
  <c r="K458" i="16" s="1"/>
  <c r="J457" i="16"/>
  <c r="K457" i="16" s="1"/>
  <c r="J456" i="16"/>
  <c r="K456" i="16" s="1"/>
  <c r="K455" i="16"/>
  <c r="J455" i="16"/>
  <c r="J454" i="16"/>
  <c r="K454" i="16" s="1"/>
  <c r="K453" i="16"/>
  <c r="J453" i="16"/>
  <c r="J452" i="16"/>
  <c r="K452" i="16" s="1"/>
  <c r="K451" i="16"/>
  <c r="J451" i="16"/>
  <c r="J450" i="16"/>
  <c r="K450" i="16" s="1"/>
  <c r="J449" i="16"/>
  <c r="K449" i="16" s="1"/>
  <c r="J448" i="16"/>
  <c r="K448" i="16" s="1"/>
  <c r="K447" i="16"/>
  <c r="J447" i="16"/>
  <c r="K446" i="16"/>
  <c r="J446" i="16"/>
  <c r="J445" i="16"/>
  <c r="K445" i="16" s="1"/>
  <c r="J444" i="16"/>
  <c r="K444" i="16" s="1"/>
  <c r="J443" i="16"/>
  <c r="K443" i="16" s="1"/>
  <c r="K442" i="16"/>
  <c r="J442" i="16"/>
  <c r="J441" i="16"/>
  <c r="K441" i="16" s="1"/>
  <c r="J440" i="16"/>
  <c r="K440" i="16" s="1"/>
  <c r="K439" i="16"/>
  <c r="J439" i="16"/>
  <c r="K438" i="16"/>
  <c r="J438" i="16"/>
  <c r="K437" i="16"/>
  <c r="J437" i="16"/>
  <c r="J436" i="16"/>
  <c r="K436" i="16" s="1"/>
  <c r="K435" i="16"/>
  <c r="J435" i="16"/>
  <c r="J434" i="16"/>
  <c r="K434" i="16" s="1"/>
  <c r="K433" i="16"/>
  <c r="J433" i="16"/>
  <c r="J432" i="16"/>
  <c r="K432" i="16" s="1"/>
  <c r="K431" i="16"/>
  <c r="J431" i="16"/>
  <c r="K430" i="16"/>
  <c r="J430" i="16"/>
  <c r="K429" i="16"/>
  <c r="J429" i="16"/>
  <c r="J428" i="16"/>
  <c r="K428" i="16" s="1"/>
  <c r="K427" i="16"/>
  <c r="J427" i="16"/>
  <c r="K426" i="16"/>
  <c r="J426" i="16"/>
  <c r="J425" i="16"/>
  <c r="K425" i="16" s="1"/>
  <c r="J424" i="16"/>
  <c r="K424" i="16" s="1"/>
  <c r="K423" i="16"/>
  <c r="J423" i="16"/>
  <c r="K422" i="16"/>
  <c r="J422" i="16"/>
  <c r="K421" i="16"/>
  <c r="J421" i="16"/>
  <c r="J420" i="16"/>
  <c r="K420" i="16" s="1"/>
  <c r="J419" i="16"/>
  <c r="K419" i="16" s="1"/>
  <c r="K418" i="16"/>
  <c r="J418" i="16"/>
  <c r="K417" i="16"/>
  <c r="J417" i="16"/>
  <c r="J416" i="16"/>
  <c r="K416" i="16" s="1"/>
  <c r="J415" i="16"/>
  <c r="K415" i="16" s="1"/>
  <c r="K414" i="16"/>
  <c r="J414" i="16"/>
  <c r="K413" i="16"/>
  <c r="J413" i="16"/>
  <c r="J412" i="16"/>
  <c r="K412" i="16" s="1"/>
  <c r="J411" i="16"/>
  <c r="K411" i="16" s="1"/>
  <c r="J410" i="16"/>
  <c r="K410" i="16" s="1"/>
  <c r="K409" i="16"/>
  <c r="J409" i="16"/>
  <c r="J408" i="16"/>
  <c r="K408" i="16" s="1"/>
  <c r="K407" i="16"/>
  <c r="J407" i="16"/>
  <c r="J406" i="16"/>
  <c r="K406" i="16" s="1"/>
  <c r="K405" i="16"/>
  <c r="J405" i="16"/>
  <c r="J404" i="16"/>
  <c r="K404" i="16" s="1"/>
  <c r="J403" i="16"/>
  <c r="K403" i="16" s="1"/>
  <c r="J402" i="16"/>
  <c r="K402" i="16" s="1"/>
  <c r="J401" i="16"/>
  <c r="K401" i="16" s="1"/>
  <c r="J400" i="16"/>
  <c r="K400" i="16" s="1"/>
  <c r="J399" i="16"/>
  <c r="K399" i="16" s="1"/>
  <c r="K398" i="16"/>
  <c r="J398" i="16"/>
  <c r="J397" i="16"/>
  <c r="K397" i="16" s="1"/>
  <c r="J396" i="16"/>
  <c r="K396" i="16" s="1"/>
  <c r="J395" i="16"/>
  <c r="K395" i="16" s="1"/>
  <c r="J394" i="16"/>
  <c r="K394" i="16" s="1"/>
  <c r="J393" i="16"/>
  <c r="K393" i="16" s="1"/>
  <c r="J392" i="16"/>
  <c r="K392" i="16" s="1"/>
  <c r="K391" i="16"/>
  <c r="J391" i="16"/>
  <c r="J390" i="16"/>
  <c r="K390" i="16" s="1"/>
  <c r="K389" i="16"/>
  <c r="J389" i="16"/>
  <c r="J388" i="16"/>
  <c r="K388" i="16" s="1"/>
  <c r="K387" i="16"/>
  <c r="J387" i="16"/>
  <c r="J386" i="16"/>
  <c r="K386" i="16" s="1"/>
  <c r="J385" i="16"/>
  <c r="K385" i="16" s="1"/>
  <c r="J384" i="16"/>
  <c r="K384" i="16" s="1"/>
  <c r="K383" i="16"/>
  <c r="J383" i="16"/>
  <c r="K382" i="16"/>
  <c r="J382" i="16"/>
  <c r="J381" i="16"/>
  <c r="K381" i="16" s="1"/>
  <c r="J380" i="16"/>
  <c r="K380" i="16" s="1"/>
  <c r="J379" i="16"/>
  <c r="K379" i="16" s="1"/>
  <c r="K378" i="16"/>
  <c r="J378" i="16"/>
  <c r="J377" i="16"/>
  <c r="K377" i="16" s="1"/>
  <c r="J376" i="16"/>
  <c r="K376" i="16" s="1"/>
  <c r="K375" i="16"/>
  <c r="J375" i="16"/>
  <c r="K374" i="16"/>
  <c r="J374" i="16"/>
  <c r="K373" i="16"/>
  <c r="J373" i="16"/>
  <c r="J372" i="16"/>
  <c r="K372" i="16" s="1"/>
  <c r="K371" i="16"/>
  <c r="J371" i="16"/>
  <c r="J370" i="16"/>
  <c r="K370" i="16" s="1"/>
  <c r="K369" i="16"/>
  <c r="J369" i="16"/>
  <c r="J368" i="16"/>
  <c r="K368" i="16" s="1"/>
  <c r="K367" i="16"/>
  <c r="J367" i="16"/>
  <c r="K366" i="16"/>
  <c r="J366" i="16"/>
  <c r="J365" i="16"/>
  <c r="K365" i="16" s="1"/>
  <c r="J364" i="16"/>
  <c r="K364" i="16" s="1"/>
  <c r="K363" i="16"/>
  <c r="J363" i="16"/>
  <c r="J362" i="16"/>
  <c r="K362" i="16" s="1"/>
  <c r="K361" i="16"/>
  <c r="J361" i="16"/>
  <c r="J360" i="16"/>
  <c r="K360" i="16" s="1"/>
  <c r="K359" i="16"/>
  <c r="J359" i="16"/>
  <c r="J358" i="16"/>
  <c r="K358" i="16" s="1"/>
  <c r="J357" i="16"/>
  <c r="K357" i="16" s="1"/>
  <c r="J356" i="16"/>
  <c r="K356" i="16" s="1"/>
  <c r="J355" i="16"/>
  <c r="K355" i="16" s="1"/>
  <c r="J354" i="16"/>
  <c r="K354" i="16" s="1"/>
  <c r="K353" i="16"/>
  <c r="J353" i="16"/>
  <c r="J352" i="16"/>
  <c r="K352" i="16" s="1"/>
  <c r="K351" i="16"/>
  <c r="J351" i="16"/>
  <c r="J350" i="16"/>
  <c r="K350" i="16" s="1"/>
  <c r="J349" i="16"/>
  <c r="K349" i="16" s="1"/>
  <c r="J348" i="16"/>
  <c r="K348" i="16" s="1"/>
  <c r="K347" i="16"/>
  <c r="J347" i="16"/>
  <c r="K346" i="16"/>
  <c r="J346" i="16"/>
  <c r="K345" i="16"/>
  <c r="J345" i="16"/>
  <c r="J344" i="16"/>
  <c r="K344" i="16" s="1"/>
  <c r="K343" i="16"/>
  <c r="J343" i="16"/>
  <c r="K342" i="16"/>
  <c r="J342" i="16"/>
  <c r="J341" i="16"/>
  <c r="K341" i="16" s="1"/>
  <c r="J340" i="16"/>
  <c r="K340" i="16" s="1"/>
  <c r="K339" i="16"/>
  <c r="J339" i="16"/>
  <c r="J338" i="16"/>
  <c r="K338" i="16" s="1"/>
  <c r="J337" i="16"/>
  <c r="K337" i="16" s="1"/>
  <c r="J336" i="16"/>
  <c r="K336" i="16" s="1"/>
  <c r="K335" i="16"/>
  <c r="J335" i="16"/>
  <c r="K334" i="16"/>
  <c r="J334" i="16"/>
  <c r="J333" i="16"/>
  <c r="K333" i="16" s="1"/>
  <c r="J332" i="16"/>
  <c r="K332" i="16" s="1"/>
  <c r="K331" i="16"/>
  <c r="J331" i="16"/>
  <c r="J330" i="16"/>
  <c r="K330" i="16" s="1"/>
  <c r="K329" i="16"/>
  <c r="J329" i="16"/>
  <c r="J328" i="16"/>
  <c r="K328" i="16" s="1"/>
  <c r="J327" i="16"/>
  <c r="K327" i="16" s="1"/>
  <c r="J326" i="16"/>
  <c r="K326" i="16" s="1"/>
  <c r="J325" i="16"/>
  <c r="K325" i="16" s="1"/>
  <c r="J324" i="16"/>
  <c r="K324" i="16" s="1"/>
  <c r="K323" i="16"/>
  <c r="J323" i="16"/>
  <c r="K322" i="16"/>
  <c r="J322" i="16"/>
  <c r="J321" i="16"/>
  <c r="K321" i="16" s="1"/>
  <c r="J320" i="16"/>
  <c r="K320" i="16" s="1"/>
  <c r="K319" i="16"/>
  <c r="J319" i="16"/>
  <c r="K318" i="16"/>
  <c r="J318" i="16"/>
  <c r="J317" i="16"/>
  <c r="K317" i="16" s="1"/>
  <c r="J316" i="16"/>
  <c r="K316" i="16" s="1"/>
  <c r="K315" i="16"/>
  <c r="J315" i="16"/>
  <c r="K314" i="16"/>
  <c r="J314" i="16"/>
  <c r="J313" i="16"/>
  <c r="K313" i="16" s="1"/>
  <c r="J312" i="16"/>
  <c r="K312" i="16" s="1"/>
  <c r="J311" i="16"/>
  <c r="K311" i="16" s="1"/>
  <c r="K310" i="16"/>
  <c r="J310" i="16"/>
  <c r="J309" i="16"/>
  <c r="K309" i="16" s="1"/>
  <c r="J308" i="16"/>
  <c r="K308" i="16" s="1"/>
  <c r="J307" i="16"/>
  <c r="K307" i="16" s="1"/>
  <c r="J306" i="16"/>
  <c r="K306" i="16" s="1"/>
  <c r="J305" i="16"/>
  <c r="K305" i="16" s="1"/>
  <c r="J304" i="16"/>
  <c r="K304" i="16" s="1"/>
  <c r="J303" i="16"/>
  <c r="K303" i="16" s="1"/>
  <c r="K302" i="16"/>
  <c r="J302" i="16"/>
  <c r="J301" i="16"/>
  <c r="K301" i="16" s="1"/>
  <c r="J300" i="16"/>
  <c r="K300" i="16" s="1"/>
  <c r="K299" i="16"/>
  <c r="J299" i="16"/>
  <c r="K298" i="16"/>
  <c r="J298" i="16"/>
  <c r="K297" i="16"/>
  <c r="J297" i="16"/>
  <c r="J296" i="16"/>
  <c r="K296" i="16" s="1"/>
  <c r="J295" i="16"/>
  <c r="K295" i="16" s="1"/>
  <c r="K294" i="16"/>
  <c r="J294" i="16"/>
  <c r="J293" i="16"/>
  <c r="K293" i="16" s="1"/>
  <c r="J292" i="16"/>
  <c r="K292" i="16" s="1"/>
  <c r="J291" i="16"/>
  <c r="K291" i="16" s="1"/>
  <c r="K290" i="16"/>
  <c r="J290" i="16"/>
  <c r="J289" i="16"/>
  <c r="K289" i="16" s="1"/>
  <c r="J288" i="16"/>
  <c r="K288" i="16" s="1"/>
  <c r="K287" i="16"/>
  <c r="J287" i="16"/>
  <c r="K286" i="16"/>
  <c r="J286" i="16"/>
  <c r="J285" i="16"/>
  <c r="K285" i="16" s="1"/>
  <c r="J284" i="16"/>
  <c r="K284" i="16" s="1"/>
  <c r="J283" i="16"/>
  <c r="K283" i="16" s="1"/>
  <c r="K282" i="16"/>
  <c r="J282" i="16"/>
  <c r="J281" i="16"/>
  <c r="K281" i="16" s="1"/>
  <c r="J280" i="16"/>
  <c r="K280" i="16" s="1"/>
  <c r="J279" i="16"/>
  <c r="K279" i="16" s="1"/>
  <c r="J278" i="16"/>
  <c r="K278" i="16" s="1"/>
  <c r="J277" i="16"/>
  <c r="K277" i="16" s="1"/>
  <c r="J276" i="16"/>
  <c r="K276" i="16" s="1"/>
  <c r="J275" i="16"/>
  <c r="K275" i="16" s="1"/>
  <c r="K274" i="16"/>
  <c r="J274" i="16"/>
  <c r="K273" i="16"/>
  <c r="J273" i="16"/>
  <c r="J272" i="16"/>
  <c r="K272" i="16" s="1"/>
  <c r="J271" i="16"/>
  <c r="K271" i="16" s="1"/>
  <c r="K270" i="16"/>
  <c r="J270" i="16"/>
  <c r="J269" i="16"/>
  <c r="K269" i="16" s="1"/>
  <c r="J268" i="16"/>
  <c r="K268" i="16" s="1"/>
  <c r="K267" i="16"/>
  <c r="J267" i="16"/>
  <c r="K266" i="16"/>
  <c r="J266" i="16"/>
  <c r="K265" i="16"/>
  <c r="J265" i="16"/>
  <c r="J264" i="16"/>
  <c r="K264" i="16" s="1"/>
  <c r="K263" i="16"/>
  <c r="J263" i="16"/>
  <c r="J262" i="16"/>
  <c r="K262" i="16" s="1"/>
  <c r="J261" i="16"/>
  <c r="K261" i="16" s="1"/>
  <c r="J260" i="16"/>
  <c r="K260" i="16" s="1"/>
  <c r="J259" i="16"/>
  <c r="K259" i="16" s="1"/>
  <c r="J258" i="16"/>
  <c r="K258" i="16" s="1"/>
  <c r="J257" i="16"/>
  <c r="K257" i="16" s="1"/>
  <c r="J256" i="16"/>
  <c r="K256" i="16" s="1"/>
  <c r="K255" i="16"/>
  <c r="J255" i="16"/>
  <c r="J254" i="16"/>
  <c r="K254" i="16" s="1"/>
  <c r="J253" i="16"/>
  <c r="K253" i="16" s="1"/>
  <c r="J252" i="16"/>
  <c r="K252" i="16" s="1"/>
  <c r="J251" i="16"/>
  <c r="K251" i="16" s="1"/>
  <c r="K250" i="16"/>
  <c r="J250" i="16"/>
  <c r="K249" i="16"/>
  <c r="J249" i="16"/>
  <c r="J248" i="16"/>
  <c r="K248" i="16" s="1"/>
  <c r="J247" i="16"/>
  <c r="K247" i="16" s="1"/>
  <c r="J246" i="16"/>
  <c r="K246" i="16" s="1"/>
  <c r="J245" i="16"/>
  <c r="K245" i="16" s="1"/>
  <c r="J244" i="16"/>
  <c r="K244" i="16" s="1"/>
  <c r="K243" i="16"/>
  <c r="J243" i="16"/>
  <c r="J242" i="16"/>
  <c r="K242" i="16" s="1"/>
  <c r="K241" i="16"/>
  <c r="J241" i="16"/>
  <c r="J240" i="16"/>
  <c r="K240" i="16" s="1"/>
  <c r="K239" i="16"/>
  <c r="J239" i="16"/>
  <c r="K238" i="16"/>
  <c r="J238" i="16"/>
  <c r="J237" i="16"/>
  <c r="K237" i="16" s="1"/>
  <c r="J236" i="16"/>
  <c r="K236" i="16" s="1"/>
  <c r="K235" i="16"/>
  <c r="J235" i="16"/>
  <c r="K234" i="16"/>
  <c r="J234" i="16"/>
  <c r="J233" i="16"/>
  <c r="K233" i="16" s="1"/>
  <c r="J232" i="16"/>
  <c r="K232" i="16" s="1"/>
  <c r="K231" i="16"/>
  <c r="J231" i="16"/>
  <c r="K230" i="16"/>
  <c r="J230" i="16"/>
  <c r="J229" i="16"/>
  <c r="K229" i="16" s="1"/>
  <c r="J228" i="16"/>
  <c r="K228" i="16" s="1"/>
  <c r="K227" i="16"/>
  <c r="J227" i="16"/>
  <c r="K226" i="16"/>
  <c r="J226" i="16"/>
  <c r="J225" i="16"/>
  <c r="K225" i="16" s="1"/>
  <c r="J224" i="16"/>
  <c r="K224" i="16" s="1"/>
  <c r="J223" i="16"/>
  <c r="K223" i="16" s="1"/>
  <c r="K222" i="16"/>
  <c r="J222" i="16"/>
  <c r="J221" i="16"/>
  <c r="K221" i="16" s="1"/>
  <c r="J220" i="16"/>
  <c r="K220" i="16" s="1"/>
  <c r="J219" i="16"/>
  <c r="K219" i="16" s="1"/>
  <c r="J218" i="16"/>
  <c r="K218" i="16" s="1"/>
  <c r="J217" i="16"/>
  <c r="K217" i="16" s="1"/>
  <c r="J216" i="16"/>
  <c r="K216" i="16" s="1"/>
  <c r="J215" i="16"/>
  <c r="K215" i="16" s="1"/>
  <c r="K214" i="16"/>
  <c r="J214" i="16"/>
  <c r="J213" i="16"/>
  <c r="K213" i="16" s="1"/>
  <c r="J212" i="16"/>
  <c r="K212" i="16" s="1"/>
  <c r="K211" i="16"/>
  <c r="J211" i="16"/>
  <c r="K210" i="16"/>
  <c r="J210" i="16"/>
  <c r="K209" i="16"/>
  <c r="J209" i="16"/>
  <c r="J208" i="16"/>
  <c r="K208" i="16" s="1"/>
  <c r="J207" i="16"/>
  <c r="K207" i="16" s="1"/>
  <c r="K206" i="16"/>
  <c r="J206" i="16"/>
  <c r="J205" i="16"/>
  <c r="K205" i="16" s="1"/>
  <c r="J204" i="16"/>
  <c r="K204" i="16" s="1"/>
  <c r="J203" i="16"/>
  <c r="K203" i="16" s="1"/>
  <c r="K202" i="16"/>
  <c r="J202" i="16"/>
  <c r="J201" i="16"/>
  <c r="K201" i="16" s="1"/>
  <c r="J200" i="16"/>
  <c r="K200" i="16" s="1"/>
  <c r="K199" i="16"/>
  <c r="J199" i="16"/>
  <c r="K198" i="16"/>
  <c r="J198" i="16"/>
  <c r="J197" i="16"/>
  <c r="K197" i="16" s="1"/>
  <c r="J196" i="16"/>
  <c r="K196" i="16" s="1"/>
  <c r="J195" i="16"/>
  <c r="K195" i="16" s="1"/>
  <c r="K194" i="16"/>
  <c r="J194" i="16"/>
  <c r="J193" i="16"/>
  <c r="K193" i="16" s="1"/>
  <c r="J192" i="16"/>
  <c r="K192" i="16" s="1"/>
  <c r="J191" i="16"/>
  <c r="K191" i="16" s="1"/>
  <c r="J190" i="16"/>
  <c r="K190" i="16" s="1"/>
  <c r="J189" i="16"/>
  <c r="K189" i="16" s="1"/>
  <c r="J188" i="16"/>
  <c r="K188" i="16" s="1"/>
  <c r="J187" i="16"/>
  <c r="K187" i="16" s="1"/>
  <c r="K186" i="16"/>
  <c r="J186" i="16"/>
  <c r="J185" i="16"/>
  <c r="K185" i="16" s="1"/>
  <c r="J184" i="16"/>
  <c r="K184" i="16" s="1"/>
  <c r="J183" i="16"/>
  <c r="K183" i="16" s="1"/>
  <c r="K182" i="16"/>
  <c r="J182" i="16"/>
  <c r="J181" i="16"/>
  <c r="K181" i="16" s="1"/>
  <c r="J180" i="16"/>
  <c r="K180" i="16" s="1"/>
  <c r="J179" i="16"/>
  <c r="K179" i="16" s="1"/>
  <c r="J178" i="16"/>
  <c r="K178" i="16" s="1"/>
  <c r="J177" i="16"/>
  <c r="K177" i="16" s="1"/>
  <c r="J176" i="16"/>
  <c r="K176" i="16" s="1"/>
  <c r="K175" i="16"/>
  <c r="J175" i="16"/>
  <c r="K174" i="16"/>
  <c r="J174" i="16"/>
  <c r="J173" i="16"/>
  <c r="K173" i="16" s="1"/>
  <c r="J172" i="16"/>
  <c r="K172" i="16" s="1"/>
  <c r="K171" i="16"/>
  <c r="J171" i="16"/>
  <c r="J170" i="16"/>
  <c r="K170" i="16" s="1"/>
  <c r="J169" i="16"/>
  <c r="K169" i="16" s="1"/>
  <c r="J168" i="16"/>
  <c r="K168" i="16" s="1"/>
  <c r="J167" i="16"/>
  <c r="K167" i="16" s="1"/>
  <c r="J166" i="16"/>
  <c r="K166" i="16" s="1"/>
  <c r="J165" i="16"/>
  <c r="K165" i="16" s="1"/>
  <c r="J164" i="16"/>
  <c r="K164" i="16" s="1"/>
  <c r="K163" i="16"/>
  <c r="J163" i="16"/>
  <c r="J162" i="16"/>
  <c r="K162" i="16" s="1"/>
  <c r="J161" i="16"/>
  <c r="K161" i="16" s="1"/>
  <c r="J160" i="16"/>
  <c r="K160" i="16" s="1"/>
  <c r="J159" i="16"/>
  <c r="K159" i="16" s="1"/>
  <c r="J158" i="16"/>
  <c r="K158" i="16" s="1"/>
  <c r="J157" i="16"/>
  <c r="K157" i="16" s="1"/>
  <c r="J156" i="16"/>
  <c r="K156" i="16" s="1"/>
  <c r="J155" i="16"/>
  <c r="K155" i="16" s="1"/>
  <c r="K154" i="16"/>
  <c r="J154" i="16"/>
  <c r="J153" i="16"/>
  <c r="K153" i="16" s="1"/>
  <c r="J152" i="16"/>
  <c r="K152" i="16" s="1"/>
  <c r="J151" i="16"/>
  <c r="K151" i="16" s="1"/>
  <c r="K150" i="16"/>
  <c r="J150" i="16"/>
  <c r="J149" i="16"/>
  <c r="K149" i="16" s="1"/>
  <c r="J148" i="16"/>
  <c r="K148" i="16" s="1"/>
  <c r="J147" i="16"/>
  <c r="K147" i="16" s="1"/>
  <c r="J146" i="16"/>
  <c r="K146" i="16" s="1"/>
  <c r="J145" i="16"/>
  <c r="K145" i="16" s="1"/>
  <c r="J144" i="16"/>
  <c r="K144" i="16" s="1"/>
  <c r="K143" i="16"/>
  <c r="J143" i="16"/>
  <c r="K142" i="16"/>
  <c r="J142" i="16"/>
  <c r="J141" i="16"/>
  <c r="K141" i="16" s="1"/>
  <c r="J140" i="16"/>
  <c r="K140" i="16" s="1"/>
  <c r="K139" i="16"/>
  <c r="J139" i="16"/>
  <c r="K138" i="16"/>
  <c r="J138" i="16"/>
  <c r="J137" i="16"/>
  <c r="K137" i="16" s="1"/>
  <c r="J136" i="16"/>
  <c r="K136" i="16" s="1"/>
  <c r="K135" i="16"/>
  <c r="J135" i="16"/>
  <c r="K134" i="16"/>
  <c r="J134" i="16"/>
  <c r="J133" i="16"/>
  <c r="K133" i="16" s="1"/>
  <c r="J132" i="16"/>
  <c r="K132" i="16" s="1"/>
  <c r="K131" i="16"/>
  <c r="J131" i="16"/>
  <c r="J130" i="16"/>
  <c r="K130" i="16" s="1"/>
  <c r="J129" i="16"/>
  <c r="K129" i="16" s="1"/>
  <c r="J128" i="16"/>
  <c r="K128" i="16" s="1"/>
  <c r="K127" i="16"/>
  <c r="J127" i="16"/>
  <c r="K126" i="16"/>
  <c r="J126" i="16"/>
  <c r="J125" i="16"/>
  <c r="K125" i="16" s="1"/>
  <c r="J124" i="16"/>
  <c r="K124" i="16" s="1"/>
  <c r="K123" i="16"/>
  <c r="J123" i="16"/>
  <c r="J122" i="16"/>
  <c r="K122" i="16" s="1"/>
  <c r="J121" i="16"/>
  <c r="K121" i="16" s="1"/>
  <c r="J120" i="16"/>
  <c r="K120" i="16" s="1"/>
  <c r="J119" i="16"/>
  <c r="K119" i="16" s="1"/>
  <c r="K118" i="16"/>
  <c r="J118" i="16"/>
  <c r="J117" i="16"/>
  <c r="K117" i="16" s="1"/>
  <c r="J116" i="16"/>
  <c r="K116" i="16" s="1"/>
  <c r="K115" i="16"/>
  <c r="J115" i="16"/>
  <c r="K114" i="16"/>
  <c r="J114" i="16"/>
  <c r="J113" i="16"/>
  <c r="K113" i="16" s="1"/>
  <c r="J112" i="16"/>
  <c r="K112" i="16" s="1"/>
  <c r="J111" i="16"/>
  <c r="K111" i="16" s="1"/>
  <c r="K110" i="16"/>
  <c r="J110" i="16"/>
  <c r="J109" i="16"/>
  <c r="K109" i="16" s="1"/>
  <c r="J108" i="16"/>
  <c r="K108" i="16" s="1"/>
  <c r="K107" i="16"/>
  <c r="J107" i="16"/>
  <c r="K106" i="16"/>
  <c r="J106" i="16"/>
  <c r="J105" i="16"/>
  <c r="K105" i="16" s="1"/>
  <c r="J104" i="16"/>
  <c r="K104" i="16" s="1"/>
  <c r="K103" i="16"/>
  <c r="J103" i="16"/>
  <c r="K102" i="16"/>
  <c r="J102" i="16"/>
  <c r="J101" i="16"/>
  <c r="K101" i="16" s="1"/>
  <c r="J100" i="16"/>
  <c r="K100" i="16" s="1"/>
  <c r="K99" i="16"/>
  <c r="J99" i="16"/>
  <c r="J98" i="16"/>
  <c r="K98" i="16" s="1"/>
  <c r="J97" i="16"/>
  <c r="K97" i="16" s="1"/>
  <c r="J96" i="16"/>
  <c r="K96" i="16" s="1"/>
  <c r="K95" i="16"/>
  <c r="J95" i="16"/>
  <c r="K94" i="16"/>
  <c r="J94" i="16"/>
  <c r="J93" i="16"/>
  <c r="K93" i="16" s="1"/>
  <c r="J92" i="16"/>
  <c r="K92" i="16" s="1"/>
  <c r="K91" i="16"/>
  <c r="J91" i="16"/>
  <c r="J90" i="16"/>
  <c r="K90" i="16" s="1"/>
  <c r="J89" i="16"/>
  <c r="K89" i="16" s="1"/>
  <c r="J88" i="16"/>
  <c r="K88" i="16" s="1"/>
  <c r="J87" i="16"/>
  <c r="K87" i="16" s="1"/>
  <c r="K86" i="16"/>
  <c r="J86" i="16"/>
  <c r="J85" i="16"/>
  <c r="K85" i="16" s="1"/>
  <c r="J84" i="16"/>
  <c r="K84" i="16" s="1"/>
  <c r="K83" i="16"/>
  <c r="J83" i="16"/>
  <c r="K82" i="16"/>
  <c r="J82" i="16"/>
  <c r="J81" i="16"/>
  <c r="K81" i="16" s="1"/>
  <c r="J80" i="16"/>
  <c r="K80" i="16" s="1"/>
  <c r="J79" i="16"/>
  <c r="K79" i="16" s="1"/>
  <c r="K78" i="16"/>
  <c r="J78" i="16"/>
  <c r="J77" i="16"/>
  <c r="K77" i="16" s="1"/>
  <c r="J76" i="16"/>
  <c r="K76" i="16" s="1"/>
  <c r="K75" i="16"/>
  <c r="J75" i="16"/>
  <c r="K74" i="16"/>
  <c r="J74" i="16"/>
  <c r="J73" i="16"/>
  <c r="K73" i="16" s="1"/>
  <c r="J72" i="16"/>
  <c r="K72" i="16" s="1"/>
  <c r="K71" i="16"/>
  <c r="J71" i="16"/>
  <c r="K70" i="16"/>
  <c r="J70" i="16"/>
  <c r="J69" i="16"/>
  <c r="K69" i="16" s="1"/>
  <c r="J68" i="16"/>
  <c r="K68" i="16" s="1"/>
  <c r="K67" i="16"/>
  <c r="J67" i="16"/>
  <c r="J66" i="16"/>
  <c r="K66" i="16" s="1"/>
  <c r="J65" i="16"/>
  <c r="K65" i="16" s="1"/>
  <c r="J64" i="16"/>
  <c r="K64" i="16" s="1"/>
  <c r="K63" i="16"/>
  <c r="J63" i="16"/>
  <c r="K62" i="16"/>
  <c r="J62" i="16"/>
  <c r="J61" i="16"/>
  <c r="K61" i="16" s="1"/>
  <c r="J60" i="16"/>
  <c r="K60" i="16" s="1"/>
  <c r="K59" i="16"/>
  <c r="J59" i="16"/>
  <c r="J58" i="16"/>
  <c r="K58" i="16" s="1"/>
  <c r="J57" i="16"/>
  <c r="K57" i="16" s="1"/>
  <c r="J56" i="16"/>
  <c r="K56" i="16" s="1"/>
  <c r="J55" i="16"/>
  <c r="K55" i="16" s="1"/>
  <c r="K54" i="16"/>
  <c r="J54" i="16"/>
  <c r="J53" i="16"/>
  <c r="K53" i="16" s="1"/>
  <c r="J52" i="16"/>
  <c r="K52" i="16" s="1"/>
  <c r="J51" i="16"/>
  <c r="K51" i="16" s="1"/>
  <c r="J50" i="16"/>
  <c r="K50" i="16" s="1"/>
  <c r="J49" i="16"/>
  <c r="K49" i="16" s="1"/>
  <c r="J48" i="16"/>
  <c r="K48" i="16" s="1"/>
  <c r="K47" i="16"/>
  <c r="J47" i="16"/>
  <c r="J46" i="16"/>
  <c r="K46" i="16" s="1"/>
  <c r="J45" i="16"/>
  <c r="K45" i="16" s="1"/>
  <c r="K44" i="16"/>
  <c r="J44" i="16"/>
  <c r="K43" i="16"/>
  <c r="J43" i="16"/>
  <c r="K42" i="16"/>
  <c r="J42" i="16"/>
  <c r="J41" i="16"/>
  <c r="K41" i="16" s="1"/>
  <c r="J40" i="16"/>
  <c r="K40" i="16" s="1"/>
  <c r="K39" i="16"/>
  <c r="J39" i="16"/>
  <c r="J38" i="16"/>
  <c r="K38" i="16" s="1"/>
  <c r="J37" i="16"/>
  <c r="K37" i="16" s="1"/>
  <c r="J36" i="16"/>
  <c r="K36" i="16" s="1"/>
  <c r="J35" i="16"/>
  <c r="K35" i="16" s="1"/>
  <c r="K34" i="16"/>
  <c r="J34" i="16"/>
  <c r="J33" i="16"/>
  <c r="K33" i="16" s="1"/>
  <c r="J32" i="16"/>
  <c r="K32" i="16" s="1"/>
  <c r="K31" i="16"/>
  <c r="J31" i="16"/>
  <c r="K30" i="16"/>
  <c r="J30" i="16"/>
  <c r="J29" i="16"/>
  <c r="K29" i="16" s="1"/>
  <c r="J28" i="16"/>
  <c r="K28" i="16" s="1"/>
  <c r="J27" i="16"/>
  <c r="K27" i="16" s="1"/>
  <c r="K26" i="16"/>
  <c r="J26" i="16"/>
  <c r="J25" i="16"/>
  <c r="K25" i="16" s="1"/>
  <c r="J24" i="16"/>
  <c r="K24" i="16" s="1"/>
  <c r="K23" i="16"/>
  <c r="J23" i="16"/>
  <c r="K22" i="16"/>
  <c r="J22" i="16"/>
  <c r="J21" i="16"/>
  <c r="K21" i="16" s="1"/>
  <c r="J20" i="16"/>
  <c r="K20" i="16" s="1"/>
  <c r="K19" i="16"/>
  <c r="J19" i="16"/>
  <c r="K18" i="16"/>
  <c r="J18" i="16"/>
  <c r="J17" i="16"/>
  <c r="K17" i="16" s="1"/>
  <c r="J16" i="16"/>
  <c r="K16" i="16" s="1"/>
  <c r="K15" i="16"/>
  <c r="J15" i="16"/>
  <c r="J14" i="16"/>
  <c r="K14" i="16" s="1"/>
  <c r="J13" i="16"/>
  <c r="K13" i="16" s="1"/>
  <c r="J12" i="16"/>
  <c r="K12" i="16" s="1"/>
  <c r="K11" i="16"/>
  <c r="J11" i="16"/>
  <c r="K10" i="16"/>
  <c r="J10" i="16"/>
  <c r="J9" i="16"/>
  <c r="K9" i="16" s="1"/>
  <c r="J8" i="16"/>
  <c r="K8" i="16" s="1"/>
  <c r="K7" i="16"/>
  <c r="J7" i="16"/>
  <c r="J6" i="16"/>
  <c r="K6" i="16" s="1"/>
  <c r="K5" i="16"/>
  <c r="J5" i="16"/>
  <c r="J4" i="16"/>
  <c r="K4" i="16" s="1"/>
  <c r="K3" i="16"/>
  <c r="J3" i="16"/>
  <c r="J2" i="16"/>
  <c r="K2" i="16" s="1"/>
  <c r="K3" i="6"/>
  <c r="K7" i="6"/>
  <c r="K14" i="6"/>
  <c r="K19" i="6"/>
  <c r="K23" i="6"/>
  <c r="K30" i="6"/>
  <c r="K35" i="6"/>
  <c r="K39" i="6"/>
  <c r="K46" i="6"/>
  <c r="K51" i="6"/>
  <c r="K55" i="6"/>
  <c r="K62" i="6"/>
  <c r="K67" i="6"/>
  <c r="K71" i="6"/>
  <c r="K78" i="6"/>
  <c r="K83" i="6"/>
  <c r="K87" i="6"/>
  <c r="K94" i="6"/>
  <c r="K99" i="6"/>
  <c r="K103" i="6"/>
  <c r="K110" i="6"/>
  <c r="K115" i="6"/>
  <c r="K119" i="6"/>
  <c r="K126" i="6"/>
  <c r="K131" i="6"/>
  <c r="K135" i="6"/>
  <c r="K142" i="6"/>
  <c r="K147" i="6"/>
  <c r="K151" i="6"/>
  <c r="K158" i="6"/>
  <c r="K163" i="6"/>
  <c r="K167" i="6"/>
  <c r="K174" i="6"/>
  <c r="K179" i="6"/>
  <c r="K183" i="6"/>
  <c r="K190" i="6"/>
  <c r="K195" i="6"/>
  <c r="K199" i="6"/>
  <c r="K206" i="6"/>
  <c r="K211" i="6"/>
  <c r="K215" i="6"/>
  <c r="K222" i="6"/>
  <c r="K227" i="6"/>
  <c r="K231" i="6"/>
  <c r="K238" i="6"/>
  <c r="K243" i="6"/>
  <c r="K247" i="6"/>
  <c r="K254" i="6"/>
  <c r="K259" i="6"/>
  <c r="K263" i="6"/>
  <c r="K270" i="6"/>
  <c r="K275" i="6"/>
  <c r="K279" i="6"/>
  <c r="K286" i="6"/>
  <c r="K291" i="6"/>
  <c r="K295" i="6"/>
  <c r="K302" i="6"/>
  <c r="K307" i="6"/>
  <c r="K311" i="6"/>
  <c r="K318" i="6"/>
  <c r="K323" i="6"/>
  <c r="K327" i="6"/>
  <c r="K334" i="6"/>
  <c r="K339" i="6"/>
  <c r="K343" i="6"/>
  <c r="K350" i="6"/>
  <c r="K355" i="6"/>
  <c r="K359" i="6"/>
  <c r="K366" i="6"/>
  <c r="K371" i="6"/>
  <c r="K375" i="6"/>
  <c r="K378" i="6"/>
  <c r="K381" i="6"/>
  <c r="K382" i="6"/>
  <c r="K387" i="6"/>
  <c r="K391" i="6"/>
  <c r="K397" i="6"/>
  <c r="K398" i="6"/>
  <c r="K403" i="6"/>
  <c r="K407" i="6"/>
  <c r="K414" i="6"/>
  <c r="K419" i="6"/>
  <c r="K423" i="6"/>
  <c r="K430" i="6"/>
  <c r="K435" i="6"/>
  <c r="K439" i="6"/>
  <c r="K446" i="6"/>
  <c r="K451" i="6"/>
  <c r="K455" i="6"/>
  <c r="K462" i="6"/>
  <c r="K467" i="6"/>
  <c r="K471" i="6"/>
  <c r="K478" i="6"/>
  <c r="K483" i="6"/>
  <c r="K487" i="6"/>
  <c r="K494" i="6"/>
  <c r="K499" i="6"/>
  <c r="G2" i="14"/>
  <c r="G3"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708" i="14"/>
  <c r="G709" i="14"/>
  <c r="G710" i="14"/>
  <c r="G711" i="14"/>
  <c r="G712" i="14"/>
  <c r="G713" i="14"/>
  <c r="G714" i="14"/>
  <c r="G715" i="14"/>
  <c r="G716" i="14"/>
  <c r="G717" i="14"/>
  <c r="G718" i="14"/>
  <c r="G719" i="14"/>
  <c r="G720" i="14"/>
  <c r="G721" i="14"/>
  <c r="G722" i="14"/>
  <c r="G723" i="14"/>
  <c r="G724" i="14"/>
  <c r="G725" i="14"/>
  <c r="G726" i="14"/>
  <c r="G727" i="14"/>
  <c r="G728" i="14"/>
  <c r="G729" i="14"/>
  <c r="G730" i="14"/>
  <c r="G731" i="14"/>
  <c r="G732" i="14"/>
  <c r="G733" i="14"/>
  <c r="G734" i="14"/>
  <c r="G735" i="14"/>
  <c r="G736" i="14"/>
  <c r="G737" i="14"/>
  <c r="G738" i="14"/>
  <c r="G739" i="14"/>
  <c r="G740" i="14"/>
  <c r="G741" i="14"/>
  <c r="G742" i="14"/>
  <c r="G743" i="14"/>
  <c r="G744" i="14"/>
  <c r="G745" i="14"/>
  <c r="G746" i="14"/>
  <c r="G747" i="14"/>
  <c r="G748" i="14"/>
  <c r="G749" i="14"/>
  <c r="G750" i="14"/>
  <c r="G751" i="14"/>
  <c r="G752" i="14"/>
  <c r="G753" i="14"/>
  <c r="G754" i="14"/>
  <c r="G755" i="14"/>
  <c r="G756" i="14"/>
  <c r="G757" i="14"/>
  <c r="G758" i="14"/>
  <c r="G759" i="14"/>
  <c r="G760" i="14"/>
  <c r="G761" i="14"/>
  <c r="G762" i="14"/>
  <c r="G763" i="14"/>
  <c r="G764" i="14"/>
  <c r="G765" i="14"/>
  <c r="G766" i="14"/>
  <c r="G767" i="14"/>
  <c r="G768" i="14"/>
  <c r="G769" i="14"/>
  <c r="G770" i="14"/>
  <c r="G771" i="14"/>
  <c r="G772" i="14"/>
  <c r="G773" i="14"/>
  <c r="G774" i="14"/>
  <c r="G775" i="14"/>
  <c r="G776" i="14"/>
  <c r="G777" i="14"/>
  <c r="G778" i="14"/>
  <c r="G779" i="14"/>
  <c r="G780" i="14"/>
  <c r="G781" i="14"/>
  <c r="G782" i="14"/>
  <c r="G783" i="14"/>
  <c r="G784" i="14"/>
  <c r="G785" i="14"/>
  <c r="G786" i="14"/>
  <c r="G787" i="14"/>
  <c r="G788" i="14"/>
  <c r="G789" i="14"/>
  <c r="G790" i="14"/>
  <c r="G791" i="14"/>
  <c r="G792" i="14"/>
  <c r="G793" i="14"/>
  <c r="G794" i="14"/>
  <c r="G795" i="14"/>
  <c r="J2" i="6"/>
  <c r="K2" i="6" s="1"/>
  <c r="J3" i="6"/>
  <c r="J4" i="6"/>
  <c r="K4" i="6" s="1"/>
  <c r="J5" i="6"/>
  <c r="K5" i="6" s="1"/>
  <c r="J6" i="6"/>
  <c r="K6" i="6" s="1"/>
  <c r="J7" i="6"/>
  <c r="J8" i="6"/>
  <c r="K8" i="6" s="1"/>
  <c r="J9" i="6"/>
  <c r="K9" i="6" s="1"/>
  <c r="J10" i="6"/>
  <c r="K10" i="6" s="1"/>
  <c r="J11" i="6"/>
  <c r="K11" i="6" s="1"/>
  <c r="J12" i="6"/>
  <c r="K12" i="6" s="1"/>
  <c r="J13" i="6"/>
  <c r="K13" i="6" s="1"/>
  <c r="J14" i="6"/>
  <c r="J15" i="6"/>
  <c r="K15" i="6" s="1"/>
  <c r="J16" i="6"/>
  <c r="K16" i="6" s="1"/>
  <c r="J17" i="6"/>
  <c r="K17" i="6" s="1"/>
  <c r="J18" i="6"/>
  <c r="K18" i="6" s="1"/>
  <c r="J19" i="6"/>
  <c r="J20" i="6"/>
  <c r="K20" i="6" s="1"/>
  <c r="J21" i="6"/>
  <c r="K21" i="6" s="1"/>
  <c r="J22" i="6"/>
  <c r="K22" i="6" s="1"/>
  <c r="J23" i="6"/>
  <c r="J24" i="6"/>
  <c r="K24" i="6" s="1"/>
  <c r="J25" i="6"/>
  <c r="K25" i="6" s="1"/>
  <c r="J26" i="6"/>
  <c r="K26" i="6" s="1"/>
  <c r="J27" i="6"/>
  <c r="K27" i="6" s="1"/>
  <c r="J28" i="6"/>
  <c r="K28" i="6" s="1"/>
  <c r="J29" i="6"/>
  <c r="K29" i="6" s="1"/>
  <c r="J30" i="6"/>
  <c r="J31" i="6"/>
  <c r="K31" i="6" s="1"/>
  <c r="J32" i="6"/>
  <c r="K32" i="6" s="1"/>
  <c r="J33" i="6"/>
  <c r="K33" i="6" s="1"/>
  <c r="J34" i="6"/>
  <c r="K34" i="6" s="1"/>
  <c r="J35" i="6"/>
  <c r="J36" i="6"/>
  <c r="K36" i="6" s="1"/>
  <c r="J37" i="6"/>
  <c r="K37" i="6" s="1"/>
  <c r="J38" i="6"/>
  <c r="K38" i="6" s="1"/>
  <c r="J39" i="6"/>
  <c r="J40" i="6"/>
  <c r="K40" i="6" s="1"/>
  <c r="J41" i="6"/>
  <c r="K41" i="6" s="1"/>
  <c r="J42" i="6"/>
  <c r="K42" i="6" s="1"/>
  <c r="J43" i="6"/>
  <c r="K43" i="6" s="1"/>
  <c r="J44" i="6"/>
  <c r="K44" i="6" s="1"/>
  <c r="J45" i="6"/>
  <c r="K45" i="6" s="1"/>
  <c r="J46" i="6"/>
  <c r="J47" i="6"/>
  <c r="K47" i="6" s="1"/>
  <c r="J48" i="6"/>
  <c r="K48" i="6" s="1"/>
  <c r="J49" i="6"/>
  <c r="K49" i="6" s="1"/>
  <c r="J50" i="6"/>
  <c r="K50" i="6" s="1"/>
  <c r="J51" i="6"/>
  <c r="J52" i="6"/>
  <c r="K52" i="6" s="1"/>
  <c r="J53" i="6"/>
  <c r="K53" i="6" s="1"/>
  <c r="J54" i="6"/>
  <c r="K54" i="6" s="1"/>
  <c r="J55" i="6"/>
  <c r="J56" i="6"/>
  <c r="K56" i="6" s="1"/>
  <c r="J57" i="6"/>
  <c r="K57" i="6" s="1"/>
  <c r="J58" i="6"/>
  <c r="K58" i="6" s="1"/>
  <c r="J59" i="6"/>
  <c r="K59" i="6" s="1"/>
  <c r="J60" i="6"/>
  <c r="K60" i="6" s="1"/>
  <c r="J61" i="6"/>
  <c r="K61" i="6" s="1"/>
  <c r="J62" i="6"/>
  <c r="J63" i="6"/>
  <c r="K63" i="6" s="1"/>
  <c r="J64" i="6"/>
  <c r="K64" i="6" s="1"/>
  <c r="J65" i="6"/>
  <c r="K65" i="6" s="1"/>
  <c r="J66" i="6"/>
  <c r="K66" i="6" s="1"/>
  <c r="J67" i="6"/>
  <c r="J68" i="6"/>
  <c r="K68" i="6" s="1"/>
  <c r="J69" i="6"/>
  <c r="K69" i="6" s="1"/>
  <c r="J70" i="6"/>
  <c r="K70" i="6" s="1"/>
  <c r="J71" i="6"/>
  <c r="J72" i="6"/>
  <c r="K72" i="6" s="1"/>
  <c r="J73" i="6"/>
  <c r="K73" i="6" s="1"/>
  <c r="J74" i="6"/>
  <c r="K74" i="6" s="1"/>
  <c r="J75" i="6"/>
  <c r="K75" i="6" s="1"/>
  <c r="J76" i="6"/>
  <c r="K76" i="6" s="1"/>
  <c r="J77" i="6"/>
  <c r="K77" i="6" s="1"/>
  <c r="J78" i="6"/>
  <c r="J79" i="6"/>
  <c r="K79" i="6" s="1"/>
  <c r="J80" i="6"/>
  <c r="K80" i="6" s="1"/>
  <c r="J81" i="6"/>
  <c r="K81" i="6" s="1"/>
  <c r="J82" i="6"/>
  <c r="K82" i="6" s="1"/>
  <c r="J83" i="6"/>
  <c r="J84" i="6"/>
  <c r="K84" i="6" s="1"/>
  <c r="J85" i="6"/>
  <c r="K85" i="6" s="1"/>
  <c r="J86" i="6"/>
  <c r="K86" i="6" s="1"/>
  <c r="J87" i="6"/>
  <c r="J88" i="6"/>
  <c r="K88" i="6" s="1"/>
  <c r="J89" i="6"/>
  <c r="K89" i="6" s="1"/>
  <c r="J90" i="6"/>
  <c r="K90" i="6" s="1"/>
  <c r="J91" i="6"/>
  <c r="K91" i="6" s="1"/>
  <c r="J92" i="6"/>
  <c r="K92" i="6" s="1"/>
  <c r="J93" i="6"/>
  <c r="K93" i="6" s="1"/>
  <c r="J94" i="6"/>
  <c r="J95" i="6"/>
  <c r="K95" i="6" s="1"/>
  <c r="J96" i="6"/>
  <c r="K96" i="6" s="1"/>
  <c r="J97" i="6"/>
  <c r="K97" i="6" s="1"/>
  <c r="J98" i="6"/>
  <c r="K98" i="6" s="1"/>
  <c r="J99" i="6"/>
  <c r="J100" i="6"/>
  <c r="K100" i="6" s="1"/>
  <c r="J101" i="6"/>
  <c r="K101" i="6" s="1"/>
  <c r="J102" i="6"/>
  <c r="K102" i="6" s="1"/>
  <c r="J103" i="6"/>
  <c r="J104" i="6"/>
  <c r="K104" i="6" s="1"/>
  <c r="J105" i="6"/>
  <c r="K105" i="6" s="1"/>
  <c r="J106" i="6"/>
  <c r="K106" i="6" s="1"/>
  <c r="J107" i="6"/>
  <c r="K107" i="6" s="1"/>
  <c r="J108" i="6"/>
  <c r="K108" i="6" s="1"/>
  <c r="J109" i="6"/>
  <c r="K109" i="6" s="1"/>
  <c r="J110" i="6"/>
  <c r="J111" i="6"/>
  <c r="K111" i="6" s="1"/>
  <c r="J112" i="6"/>
  <c r="K112" i="6" s="1"/>
  <c r="J113" i="6"/>
  <c r="K113" i="6" s="1"/>
  <c r="J114" i="6"/>
  <c r="K114" i="6" s="1"/>
  <c r="J115" i="6"/>
  <c r="J116" i="6"/>
  <c r="K116" i="6" s="1"/>
  <c r="J117" i="6"/>
  <c r="K117" i="6" s="1"/>
  <c r="J118" i="6"/>
  <c r="K118" i="6" s="1"/>
  <c r="J119" i="6"/>
  <c r="J120" i="6"/>
  <c r="K120" i="6" s="1"/>
  <c r="J121" i="6"/>
  <c r="K121" i="6" s="1"/>
  <c r="J122" i="6"/>
  <c r="K122" i="6" s="1"/>
  <c r="J123" i="6"/>
  <c r="K123" i="6" s="1"/>
  <c r="J124" i="6"/>
  <c r="K124" i="6" s="1"/>
  <c r="J125" i="6"/>
  <c r="K125" i="6" s="1"/>
  <c r="J126" i="6"/>
  <c r="J127" i="6"/>
  <c r="K127" i="6" s="1"/>
  <c r="J128" i="6"/>
  <c r="K128" i="6" s="1"/>
  <c r="J129" i="6"/>
  <c r="K129" i="6" s="1"/>
  <c r="J130" i="6"/>
  <c r="K130" i="6" s="1"/>
  <c r="J131" i="6"/>
  <c r="J132" i="6"/>
  <c r="K132" i="6" s="1"/>
  <c r="J133" i="6"/>
  <c r="K133" i="6" s="1"/>
  <c r="J134" i="6"/>
  <c r="K134" i="6" s="1"/>
  <c r="J135" i="6"/>
  <c r="J136" i="6"/>
  <c r="K136" i="6" s="1"/>
  <c r="J137" i="6"/>
  <c r="K137" i="6" s="1"/>
  <c r="J138" i="6"/>
  <c r="K138" i="6" s="1"/>
  <c r="J139" i="6"/>
  <c r="K139" i="6" s="1"/>
  <c r="J140" i="6"/>
  <c r="K140" i="6" s="1"/>
  <c r="J141" i="6"/>
  <c r="K141" i="6" s="1"/>
  <c r="J142" i="6"/>
  <c r="J143" i="6"/>
  <c r="K143" i="6" s="1"/>
  <c r="J144" i="6"/>
  <c r="K144" i="6" s="1"/>
  <c r="J145" i="6"/>
  <c r="K145" i="6" s="1"/>
  <c r="J146" i="6"/>
  <c r="K146" i="6" s="1"/>
  <c r="J147" i="6"/>
  <c r="J148" i="6"/>
  <c r="K148" i="6" s="1"/>
  <c r="J149" i="6"/>
  <c r="K149" i="6" s="1"/>
  <c r="J150" i="6"/>
  <c r="K150" i="6" s="1"/>
  <c r="J151" i="6"/>
  <c r="J152" i="6"/>
  <c r="K152" i="6" s="1"/>
  <c r="J153" i="6"/>
  <c r="K153" i="6" s="1"/>
  <c r="J154" i="6"/>
  <c r="K154" i="6" s="1"/>
  <c r="J155" i="6"/>
  <c r="K155" i="6" s="1"/>
  <c r="J156" i="6"/>
  <c r="K156" i="6" s="1"/>
  <c r="J157" i="6"/>
  <c r="K157" i="6" s="1"/>
  <c r="J158" i="6"/>
  <c r="J159" i="6"/>
  <c r="K159" i="6" s="1"/>
  <c r="J160" i="6"/>
  <c r="K160" i="6" s="1"/>
  <c r="J161" i="6"/>
  <c r="K161" i="6" s="1"/>
  <c r="J162" i="6"/>
  <c r="K162" i="6" s="1"/>
  <c r="J163" i="6"/>
  <c r="J164" i="6"/>
  <c r="K164" i="6" s="1"/>
  <c r="J165" i="6"/>
  <c r="K165" i="6" s="1"/>
  <c r="J166" i="6"/>
  <c r="K166" i="6" s="1"/>
  <c r="J167" i="6"/>
  <c r="J168" i="6"/>
  <c r="K168" i="6" s="1"/>
  <c r="J169" i="6"/>
  <c r="K169" i="6" s="1"/>
  <c r="J170" i="6"/>
  <c r="K170" i="6" s="1"/>
  <c r="J171" i="6"/>
  <c r="K171" i="6" s="1"/>
  <c r="J172" i="6"/>
  <c r="K172" i="6" s="1"/>
  <c r="J173" i="6"/>
  <c r="K173" i="6" s="1"/>
  <c r="J174" i="6"/>
  <c r="J175" i="6"/>
  <c r="K175" i="6" s="1"/>
  <c r="J176" i="6"/>
  <c r="K176" i="6" s="1"/>
  <c r="J177" i="6"/>
  <c r="K177" i="6" s="1"/>
  <c r="J178" i="6"/>
  <c r="K178" i="6" s="1"/>
  <c r="J179" i="6"/>
  <c r="J180" i="6"/>
  <c r="K180" i="6" s="1"/>
  <c r="J181" i="6"/>
  <c r="K181" i="6" s="1"/>
  <c r="J182" i="6"/>
  <c r="K182" i="6" s="1"/>
  <c r="J183" i="6"/>
  <c r="J184" i="6"/>
  <c r="K184" i="6" s="1"/>
  <c r="J185" i="6"/>
  <c r="K185" i="6" s="1"/>
  <c r="J186" i="6"/>
  <c r="K186" i="6" s="1"/>
  <c r="J187" i="6"/>
  <c r="K187" i="6" s="1"/>
  <c r="J188" i="6"/>
  <c r="K188" i="6" s="1"/>
  <c r="J189" i="6"/>
  <c r="K189" i="6" s="1"/>
  <c r="J190" i="6"/>
  <c r="J191" i="6"/>
  <c r="K191" i="6" s="1"/>
  <c r="J192" i="6"/>
  <c r="K192" i="6" s="1"/>
  <c r="J193" i="6"/>
  <c r="K193" i="6" s="1"/>
  <c r="J194" i="6"/>
  <c r="K194" i="6" s="1"/>
  <c r="J195" i="6"/>
  <c r="J196" i="6"/>
  <c r="K196" i="6" s="1"/>
  <c r="J197" i="6"/>
  <c r="K197" i="6" s="1"/>
  <c r="J198" i="6"/>
  <c r="K198" i="6" s="1"/>
  <c r="J199" i="6"/>
  <c r="J200" i="6"/>
  <c r="K200" i="6" s="1"/>
  <c r="J201" i="6"/>
  <c r="K201" i="6" s="1"/>
  <c r="J202" i="6"/>
  <c r="K202" i="6" s="1"/>
  <c r="J203" i="6"/>
  <c r="K203" i="6" s="1"/>
  <c r="J204" i="6"/>
  <c r="K204" i="6" s="1"/>
  <c r="J205" i="6"/>
  <c r="K205" i="6" s="1"/>
  <c r="J206" i="6"/>
  <c r="J207" i="6"/>
  <c r="K207" i="6" s="1"/>
  <c r="J208" i="6"/>
  <c r="K208" i="6" s="1"/>
  <c r="J209" i="6"/>
  <c r="K209" i="6" s="1"/>
  <c r="J210" i="6"/>
  <c r="K210" i="6" s="1"/>
  <c r="J211" i="6"/>
  <c r="J212" i="6"/>
  <c r="K212" i="6" s="1"/>
  <c r="J213" i="6"/>
  <c r="K213" i="6" s="1"/>
  <c r="J214" i="6"/>
  <c r="K214" i="6" s="1"/>
  <c r="J215" i="6"/>
  <c r="J216" i="6"/>
  <c r="K216" i="6" s="1"/>
  <c r="J217" i="6"/>
  <c r="K217" i="6" s="1"/>
  <c r="J218" i="6"/>
  <c r="K218" i="6" s="1"/>
  <c r="J219" i="6"/>
  <c r="K219" i="6" s="1"/>
  <c r="J220" i="6"/>
  <c r="K220" i="6" s="1"/>
  <c r="J221" i="6"/>
  <c r="K221" i="6" s="1"/>
  <c r="J222" i="6"/>
  <c r="J223" i="6"/>
  <c r="K223" i="6" s="1"/>
  <c r="J224" i="6"/>
  <c r="K224" i="6" s="1"/>
  <c r="J225" i="6"/>
  <c r="K225" i="6" s="1"/>
  <c r="J226" i="6"/>
  <c r="K226" i="6" s="1"/>
  <c r="J227" i="6"/>
  <c r="J228" i="6"/>
  <c r="K228" i="6" s="1"/>
  <c r="J229" i="6"/>
  <c r="K229" i="6" s="1"/>
  <c r="J230" i="6"/>
  <c r="K230" i="6" s="1"/>
  <c r="J231" i="6"/>
  <c r="J232" i="6"/>
  <c r="K232" i="6" s="1"/>
  <c r="J233" i="6"/>
  <c r="K233" i="6" s="1"/>
  <c r="J234" i="6"/>
  <c r="K234" i="6" s="1"/>
  <c r="J235" i="6"/>
  <c r="K235" i="6" s="1"/>
  <c r="J236" i="6"/>
  <c r="K236" i="6" s="1"/>
  <c r="J237" i="6"/>
  <c r="K237" i="6" s="1"/>
  <c r="J238" i="6"/>
  <c r="J239" i="6"/>
  <c r="K239" i="6" s="1"/>
  <c r="J240" i="6"/>
  <c r="K240" i="6" s="1"/>
  <c r="J241" i="6"/>
  <c r="K241" i="6" s="1"/>
  <c r="J242" i="6"/>
  <c r="K242" i="6" s="1"/>
  <c r="J243" i="6"/>
  <c r="J244" i="6"/>
  <c r="K244" i="6" s="1"/>
  <c r="J245" i="6"/>
  <c r="K245" i="6" s="1"/>
  <c r="J246" i="6"/>
  <c r="K246" i="6" s="1"/>
  <c r="J247" i="6"/>
  <c r="J248" i="6"/>
  <c r="K248" i="6" s="1"/>
  <c r="J249" i="6"/>
  <c r="K249" i="6" s="1"/>
  <c r="J250" i="6"/>
  <c r="K250" i="6" s="1"/>
  <c r="J251" i="6"/>
  <c r="K251" i="6" s="1"/>
  <c r="J252" i="6"/>
  <c r="K252" i="6" s="1"/>
  <c r="J253" i="6"/>
  <c r="K253" i="6" s="1"/>
  <c r="J254" i="6"/>
  <c r="J255" i="6"/>
  <c r="K255" i="6" s="1"/>
  <c r="J256" i="6"/>
  <c r="K256" i="6" s="1"/>
  <c r="J257" i="6"/>
  <c r="K257" i="6" s="1"/>
  <c r="J258" i="6"/>
  <c r="K258" i="6" s="1"/>
  <c r="J259" i="6"/>
  <c r="J260" i="6"/>
  <c r="K260" i="6" s="1"/>
  <c r="J261" i="6"/>
  <c r="K261" i="6" s="1"/>
  <c r="J262" i="6"/>
  <c r="K262" i="6" s="1"/>
  <c r="J263" i="6"/>
  <c r="J264" i="6"/>
  <c r="K264" i="6" s="1"/>
  <c r="J265" i="6"/>
  <c r="K265" i="6" s="1"/>
  <c r="J266" i="6"/>
  <c r="K266" i="6" s="1"/>
  <c r="J267" i="6"/>
  <c r="K267" i="6" s="1"/>
  <c r="J268" i="6"/>
  <c r="K268" i="6" s="1"/>
  <c r="J269" i="6"/>
  <c r="K269" i="6" s="1"/>
  <c r="J270" i="6"/>
  <c r="J271" i="6"/>
  <c r="K271" i="6" s="1"/>
  <c r="J272" i="6"/>
  <c r="K272" i="6" s="1"/>
  <c r="J273" i="6"/>
  <c r="K273" i="6" s="1"/>
  <c r="J274" i="6"/>
  <c r="K274" i="6" s="1"/>
  <c r="J275" i="6"/>
  <c r="J276" i="6"/>
  <c r="K276" i="6" s="1"/>
  <c r="J277" i="6"/>
  <c r="K277" i="6" s="1"/>
  <c r="J278" i="6"/>
  <c r="K278" i="6" s="1"/>
  <c r="J279" i="6"/>
  <c r="J280" i="6"/>
  <c r="K280" i="6" s="1"/>
  <c r="J281" i="6"/>
  <c r="K281" i="6" s="1"/>
  <c r="J282" i="6"/>
  <c r="K282" i="6" s="1"/>
  <c r="J283" i="6"/>
  <c r="K283" i="6" s="1"/>
  <c r="J284" i="6"/>
  <c r="K284" i="6" s="1"/>
  <c r="J285" i="6"/>
  <c r="K285" i="6" s="1"/>
  <c r="J286" i="6"/>
  <c r="J287" i="6"/>
  <c r="K287" i="6" s="1"/>
  <c r="J288" i="6"/>
  <c r="K288" i="6" s="1"/>
  <c r="J289" i="6"/>
  <c r="K289" i="6" s="1"/>
  <c r="J290" i="6"/>
  <c r="K290" i="6" s="1"/>
  <c r="J291" i="6"/>
  <c r="J292" i="6"/>
  <c r="K292" i="6" s="1"/>
  <c r="J293" i="6"/>
  <c r="K293" i="6" s="1"/>
  <c r="J294" i="6"/>
  <c r="K294" i="6" s="1"/>
  <c r="J295" i="6"/>
  <c r="J296" i="6"/>
  <c r="K296" i="6" s="1"/>
  <c r="J297" i="6"/>
  <c r="K297" i="6" s="1"/>
  <c r="J298" i="6"/>
  <c r="K298" i="6" s="1"/>
  <c r="J299" i="6"/>
  <c r="K299" i="6" s="1"/>
  <c r="J300" i="6"/>
  <c r="K300" i="6" s="1"/>
  <c r="J301" i="6"/>
  <c r="K301" i="6" s="1"/>
  <c r="J302" i="6"/>
  <c r="J303" i="6"/>
  <c r="K303" i="6" s="1"/>
  <c r="J304" i="6"/>
  <c r="K304" i="6" s="1"/>
  <c r="J305" i="6"/>
  <c r="K305" i="6" s="1"/>
  <c r="J306" i="6"/>
  <c r="K306" i="6" s="1"/>
  <c r="J307" i="6"/>
  <c r="J308" i="6"/>
  <c r="K308" i="6" s="1"/>
  <c r="J309" i="6"/>
  <c r="K309" i="6" s="1"/>
  <c r="J310" i="6"/>
  <c r="K310" i="6" s="1"/>
  <c r="J311" i="6"/>
  <c r="J312" i="6"/>
  <c r="K312" i="6" s="1"/>
  <c r="J313" i="6"/>
  <c r="K313" i="6" s="1"/>
  <c r="J314" i="6"/>
  <c r="K314" i="6" s="1"/>
  <c r="J315" i="6"/>
  <c r="K315" i="6" s="1"/>
  <c r="J316" i="6"/>
  <c r="K316" i="6" s="1"/>
  <c r="J317" i="6"/>
  <c r="K317" i="6" s="1"/>
  <c r="J318" i="6"/>
  <c r="J319" i="6"/>
  <c r="K319" i="6" s="1"/>
  <c r="J320" i="6"/>
  <c r="K320" i="6" s="1"/>
  <c r="J321" i="6"/>
  <c r="K321" i="6" s="1"/>
  <c r="J322" i="6"/>
  <c r="K322" i="6" s="1"/>
  <c r="J323" i="6"/>
  <c r="J324" i="6"/>
  <c r="K324" i="6" s="1"/>
  <c r="J325" i="6"/>
  <c r="K325" i="6" s="1"/>
  <c r="J326" i="6"/>
  <c r="K326" i="6" s="1"/>
  <c r="J327" i="6"/>
  <c r="J328" i="6"/>
  <c r="K328" i="6" s="1"/>
  <c r="J329" i="6"/>
  <c r="K329" i="6" s="1"/>
  <c r="J330" i="6"/>
  <c r="K330" i="6" s="1"/>
  <c r="J331" i="6"/>
  <c r="K331" i="6" s="1"/>
  <c r="J332" i="6"/>
  <c r="K332" i="6" s="1"/>
  <c r="J333" i="6"/>
  <c r="K333" i="6" s="1"/>
  <c r="J334" i="6"/>
  <c r="J335" i="6"/>
  <c r="K335" i="6" s="1"/>
  <c r="J336" i="6"/>
  <c r="K336" i="6" s="1"/>
  <c r="J337" i="6"/>
  <c r="K337" i="6" s="1"/>
  <c r="J338" i="6"/>
  <c r="K338" i="6" s="1"/>
  <c r="J339" i="6"/>
  <c r="J340" i="6"/>
  <c r="K340" i="6" s="1"/>
  <c r="J341" i="6"/>
  <c r="K341" i="6" s="1"/>
  <c r="J342" i="6"/>
  <c r="K342" i="6" s="1"/>
  <c r="J343" i="6"/>
  <c r="J344" i="6"/>
  <c r="K344" i="6" s="1"/>
  <c r="J345" i="6"/>
  <c r="K345" i="6" s="1"/>
  <c r="J346" i="6"/>
  <c r="K346" i="6" s="1"/>
  <c r="J347" i="6"/>
  <c r="K347" i="6" s="1"/>
  <c r="J348" i="6"/>
  <c r="K348" i="6" s="1"/>
  <c r="J349" i="6"/>
  <c r="K349" i="6" s="1"/>
  <c r="J350" i="6"/>
  <c r="J351" i="6"/>
  <c r="K351" i="6" s="1"/>
  <c r="J352" i="6"/>
  <c r="K352" i="6" s="1"/>
  <c r="J353" i="6"/>
  <c r="K353" i="6" s="1"/>
  <c r="J354" i="6"/>
  <c r="K354" i="6" s="1"/>
  <c r="J355" i="6"/>
  <c r="J356" i="6"/>
  <c r="K356" i="6" s="1"/>
  <c r="J357" i="6"/>
  <c r="K357" i="6" s="1"/>
  <c r="J358" i="6"/>
  <c r="K358" i="6" s="1"/>
  <c r="J359" i="6"/>
  <c r="J360" i="6"/>
  <c r="K360" i="6" s="1"/>
  <c r="J361" i="6"/>
  <c r="K361" i="6" s="1"/>
  <c r="J362" i="6"/>
  <c r="K362" i="6" s="1"/>
  <c r="J363" i="6"/>
  <c r="K363" i="6" s="1"/>
  <c r="J364" i="6"/>
  <c r="K364" i="6" s="1"/>
  <c r="J365" i="6"/>
  <c r="K365" i="6" s="1"/>
  <c r="J366" i="6"/>
  <c r="J367" i="6"/>
  <c r="K367" i="6" s="1"/>
  <c r="J368" i="6"/>
  <c r="K368" i="6" s="1"/>
  <c r="J369" i="6"/>
  <c r="K369" i="6" s="1"/>
  <c r="J370" i="6"/>
  <c r="K370" i="6" s="1"/>
  <c r="J371" i="6"/>
  <c r="J372" i="6"/>
  <c r="K372" i="6" s="1"/>
  <c r="J373" i="6"/>
  <c r="K373" i="6" s="1"/>
  <c r="J374" i="6"/>
  <c r="K374" i="6" s="1"/>
  <c r="J375" i="6"/>
  <c r="J376" i="6"/>
  <c r="K376" i="6" s="1"/>
  <c r="J377" i="6"/>
  <c r="K377" i="6" s="1"/>
  <c r="J378" i="6"/>
  <c r="J379" i="6"/>
  <c r="K379" i="6" s="1"/>
  <c r="J380" i="6"/>
  <c r="K380" i="6" s="1"/>
  <c r="J381" i="6"/>
  <c r="J382" i="6"/>
  <c r="J383" i="6"/>
  <c r="K383" i="6" s="1"/>
  <c r="J384" i="6"/>
  <c r="K384" i="6" s="1"/>
  <c r="J385" i="6"/>
  <c r="K385" i="6" s="1"/>
  <c r="J386" i="6"/>
  <c r="K386" i="6" s="1"/>
  <c r="J387" i="6"/>
  <c r="J388" i="6"/>
  <c r="K388" i="6" s="1"/>
  <c r="J389" i="6"/>
  <c r="K389" i="6" s="1"/>
  <c r="J390" i="6"/>
  <c r="K390" i="6" s="1"/>
  <c r="J391" i="6"/>
  <c r="J392" i="6"/>
  <c r="K392" i="6" s="1"/>
  <c r="J393" i="6"/>
  <c r="K393" i="6" s="1"/>
  <c r="J394" i="6"/>
  <c r="K394" i="6" s="1"/>
  <c r="J395" i="6"/>
  <c r="K395" i="6" s="1"/>
  <c r="J396" i="6"/>
  <c r="K396" i="6" s="1"/>
  <c r="J397" i="6"/>
  <c r="J398" i="6"/>
  <c r="J399" i="6"/>
  <c r="K399" i="6" s="1"/>
  <c r="J400" i="6"/>
  <c r="K400" i="6" s="1"/>
  <c r="J401" i="6"/>
  <c r="K401" i="6" s="1"/>
  <c r="J402" i="6"/>
  <c r="K402" i="6" s="1"/>
  <c r="J403" i="6"/>
  <c r="J404" i="6"/>
  <c r="K404" i="6" s="1"/>
  <c r="J405" i="6"/>
  <c r="K405" i="6" s="1"/>
  <c r="J406" i="6"/>
  <c r="K406" i="6" s="1"/>
  <c r="J407" i="6"/>
  <c r="J408" i="6"/>
  <c r="K408" i="6" s="1"/>
  <c r="J409" i="6"/>
  <c r="K409" i="6" s="1"/>
  <c r="J410" i="6"/>
  <c r="K410" i="6" s="1"/>
  <c r="J411" i="6"/>
  <c r="K411" i="6" s="1"/>
  <c r="J412" i="6"/>
  <c r="K412" i="6" s="1"/>
  <c r="J413" i="6"/>
  <c r="K413" i="6" s="1"/>
  <c r="J414" i="6"/>
  <c r="J415" i="6"/>
  <c r="K415" i="6" s="1"/>
  <c r="J416" i="6"/>
  <c r="K416" i="6" s="1"/>
  <c r="J417" i="6"/>
  <c r="K417" i="6" s="1"/>
  <c r="J418" i="6"/>
  <c r="K418" i="6" s="1"/>
  <c r="J419" i="6"/>
  <c r="J420" i="6"/>
  <c r="K420" i="6" s="1"/>
  <c r="J421" i="6"/>
  <c r="K421" i="6" s="1"/>
  <c r="J422" i="6"/>
  <c r="K422" i="6" s="1"/>
  <c r="J423" i="6"/>
  <c r="J424" i="6"/>
  <c r="K424" i="6" s="1"/>
  <c r="J425" i="6"/>
  <c r="K425" i="6" s="1"/>
  <c r="J426" i="6"/>
  <c r="K426" i="6" s="1"/>
  <c r="J427" i="6"/>
  <c r="K427" i="6" s="1"/>
  <c r="J428" i="6"/>
  <c r="K428" i="6" s="1"/>
  <c r="J429" i="6"/>
  <c r="K429" i="6" s="1"/>
  <c r="J430" i="6"/>
  <c r="J431" i="6"/>
  <c r="K431" i="6" s="1"/>
  <c r="J432" i="6"/>
  <c r="K432" i="6" s="1"/>
  <c r="J433" i="6"/>
  <c r="K433" i="6" s="1"/>
  <c r="J434" i="6"/>
  <c r="K434" i="6" s="1"/>
  <c r="J435" i="6"/>
  <c r="J436" i="6"/>
  <c r="K436" i="6" s="1"/>
  <c r="J437" i="6"/>
  <c r="K437" i="6" s="1"/>
  <c r="J438" i="6"/>
  <c r="K438" i="6" s="1"/>
  <c r="J439" i="6"/>
  <c r="J440" i="6"/>
  <c r="K440" i="6" s="1"/>
  <c r="J441" i="6"/>
  <c r="K441" i="6" s="1"/>
  <c r="J442" i="6"/>
  <c r="K442" i="6" s="1"/>
  <c r="J443" i="6"/>
  <c r="K443" i="6" s="1"/>
  <c r="J444" i="6"/>
  <c r="K444" i="6" s="1"/>
  <c r="J445" i="6"/>
  <c r="K445" i="6" s="1"/>
  <c r="J446" i="6"/>
  <c r="J447" i="6"/>
  <c r="K447" i="6" s="1"/>
  <c r="J448" i="6"/>
  <c r="K448" i="6" s="1"/>
  <c r="J449" i="6"/>
  <c r="K449" i="6" s="1"/>
  <c r="J450" i="6"/>
  <c r="K450" i="6" s="1"/>
  <c r="J451" i="6"/>
  <c r="J452" i="6"/>
  <c r="K452" i="6" s="1"/>
  <c r="J453" i="6"/>
  <c r="K453" i="6" s="1"/>
  <c r="J454" i="6"/>
  <c r="K454" i="6" s="1"/>
  <c r="J455" i="6"/>
  <c r="J456" i="6"/>
  <c r="K456" i="6" s="1"/>
  <c r="J457" i="6"/>
  <c r="K457" i="6" s="1"/>
  <c r="J458" i="6"/>
  <c r="K458" i="6" s="1"/>
  <c r="J459" i="6"/>
  <c r="K459" i="6" s="1"/>
  <c r="J460" i="6"/>
  <c r="K460" i="6" s="1"/>
  <c r="J461" i="6"/>
  <c r="K461" i="6" s="1"/>
  <c r="J462" i="6"/>
  <c r="J463" i="6"/>
  <c r="K463" i="6" s="1"/>
  <c r="J464" i="6"/>
  <c r="K464" i="6" s="1"/>
  <c r="J465" i="6"/>
  <c r="K465" i="6" s="1"/>
  <c r="J466" i="6"/>
  <c r="K466" i="6" s="1"/>
  <c r="J467" i="6"/>
  <c r="J468" i="6"/>
  <c r="K468" i="6" s="1"/>
  <c r="J469" i="6"/>
  <c r="K469" i="6" s="1"/>
  <c r="J470" i="6"/>
  <c r="K470" i="6" s="1"/>
  <c r="J471" i="6"/>
  <c r="J472" i="6"/>
  <c r="K472" i="6" s="1"/>
  <c r="J473" i="6"/>
  <c r="K473" i="6" s="1"/>
  <c r="J474" i="6"/>
  <c r="K474" i="6" s="1"/>
  <c r="J475" i="6"/>
  <c r="K475" i="6" s="1"/>
  <c r="J476" i="6"/>
  <c r="K476" i="6" s="1"/>
  <c r="J477" i="6"/>
  <c r="K477" i="6" s="1"/>
  <c r="J478" i="6"/>
  <c r="J479" i="6"/>
  <c r="K479" i="6" s="1"/>
  <c r="J480" i="6"/>
  <c r="K480" i="6" s="1"/>
  <c r="J481" i="6"/>
  <c r="K481" i="6" s="1"/>
  <c r="J482" i="6"/>
  <c r="K482" i="6" s="1"/>
  <c r="J483" i="6"/>
  <c r="J484" i="6"/>
  <c r="K484" i="6" s="1"/>
  <c r="J485" i="6"/>
  <c r="K485" i="6" s="1"/>
  <c r="J486" i="6"/>
  <c r="K486" i="6" s="1"/>
  <c r="J487" i="6"/>
  <c r="J488" i="6"/>
  <c r="K488" i="6" s="1"/>
  <c r="J489" i="6"/>
  <c r="K489" i="6" s="1"/>
  <c r="J490" i="6"/>
  <c r="K490" i="6" s="1"/>
  <c r="J491" i="6"/>
  <c r="K491" i="6" s="1"/>
  <c r="J492" i="6"/>
  <c r="K492" i="6" s="1"/>
  <c r="J493" i="6"/>
  <c r="K493" i="6" s="1"/>
  <c r="J494" i="6"/>
  <c r="J495" i="6"/>
  <c r="K495" i="6" s="1"/>
  <c r="J496" i="6"/>
  <c r="K496" i="6" s="1"/>
  <c r="J497" i="6"/>
  <c r="K497" i="6" s="1"/>
  <c r="J498" i="6"/>
  <c r="K498" i="6" s="1"/>
  <c r="J499" i="6"/>
  <c r="J500" i="6"/>
  <c r="K500" i="6" s="1"/>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I502" i="6"/>
  <c r="I503" i="6"/>
  <c r="K503" i="6" s="1"/>
  <c r="I504" i="6"/>
  <c r="I505" i="6"/>
  <c r="K505" i="6" s="1"/>
  <c r="I506" i="6"/>
  <c r="K506" i="6" s="1"/>
  <c r="I507" i="6"/>
  <c r="K507" i="6" s="1"/>
  <c r="I508" i="6"/>
  <c r="K508" i="6" s="1"/>
  <c r="I509" i="6"/>
  <c r="K509" i="6" s="1"/>
  <c r="I510" i="6"/>
  <c r="K510" i="6" s="1"/>
  <c r="I511" i="6"/>
  <c r="K511" i="6" s="1"/>
  <c r="I512" i="6"/>
  <c r="K512" i="6" s="1"/>
  <c r="I513" i="6"/>
  <c r="I514" i="6"/>
  <c r="K514" i="6" s="1"/>
  <c r="I515" i="6"/>
  <c r="K515" i="6" s="1"/>
  <c r="I516" i="6"/>
  <c r="K516" i="6" s="1"/>
  <c r="I517" i="6"/>
  <c r="K517" i="6" s="1"/>
  <c r="I518" i="6"/>
  <c r="I519" i="6"/>
  <c r="K519" i="6" s="1"/>
  <c r="I520" i="6"/>
  <c r="I521" i="6"/>
  <c r="K521" i="6" s="1"/>
  <c r="I522" i="6"/>
  <c r="K522" i="6" s="1"/>
  <c r="I523" i="6"/>
  <c r="K523" i="6" s="1"/>
  <c r="I524" i="6"/>
  <c r="K524" i="6" s="1"/>
  <c r="I525" i="6"/>
  <c r="I526" i="6"/>
  <c r="K526" i="6" s="1"/>
  <c r="I527" i="6"/>
  <c r="K527" i="6" s="1"/>
  <c r="I528" i="6"/>
  <c r="I529" i="6"/>
  <c r="I530" i="6"/>
  <c r="K530" i="6" s="1"/>
  <c r="I531" i="6"/>
  <c r="K531" i="6" s="1"/>
  <c r="I532" i="6"/>
  <c r="K532" i="6" s="1"/>
  <c r="I533" i="6"/>
  <c r="K533" i="6" s="1"/>
  <c r="I534" i="6"/>
  <c r="I535" i="6"/>
  <c r="K535" i="6" s="1"/>
  <c r="I536" i="6"/>
  <c r="I537" i="6"/>
  <c r="K537" i="6" s="1"/>
  <c r="I538" i="6"/>
  <c r="K538" i="6" s="1"/>
  <c r="I539" i="6"/>
  <c r="K539" i="6" s="1"/>
  <c r="I540" i="6"/>
  <c r="K540" i="6" s="1"/>
  <c r="I541" i="6"/>
  <c r="I542" i="6"/>
  <c r="K542" i="6" s="1"/>
  <c r="I543" i="6"/>
  <c r="K543" i="6" s="1"/>
  <c r="I544" i="6"/>
  <c r="I545" i="6"/>
  <c r="I546" i="6"/>
  <c r="K546" i="6" s="1"/>
  <c r="I547" i="6"/>
  <c r="K547" i="6" s="1"/>
  <c r="I548" i="6"/>
  <c r="K548" i="6" s="1"/>
  <c r="I549" i="6"/>
  <c r="K549" i="6" s="1"/>
  <c r="I550" i="6"/>
  <c r="I551" i="6"/>
  <c r="K551" i="6" s="1"/>
  <c r="I552" i="6"/>
  <c r="I553" i="6"/>
  <c r="K553" i="6" s="1"/>
  <c r="I554" i="6"/>
  <c r="K554" i="6" s="1"/>
  <c r="I555" i="6"/>
  <c r="K555" i="6" s="1"/>
  <c r="I556" i="6"/>
  <c r="K556" i="6" s="1"/>
  <c r="I557" i="6"/>
  <c r="I558" i="6"/>
  <c r="K558" i="6" s="1"/>
  <c r="I559" i="6"/>
  <c r="K559" i="6" s="1"/>
  <c r="I560" i="6"/>
  <c r="I561" i="6"/>
  <c r="I562" i="6"/>
  <c r="K562" i="6" s="1"/>
  <c r="I563" i="6"/>
  <c r="K563" i="6" s="1"/>
  <c r="I564" i="6"/>
  <c r="K564" i="6" s="1"/>
  <c r="I565" i="6"/>
  <c r="K565" i="6" s="1"/>
  <c r="I566" i="6"/>
  <c r="I567" i="6"/>
  <c r="K567" i="6" s="1"/>
  <c r="I568" i="6"/>
  <c r="I569" i="6"/>
  <c r="K569" i="6" s="1"/>
  <c r="I570" i="6"/>
  <c r="K570" i="6" s="1"/>
  <c r="I571" i="6"/>
  <c r="K571" i="6" s="1"/>
  <c r="I572" i="6"/>
  <c r="K572" i="6" s="1"/>
  <c r="I573" i="6"/>
  <c r="I574" i="6"/>
  <c r="K574" i="6" s="1"/>
  <c r="I575" i="6"/>
  <c r="K575" i="6" s="1"/>
  <c r="I576" i="6"/>
  <c r="I577" i="6"/>
  <c r="I578" i="6"/>
  <c r="K578" i="6" s="1"/>
  <c r="I579" i="6"/>
  <c r="K579" i="6" s="1"/>
  <c r="I580" i="6"/>
  <c r="K580" i="6" s="1"/>
  <c r="I581" i="6"/>
  <c r="K581" i="6" s="1"/>
  <c r="I582" i="6"/>
  <c r="I583" i="6"/>
  <c r="K583" i="6" s="1"/>
  <c r="I584" i="6"/>
  <c r="I585" i="6"/>
  <c r="K585" i="6" s="1"/>
  <c r="I586" i="6"/>
  <c r="K586" i="6" s="1"/>
  <c r="I587" i="6"/>
  <c r="K587" i="6" s="1"/>
  <c r="I588" i="6"/>
  <c r="K588" i="6" s="1"/>
  <c r="I589" i="6"/>
  <c r="I590" i="6"/>
  <c r="K590" i="6" s="1"/>
  <c r="I591" i="6"/>
  <c r="K591" i="6" s="1"/>
  <c r="I592" i="6"/>
  <c r="I593" i="6"/>
  <c r="I594" i="6"/>
  <c r="K594" i="6" s="1"/>
  <c r="I595" i="6"/>
  <c r="K595" i="6" s="1"/>
  <c r="I596" i="6"/>
  <c r="K596" i="6" s="1"/>
  <c r="I597" i="6"/>
  <c r="K597" i="6" s="1"/>
  <c r="I598" i="6"/>
  <c r="I599" i="6"/>
  <c r="K599" i="6" s="1"/>
  <c r="I600" i="6"/>
  <c r="I601" i="6"/>
  <c r="K601" i="6" s="1"/>
  <c r="I602" i="6"/>
  <c r="K602" i="6" s="1"/>
  <c r="I603" i="6"/>
  <c r="K603" i="6" s="1"/>
  <c r="I604" i="6"/>
  <c r="K604" i="6" s="1"/>
  <c r="I605" i="6"/>
  <c r="I606" i="6"/>
  <c r="K606" i="6" s="1"/>
  <c r="I607" i="6"/>
  <c r="K607" i="6" s="1"/>
  <c r="I608" i="6"/>
  <c r="I609" i="6"/>
  <c r="I610" i="6"/>
  <c r="K610" i="6" s="1"/>
  <c r="I611" i="6"/>
  <c r="K611" i="6" s="1"/>
  <c r="I612" i="6"/>
  <c r="K612" i="6" s="1"/>
  <c r="I613" i="6"/>
  <c r="K613" i="6" s="1"/>
  <c r="I614" i="6"/>
  <c r="I615" i="6"/>
  <c r="K615" i="6" s="1"/>
  <c r="I616" i="6"/>
  <c r="I617" i="6"/>
  <c r="K617" i="6" s="1"/>
  <c r="I618" i="6"/>
  <c r="K618" i="6" s="1"/>
  <c r="I619" i="6"/>
  <c r="K619" i="6" s="1"/>
  <c r="I620" i="6"/>
  <c r="K620" i="6" s="1"/>
  <c r="I621" i="6"/>
  <c r="I622" i="6"/>
  <c r="K622" i="6" s="1"/>
  <c r="I623" i="6"/>
  <c r="K623" i="6" s="1"/>
  <c r="I624" i="6"/>
  <c r="I625" i="6"/>
  <c r="I626" i="6"/>
  <c r="K626" i="6" s="1"/>
  <c r="I627" i="6"/>
  <c r="K627" i="6" s="1"/>
  <c r="I628" i="6"/>
  <c r="K628" i="6" s="1"/>
  <c r="I629" i="6"/>
  <c r="K629" i="6" s="1"/>
  <c r="I630" i="6"/>
  <c r="I631" i="6"/>
  <c r="K631" i="6" s="1"/>
  <c r="I632" i="6"/>
  <c r="I633" i="6"/>
  <c r="K633" i="6" s="1"/>
  <c r="I634" i="6"/>
  <c r="K634" i="6" s="1"/>
  <c r="I635" i="6"/>
  <c r="K635" i="6" s="1"/>
  <c r="I636" i="6"/>
  <c r="K636" i="6" s="1"/>
  <c r="I637" i="6"/>
  <c r="I638" i="6"/>
  <c r="K638" i="6" s="1"/>
  <c r="I639" i="6"/>
  <c r="K639" i="6" s="1"/>
  <c r="I640" i="6"/>
  <c r="I641" i="6"/>
  <c r="I642" i="6"/>
  <c r="K642" i="6" s="1"/>
  <c r="I643" i="6"/>
  <c r="K643" i="6" s="1"/>
  <c r="I644" i="6"/>
  <c r="K644" i="6" s="1"/>
  <c r="I645" i="6"/>
  <c r="K645" i="6" s="1"/>
  <c r="I646" i="6"/>
  <c r="I647" i="6"/>
  <c r="K647" i="6" s="1"/>
  <c r="I648" i="6"/>
  <c r="I649" i="6"/>
  <c r="K649" i="6" s="1"/>
  <c r="I650" i="6"/>
  <c r="K650" i="6" s="1"/>
  <c r="I651" i="6"/>
  <c r="K651" i="6" s="1"/>
  <c r="I652" i="6"/>
  <c r="K652" i="6" s="1"/>
  <c r="I653" i="6"/>
  <c r="I654" i="6"/>
  <c r="K654" i="6" s="1"/>
  <c r="I655" i="6"/>
  <c r="K655" i="6" s="1"/>
  <c r="I656" i="6"/>
  <c r="I657" i="6"/>
  <c r="I658" i="6"/>
  <c r="K658" i="6" s="1"/>
  <c r="I659" i="6"/>
  <c r="K659" i="6" s="1"/>
  <c r="I660" i="6"/>
  <c r="K660" i="6" s="1"/>
  <c r="I661" i="6"/>
  <c r="K661" i="6" s="1"/>
  <c r="I662" i="6"/>
  <c r="I663" i="6"/>
  <c r="K663" i="6" s="1"/>
  <c r="I664" i="6"/>
  <c r="I665" i="6"/>
  <c r="K665" i="6" s="1"/>
  <c r="I666" i="6"/>
  <c r="K666" i="6" s="1"/>
  <c r="I667" i="6"/>
  <c r="K667" i="6" s="1"/>
  <c r="I668" i="6"/>
  <c r="K668" i="6" s="1"/>
  <c r="I669" i="6"/>
  <c r="I670" i="6"/>
  <c r="K670" i="6" s="1"/>
  <c r="I671" i="6"/>
  <c r="K671" i="6" s="1"/>
  <c r="I672" i="6"/>
  <c r="I673" i="6"/>
  <c r="I674" i="6"/>
  <c r="K674" i="6" s="1"/>
  <c r="I675" i="6"/>
  <c r="K675" i="6" s="1"/>
  <c r="I676" i="6"/>
  <c r="K676" i="6" s="1"/>
  <c r="I677" i="6"/>
  <c r="K677" i="6" s="1"/>
  <c r="I678" i="6"/>
  <c r="I679" i="6"/>
  <c r="K679" i="6" s="1"/>
  <c r="I680" i="6"/>
  <c r="I681" i="6"/>
  <c r="K681" i="6" s="1"/>
  <c r="I682" i="6"/>
  <c r="K682" i="6" s="1"/>
  <c r="I683" i="6"/>
  <c r="K683" i="6" s="1"/>
  <c r="I684" i="6"/>
  <c r="K684" i="6" s="1"/>
  <c r="I685" i="6"/>
  <c r="I686" i="6"/>
  <c r="K686" i="6" s="1"/>
  <c r="I687" i="6"/>
  <c r="K687" i="6" s="1"/>
  <c r="I688" i="6"/>
  <c r="I689" i="6"/>
  <c r="I690" i="6"/>
  <c r="K690" i="6" s="1"/>
  <c r="I691" i="6"/>
  <c r="K691" i="6" s="1"/>
  <c r="I692" i="6"/>
  <c r="K692" i="6" s="1"/>
  <c r="I693" i="6"/>
  <c r="K693" i="6" s="1"/>
  <c r="I694" i="6"/>
  <c r="I695" i="6"/>
  <c r="K695" i="6" s="1"/>
  <c r="I696" i="6"/>
  <c r="I697" i="6"/>
  <c r="K697" i="6" s="1"/>
  <c r="I698" i="6"/>
  <c r="K698" i="6" s="1"/>
  <c r="I699" i="6"/>
  <c r="K699" i="6" s="1"/>
  <c r="I700" i="6"/>
  <c r="K700" i="6" s="1"/>
  <c r="I701" i="6"/>
  <c r="I702" i="6"/>
  <c r="K702" i="6" s="1"/>
  <c r="I703" i="6"/>
  <c r="K703" i="6" s="1"/>
  <c r="I704" i="6"/>
  <c r="I705" i="6"/>
  <c r="I706" i="6"/>
  <c r="K706" i="6" s="1"/>
  <c r="I707" i="6"/>
  <c r="K707" i="6" s="1"/>
  <c r="I708" i="6"/>
  <c r="K708" i="6" s="1"/>
  <c r="I709" i="6"/>
  <c r="K709" i="6" s="1"/>
  <c r="I710" i="6"/>
  <c r="I711" i="6"/>
  <c r="K711" i="6" s="1"/>
  <c r="I712" i="6"/>
  <c r="I713" i="6"/>
  <c r="K713" i="6" s="1"/>
  <c r="I714" i="6"/>
  <c r="K714" i="6" s="1"/>
  <c r="I715" i="6"/>
  <c r="K715" i="6" s="1"/>
  <c r="I716" i="6"/>
  <c r="K716" i="6" s="1"/>
  <c r="I717" i="6"/>
  <c r="I718" i="6"/>
  <c r="K718" i="6" s="1"/>
  <c r="I719" i="6"/>
  <c r="K719" i="6" s="1"/>
  <c r="I720" i="6"/>
  <c r="I721" i="6"/>
  <c r="I722" i="6"/>
  <c r="K722" i="6" s="1"/>
  <c r="I723" i="6"/>
  <c r="K723" i="6" s="1"/>
  <c r="I724" i="6"/>
  <c r="K724" i="6" s="1"/>
  <c r="I725" i="6"/>
  <c r="K725" i="6" s="1"/>
  <c r="I726" i="6"/>
  <c r="I727" i="6"/>
  <c r="K727" i="6" s="1"/>
  <c r="I728" i="6"/>
  <c r="I729" i="6"/>
  <c r="K729" i="6" s="1"/>
  <c r="I730" i="6"/>
  <c r="K730" i="6" s="1"/>
  <c r="I731" i="6"/>
  <c r="K731" i="6" s="1"/>
  <c r="I732" i="6"/>
  <c r="K732" i="6" s="1"/>
  <c r="I733" i="6"/>
  <c r="I734" i="6"/>
  <c r="K734" i="6" s="1"/>
  <c r="I735" i="6"/>
  <c r="K735" i="6" s="1"/>
  <c r="I736" i="6"/>
  <c r="I737" i="6"/>
  <c r="I738" i="6"/>
  <c r="K738" i="6" s="1"/>
  <c r="I739" i="6"/>
  <c r="K739" i="6" s="1"/>
  <c r="I740" i="6"/>
  <c r="K740" i="6" s="1"/>
  <c r="I741" i="6"/>
  <c r="K741" i="6" s="1"/>
  <c r="I742" i="6"/>
  <c r="I743" i="6"/>
  <c r="K743" i="6" s="1"/>
  <c r="I744" i="6"/>
  <c r="I745" i="6"/>
  <c r="K745" i="6" s="1"/>
  <c r="I746" i="6"/>
  <c r="K746" i="6" s="1"/>
  <c r="I747" i="6"/>
  <c r="K747" i="6" s="1"/>
  <c r="I748" i="6"/>
  <c r="K748" i="6" s="1"/>
  <c r="I749" i="6"/>
  <c r="I750" i="6"/>
  <c r="K750" i="6" s="1"/>
  <c r="I751" i="6"/>
  <c r="K751" i="6" s="1"/>
  <c r="I752" i="6"/>
  <c r="I753" i="6"/>
  <c r="I754" i="6"/>
  <c r="K754" i="6" s="1"/>
  <c r="I755" i="6"/>
  <c r="K755" i="6" s="1"/>
  <c r="I756" i="6"/>
  <c r="K756" i="6" s="1"/>
  <c r="I757" i="6"/>
  <c r="K757" i="6" s="1"/>
  <c r="I758" i="6"/>
  <c r="I759" i="6"/>
  <c r="K759" i="6" s="1"/>
  <c r="I760" i="6"/>
  <c r="I761" i="6"/>
  <c r="K761" i="6" s="1"/>
  <c r="I762" i="6"/>
  <c r="K762" i="6" s="1"/>
  <c r="I763" i="6"/>
  <c r="K763" i="6" s="1"/>
  <c r="I764" i="6"/>
  <c r="K764" i="6" s="1"/>
  <c r="I765" i="6"/>
  <c r="I766" i="6"/>
  <c r="K766" i="6" s="1"/>
  <c r="I767" i="6"/>
  <c r="K767" i="6" s="1"/>
  <c r="I768" i="6"/>
  <c r="I769" i="6"/>
  <c r="I770" i="6"/>
  <c r="K770" i="6" s="1"/>
  <c r="I771" i="6"/>
  <c r="K771" i="6" s="1"/>
  <c r="I772" i="6"/>
  <c r="K772" i="6" s="1"/>
  <c r="I773" i="6"/>
  <c r="K773" i="6" s="1"/>
  <c r="I774" i="6"/>
  <c r="I775" i="6"/>
  <c r="K775" i="6" s="1"/>
  <c r="I776" i="6"/>
  <c r="I777" i="6"/>
  <c r="K777" i="6" s="1"/>
  <c r="I778" i="6"/>
  <c r="K778" i="6" s="1"/>
  <c r="I779" i="6"/>
  <c r="K779" i="6" s="1"/>
  <c r="I780" i="6"/>
  <c r="K780" i="6" s="1"/>
  <c r="I781" i="6"/>
  <c r="I782" i="6"/>
  <c r="K782" i="6" s="1"/>
  <c r="I783" i="6"/>
  <c r="K783" i="6" s="1"/>
  <c r="I784" i="6"/>
  <c r="I785" i="6"/>
  <c r="I786" i="6"/>
  <c r="K786" i="6" s="1"/>
  <c r="I787" i="6"/>
  <c r="K787" i="6" s="1"/>
  <c r="I788" i="6"/>
  <c r="K788" i="6" s="1"/>
  <c r="I789" i="6"/>
  <c r="K789" i="6" s="1"/>
  <c r="I790" i="6"/>
  <c r="I791" i="6"/>
  <c r="K791" i="6" s="1"/>
  <c r="I792" i="6"/>
  <c r="I793" i="6"/>
  <c r="K793" i="6" s="1"/>
  <c r="I794" i="6"/>
  <c r="K794" i="6" s="1"/>
  <c r="I795" i="6"/>
  <c r="K795" i="6" s="1"/>
  <c r="I501" i="6"/>
  <c r="K501" i="6" s="1"/>
  <c r="K768" i="6" l="1"/>
  <c r="K736" i="6"/>
  <c r="K688" i="6"/>
  <c r="K656" i="6"/>
  <c r="K624" i="6"/>
  <c r="K576" i="6"/>
  <c r="K560" i="6"/>
  <c r="K528" i="6"/>
  <c r="K784" i="6"/>
  <c r="K720" i="6"/>
  <c r="K752" i="6"/>
  <c r="K704" i="6"/>
  <c r="K672" i="6"/>
  <c r="K640" i="6"/>
  <c r="K608" i="6"/>
  <c r="K592" i="6"/>
  <c r="K544" i="6"/>
  <c r="K792" i="6"/>
  <c r="K776" i="6"/>
  <c r="K760" i="6"/>
  <c r="K744" i="6"/>
  <c r="K728" i="6"/>
  <c r="K712" i="6"/>
  <c r="K696" i="6"/>
  <c r="K680" i="6"/>
  <c r="K664" i="6"/>
  <c r="K648" i="6"/>
  <c r="K632" i="6"/>
  <c r="K616" i="6"/>
  <c r="K600" i="6"/>
  <c r="K584" i="6"/>
  <c r="K568" i="6"/>
  <c r="K552" i="6"/>
  <c r="K536" i="6"/>
  <c r="K520" i="6"/>
  <c r="K504" i="6"/>
  <c r="K564" i="16"/>
  <c r="K580" i="16"/>
  <c r="K596" i="16"/>
  <c r="K692" i="16"/>
  <c r="K708" i="16"/>
  <c r="K790" i="6"/>
  <c r="K774" i="6"/>
  <c r="K758" i="6"/>
  <c r="K742" i="6"/>
  <c r="K726" i="6"/>
  <c r="K710" i="6"/>
  <c r="K694" i="6"/>
  <c r="K678" i="6"/>
  <c r="K662" i="6"/>
  <c r="K646" i="6"/>
  <c r="K630" i="6"/>
  <c r="K614" i="6"/>
  <c r="K598" i="6"/>
  <c r="K582" i="6"/>
  <c r="K566" i="6"/>
  <c r="K550" i="6"/>
  <c r="K534" i="6"/>
  <c r="K518" i="6"/>
  <c r="K502" i="6"/>
  <c r="K765" i="16"/>
  <c r="K781" i="16"/>
  <c r="K785" i="6"/>
  <c r="K769" i="6"/>
  <c r="K753" i="6"/>
  <c r="K737" i="6"/>
  <c r="K721" i="6"/>
  <c r="K705" i="6"/>
  <c r="K689" i="6"/>
  <c r="K673" i="6"/>
  <c r="K657" i="6"/>
  <c r="K641" i="6"/>
  <c r="K625" i="6"/>
  <c r="K609" i="6"/>
  <c r="K593" i="6"/>
  <c r="K577" i="6"/>
  <c r="K561" i="6"/>
  <c r="K545" i="6"/>
  <c r="K529" i="6"/>
  <c r="K513" i="6"/>
  <c r="K781" i="6"/>
  <c r="K765" i="6"/>
  <c r="K749" i="6"/>
  <c r="K733" i="6"/>
  <c r="K717" i="6"/>
  <c r="K701" i="6"/>
  <c r="K685" i="6"/>
  <c r="K669" i="6"/>
  <c r="K653" i="6"/>
  <c r="K637" i="6"/>
  <c r="K621" i="6"/>
  <c r="K605" i="6"/>
  <c r="K589" i="6"/>
  <c r="K573" i="6"/>
  <c r="K557" i="6"/>
  <c r="K541" i="6"/>
  <c r="K525" i="6"/>
  <c r="K506" i="16"/>
  <c r="K522" i="16"/>
  <c r="K538" i="16"/>
  <c r="K546" i="16"/>
  <c r="K562" i="16"/>
  <c r="K634" i="16"/>
  <c r="K650" i="16"/>
  <c r="K706" i="16"/>
  <c r="K722" i="16"/>
  <c r="K738" i="16"/>
  <c r="K754" i="16"/>
  <c r="K786" i="16"/>
  <c r="K557" i="16"/>
  <c r="K524" i="16"/>
  <c r="K532" i="16"/>
  <c r="K627" i="16"/>
  <c r="K659" i="16"/>
  <c r="K733" i="16"/>
  <c r="K777" i="16"/>
  <c r="K626" i="16"/>
  <c r="K680" i="16"/>
  <c r="K657" i="16"/>
  <c r="K665" i="16"/>
  <c r="K555" i="16"/>
  <c r="K612" i="16"/>
  <c r="K521" i="16"/>
  <c r="K661" i="16"/>
  <c r="K529" i="16"/>
  <c r="K693" i="16"/>
  <c r="K701" i="16"/>
  <c r="K507" i="16"/>
  <c r="K553" i="16"/>
  <c r="K578" i="16"/>
  <c r="K633" i="16"/>
  <c r="K541" i="16"/>
  <c r="K588" i="16"/>
  <c r="K697" i="16"/>
  <c r="K581" i="16"/>
  <c r="K778" i="16"/>
  <c r="K597" i="16"/>
  <c r="K787" i="16"/>
  <c r="K773" i="16"/>
  <c r="K539" i="16"/>
  <c r="K577" i="16"/>
  <c r="K645" i="16"/>
  <c r="K690" i="16"/>
  <c r="K698" i="16"/>
  <c r="K728" i="16"/>
  <c r="K788" i="16"/>
  <c r="K547" i="16"/>
  <c r="K570" i="16"/>
  <c r="K675" i="16"/>
  <c r="K683" i="16"/>
  <c r="K714" i="16"/>
  <c r="K721" i="16"/>
  <c r="K759" i="16"/>
  <c r="K517" i="16"/>
  <c r="K563" i="16"/>
  <c r="K669" i="16"/>
  <c r="K676" i="16"/>
  <c r="K707" i="16"/>
  <c r="K549" i="16"/>
  <c r="K602" i="16"/>
  <c r="K746" i="16"/>
  <c r="K595" i="16"/>
  <c r="K610" i="16"/>
  <c r="K709" i="16"/>
  <c r="K747" i="16"/>
  <c r="K769" i="16"/>
  <c r="K637" i="16"/>
  <c r="K682" i="16"/>
  <c r="K619" i="16"/>
  <c r="K725" i="16"/>
  <c r="K763" i="16"/>
  <c r="K711" i="16"/>
  <c r="K756" i="16"/>
  <c r="K643" i="16"/>
  <c r="K514" i="16"/>
  <c r="K613" i="16"/>
  <c r="K621" i="16"/>
  <c r="K757" i="16"/>
  <c r="K508" i="16"/>
  <c r="K705" i="16"/>
  <c r="K635" i="16"/>
  <c r="K649" i="16"/>
  <c r="K677" i="16"/>
  <c r="K789" i="16"/>
  <c r="K509" i="16"/>
  <c r="K516" i="16"/>
  <c r="K523" i="16"/>
  <c r="K573" i="16"/>
  <c r="K587" i="16"/>
  <c r="K601" i="16"/>
  <c r="K642" i="16"/>
  <c r="K685" i="16"/>
  <c r="K713" i="16"/>
  <c r="K741" i="16"/>
  <c r="K762" i="16"/>
  <c r="K586" i="16"/>
  <c r="K712" i="16"/>
  <c r="K530" i="16"/>
  <c r="K565" i="16"/>
  <c r="K593" i="16"/>
  <c r="K628" i="16"/>
  <c r="K699" i="16"/>
  <c r="K531" i="16"/>
  <c r="K545" i="16"/>
  <c r="K594" i="16"/>
  <c r="K629" i="16"/>
  <c r="K636" i="16"/>
  <c r="K749" i="16"/>
  <c r="K755" i="16"/>
  <c r="K776" i="16"/>
  <c r="K775" i="16"/>
  <c r="K525" i="16"/>
  <c r="K589" i="16"/>
  <c r="K603" i="16"/>
  <c r="K644" i="16"/>
  <c r="K651" i="16"/>
  <c r="K658" i="16"/>
  <c r="K715" i="16"/>
  <c r="K729" i="16"/>
  <c r="K764" i="16"/>
  <c r="K770" i="16"/>
  <c r="K791" i="16"/>
  <c r="K533" i="16"/>
  <c r="K554" i="16"/>
  <c r="K617" i="16"/>
  <c r="K666" i="16"/>
  <c r="K730" i="16"/>
  <c r="K771" i="16"/>
  <c r="K792" i="16"/>
  <c r="K748" i="16"/>
  <c r="K505" i="16"/>
  <c r="K618" i="16"/>
  <c r="K667" i="16"/>
  <c r="K723" i="16"/>
  <c r="K744" i="16"/>
  <c r="K779" i="16"/>
  <c r="K785" i="16"/>
  <c r="K537" i="16"/>
  <c r="K572" i="16"/>
  <c r="K691" i="16"/>
  <c r="K548" i="16"/>
  <c r="K569" i="16"/>
  <c r="K605" i="16"/>
  <c r="K611" i="16"/>
  <c r="K653" i="16"/>
  <c r="K660" i="16"/>
  <c r="K681" i="16"/>
  <c r="K717" i="16"/>
  <c r="K731" i="16"/>
  <c r="K772" i="16"/>
  <c r="K793" i="16"/>
  <c r="K501" i="16"/>
  <c r="K515" i="16"/>
  <c r="K579" i="16"/>
  <c r="K674" i="16"/>
  <c r="K696" i="16"/>
  <c r="K724" i="16"/>
  <c r="K745" i="16"/>
  <c r="K689" i="16"/>
  <c r="K794" i="16"/>
  <c r="K761" i="16"/>
  <c r="K740" i="16"/>
  <c r="K571" i="16"/>
  <c r="K585" i="16"/>
  <c r="K739" i="16"/>
  <c r="K760" i="16"/>
  <c r="K795" i="16"/>
  <c r="K684" i="16"/>
  <c r="K727" i="16"/>
  <c r="K540" i="16"/>
  <c r="K700" i="16"/>
  <c r="K604" i="16"/>
  <c r="K652" i="16"/>
  <c r="K743" i="16"/>
  <c r="K556" i="16"/>
  <c r="K716" i="16"/>
  <c r="K668" i="16"/>
  <c r="K780" i="16"/>
  <c r="K620" i="16"/>
  <c r="K732"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F0E28F-D5B6-4363-BFE1-C9C5DF12C36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9F8E615-B3BA-4E80-93A3-98FFD1E9C90B}" name="WorksheetConnection_Data Modelling - Class Workbook.xlsx!Table1" type="102" refreshedVersion="8" minRefreshableVersion="5">
    <extLst>
      <ext xmlns:x15="http://schemas.microsoft.com/office/spreadsheetml/2010/11/main" uri="{DE250136-89BD-433C-8126-D09CA5730AF9}">
        <x15:connection id="Table1">
          <x15:rangePr sourceName="_xlcn.WorksheetConnection_DataModellingClassWorkbook.xlsxTable1"/>
        </x15:connection>
      </ext>
    </extLst>
  </connection>
  <connection id="3" xr16:uid="{586A7FB4-47D2-4E30-9627-B598CE2D9C88}" name="WorksheetConnection_Data Modelling - Class Workbook.xlsx!Table2" type="102" refreshedVersion="8" minRefreshableVersion="5">
    <extLst>
      <ext xmlns:x15="http://schemas.microsoft.com/office/spreadsheetml/2010/11/main" uri="{DE250136-89BD-433C-8126-D09CA5730AF9}">
        <x15:connection id="Table2">
          <x15:rangePr sourceName="_xlcn.WorksheetConnection_DataModellingClassWorkbook.xlsxTable2"/>
        </x15:connection>
      </ext>
    </extLst>
  </connection>
  <connection id="4" xr16:uid="{6E9E0FE1-A387-4597-BAAA-901B5C121C45}" name="WorksheetConnection_Data Modelling - Class Workbook.xlsx!Table3" type="102" refreshedVersion="8" minRefreshableVersion="5">
    <extLst>
      <ext xmlns:x15="http://schemas.microsoft.com/office/spreadsheetml/2010/11/main" uri="{DE250136-89BD-433C-8126-D09CA5730AF9}">
        <x15:connection id="Table3">
          <x15:rangePr sourceName="_xlcn.WorksheetConnection_DataModellingClassWorkbook.xlsxTable3"/>
        </x15:connection>
      </ext>
    </extLst>
  </connection>
  <connection id="5" xr16:uid="{BF614C0F-C531-437D-AEFF-7120AE6A4EDE}" name="WorksheetConnection_Data Modelling - Class Workbook.xlsx!Table4" type="102" refreshedVersion="8" minRefreshableVersion="5">
    <extLst>
      <ext xmlns:x15="http://schemas.microsoft.com/office/spreadsheetml/2010/11/main" uri="{DE250136-89BD-433C-8126-D09CA5730AF9}">
        <x15:connection id="Table4">
          <x15:rangePr sourceName="_xlcn.WorksheetConnection_DataModellingClassWorkbook.xlsxTable4"/>
        </x15:connection>
      </ext>
    </extLst>
  </connection>
</connections>
</file>

<file path=xl/sharedStrings.xml><?xml version="1.0" encoding="utf-8"?>
<sst xmlns="http://schemas.openxmlformats.org/spreadsheetml/2006/main" count="18630" uniqueCount="1814">
  <si>
    <t>S.No</t>
  </si>
  <si>
    <t>Customer Name</t>
  </si>
  <si>
    <t>Customer ID</t>
  </si>
  <si>
    <t>Contact Type</t>
  </si>
  <si>
    <t>Is It for an Order ?</t>
  </si>
  <si>
    <t>Ticket ID</t>
  </si>
  <si>
    <t>Sam</t>
  </si>
  <si>
    <t>Simma Raj</t>
  </si>
  <si>
    <t>Aditya Singh</t>
  </si>
  <si>
    <t>Julian Richard Samson</t>
  </si>
  <si>
    <t>Savitri Kala</t>
  </si>
  <si>
    <t>Pratyush Trivedi</t>
  </si>
  <si>
    <t>Adhya Garg</t>
  </si>
  <si>
    <t>Pranav Bhatnagar</t>
  </si>
  <si>
    <t>Kalpana Bali</t>
  </si>
  <si>
    <t>Apurva Suri</t>
  </si>
  <si>
    <t>Lata Chokshi</t>
  </si>
  <si>
    <t>Aalia Desai</t>
  </si>
  <si>
    <t>Roshan Bath</t>
  </si>
  <si>
    <t>Anjali Dora</t>
  </si>
  <si>
    <t>Dinesh Sharma</t>
  </si>
  <si>
    <t>Nitya Sandhu</t>
  </si>
  <si>
    <t>Shanta Swamy</t>
  </si>
  <si>
    <t>Viaan Kale</t>
  </si>
  <si>
    <t>Disha Tank</t>
  </si>
  <si>
    <t>Aaloak Naidu</t>
  </si>
  <si>
    <t>Nirmal Bahl</t>
  </si>
  <si>
    <t>Saral Narang</t>
  </si>
  <si>
    <t>Priya Aurora</t>
  </si>
  <si>
    <t>Sharma Kar</t>
  </si>
  <si>
    <t>Lakshmi Boase</t>
  </si>
  <si>
    <t>Jagan Choudhury</t>
  </si>
  <si>
    <t>Anit Sachdev</t>
  </si>
  <si>
    <t>Ritu Manne</t>
  </si>
  <si>
    <t>Aditya Ganesh</t>
  </si>
  <si>
    <t>Rajni Sood</t>
  </si>
  <si>
    <t>Kirtida Raval</t>
  </si>
  <si>
    <t>Lavanya Agate</t>
  </si>
  <si>
    <t>Dhruv Sengupta</t>
  </si>
  <si>
    <t>Akshay Oak</t>
  </si>
  <si>
    <t>Malini Murty</t>
  </si>
  <si>
    <t>Akshay Bal</t>
  </si>
  <si>
    <t>Kavika Lall</t>
  </si>
  <si>
    <t>Avinash Kale</t>
  </si>
  <si>
    <t>Valini Grover</t>
  </si>
  <si>
    <t>Contact Date</t>
  </si>
  <si>
    <t>Rating Given</t>
  </si>
  <si>
    <t>Query</t>
  </si>
  <si>
    <t>Request</t>
  </si>
  <si>
    <t>Yes</t>
  </si>
  <si>
    <t>Complaint</t>
  </si>
  <si>
    <t>No</t>
  </si>
  <si>
    <t>PBCS0001</t>
  </si>
  <si>
    <t>PBCS0002</t>
  </si>
  <si>
    <t>PBCS0003</t>
  </si>
  <si>
    <t>PBCS0004</t>
  </si>
  <si>
    <t>PBCS0005</t>
  </si>
  <si>
    <t>PBCS0006</t>
  </si>
  <si>
    <t>PBCS0007</t>
  </si>
  <si>
    <t>PBCS0008</t>
  </si>
  <si>
    <t>PBCS0009</t>
  </si>
  <si>
    <t>PBCS0010</t>
  </si>
  <si>
    <t>PBCS0011</t>
  </si>
  <si>
    <t>PBCS0012</t>
  </si>
  <si>
    <t>PBCS0013</t>
  </si>
  <si>
    <t>PBCS0014</t>
  </si>
  <si>
    <t>PBCS0015</t>
  </si>
  <si>
    <t>PBCS0016</t>
  </si>
  <si>
    <t>PBCS0017</t>
  </si>
  <si>
    <t>PBCS0018</t>
  </si>
  <si>
    <t>PBCS0019</t>
  </si>
  <si>
    <t>PBCS0020</t>
  </si>
  <si>
    <t>PBCS0021</t>
  </si>
  <si>
    <t>PBCS0022</t>
  </si>
  <si>
    <t>PBCS0023</t>
  </si>
  <si>
    <t>PBCS0024</t>
  </si>
  <si>
    <t>PBCS0025</t>
  </si>
  <si>
    <t>PBCS0026</t>
  </si>
  <si>
    <t>PBCS0027</t>
  </si>
  <si>
    <t>PBCS0028</t>
  </si>
  <si>
    <t>PBCS0029</t>
  </si>
  <si>
    <t>PBCS0030</t>
  </si>
  <si>
    <t>PBCS0031</t>
  </si>
  <si>
    <t>PBCS0032</t>
  </si>
  <si>
    <t>PBCS0033</t>
  </si>
  <si>
    <t>PBCS0034</t>
  </si>
  <si>
    <t>PBCS0035</t>
  </si>
  <si>
    <t>PBCS0036</t>
  </si>
  <si>
    <t>PBCS0037</t>
  </si>
  <si>
    <t>PBCS0038</t>
  </si>
  <si>
    <t>PBCS0039</t>
  </si>
  <si>
    <t>PBCS0040</t>
  </si>
  <si>
    <t>PBCS0041</t>
  </si>
  <si>
    <t>PBCS0042</t>
  </si>
  <si>
    <t>PBCS0043</t>
  </si>
  <si>
    <t>PBCS0044</t>
  </si>
  <si>
    <t>PBCS0045</t>
  </si>
  <si>
    <t>PBCS0046</t>
  </si>
  <si>
    <t>PBCS0047</t>
  </si>
  <si>
    <t>PBCS0048</t>
  </si>
  <si>
    <t>PBCS0049</t>
  </si>
  <si>
    <t>PBCS0050</t>
  </si>
  <si>
    <t>Agent Handled</t>
  </si>
  <si>
    <t>Roch Cousineau</t>
  </si>
  <si>
    <t>Adrien Martin</t>
  </si>
  <si>
    <t>Albain Forestier</t>
  </si>
  <si>
    <t>Order ID</t>
  </si>
  <si>
    <t>PBOR00001</t>
  </si>
  <si>
    <t>PBOR00002</t>
  </si>
  <si>
    <t>PBOR00003</t>
  </si>
  <si>
    <t>PBOR00004</t>
  </si>
  <si>
    <t>PBOR00005</t>
  </si>
  <si>
    <t>PBOR00006</t>
  </si>
  <si>
    <t>PBOR00007</t>
  </si>
  <si>
    <t>PBOR00009</t>
  </si>
  <si>
    <t>PBOR00010</t>
  </si>
  <si>
    <t>PBOR00011</t>
  </si>
  <si>
    <t>PBOR00012</t>
  </si>
  <si>
    <t>PBOR00013</t>
  </si>
  <si>
    <t>PBOR00014</t>
  </si>
  <si>
    <t>PBOR00015</t>
  </si>
  <si>
    <t>PBOR00016</t>
  </si>
  <si>
    <t>PBOR00017</t>
  </si>
  <si>
    <t>PBOR00018</t>
  </si>
  <si>
    <t>PBOR00019</t>
  </si>
  <si>
    <t>PBOR00020</t>
  </si>
  <si>
    <t>PBOR00021</t>
  </si>
  <si>
    <t>PBOR00022</t>
  </si>
  <si>
    <t>PBOR00023</t>
  </si>
  <si>
    <t>PBOR00024</t>
  </si>
  <si>
    <t>PBOR00025</t>
  </si>
  <si>
    <t>PBOR00026</t>
  </si>
  <si>
    <t>PBOR00027</t>
  </si>
  <si>
    <t>PBOR00029</t>
  </si>
  <si>
    <t>PBOR00030</t>
  </si>
  <si>
    <t>PBOR00031</t>
  </si>
  <si>
    <t>PBOR00032</t>
  </si>
  <si>
    <t>PBOR00033</t>
  </si>
  <si>
    <t>PBOR00035</t>
  </si>
  <si>
    <t>PBOR00036</t>
  </si>
  <si>
    <t>PBOR00037</t>
  </si>
  <si>
    <t>PBOR00038</t>
  </si>
  <si>
    <t>PBOR00040</t>
  </si>
  <si>
    <t>PBOR00041</t>
  </si>
  <si>
    <t>PBOR00042</t>
  </si>
  <si>
    <t>PBOR00043</t>
  </si>
  <si>
    <t>PBOR00044</t>
  </si>
  <si>
    <t>PBOR00045</t>
  </si>
  <si>
    <t>PBOR00046</t>
  </si>
  <si>
    <t>PBOR00047</t>
  </si>
  <si>
    <t>PBOR00048</t>
  </si>
  <si>
    <t>PBOR00049</t>
  </si>
  <si>
    <t>PBOR00050</t>
  </si>
  <si>
    <t>Product ID</t>
  </si>
  <si>
    <t>PIZB0001</t>
  </si>
  <si>
    <t>PIZB0002</t>
  </si>
  <si>
    <t>PIZB0003</t>
  </si>
  <si>
    <t>PIZB0004</t>
  </si>
  <si>
    <t>PIZB0005</t>
  </si>
  <si>
    <t>PIZB0006</t>
  </si>
  <si>
    <t>Sale Date</t>
  </si>
  <si>
    <t>Amount in Sales</t>
  </si>
  <si>
    <t>Product Name</t>
  </si>
  <si>
    <t>Paneer Tikka Pizzabun</t>
  </si>
  <si>
    <t>Crispy Chole Pizzabun</t>
  </si>
  <si>
    <t>Large Paneer Tikka Pizzabun</t>
  </si>
  <si>
    <t>Medium Crispy Chole Pizzabun</t>
  </si>
  <si>
    <t>Minty Pizzabun</t>
  </si>
  <si>
    <t>Aloo Shots Pizzabun</t>
  </si>
  <si>
    <t>Order Type</t>
  </si>
  <si>
    <t>Online</t>
  </si>
  <si>
    <t>Physical Visit</t>
  </si>
  <si>
    <t>Price of One Product</t>
  </si>
  <si>
    <t>Agent</t>
  </si>
  <si>
    <t>No of Products in one Sale</t>
  </si>
  <si>
    <t>PBOR00051</t>
  </si>
  <si>
    <t>PBOR00052</t>
  </si>
  <si>
    <t>PBOR00053</t>
  </si>
  <si>
    <t>PBOR00054</t>
  </si>
  <si>
    <t>PBOR00055</t>
  </si>
  <si>
    <t>PBOR00056</t>
  </si>
  <si>
    <t>PBOR00057</t>
  </si>
  <si>
    <t>PBOR00058</t>
  </si>
  <si>
    <t>PBOR00059</t>
  </si>
  <si>
    <t>PBOR00060</t>
  </si>
  <si>
    <t>PBOR00061</t>
  </si>
  <si>
    <t>PBOR00062</t>
  </si>
  <si>
    <t>PBOR00063</t>
  </si>
  <si>
    <t>PBOR00064</t>
  </si>
  <si>
    <t>PBOR00065</t>
  </si>
  <si>
    <t>PBOR00066</t>
  </si>
  <si>
    <t>PBOR00067</t>
  </si>
  <si>
    <t>PBOR00068</t>
  </si>
  <si>
    <t>PBOR00069</t>
  </si>
  <si>
    <t>PBOR00070</t>
  </si>
  <si>
    <t>PBOR00071</t>
  </si>
  <si>
    <t>PBOR00072</t>
  </si>
  <si>
    <t>PBOR00073</t>
  </si>
  <si>
    <t>PBOR00074</t>
  </si>
  <si>
    <t>PBOR00075</t>
  </si>
  <si>
    <t>PBOR00076</t>
  </si>
  <si>
    <t>PBOR00077</t>
  </si>
  <si>
    <t>PBOR00078</t>
  </si>
  <si>
    <t>PBOR00079</t>
  </si>
  <si>
    <t>PBOR00080</t>
  </si>
  <si>
    <t>PBOR00081</t>
  </si>
  <si>
    <t>PBOR00082</t>
  </si>
  <si>
    <t>PBOR00083</t>
  </si>
  <si>
    <t>PBOR00084</t>
  </si>
  <si>
    <t>PBOR00085</t>
  </si>
  <si>
    <t>PBOR00086</t>
  </si>
  <si>
    <t>PBOR00087</t>
  </si>
  <si>
    <t>PBOR00088</t>
  </si>
  <si>
    <t>PBOR00089</t>
  </si>
  <si>
    <t>PBOR00090</t>
  </si>
  <si>
    <t>PBOR00091</t>
  </si>
  <si>
    <t>PBOR00092</t>
  </si>
  <si>
    <t>PBOR00093</t>
  </si>
  <si>
    <t>PBOR00094</t>
  </si>
  <si>
    <t>PBOR00095</t>
  </si>
  <si>
    <t>PBOR00096</t>
  </si>
  <si>
    <t>PBOR00097</t>
  </si>
  <si>
    <t>PBOR00098</t>
  </si>
  <si>
    <t>PBOR00099</t>
  </si>
  <si>
    <t>PBOR00100</t>
  </si>
  <si>
    <t>PBOR00101</t>
  </si>
  <si>
    <t>PBOR00102</t>
  </si>
  <si>
    <t>PBOR00103</t>
  </si>
  <si>
    <t>PBOR00104</t>
  </si>
  <si>
    <t>PBOR00105</t>
  </si>
  <si>
    <t>PBOR00106</t>
  </si>
  <si>
    <t>PBOR00107</t>
  </si>
  <si>
    <t>PBOR00108</t>
  </si>
  <si>
    <t>PBOR00109</t>
  </si>
  <si>
    <t>PBOR00110</t>
  </si>
  <si>
    <t>PBOR00111</t>
  </si>
  <si>
    <t>PBOR00112</t>
  </si>
  <si>
    <t>PBOR00113</t>
  </si>
  <si>
    <t>PBOR00114</t>
  </si>
  <si>
    <t>PBOR00115</t>
  </si>
  <si>
    <t>PBOR00116</t>
  </si>
  <si>
    <t>PBOR00117</t>
  </si>
  <si>
    <t>PBOR00118</t>
  </si>
  <si>
    <t>PBOR00119</t>
  </si>
  <si>
    <t>PBOR00120</t>
  </si>
  <si>
    <t>PBOR00121</t>
  </si>
  <si>
    <t>PBOR00122</t>
  </si>
  <si>
    <t>PBOR00123</t>
  </si>
  <si>
    <t>PBOR00124</t>
  </si>
  <si>
    <t>PBOR00125</t>
  </si>
  <si>
    <t>PBOR00126</t>
  </si>
  <si>
    <t>PBOR00127</t>
  </si>
  <si>
    <t>PBOR00128</t>
  </si>
  <si>
    <t>PBOR00129</t>
  </si>
  <si>
    <t>PBOR00130</t>
  </si>
  <si>
    <t>PBOR00131</t>
  </si>
  <si>
    <t>PBOR00132</t>
  </si>
  <si>
    <t>PBOR00133</t>
  </si>
  <si>
    <t>PBOR00134</t>
  </si>
  <si>
    <t>PBOR00135</t>
  </si>
  <si>
    <t>PBOR00136</t>
  </si>
  <si>
    <t>PBOR00137</t>
  </si>
  <si>
    <t>PBOR00138</t>
  </si>
  <si>
    <t>PBOR00139</t>
  </si>
  <si>
    <t>PBOR00140</t>
  </si>
  <si>
    <t>PBOR00141</t>
  </si>
  <si>
    <t>PBOR00142</t>
  </si>
  <si>
    <t>PBOR00143</t>
  </si>
  <si>
    <t>PBOR00144</t>
  </si>
  <si>
    <t>PBOR00145</t>
  </si>
  <si>
    <t>PBOR00146</t>
  </si>
  <si>
    <t>PBOR00147</t>
  </si>
  <si>
    <t>PBOR00148</t>
  </si>
  <si>
    <t>PBOR00149</t>
  </si>
  <si>
    <t>PBOR00150</t>
  </si>
  <si>
    <t>PBOR00151</t>
  </si>
  <si>
    <t>PBOR00152</t>
  </si>
  <si>
    <t>PBOR00153</t>
  </si>
  <si>
    <t>PBOR00154</t>
  </si>
  <si>
    <t>PBOR00155</t>
  </si>
  <si>
    <t>PBOR00156</t>
  </si>
  <si>
    <t>PBOR00157</t>
  </si>
  <si>
    <t>PBOR00158</t>
  </si>
  <si>
    <t>PBOR00159</t>
  </si>
  <si>
    <t>PBOR00160</t>
  </si>
  <si>
    <t>PBOR00161</t>
  </si>
  <si>
    <t>PBOR00162</t>
  </si>
  <si>
    <t>PBOR00163</t>
  </si>
  <si>
    <t>PBOR00164</t>
  </si>
  <si>
    <t>PBOR00165</t>
  </si>
  <si>
    <t>PBOR00166</t>
  </si>
  <si>
    <t>PBOR00167</t>
  </si>
  <si>
    <t>PBOR00168</t>
  </si>
  <si>
    <t>PBOR00169</t>
  </si>
  <si>
    <t>PBOR00170</t>
  </si>
  <si>
    <t>PBOR00171</t>
  </si>
  <si>
    <t>PBOR00172</t>
  </si>
  <si>
    <t>PBOR00173</t>
  </si>
  <si>
    <t>PBOR00174</t>
  </si>
  <si>
    <t>PBOR00175</t>
  </si>
  <si>
    <t>PBOR00176</t>
  </si>
  <si>
    <t>PBOR00177</t>
  </si>
  <si>
    <t>PBOR00178</t>
  </si>
  <si>
    <t>PBOR00179</t>
  </si>
  <si>
    <t>PBOR00180</t>
  </si>
  <si>
    <t>PBOR00181</t>
  </si>
  <si>
    <t>PBOR00182</t>
  </si>
  <si>
    <t>PBOR00183</t>
  </si>
  <si>
    <t>PBOR00184</t>
  </si>
  <si>
    <t>PBOR00185</t>
  </si>
  <si>
    <t>PBOR00186</t>
  </si>
  <si>
    <t>PBOR00187</t>
  </si>
  <si>
    <t>PBOR00188</t>
  </si>
  <si>
    <t>PBOR00189</t>
  </si>
  <si>
    <t>PBOR00190</t>
  </si>
  <si>
    <t>PBOR00191</t>
  </si>
  <si>
    <t>PBOR00192</t>
  </si>
  <si>
    <t>PBOR00193</t>
  </si>
  <si>
    <t>PBOR00194</t>
  </si>
  <si>
    <t>PBOR00195</t>
  </si>
  <si>
    <t>PBOR00196</t>
  </si>
  <si>
    <t>PBOR00197</t>
  </si>
  <si>
    <t>PBOR00198</t>
  </si>
  <si>
    <t>PBOR00199</t>
  </si>
  <si>
    <t>PBOR00200</t>
  </si>
  <si>
    <t>PBOR00201</t>
  </si>
  <si>
    <t>PBOR00202</t>
  </si>
  <si>
    <t>PBOR00203</t>
  </si>
  <si>
    <t>PBOR00204</t>
  </si>
  <si>
    <t>PBOR00205</t>
  </si>
  <si>
    <t>PBOR00206</t>
  </si>
  <si>
    <t>PBOR00207</t>
  </si>
  <si>
    <t>PBOR00208</t>
  </si>
  <si>
    <t>PBOR00209</t>
  </si>
  <si>
    <t>PBOR00210</t>
  </si>
  <si>
    <t>PBOR00211</t>
  </si>
  <si>
    <t>PBOR00212</t>
  </si>
  <si>
    <t>PBOR00213</t>
  </si>
  <si>
    <t>PBOR00214</t>
  </si>
  <si>
    <t>PBOR00215</t>
  </si>
  <si>
    <t>PBOR00216</t>
  </si>
  <si>
    <t>PBOR00217</t>
  </si>
  <si>
    <t>PBOR00218</t>
  </si>
  <si>
    <t>PBOR00219</t>
  </si>
  <si>
    <t>PBOR00220</t>
  </si>
  <si>
    <t>PBOR00221</t>
  </si>
  <si>
    <t>PBOR00222</t>
  </si>
  <si>
    <t>PBOR00223</t>
  </si>
  <si>
    <t>PBOR00224</t>
  </si>
  <si>
    <t>PBOR00225</t>
  </si>
  <si>
    <t>PBOR00226</t>
  </si>
  <si>
    <t>PBOR00227</t>
  </si>
  <si>
    <t>PBOR00228</t>
  </si>
  <si>
    <t>PBOR00229</t>
  </si>
  <si>
    <t>PBOR00230</t>
  </si>
  <si>
    <t>PBOR00231</t>
  </si>
  <si>
    <t>PBOR00232</t>
  </si>
  <si>
    <t>PBOR00233</t>
  </si>
  <si>
    <t>PBOR00234</t>
  </si>
  <si>
    <t>PBOR00235</t>
  </si>
  <si>
    <t>PBOR00236</t>
  </si>
  <si>
    <t>PBOR00237</t>
  </si>
  <si>
    <t>PBOR00238</t>
  </si>
  <si>
    <t>PBOR00239</t>
  </si>
  <si>
    <t>PBOR00240</t>
  </si>
  <si>
    <t>PBOR00241</t>
  </si>
  <si>
    <t>PBOR00242</t>
  </si>
  <si>
    <t>PBOR00243</t>
  </si>
  <si>
    <t>PBOR00244</t>
  </si>
  <si>
    <t>PBOR00245</t>
  </si>
  <si>
    <t>PBOR00246</t>
  </si>
  <si>
    <t>PBOR00247</t>
  </si>
  <si>
    <t>PBOR00248</t>
  </si>
  <si>
    <t>PBOR00249</t>
  </si>
  <si>
    <t>PBOR00250</t>
  </si>
  <si>
    <t>PBOR00251</t>
  </si>
  <si>
    <t>PBOR00252</t>
  </si>
  <si>
    <t>PBOR00253</t>
  </si>
  <si>
    <t>PBOR00254</t>
  </si>
  <si>
    <t>PBOR00255</t>
  </si>
  <si>
    <t>PBOR00256</t>
  </si>
  <si>
    <t>PBOR00257</t>
  </si>
  <si>
    <t>PBOR00258</t>
  </si>
  <si>
    <t>PBOR00259</t>
  </si>
  <si>
    <t>PBOR00260</t>
  </si>
  <si>
    <t>PBOR00261</t>
  </si>
  <si>
    <t>PBOR00262</t>
  </si>
  <si>
    <t>PBOR00263</t>
  </si>
  <si>
    <t>PBOR00264</t>
  </si>
  <si>
    <t>PBOR00265</t>
  </si>
  <si>
    <t>PBOR00266</t>
  </si>
  <si>
    <t>PBOR00267</t>
  </si>
  <si>
    <t>PBOR00268</t>
  </si>
  <si>
    <t>PBOR00269</t>
  </si>
  <si>
    <t>PBOR00270</t>
  </si>
  <si>
    <t>PBOR00271</t>
  </si>
  <si>
    <t>PBOR00272</t>
  </si>
  <si>
    <t>PBOR00273</t>
  </si>
  <si>
    <t>PBOR00274</t>
  </si>
  <si>
    <t>PBOR00275</t>
  </si>
  <si>
    <t>PBOR00276</t>
  </si>
  <si>
    <t>PBOR00277</t>
  </si>
  <si>
    <t>PBOR00278</t>
  </si>
  <si>
    <t>PBOR00279</t>
  </si>
  <si>
    <t>PBOR00280</t>
  </si>
  <si>
    <t>PBOR00281</t>
  </si>
  <si>
    <t>PBOR00282</t>
  </si>
  <si>
    <t>PBOR00283</t>
  </si>
  <si>
    <t>PBOR00284</t>
  </si>
  <si>
    <t>PBOR00285</t>
  </si>
  <si>
    <t>PBOR00286</t>
  </si>
  <si>
    <t>PBOR00287</t>
  </si>
  <si>
    <t>PBOR00288</t>
  </si>
  <si>
    <t>PBOR00289</t>
  </si>
  <si>
    <t>PBOR00290</t>
  </si>
  <si>
    <t>PBOR00291</t>
  </si>
  <si>
    <t>PBOR00292</t>
  </si>
  <si>
    <t>PBOR00293</t>
  </si>
  <si>
    <t>PBOR00294</t>
  </si>
  <si>
    <t>PBOR00295</t>
  </si>
  <si>
    <t>PBOR00296</t>
  </si>
  <si>
    <t>PBOR00297</t>
  </si>
  <si>
    <t>PBOR00298</t>
  </si>
  <si>
    <t>PBOR00299</t>
  </si>
  <si>
    <t>PBOR00300</t>
  </si>
  <si>
    <t>PBOR00301</t>
  </si>
  <si>
    <t>PBOR00302</t>
  </si>
  <si>
    <t>PBOR00303</t>
  </si>
  <si>
    <t>PBOR00304</t>
  </si>
  <si>
    <t>PBOR00305</t>
  </si>
  <si>
    <t>PBOR00306</t>
  </si>
  <si>
    <t>PBOR00307</t>
  </si>
  <si>
    <t>PBOR00308</t>
  </si>
  <si>
    <t>PBOR00309</t>
  </si>
  <si>
    <t>PBOR00310</t>
  </si>
  <si>
    <t>PBOR00311</t>
  </si>
  <si>
    <t>PBOR00312</t>
  </si>
  <si>
    <t>PBOR00313</t>
  </si>
  <si>
    <t>PBOR00314</t>
  </si>
  <si>
    <t>PBOR00315</t>
  </si>
  <si>
    <t>PBOR00316</t>
  </si>
  <si>
    <t>PBOR00317</t>
  </si>
  <si>
    <t>PBOR00318</t>
  </si>
  <si>
    <t>PBOR00319</t>
  </si>
  <si>
    <t>PBOR00320</t>
  </si>
  <si>
    <t>PBOR00321</t>
  </si>
  <si>
    <t>PBOR00322</t>
  </si>
  <si>
    <t>PBOR00323</t>
  </si>
  <si>
    <t>PBOR00324</t>
  </si>
  <si>
    <t>PBOR00325</t>
  </si>
  <si>
    <t>PBOR00326</t>
  </si>
  <si>
    <t>PBOR00327</t>
  </si>
  <si>
    <t>PBOR00328</t>
  </si>
  <si>
    <t>PBOR00329</t>
  </si>
  <si>
    <t>PBOR00330</t>
  </si>
  <si>
    <t>PBOR00331</t>
  </si>
  <si>
    <t>PBOR00332</t>
  </si>
  <si>
    <t>PBOR00333</t>
  </si>
  <si>
    <t>PBOR00334</t>
  </si>
  <si>
    <t>PBOR00335</t>
  </si>
  <si>
    <t>PBOR00336</t>
  </si>
  <si>
    <t>PBOR00337</t>
  </si>
  <si>
    <t>PBOR00338</t>
  </si>
  <si>
    <t>PBOR00339</t>
  </si>
  <si>
    <t>PBOR00340</t>
  </si>
  <si>
    <t>PBOR00341</t>
  </si>
  <si>
    <t>PBOR00342</t>
  </si>
  <si>
    <t>PBOR00343</t>
  </si>
  <si>
    <t>PBOR00344</t>
  </si>
  <si>
    <t>PBOR00345</t>
  </si>
  <si>
    <t>PBOR00346</t>
  </si>
  <si>
    <t>PBOR00347</t>
  </si>
  <si>
    <t>PBOR00348</t>
  </si>
  <si>
    <t>PBOR00349</t>
  </si>
  <si>
    <t>PBOR00350</t>
  </si>
  <si>
    <t>PBOR00351</t>
  </si>
  <si>
    <t>PBOR00352</t>
  </si>
  <si>
    <t>PBOR00353</t>
  </si>
  <si>
    <t>PBOR00354</t>
  </si>
  <si>
    <t>PBOR00355</t>
  </si>
  <si>
    <t>PBOR00356</t>
  </si>
  <si>
    <t>PBOR00357</t>
  </si>
  <si>
    <t>PBOR00358</t>
  </si>
  <si>
    <t>PBOR00359</t>
  </si>
  <si>
    <t>PBOR00360</t>
  </si>
  <si>
    <t>PBOR00361</t>
  </si>
  <si>
    <t>PBOR00362</t>
  </si>
  <si>
    <t>PBOR00363</t>
  </si>
  <si>
    <t>PBOR00364</t>
  </si>
  <si>
    <t>PBOR00365</t>
  </si>
  <si>
    <t>PBOR00366</t>
  </si>
  <si>
    <t>PBOR00367</t>
  </si>
  <si>
    <t>PBOR00368</t>
  </si>
  <si>
    <t>PBOR00369</t>
  </si>
  <si>
    <t>PBOR00370</t>
  </si>
  <si>
    <t>PBOR00371</t>
  </si>
  <si>
    <t>PBOR00372</t>
  </si>
  <si>
    <t>PBOR00373</t>
  </si>
  <si>
    <t>PBOR00374</t>
  </si>
  <si>
    <t>PBOR00375</t>
  </si>
  <si>
    <t>PBOR00376</t>
  </si>
  <si>
    <t>PBOR00377</t>
  </si>
  <si>
    <t>PBOR00378</t>
  </si>
  <si>
    <t>PBOR00379</t>
  </si>
  <si>
    <t>PBOR00380</t>
  </si>
  <si>
    <t>PBOR00381</t>
  </si>
  <si>
    <t>PBOR00382</t>
  </si>
  <si>
    <t>PBOR00383</t>
  </si>
  <si>
    <t>PBOR00384</t>
  </si>
  <si>
    <t>PBOR00385</t>
  </si>
  <si>
    <t>PBOR00386</t>
  </si>
  <si>
    <t>PBOR00387</t>
  </si>
  <si>
    <t>PBOR00388</t>
  </si>
  <si>
    <t>PBOR00389</t>
  </si>
  <si>
    <t>PBOR00390</t>
  </si>
  <si>
    <t>PBOR00391</t>
  </si>
  <si>
    <t>PBOR00392</t>
  </si>
  <si>
    <t>PBOR00393</t>
  </si>
  <si>
    <t>PBOR00394</t>
  </si>
  <si>
    <t>PBOR00395</t>
  </si>
  <si>
    <t>PBOR00396</t>
  </si>
  <si>
    <t>PBOR00397</t>
  </si>
  <si>
    <t>PBOR00398</t>
  </si>
  <si>
    <t>PBOR00399</t>
  </si>
  <si>
    <t>PBOR00400</t>
  </si>
  <si>
    <t>PBOR00401</t>
  </si>
  <si>
    <t>PBOR00402</t>
  </si>
  <si>
    <t>PBOR00403</t>
  </si>
  <si>
    <t>PBOR00404</t>
  </si>
  <si>
    <t>PBOR00405</t>
  </si>
  <si>
    <t>PBOR00406</t>
  </si>
  <si>
    <t>PBOR00407</t>
  </si>
  <si>
    <t>PBOR00408</t>
  </si>
  <si>
    <t>PBOR00409</t>
  </si>
  <si>
    <t>PBOR00410</t>
  </si>
  <si>
    <t>PBOR00411</t>
  </si>
  <si>
    <t>PBOR00412</t>
  </si>
  <si>
    <t>PBOR00413</t>
  </si>
  <si>
    <t>PBOR00414</t>
  </si>
  <si>
    <t>PBOR00415</t>
  </si>
  <si>
    <t>PBOR00416</t>
  </si>
  <si>
    <t>PBOR00417</t>
  </si>
  <si>
    <t>PBOR00418</t>
  </si>
  <si>
    <t>PBOR00419</t>
  </si>
  <si>
    <t>PBOR00420</t>
  </si>
  <si>
    <t>PBOR00421</t>
  </si>
  <si>
    <t>PBOR00422</t>
  </si>
  <si>
    <t>PBOR00423</t>
  </si>
  <si>
    <t>PBOR00424</t>
  </si>
  <si>
    <t>PBOR00425</t>
  </si>
  <si>
    <t>PBOR00426</t>
  </si>
  <si>
    <t>PBOR00427</t>
  </si>
  <si>
    <t>PBOR00428</t>
  </si>
  <si>
    <t>PBOR00429</t>
  </si>
  <si>
    <t>PBOR00430</t>
  </si>
  <si>
    <t>PBOR00431</t>
  </si>
  <si>
    <t>PBOR00432</t>
  </si>
  <si>
    <t>PBOR00433</t>
  </si>
  <si>
    <t>PBOR00434</t>
  </si>
  <si>
    <t>PBOR00435</t>
  </si>
  <si>
    <t>PBOR00436</t>
  </si>
  <si>
    <t>PBOR00437</t>
  </si>
  <si>
    <t>PBOR00438</t>
  </si>
  <si>
    <t>PBOR00439</t>
  </si>
  <si>
    <t>PBOR00440</t>
  </si>
  <si>
    <t>PBOR00441</t>
  </si>
  <si>
    <t>PBOR00442</t>
  </si>
  <si>
    <t>PBOR00443</t>
  </si>
  <si>
    <t>PBOR00444</t>
  </si>
  <si>
    <t>PBOR00445</t>
  </si>
  <si>
    <t>PBOR00446</t>
  </si>
  <si>
    <t>PBOR00447</t>
  </si>
  <si>
    <t>PBOR00448</t>
  </si>
  <si>
    <t>PBOR00449</t>
  </si>
  <si>
    <t>PBOR00450</t>
  </si>
  <si>
    <t>PBOR00451</t>
  </si>
  <si>
    <t>PBOR00452</t>
  </si>
  <si>
    <t>PBOR00453</t>
  </si>
  <si>
    <t>PBOR00454</t>
  </si>
  <si>
    <t>PBOR00455</t>
  </si>
  <si>
    <t>PBOR00456</t>
  </si>
  <si>
    <t>PBOR00457</t>
  </si>
  <si>
    <t>PBOR00458</t>
  </si>
  <si>
    <t>PBOR00459</t>
  </si>
  <si>
    <t>PBOR00460</t>
  </si>
  <si>
    <t>PBOR00461</t>
  </si>
  <si>
    <t>PBOR00462</t>
  </si>
  <si>
    <t>PBOR00463</t>
  </si>
  <si>
    <t>PBOR00464</t>
  </si>
  <si>
    <t>PBOR00465</t>
  </si>
  <si>
    <t>PBOR00466</t>
  </si>
  <si>
    <t>PBOR00467</t>
  </si>
  <si>
    <t>PBOR00468</t>
  </si>
  <si>
    <t>PBOR00469</t>
  </si>
  <si>
    <t>PBOR00470</t>
  </si>
  <si>
    <t>PBOR00471</t>
  </si>
  <si>
    <t>PBOR00472</t>
  </si>
  <si>
    <t>PBOR00473</t>
  </si>
  <si>
    <t>PBOR00474</t>
  </si>
  <si>
    <t>PBOR00475</t>
  </si>
  <si>
    <t>PBOR00476</t>
  </si>
  <si>
    <t>PBOR00477</t>
  </si>
  <si>
    <t>PBOR00478</t>
  </si>
  <si>
    <t>PBOR00479</t>
  </si>
  <si>
    <t>PBOR00480</t>
  </si>
  <si>
    <t>PBOR00481</t>
  </si>
  <si>
    <t>PBOR00482</t>
  </si>
  <si>
    <t>PBOR00483</t>
  </si>
  <si>
    <t>PBOR00484</t>
  </si>
  <si>
    <t>PBOR00485</t>
  </si>
  <si>
    <t>PBOR00486</t>
  </si>
  <si>
    <t>PBOR00487</t>
  </si>
  <si>
    <t>PBOR00488</t>
  </si>
  <si>
    <t>PBOR00489</t>
  </si>
  <si>
    <t>PBOR00490</t>
  </si>
  <si>
    <t>PBOR00491</t>
  </si>
  <si>
    <t>PBOR00492</t>
  </si>
  <si>
    <t>PBOR00493</t>
  </si>
  <si>
    <t>PBOR00494</t>
  </si>
  <si>
    <t>PBOR00495</t>
  </si>
  <si>
    <t>PBOR00496</t>
  </si>
  <si>
    <t>PBOR00497</t>
  </si>
  <si>
    <t>PBOR00498</t>
  </si>
  <si>
    <t>PBOR00499</t>
  </si>
  <si>
    <t>PBOR00500</t>
  </si>
  <si>
    <t>PBOR00501</t>
  </si>
  <si>
    <t>PBOR00502</t>
  </si>
  <si>
    <t>PBOR00503</t>
  </si>
  <si>
    <t>PBOR00504</t>
  </si>
  <si>
    <t>PBOR00505</t>
  </si>
  <si>
    <t>PBOR00506</t>
  </si>
  <si>
    <t>PBOR00507</t>
  </si>
  <si>
    <t>PBOR00508</t>
  </si>
  <si>
    <t>PBOR00509</t>
  </si>
  <si>
    <t>PBOR00510</t>
  </si>
  <si>
    <t>PBOR00511</t>
  </si>
  <si>
    <t>PBOR00512</t>
  </si>
  <si>
    <t>PBOR00513</t>
  </si>
  <si>
    <t>PBOR00514</t>
  </si>
  <si>
    <t>PBOR00515</t>
  </si>
  <si>
    <t>PBOR00516</t>
  </si>
  <si>
    <t>PBOR00517</t>
  </si>
  <si>
    <t>PBOR00518</t>
  </si>
  <si>
    <t>PBOR00519</t>
  </si>
  <si>
    <t>PBOR00520</t>
  </si>
  <si>
    <t>PBOR00521</t>
  </si>
  <si>
    <t>PBOR00522</t>
  </si>
  <si>
    <t>PBOR00523</t>
  </si>
  <si>
    <t>PBOR00524</t>
  </si>
  <si>
    <t>PBOR00525</t>
  </si>
  <si>
    <t>PBOR00526</t>
  </si>
  <si>
    <t>PBOR00527</t>
  </si>
  <si>
    <t>PBOR00528</t>
  </si>
  <si>
    <t>PBOR00529</t>
  </si>
  <si>
    <t>PBOR00530</t>
  </si>
  <si>
    <t>PBOR00531</t>
  </si>
  <si>
    <t>PBOR00532</t>
  </si>
  <si>
    <t>PBOR00533</t>
  </si>
  <si>
    <t>PBOR00534</t>
  </si>
  <si>
    <t>PBOR00535</t>
  </si>
  <si>
    <t>PBOR00536</t>
  </si>
  <si>
    <t>PBOR00537</t>
  </si>
  <si>
    <t>PBOR00538</t>
  </si>
  <si>
    <t>PBOR00539</t>
  </si>
  <si>
    <t>PBOR00540</t>
  </si>
  <si>
    <t>PBOR00541</t>
  </si>
  <si>
    <t>PBOR00542</t>
  </si>
  <si>
    <t>PBOR00543</t>
  </si>
  <si>
    <t>PBOR00544</t>
  </si>
  <si>
    <t>PBOR00545</t>
  </si>
  <si>
    <t>PBOR00546</t>
  </si>
  <si>
    <t>PBOR00547</t>
  </si>
  <si>
    <t>PBOR00548</t>
  </si>
  <si>
    <t>PBOR00549</t>
  </si>
  <si>
    <t>PBOR00550</t>
  </si>
  <si>
    <t>PBOR00551</t>
  </si>
  <si>
    <t>PBOR00552</t>
  </si>
  <si>
    <t>PBOR00553</t>
  </si>
  <si>
    <t>PBOR00554</t>
  </si>
  <si>
    <t>PBOR00555</t>
  </si>
  <si>
    <t>PBOR00556</t>
  </si>
  <si>
    <t>PBOR00557</t>
  </si>
  <si>
    <t>PBOR00558</t>
  </si>
  <si>
    <t>PBOR00559</t>
  </si>
  <si>
    <t>PBOR00560</t>
  </si>
  <si>
    <t>PBOR00561</t>
  </si>
  <si>
    <t>PBOR00562</t>
  </si>
  <si>
    <t>PBOR00563</t>
  </si>
  <si>
    <t>PBOR00564</t>
  </si>
  <si>
    <t>PBOR00565</t>
  </si>
  <si>
    <t>PBOR00566</t>
  </si>
  <si>
    <t>PBOR00567</t>
  </si>
  <si>
    <t>PBOR00568</t>
  </si>
  <si>
    <t>PBOR00569</t>
  </si>
  <si>
    <t>PBOR00570</t>
  </si>
  <si>
    <t>PBOR00571</t>
  </si>
  <si>
    <t>PBOR00572</t>
  </si>
  <si>
    <t>PBOR00573</t>
  </si>
  <si>
    <t>PBOR00574</t>
  </si>
  <si>
    <t>PBOR00575</t>
  </si>
  <si>
    <t>PBOR00576</t>
  </si>
  <si>
    <t>PBOR00577</t>
  </si>
  <si>
    <t>PBOR00578</t>
  </si>
  <si>
    <t>PBOR00579</t>
  </si>
  <si>
    <t>PBOR00580</t>
  </si>
  <si>
    <t>PBOR00581</t>
  </si>
  <si>
    <t>PBOR00582</t>
  </si>
  <si>
    <t>PBOR00583</t>
  </si>
  <si>
    <t>PBOR00584</t>
  </si>
  <si>
    <t>PBOR00585</t>
  </si>
  <si>
    <t>PBOR00586</t>
  </si>
  <si>
    <t>PBOR00587</t>
  </si>
  <si>
    <t>PBOR00588</t>
  </si>
  <si>
    <t>PBOR00589</t>
  </si>
  <si>
    <t>PBOR00590</t>
  </si>
  <si>
    <t>PBOR00591</t>
  </si>
  <si>
    <t>PBOR00592</t>
  </si>
  <si>
    <t>PBOR00593</t>
  </si>
  <si>
    <t>PBOR00594</t>
  </si>
  <si>
    <t>PBOR00595</t>
  </si>
  <si>
    <t>PBOR00596</t>
  </si>
  <si>
    <t>PBOR00597</t>
  </si>
  <si>
    <t>PBOR00598</t>
  </si>
  <si>
    <t>PBOR00599</t>
  </si>
  <si>
    <t>PBOR00600</t>
  </si>
  <si>
    <t>PBOR00601</t>
  </si>
  <si>
    <t>PBOR00602</t>
  </si>
  <si>
    <t>PBOR00603</t>
  </si>
  <si>
    <t>PBOR00604</t>
  </si>
  <si>
    <t>PBOR00605</t>
  </si>
  <si>
    <t>PBOR00606</t>
  </si>
  <si>
    <t>PBOR00607</t>
  </si>
  <si>
    <t>PBOR00608</t>
  </si>
  <si>
    <t>PBOR00609</t>
  </si>
  <si>
    <t>PBOR00610</t>
  </si>
  <si>
    <t>PBOR00611</t>
  </si>
  <si>
    <t>PBOR00612</t>
  </si>
  <si>
    <t>PBOR00613</t>
  </si>
  <si>
    <t>PBOR00614</t>
  </si>
  <si>
    <t>PBOR00615</t>
  </si>
  <si>
    <t>PBOR00616</t>
  </si>
  <si>
    <t>PBOR00617</t>
  </si>
  <si>
    <t>PBOR00618</t>
  </si>
  <si>
    <t>PBOR00619</t>
  </si>
  <si>
    <t>PBOR00620</t>
  </si>
  <si>
    <t>PBOR00621</t>
  </si>
  <si>
    <t>PBOR00622</t>
  </si>
  <si>
    <t>PBOR00623</t>
  </si>
  <si>
    <t>PBOR00624</t>
  </si>
  <si>
    <t>PBOR00625</t>
  </si>
  <si>
    <t>PBOR00626</t>
  </si>
  <si>
    <t>PBOR00627</t>
  </si>
  <si>
    <t>PBOR00628</t>
  </si>
  <si>
    <t>PBOR00629</t>
  </si>
  <si>
    <t>PBOR00630</t>
  </si>
  <si>
    <t>PBOR00631</t>
  </si>
  <si>
    <t>PBOR00632</t>
  </si>
  <si>
    <t>PBOR00633</t>
  </si>
  <si>
    <t>PBOR00634</t>
  </si>
  <si>
    <t>PBOR00635</t>
  </si>
  <si>
    <t>PBOR00636</t>
  </si>
  <si>
    <t>PBOR00637</t>
  </si>
  <si>
    <t>PBOR00638</t>
  </si>
  <si>
    <t>PBOR00639</t>
  </si>
  <si>
    <t>PBOR00640</t>
  </si>
  <si>
    <t>PBOR00641</t>
  </si>
  <si>
    <t>PBOR00642</t>
  </si>
  <si>
    <t>PBOR00643</t>
  </si>
  <si>
    <t>PBOR00644</t>
  </si>
  <si>
    <t>PBOR00645</t>
  </si>
  <si>
    <t>PBOR00646</t>
  </si>
  <si>
    <t>PBOR00647</t>
  </si>
  <si>
    <t>PBOR00648</t>
  </si>
  <si>
    <t>PBOR00649</t>
  </si>
  <si>
    <t>PBOR00650</t>
  </si>
  <si>
    <t>PBOR00651</t>
  </si>
  <si>
    <t>PBOR00652</t>
  </si>
  <si>
    <t>PBOR00653</t>
  </si>
  <si>
    <t>PBOR00654</t>
  </si>
  <si>
    <t>PBOR00655</t>
  </si>
  <si>
    <t>PBOR00656</t>
  </si>
  <si>
    <t>PBOR00657</t>
  </si>
  <si>
    <t>PBOR00658</t>
  </si>
  <si>
    <t>PBOR00659</t>
  </si>
  <si>
    <t>PBOR00660</t>
  </si>
  <si>
    <t>PBOR00661</t>
  </si>
  <si>
    <t>PBOR00662</t>
  </si>
  <si>
    <t>PBOR00663</t>
  </si>
  <si>
    <t>PBOR00664</t>
  </si>
  <si>
    <t>PBOR00665</t>
  </si>
  <si>
    <t>PBOR00666</t>
  </si>
  <si>
    <t>PBOR00667</t>
  </si>
  <si>
    <t>PBOR00668</t>
  </si>
  <si>
    <t>PBOR00669</t>
  </si>
  <si>
    <t>PBOR00670</t>
  </si>
  <si>
    <t>PBOR00671</t>
  </si>
  <si>
    <t>PBOR00672</t>
  </si>
  <si>
    <t>PBOR00673</t>
  </si>
  <si>
    <t>PBOR00674</t>
  </si>
  <si>
    <t>PBOR00675</t>
  </si>
  <si>
    <t>PBOR00676</t>
  </si>
  <si>
    <t>PBOR00677</t>
  </si>
  <si>
    <t>PBOR00678</t>
  </si>
  <si>
    <t>PBOR00679</t>
  </si>
  <si>
    <t>PBOR00680</t>
  </si>
  <si>
    <t>PBOR00681</t>
  </si>
  <si>
    <t>PBOR00682</t>
  </si>
  <si>
    <t>PBOR00683</t>
  </si>
  <si>
    <t>PBOR00684</t>
  </si>
  <si>
    <t>PBOR00685</t>
  </si>
  <si>
    <t>PBOR00686</t>
  </si>
  <si>
    <t>PBOR00687</t>
  </si>
  <si>
    <t>PBOR00688</t>
  </si>
  <si>
    <t>PBOR00689</t>
  </si>
  <si>
    <t>PBOR00690</t>
  </si>
  <si>
    <t>PBOR00691</t>
  </si>
  <si>
    <t>PBOR00692</t>
  </si>
  <si>
    <t>PBOR00693</t>
  </si>
  <si>
    <t>PBOR00694</t>
  </si>
  <si>
    <t>PBOR00695</t>
  </si>
  <si>
    <t>PBOR00696</t>
  </si>
  <si>
    <t>PBOR00697</t>
  </si>
  <si>
    <t>PBOR00698</t>
  </si>
  <si>
    <t>PBOR00699</t>
  </si>
  <si>
    <t>PBOR00700</t>
  </si>
  <si>
    <t>PBOR00701</t>
  </si>
  <si>
    <t>PBOR00702</t>
  </si>
  <si>
    <t>PBOR00703</t>
  </si>
  <si>
    <t>PBOR00704</t>
  </si>
  <si>
    <t>PBOR00705</t>
  </si>
  <si>
    <t>PBOR00706</t>
  </si>
  <si>
    <t>PBOR00707</t>
  </si>
  <si>
    <t>PBOR00708</t>
  </si>
  <si>
    <t>PBOR00709</t>
  </si>
  <si>
    <t>PBOR00710</t>
  </si>
  <si>
    <t>PBOR00711</t>
  </si>
  <si>
    <t>PBOR00712</t>
  </si>
  <si>
    <t>PBOR00713</t>
  </si>
  <si>
    <t>PBOR00714</t>
  </si>
  <si>
    <t>PBOR00715</t>
  </si>
  <si>
    <t>PBOR00716</t>
  </si>
  <si>
    <t>PBOR00717</t>
  </si>
  <si>
    <t>PBOR00718</t>
  </si>
  <si>
    <t>PBOR00719</t>
  </si>
  <si>
    <t>PBOR00720</t>
  </si>
  <si>
    <t>PBOR00721</t>
  </si>
  <si>
    <t>PBOR00722</t>
  </si>
  <si>
    <t>PBOR00723</t>
  </si>
  <si>
    <t>PBOR00724</t>
  </si>
  <si>
    <t>PBOR00725</t>
  </si>
  <si>
    <t>PBOR00726</t>
  </si>
  <si>
    <t>PBOR00727</t>
  </si>
  <si>
    <t>PBOR00728</t>
  </si>
  <si>
    <t>PBOR00729</t>
  </si>
  <si>
    <t>PBOR00730</t>
  </si>
  <si>
    <t>PBOR00731</t>
  </si>
  <si>
    <t>PBOR00732</t>
  </si>
  <si>
    <t>PBOR00733</t>
  </si>
  <si>
    <t>PBOR00734</t>
  </si>
  <si>
    <t>PBOR00735</t>
  </si>
  <si>
    <t>PBOR00736</t>
  </si>
  <si>
    <t>PBOR00737</t>
  </si>
  <si>
    <t>PBOR00738</t>
  </si>
  <si>
    <t>PBOR00739</t>
  </si>
  <si>
    <t>PBOR00740</t>
  </si>
  <si>
    <t>PBOR00741</t>
  </si>
  <si>
    <t>PBOR00742</t>
  </si>
  <si>
    <t>PBOR00743</t>
  </si>
  <si>
    <t>PBOR00744</t>
  </si>
  <si>
    <t>PBOR00745</t>
  </si>
  <si>
    <t>PBOR00746</t>
  </si>
  <si>
    <t>PBOR00747</t>
  </si>
  <si>
    <t>PBOR00748</t>
  </si>
  <si>
    <t>PBOR00749</t>
  </si>
  <si>
    <t>PBOR00750</t>
  </si>
  <si>
    <t>PBOR00751</t>
  </si>
  <si>
    <t>PBOR00752</t>
  </si>
  <si>
    <t>PBOR00753</t>
  </si>
  <si>
    <t>PBOR00754</t>
  </si>
  <si>
    <t>PBOR00755</t>
  </si>
  <si>
    <t>PBOR00756</t>
  </si>
  <si>
    <t>PBOR00757</t>
  </si>
  <si>
    <t>PBOR00758</t>
  </si>
  <si>
    <t>PBOR00759</t>
  </si>
  <si>
    <t>PBOR00760</t>
  </si>
  <si>
    <t>PBOR00761</t>
  </si>
  <si>
    <t>PBOR00762</t>
  </si>
  <si>
    <t>PBOR00763</t>
  </si>
  <si>
    <t>PBOR00764</t>
  </si>
  <si>
    <t>PBOR00765</t>
  </si>
  <si>
    <t>PBOR00766</t>
  </si>
  <si>
    <t>PBOR00767</t>
  </si>
  <si>
    <t>PBOR00768</t>
  </si>
  <si>
    <t>PBOR00769</t>
  </si>
  <si>
    <t>PBOR00770</t>
  </si>
  <si>
    <t>PBOR00771</t>
  </si>
  <si>
    <t>PBOR00772</t>
  </si>
  <si>
    <t>PBOR00773</t>
  </si>
  <si>
    <t>PBOR00774</t>
  </si>
  <si>
    <t>PBOR00775</t>
  </si>
  <si>
    <t>PBOR00776</t>
  </si>
  <si>
    <t>PBOR00777</t>
  </si>
  <si>
    <t>PBOR00778</t>
  </si>
  <si>
    <t>PBOR00779</t>
  </si>
  <si>
    <t>PBOR00780</t>
  </si>
  <si>
    <t>PBOR00781</t>
  </si>
  <si>
    <t>PBOR00782</t>
  </si>
  <si>
    <t>PBOR00783</t>
  </si>
  <si>
    <t>PBOR00784</t>
  </si>
  <si>
    <t>PBOR00785</t>
  </si>
  <si>
    <t>PBOR00786</t>
  </si>
  <si>
    <t>PBOR00787</t>
  </si>
  <si>
    <t>PBOR00788</t>
  </si>
  <si>
    <t>PBOR00789</t>
  </si>
  <si>
    <t>PBOR00790</t>
  </si>
  <si>
    <t>PBOR00791</t>
  </si>
  <si>
    <t>PBOR00792</t>
  </si>
  <si>
    <t>PBOR00793</t>
  </si>
  <si>
    <t>PBOR00794</t>
  </si>
  <si>
    <t>PBOR00795</t>
  </si>
  <si>
    <t>PBOR00796</t>
  </si>
  <si>
    <t>PBOR00797</t>
  </si>
  <si>
    <t>PBOR00798</t>
  </si>
  <si>
    <t>Discount</t>
  </si>
  <si>
    <t>Discounted Value</t>
  </si>
  <si>
    <t>PBCS0051</t>
  </si>
  <si>
    <t>PBCS0052</t>
  </si>
  <si>
    <t>PBCS0053</t>
  </si>
  <si>
    <t>PBCS0054</t>
  </si>
  <si>
    <t>PBCS0055</t>
  </si>
  <si>
    <t>PBCS0056</t>
  </si>
  <si>
    <t>PBCS0057</t>
  </si>
  <si>
    <t>PBCS0058</t>
  </si>
  <si>
    <t>PBCS0059</t>
  </si>
  <si>
    <t>PBCS0060</t>
  </si>
  <si>
    <t>PBCS0061</t>
  </si>
  <si>
    <t>PBCS0062</t>
  </si>
  <si>
    <t>PBCS0063</t>
  </si>
  <si>
    <t>PBCS0064</t>
  </si>
  <si>
    <t>PBCS0065</t>
  </si>
  <si>
    <t>PBCS0066</t>
  </si>
  <si>
    <t>PBCS0067</t>
  </si>
  <si>
    <t>PBCS0068</t>
  </si>
  <si>
    <t>PBCS0069</t>
  </si>
  <si>
    <t>PBCS0070</t>
  </si>
  <si>
    <t>PBCS0071</t>
  </si>
  <si>
    <t>PBCS0072</t>
  </si>
  <si>
    <t>PBCS0073</t>
  </si>
  <si>
    <t>PBCS0074</t>
  </si>
  <si>
    <t>PBCS0075</t>
  </si>
  <si>
    <t>PBCS0076</t>
  </si>
  <si>
    <t>PBCS0077</t>
  </si>
  <si>
    <t>PBCS0078</t>
  </si>
  <si>
    <t>PBCS0079</t>
  </si>
  <si>
    <t>PBCS0080</t>
  </si>
  <si>
    <t>PBCS0081</t>
  </si>
  <si>
    <t>PBCS0082</t>
  </si>
  <si>
    <t>PBCS0083</t>
  </si>
  <si>
    <t>PBCS0084</t>
  </si>
  <si>
    <t>PBCS0085</t>
  </si>
  <si>
    <t>PBCS0086</t>
  </si>
  <si>
    <t>PBCS0087</t>
  </si>
  <si>
    <t>PBCS0088</t>
  </si>
  <si>
    <t>PBCS0089</t>
  </si>
  <si>
    <t>PBCS0090</t>
  </si>
  <si>
    <t>PBCS0091</t>
  </si>
  <si>
    <t>PBCS0092</t>
  </si>
  <si>
    <t>PBCS0093</t>
  </si>
  <si>
    <t>PBCS0094</t>
  </si>
  <si>
    <t>PBCS0095</t>
  </si>
  <si>
    <t>PBCS0096</t>
  </si>
  <si>
    <t>PBCS0097</t>
  </si>
  <si>
    <t>PBCS0098</t>
  </si>
  <si>
    <t>PBCS0099</t>
  </si>
  <si>
    <t>PBCS0100</t>
  </si>
  <si>
    <t>PBCS0101</t>
  </si>
  <si>
    <t>PBCS0102</t>
  </si>
  <si>
    <t>PBCS0103</t>
  </si>
  <si>
    <t>PBCS0104</t>
  </si>
  <si>
    <t>PBCS0105</t>
  </si>
  <si>
    <t>PBCS0106</t>
  </si>
  <si>
    <t>PBCS0107</t>
  </si>
  <si>
    <t>PBCS0108</t>
  </si>
  <si>
    <t>PBCS0109</t>
  </si>
  <si>
    <t>PBCS0110</t>
  </si>
  <si>
    <t>PBCS0111</t>
  </si>
  <si>
    <t>PBCS0112</t>
  </si>
  <si>
    <t>PBCS0113</t>
  </si>
  <si>
    <t>PBCS0114</t>
  </si>
  <si>
    <t>PBCS0115</t>
  </si>
  <si>
    <t>PBCS0116</t>
  </si>
  <si>
    <t>PBCS0117</t>
  </si>
  <si>
    <t>PBCS0118</t>
  </si>
  <si>
    <t>PBCS0119</t>
  </si>
  <si>
    <t>PBCS0120</t>
  </si>
  <si>
    <t>PBCS0121</t>
  </si>
  <si>
    <t>PBCS0122</t>
  </si>
  <si>
    <t>PBCS0123</t>
  </si>
  <si>
    <t>PBCS0124</t>
  </si>
  <si>
    <t>PBCS0125</t>
  </si>
  <si>
    <t>PBCS0126</t>
  </si>
  <si>
    <t>PBCS0127</t>
  </si>
  <si>
    <t>PBCS0128</t>
  </si>
  <si>
    <t>PBCS0129</t>
  </si>
  <si>
    <t>PBCS0130</t>
  </si>
  <si>
    <t>PBCS0131</t>
  </si>
  <si>
    <t>PBCS0132</t>
  </si>
  <si>
    <t>PBCS0133</t>
  </si>
  <si>
    <t>PBCS0134</t>
  </si>
  <si>
    <t>PBCS0135</t>
  </si>
  <si>
    <t>PBCS0136</t>
  </si>
  <si>
    <t>PBCS0137</t>
  </si>
  <si>
    <t>PBCS0138</t>
  </si>
  <si>
    <t>PBCS0139</t>
  </si>
  <si>
    <t>PBCS0140</t>
  </si>
  <si>
    <t>PBCS0141</t>
  </si>
  <si>
    <t>PBCS0142</t>
  </si>
  <si>
    <t>PBCS0143</t>
  </si>
  <si>
    <t>PBCS0144</t>
  </si>
  <si>
    <t>PBCS0145</t>
  </si>
  <si>
    <t>PBCS0146</t>
  </si>
  <si>
    <t>PBCS0147</t>
  </si>
  <si>
    <t>PBCS0148</t>
  </si>
  <si>
    <t>PBCS0149</t>
  </si>
  <si>
    <t>PBCS0150</t>
  </si>
  <si>
    <t>PBCS0151</t>
  </si>
  <si>
    <t>PBCS0152</t>
  </si>
  <si>
    <t>PBCS0153</t>
  </si>
  <si>
    <t>PBCS0154</t>
  </si>
  <si>
    <t>PBCS0155</t>
  </si>
  <si>
    <t>PBCS0156</t>
  </si>
  <si>
    <t>PBCS0157</t>
  </si>
  <si>
    <t>PBCS0158</t>
  </si>
  <si>
    <t>PBCS0159</t>
  </si>
  <si>
    <t>PBCS0160</t>
  </si>
  <si>
    <t>PBCS0161</t>
  </si>
  <si>
    <t>PBCS0162</t>
  </si>
  <si>
    <t>PBCS0163</t>
  </si>
  <si>
    <t>PBCS0164</t>
  </si>
  <si>
    <t>PBCS0165</t>
  </si>
  <si>
    <t>PBCS0166</t>
  </si>
  <si>
    <t>PBCS0167</t>
  </si>
  <si>
    <t>PBCS0168</t>
  </si>
  <si>
    <t>PBCS0169</t>
  </si>
  <si>
    <t>PBCS0170</t>
  </si>
  <si>
    <t>PBCS0171</t>
  </si>
  <si>
    <t>PBCS0172</t>
  </si>
  <si>
    <t>PBCS0173</t>
  </si>
  <si>
    <t>PBCS0174</t>
  </si>
  <si>
    <t>PBCS0175</t>
  </si>
  <si>
    <t>PBCS0176</t>
  </si>
  <si>
    <t>PBCS0177</t>
  </si>
  <si>
    <t>PBCS0178</t>
  </si>
  <si>
    <t>PBCS0179</t>
  </si>
  <si>
    <t>PBCS0180</t>
  </si>
  <si>
    <t>PBCS0181</t>
  </si>
  <si>
    <t>PBCS0182</t>
  </si>
  <si>
    <t>PBCS0183</t>
  </si>
  <si>
    <t>PBCS0184</t>
  </si>
  <si>
    <t>PBCS0185</t>
  </si>
  <si>
    <t>PBCS0186</t>
  </si>
  <si>
    <t>PBCS0187</t>
  </si>
  <si>
    <t>PBCS0188</t>
  </si>
  <si>
    <t>PBCS0189</t>
  </si>
  <si>
    <t>PBCS0190</t>
  </si>
  <si>
    <t>PBCS0191</t>
  </si>
  <si>
    <t>PBCS0192</t>
  </si>
  <si>
    <t>PBCS0193</t>
  </si>
  <si>
    <t>PBCS0194</t>
  </si>
  <si>
    <t>PBCS0195</t>
  </si>
  <si>
    <t>PBCS0196</t>
  </si>
  <si>
    <t>PBCS0197</t>
  </si>
  <si>
    <t>PBCS0198</t>
  </si>
  <si>
    <t>PBCS0199</t>
  </si>
  <si>
    <t>PBCS0200</t>
  </si>
  <si>
    <t>PBCS0201</t>
  </si>
  <si>
    <t>PBCS0202</t>
  </si>
  <si>
    <t>PBCS0203</t>
  </si>
  <si>
    <t>PBCS0204</t>
  </si>
  <si>
    <t>PBCS0205</t>
  </si>
  <si>
    <t>PBCS0206</t>
  </si>
  <si>
    <t>PBCS0207</t>
  </si>
  <si>
    <t>PBCS0208</t>
  </si>
  <si>
    <t>PBCS0209</t>
  </si>
  <si>
    <t>PBCS0210</t>
  </si>
  <si>
    <t>PBCS0211</t>
  </si>
  <si>
    <t>PBCS0212</t>
  </si>
  <si>
    <t>PBCS0213</t>
  </si>
  <si>
    <t>PBCS0214</t>
  </si>
  <si>
    <t>PBCS0215</t>
  </si>
  <si>
    <t>PBCS0216</t>
  </si>
  <si>
    <t>PBCS0217</t>
  </si>
  <si>
    <t>PBCS0218</t>
  </si>
  <si>
    <t>PBCS0219</t>
  </si>
  <si>
    <t>PBCS0220</t>
  </si>
  <si>
    <t>PBCS0221</t>
  </si>
  <si>
    <t>PBCS0222</t>
  </si>
  <si>
    <t>PBCS0223</t>
  </si>
  <si>
    <t>PBCS0224</t>
  </si>
  <si>
    <t>PBCS0225</t>
  </si>
  <si>
    <t>PBCS0226</t>
  </si>
  <si>
    <t>PBCS0227</t>
  </si>
  <si>
    <t>PBCS0228</t>
  </si>
  <si>
    <t>PBCS0229</t>
  </si>
  <si>
    <t>PBCS0230</t>
  </si>
  <si>
    <t>PBCS0231</t>
  </si>
  <si>
    <t>PBCS0232</t>
  </si>
  <si>
    <t>PBCS0233</t>
  </si>
  <si>
    <t>PBCS0234</t>
  </si>
  <si>
    <t>PBCS0235</t>
  </si>
  <si>
    <t>PBCS0236</t>
  </si>
  <si>
    <t>PBCS0237</t>
  </si>
  <si>
    <t>PBCS0238</t>
  </si>
  <si>
    <t>PBCS0239</t>
  </si>
  <si>
    <t>PBCS0240</t>
  </si>
  <si>
    <t>PBCS0241</t>
  </si>
  <si>
    <t>PBCS0242</t>
  </si>
  <si>
    <t>PBCS0243</t>
  </si>
  <si>
    <t>PBCS0244</t>
  </si>
  <si>
    <t>PBCS0245</t>
  </si>
  <si>
    <t>PBCS0246</t>
  </si>
  <si>
    <t>PBCS0247</t>
  </si>
  <si>
    <t>PBCS0248</t>
  </si>
  <si>
    <t>PBCS0249</t>
  </si>
  <si>
    <t>PBCS0250</t>
  </si>
  <si>
    <t>PBOR00008</t>
  </si>
  <si>
    <t>PBOR00028</t>
  </si>
  <si>
    <t>PBOR00034</t>
  </si>
  <si>
    <t>PBOR00039</t>
  </si>
  <si>
    <t>PBCS0251</t>
  </si>
  <si>
    <t>PBCS0252</t>
  </si>
  <si>
    <t>PBCS0253</t>
  </si>
  <si>
    <t>PBCS0254</t>
  </si>
  <si>
    <t>PBCS0255</t>
  </si>
  <si>
    <t>PBCS0256</t>
  </si>
  <si>
    <t>PBCS0257</t>
  </si>
  <si>
    <t>PBCS0258</t>
  </si>
  <si>
    <t>PBCS0259</t>
  </si>
  <si>
    <t>PBCS0260</t>
  </si>
  <si>
    <t>PBCS0261</t>
  </si>
  <si>
    <t>PBCS0262</t>
  </si>
  <si>
    <t>PBCS0263</t>
  </si>
  <si>
    <t>PBCS0264</t>
  </si>
  <si>
    <t>PBCS0265</t>
  </si>
  <si>
    <t>PBCS0266</t>
  </si>
  <si>
    <t>PBCS0267</t>
  </si>
  <si>
    <t>PBCS0268</t>
  </si>
  <si>
    <t>PBCS0269</t>
  </si>
  <si>
    <t>PBCS0270</t>
  </si>
  <si>
    <t>PBCS0271</t>
  </si>
  <si>
    <t>PBCS0272</t>
  </si>
  <si>
    <t>PBCS0273</t>
  </si>
  <si>
    <t>PBCS0274</t>
  </si>
  <si>
    <t>PBCS0275</t>
  </si>
  <si>
    <t>PBCS0276</t>
  </si>
  <si>
    <t>PBCS0277</t>
  </si>
  <si>
    <t>PBCS0278</t>
  </si>
  <si>
    <t>PBCS0279</t>
  </si>
  <si>
    <t>PBCS0280</t>
  </si>
  <si>
    <t>PBCS0281</t>
  </si>
  <si>
    <t>PBCS0282</t>
  </si>
  <si>
    <t>PBCS0283</t>
  </si>
  <si>
    <t>PBCS0284</t>
  </si>
  <si>
    <t>PBCS0285</t>
  </si>
  <si>
    <t>PBCS0286</t>
  </si>
  <si>
    <t>PBCS0287</t>
  </si>
  <si>
    <t>PBCS0288</t>
  </si>
  <si>
    <t>PBCS0289</t>
  </si>
  <si>
    <t>PBCS0290</t>
  </si>
  <si>
    <t>PBCS0291</t>
  </si>
  <si>
    <t>PBCS0292</t>
  </si>
  <si>
    <t>PBCS0293</t>
  </si>
  <si>
    <t>PBCS0294</t>
  </si>
  <si>
    <t>PBCS0295</t>
  </si>
  <si>
    <t>PBCS0296</t>
  </si>
  <si>
    <t>PBCS0297</t>
  </si>
  <si>
    <t>PBCS0298</t>
  </si>
  <si>
    <t>PBCS0299</t>
  </si>
  <si>
    <t>PBCS0300</t>
  </si>
  <si>
    <t>PBCS0301</t>
  </si>
  <si>
    <t>PBCS0302</t>
  </si>
  <si>
    <t>PBCS0303</t>
  </si>
  <si>
    <t>PBCS0304</t>
  </si>
  <si>
    <t>PBCS0305</t>
  </si>
  <si>
    <t>PBCS0306</t>
  </si>
  <si>
    <t>PBCS0307</t>
  </si>
  <si>
    <t>PBCS0308</t>
  </si>
  <si>
    <t>PBCS0309</t>
  </si>
  <si>
    <t>PBCS0310</t>
  </si>
  <si>
    <t>PBCS0311</t>
  </si>
  <si>
    <t>PBCS0312</t>
  </si>
  <si>
    <t>PBCS0313</t>
  </si>
  <si>
    <t>PBCS0314</t>
  </si>
  <si>
    <t>PBCS0315</t>
  </si>
  <si>
    <t>PBCS0316</t>
  </si>
  <si>
    <t>PBCS0317</t>
  </si>
  <si>
    <t>PBCS0318</t>
  </si>
  <si>
    <t>PBCS0319</t>
  </si>
  <si>
    <t>PBCS0320</t>
  </si>
  <si>
    <t>PBCS0321</t>
  </si>
  <si>
    <t>PBCS0322</t>
  </si>
  <si>
    <t>PBCS0323</t>
  </si>
  <si>
    <t>PBCS0324</t>
  </si>
  <si>
    <t>PBCS0325</t>
  </si>
  <si>
    <t>PBCS0326</t>
  </si>
  <si>
    <t>PBCS0327</t>
  </si>
  <si>
    <t>PBCS0328</t>
  </si>
  <si>
    <t>PBCS0329</t>
  </si>
  <si>
    <t>PBCS0330</t>
  </si>
  <si>
    <t>PBCS0331</t>
  </si>
  <si>
    <t>PBCS0332</t>
  </si>
  <si>
    <t>PBCS0333</t>
  </si>
  <si>
    <t>PBCS0334</t>
  </si>
  <si>
    <t>PBCS0335</t>
  </si>
  <si>
    <t>PBCS0336</t>
  </si>
  <si>
    <t>PBCS0337</t>
  </si>
  <si>
    <t>PBCS0338</t>
  </si>
  <si>
    <t>PBCS0339</t>
  </si>
  <si>
    <t>PBCS0340</t>
  </si>
  <si>
    <t>PBCS0341</t>
  </si>
  <si>
    <t>PBCS0342</t>
  </si>
  <si>
    <t>PBCS0343</t>
  </si>
  <si>
    <t>PBCS0344</t>
  </si>
  <si>
    <t>PBCS0345</t>
  </si>
  <si>
    <t>PBCS0346</t>
  </si>
  <si>
    <t>PBCS0347</t>
  </si>
  <si>
    <t>PBCS0348</t>
  </si>
  <si>
    <t>PBCS0349</t>
  </si>
  <si>
    <t>PBCS0350</t>
  </si>
  <si>
    <t>PBCS0351</t>
  </si>
  <si>
    <t>PBCS0352</t>
  </si>
  <si>
    <t>PBCS0353</t>
  </si>
  <si>
    <t>PBCS0354</t>
  </si>
  <si>
    <t>PBCS0355</t>
  </si>
  <si>
    <t>PBCS0356</t>
  </si>
  <si>
    <t>PBCS0357</t>
  </si>
  <si>
    <t>PBCS0358</t>
  </si>
  <si>
    <t>PBCS0359</t>
  </si>
  <si>
    <t>PBCS0360</t>
  </si>
  <si>
    <t>PBCS0361</t>
  </si>
  <si>
    <t>PBCS0362</t>
  </si>
  <si>
    <t>PBCS0363</t>
  </si>
  <si>
    <t>PBCS0364</t>
  </si>
  <si>
    <t>PBCS0365</t>
  </si>
  <si>
    <t>PBCS0366</t>
  </si>
  <si>
    <t>PBCS0367</t>
  </si>
  <si>
    <t>PBCS0368</t>
  </si>
  <si>
    <t>PBCS0369</t>
  </si>
  <si>
    <t>PBCS0370</t>
  </si>
  <si>
    <t>PBCS0371</t>
  </si>
  <si>
    <t>PBCS0372</t>
  </si>
  <si>
    <t>PBCS0373</t>
  </si>
  <si>
    <t>PBCS0374</t>
  </si>
  <si>
    <t>PBCS0375</t>
  </si>
  <si>
    <t>PBCS0376</t>
  </si>
  <si>
    <t>PBCS0377</t>
  </si>
  <si>
    <t>PBCS0378</t>
  </si>
  <si>
    <t>PBCS0379</t>
  </si>
  <si>
    <t>PBCS0380</t>
  </si>
  <si>
    <t>PBCS0381</t>
  </si>
  <si>
    <t>PBCS0382</t>
  </si>
  <si>
    <t>PBCS0383</t>
  </si>
  <si>
    <t>PBCS0384</t>
  </si>
  <si>
    <t>PBCS0385</t>
  </si>
  <si>
    <t>PBCS0386</t>
  </si>
  <si>
    <t>PBCS0387</t>
  </si>
  <si>
    <t>PBCS0388</t>
  </si>
  <si>
    <t>PBCS0389</t>
  </si>
  <si>
    <t>PBCS0390</t>
  </si>
  <si>
    <t>PBCS0391</t>
  </si>
  <si>
    <t>PBCS0392</t>
  </si>
  <si>
    <t>PBCS0393</t>
  </si>
  <si>
    <t>PBCS0394</t>
  </si>
  <si>
    <t>PBCS0395</t>
  </si>
  <si>
    <t>PBCS0396</t>
  </si>
  <si>
    <t>PBCS0397</t>
  </si>
  <si>
    <t>PBCS0398</t>
  </si>
  <si>
    <t>PBCS0399</t>
  </si>
  <si>
    <t>PBCS0400</t>
  </si>
  <si>
    <t>PBCS0401</t>
  </si>
  <si>
    <t>PBCS0402</t>
  </si>
  <si>
    <t>PBCS0403</t>
  </si>
  <si>
    <t>PBCS0404</t>
  </si>
  <si>
    <t>PBCS0405</t>
  </si>
  <si>
    <t>PBCS0406</t>
  </si>
  <si>
    <t>PBCS0407</t>
  </si>
  <si>
    <t>PBCS0408</t>
  </si>
  <si>
    <t>PBCS0409</t>
  </si>
  <si>
    <t>PBCS0410</t>
  </si>
  <si>
    <t>PBCS0411</t>
  </si>
  <si>
    <t>PBCS0412</t>
  </si>
  <si>
    <t>PBCS0413</t>
  </si>
  <si>
    <t>PBCS0414</t>
  </si>
  <si>
    <t>PBCS0415</t>
  </si>
  <si>
    <t>PBCS0416</t>
  </si>
  <si>
    <t>PBCS0417</t>
  </si>
  <si>
    <t>PBCS0418</t>
  </si>
  <si>
    <t>PBCS0419</t>
  </si>
  <si>
    <t>PBCS0420</t>
  </si>
  <si>
    <t>PBCS0421</t>
  </si>
  <si>
    <t>PBCS0422</t>
  </si>
  <si>
    <t>PBCS0423</t>
  </si>
  <si>
    <t>PBCS0424</t>
  </si>
  <si>
    <t>PBCS0425</t>
  </si>
  <si>
    <t>PBCS0426</t>
  </si>
  <si>
    <t>PBCS0427</t>
  </si>
  <si>
    <t>PBCS0428</t>
  </si>
  <si>
    <t>PBCS0429</t>
  </si>
  <si>
    <t>PBCS0430</t>
  </si>
  <si>
    <t>PBCS0431</t>
  </si>
  <si>
    <t>PBCS0432</t>
  </si>
  <si>
    <t>PBCS0433</t>
  </si>
  <si>
    <t>PBCS0434</t>
  </si>
  <si>
    <t>PBCS0435</t>
  </si>
  <si>
    <t>PBCS0436</t>
  </si>
  <si>
    <t>PBCS0437</t>
  </si>
  <si>
    <t>PBCS0438</t>
  </si>
  <si>
    <t>PBCS0439</t>
  </si>
  <si>
    <t>PBCS0440</t>
  </si>
  <si>
    <t>PBCS0441</t>
  </si>
  <si>
    <t>PBCS0442</t>
  </si>
  <si>
    <t>PBCS0443</t>
  </si>
  <si>
    <t>PBCS0444</t>
  </si>
  <si>
    <t>PBCS0445</t>
  </si>
  <si>
    <t>PBCS0446</t>
  </si>
  <si>
    <t>PBCS0447</t>
  </si>
  <si>
    <t>PBCS0448</t>
  </si>
  <si>
    <t>PBCS0449</t>
  </si>
  <si>
    <t>PBCS0450</t>
  </si>
  <si>
    <t>PBCS0451</t>
  </si>
  <si>
    <t>PBCS0452</t>
  </si>
  <si>
    <t>PBCS0453</t>
  </si>
  <si>
    <t>PBCS0454</t>
  </si>
  <si>
    <t>PBCS0455</t>
  </si>
  <si>
    <t>PBCS0456</t>
  </si>
  <si>
    <t>PBCS0457</t>
  </si>
  <si>
    <t>PBCS0458</t>
  </si>
  <si>
    <t>PBCS0459</t>
  </si>
  <si>
    <t>PBCS0460</t>
  </si>
  <si>
    <t>PBCS0461</t>
  </si>
  <si>
    <t>PBCS0462</t>
  </si>
  <si>
    <t>PBCS0463</t>
  </si>
  <si>
    <t>PBCS0464</t>
  </si>
  <si>
    <t>PBCS0465</t>
  </si>
  <si>
    <t>PBCS0466</t>
  </si>
  <si>
    <t>PBCS0467</t>
  </si>
  <si>
    <t>PBCS0468</t>
  </si>
  <si>
    <t>PBCS0469</t>
  </si>
  <si>
    <t>PBCS0470</t>
  </si>
  <si>
    <t>PBCS0471</t>
  </si>
  <si>
    <t>PBCS0472</t>
  </si>
  <si>
    <t>PBCS0473</t>
  </si>
  <si>
    <t>PBCS0474</t>
  </si>
  <si>
    <t>PBCS0475</t>
  </si>
  <si>
    <t>PBCS0476</t>
  </si>
  <si>
    <t>PBCS0477</t>
  </si>
  <si>
    <t>PBCS0478</t>
  </si>
  <si>
    <t>PBCS0479</t>
  </si>
  <si>
    <t>PBCS0480</t>
  </si>
  <si>
    <t>PBCS0481</t>
  </si>
  <si>
    <t>PBCS0482</t>
  </si>
  <si>
    <t>PBCS0483</t>
  </si>
  <si>
    <t>PBCS0484</t>
  </si>
  <si>
    <t>PBCS0485</t>
  </si>
  <si>
    <t>PBCS0486</t>
  </si>
  <si>
    <t>PBCS0487</t>
  </si>
  <si>
    <t>PBCS0488</t>
  </si>
  <si>
    <t>PBCS0489</t>
  </si>
  <si>
    <t>PBCS0490</t>
  </si>
  <si>
    <t>PBCS0491</t>
  </si>
  <si>
    <t>PBCS0492</t>
  </si>
  <si>
    <t>PBCS0493</t>
  </si>
  <si>
    <t>PBCS0494</t>
  </si>
  <si>
    <t>PBCS0495</t>
  </si>
  <si>
    <t>PBCS0496</t>
  </si>
  <si>
    <t>PBCS0497</t>
  </si>
  <si>
    <t>PBCS0498</t>
  </si>
  <si>
    <t>PBCS0499</t>
  </si>
  <si>
    <t>PBCS0500</t>
  </si>
  <si>
    <t>PBCS0501</t>
  </si>
  <si>
    <t>PBCS0502</t>
  </si>
  <si>
    <t>PBCS0503</t>
  </si>
  <si>
    <t>PBCS0504</t>
  </si>
  <si>
    <t>PBCS0505</t>
  </si>
  <si>
    <t>PBCS0506</t>
  </si>
  <si>
    <t>PBCS0507</t>
  </si>
  <si>
    <t>PBCS0508</t>
  </si>
  <si>
    <t>PBCS0509</t>
  </si>
  <si>
    <t>PBCS0510</t>
  </si>
  <si>
    <t>PBCS0511</t>
  </si>
  <si>
    <t>PBCS0512</t>
  </si>
  <si>
    <t>PBCS0513</t>
  </si>
  <si>
    <t>PBCS0514</t>
  </si>
  <si>
    <t>PBCS0515</t>
  </si>
  <si>
    <t>PBCS0516</t>
  </si>
  <si>
    <t>PBCS0517</t>
  </si>
  <si>
    <t>PBCS0518</t>
  </si>
  <si>
    <t>PBCS0519</t>
  </si>
  <si>
    <t>PBCS0520</t>
  </si>
  <si>
    <t>PBCS0521</t>
  </si>
  <si>
    <t>PBCS0522</t>
  </si>
  <si>
    <t>PBCS0523</t>
  </si>
  <si>
    <t>PBCS0524</t>
  </si>
  <si>
    <t>PBCS0525</t>
  </si>
  <si>
    <t>PBCS0526</t>
  </si>
  <si>
    <t>PBCS0527</t>
  </si>
  <si>
    <t>PBCS0528</t>
  </si>
  <si>
    <t>PBCS0529</t>
  </si>
  <si>
    <t>PBCS0530</t>
  </si>
  <si>
    <t>PBCS0531</t>
  </si>
  <si>
    <t>PBCS0532</t>
  </si>
  <si>
    <t>PBCS0533</t>
  </si>
  <si>
    <t>PBCS0534</t>
  </si>
  <si>
    <t>PBCS0535</t>
  </si>
  <si>
    <t>PBCS0536</t>
  </si>
  <si>
    <t>PBCS0537</t>
  </si>
  <si>
    <t>PBCS0538</t>
  </si>
  <si>
    <t>PBCS0539</t>
  </si>
  <si>
    <t>PBCS0540</t>
  </si>
  <si>
    <t>PBCS0541</t>
  </si>
  <si>
    <t>PBCS0542</t>
  </si>
  <si>
    <t>PBCS0543</t>
  </si>
  <si>
    <t>PBCS0544</t>
  </si>
  <si>
    <t>PBCS0545</t>
  </si>
  <si>
    <t>PBCS0546</t>
  </si>
  <si>
    <t>PBCS0547</t>
  </si>
  <si>
    <t>PBCS0548</t>
  </si>
  <si>
    <t>PBCS0549</t>
  </si>
  <si>
    <t>PBCS0550</t>
  </si>
  <si>
    <t>PBCS0551</t>
  </si>
  <si>
    <t>PBCS0552</t>
  </si>
  <si>
    <t>PBCS0553</t>
  </si>
  <si>
    <t>PBCS0554</t>
  </si>
  <si>
    <t>PBCS0555</t>
  </si>
  <si>
    <t>PBCS0556</t>
  </si>
  <si>
    <t>PBCS0557</t>
  </si>
  <si>
    <t>PBCS0558</t>
  </si>
  <si>
    <t>PBCS0559</t>
  </si>
  <si>
    <t>PBCS0560</t>
  </si>
  <si>
    <t>PBCS0561</t>
  </si>
  <si>
    <t>PBCS0562</t>
  </si>
  <si>
    <t>PBCS0563</t>
  </si>
  <si>
    <t>PBCS0564</t>
  </si>
  <si>
    <t>PBCS0565</t>
  </si>
  <si>
    <t>PBCS0566</t>
  </si>
  <si>
    <t>PBCS0567</t>
  </si>
  <si>
    <t>PBCS0568</t>
  </si>
  <si>
    <t>PBCS0569</t>
  </si>
  <si>
    <t>PBCS0570</t>
  </si>
  <si>
    <t>PBCS0571</t>
  </si>
  <si>
    <t>PBCS0572</t>
  </si>
  <si>
    <t>PBCS0573</t>
  </si>
  <si>
    <t>PBCS0574</t>
  </si>
  <si>
    <t>PBCS0575</t>
  </si>
  <si>
    <t>PBCS0576</t>
  </si>
  <si>
    <t>PBCS0577</t>
  </si>
  <si>
    <t>PBCS0578</t>
  </si>
  <si>
    <t>PBCS0579</t>
  </si>
  <si>
    <t>PBCS0580</t>
  </si>
  <si>
    <t>PBCS0581</t>
  </si>
  <si>
    <t>PBCS0582</t>
  </si>
  <si>
    <t>PBCS0583</t>
  </si>
  <si>
    <t>PBCS0584</t>
  </si>
  <si>
    <t>PBCS0585</t>
  </si>
  <si>
    <t>PBCS0586</t>
  </si>
  <si>
    <t>PBCS0587</t>
  </si>
  <si>
    <t>PBCS0588</t>
  </si>
  <si>
    <t>PBCS0589</t>
  </si>
  <si>
    <t>PBCS0590</t>
  </si>
  <si>
    <t>PBCS0591</t>
  </si>
  <si>
    <t>PBCS0592</t>
  </si>
  <si>
    <t>PBCS0593</t>
  </si>
  <si>
    <t>PBCS0594</t>
  </si>
  <si>
    <t>PBCS0595</t>
  </si>
  <si>
    <t>PBCS0596</t>
  </si>
  <si>
    <t>PBCS0597</t>
  </si>
  <si>
    <t>PBCS0598</t>
  </si>
  <si>
    <t>PBCS0599</t>
  </si>
  <si>
    <t>PBCS0600</t>
  </si>
  <si>
    <t>PBCS0601</t>
  </si>
  <si>
    <t>PBCS0602</t>
  </si>
  <si>
    <t>PBCS0603</t>
  </si>
  <si>
    <t>PBCS0604</t>
  </si>
  <si>
    <t>PBCS0605</t>
  </si>
  <si>
    <t>PBCS0606</t>
  </si>
  <si>
    <t>PBCS0607</t>
  </si>
  <si>
    <t>PBCS0608</t>
  </si>
  <si>
    <t>PBCS0609</t>
  </si>
  <si>
    <t>PBCS0610</t>
  </si>
  <si>
    <t>PBCS0611</t>
  </si>
  <si>
    <t>PBCS0612</t>
  </si>
  <si>
    <t>PBCS0613</t>
  </si>
  <si>
    <t>PBCS0614</t>
  </si>
  <si>
    <t>PBCS0615</t>
  </si>
  <si>
    <t>PBCS0616</t>
  </si>
  <si>
    <t>PBCS0617</t>
  </si>
  <si>
    <t>PBCS0618</t>
  </si>
  <si>
    <t>PBCS0619</t>
  </si>
  <si>
    <t>PBCS0620</t>
  </si>
  <si>
    <t>PBCS0621</t>
  </si>
  <si>
    <t>PBCS0622</t>
  </si>
  <si>
    <t>PBCS0623</t>
  </si>
  <si>
    <t>PBCS0624</t>
  </si>
  <si>
    <t>PBCS0625</t>
  </si>
  <si>
    <t>PBCS0626</t>
  </si>
  <si>
    <t>PBCS0627</t>
  </si>
  <si>
    <t>PBCS0628</t>
  </si>
  <si>
    <t>PBCS0629</t>
  </si>
  <si>
    <t>PBCS0630</t>
  </si>
  <si>
    <t>PBCS0631</t>
  </si>
  <si>
    <t>PBCS0632</t>
  </si>
  <si>
    <t>PBCS0633</t>
  </si>
  <si>
    <t>PBCS0634</t>
  </si>
  <si>
    <t>PBCS0635</t>
  </si>
  <si>
    <t>PBCS0636</t>
  </si>
  <si>
    <t>PBCS0637</t>
  </si>
  <si>
    <t>PBCS0638</t>
  </si>
  <si>
    <t>PBCS0639</t>
  </si>
  <si>
    <t>PBCS0640</t>
  </si>
  <si>
    <t>PBCS0641</t>
  </si>
  <si>
    <t>PBCS0642</t>
  </si>
  <si>
    <t>PBCS0643</t>
  </si>
  <si>
    <t>PBCS0644</t>
  </si>
  <si>
    <t>PBCS0645</t>
  </si>
  <si>
    <t>PBCS0646</t>
  </si>
  <si>
    <t>PBCS0647</t>
  </si>
  <si>
    <t>PBCS0648</t>
  </si>
  <si>
    <t>PBCS0649</t>
  </si>
  <si>
    <t>PBCS0650</t>
  </si>
  <si>
    <t>PBCS0651</t>
  </si>
  <si>
    <t>PBCS0652</t>
  </si>
  <si>
    <t>PBCS0653</t>
  </si>
  <si>
    <t>PBCS0654</t>
  </si>
  <si>
    <t>PBCS0655</t>
  </si>
  <si>
    <t>PBCS0656</t>
  </si>
  <si>
    <t>PBCS0657</t>
  </si>
  <si>
    <t>PBCS0658</t>
  </si>
  <si>
    <t>PBCS0659</t>
  </si>
  <si>
    <t>PBCS0660</t>
  </si>
  <si>
    <t>PBCS0661</t>
  </si>
  <si>
    <t>PBCS0662</t>
  </si>
  <si>
    <t>PBCS0663</t>
  </si>
  <si>
    <t>PBCS0664</t>
  </si>
  <si>
    <t>PBCS0665</t>
  </si>
  <si>
    <t>PBCS0666</t>
  </si>
  <si>
    <t>PBCS0667</t>
  </si>
  <si>
    <t>PBCS0668</t>
  </si>
  <si>
    <t>PBCS0669</t>
  </si>
  <si>
    <t>PBCS0670</t>
  </si>
  <si>
    <t>PBCS0671</t>
  </si>
  <si>
    <t>PBCS0672</t>
  </si>
  <si>
    <t>PBCS0673</t>
  </si>
  <si>
    <t>PBCS0674</t>
  </si>
  <si>
    <t>PBCS0675</t>
  </si>
  <si>
    <t>PBCS0676</t>
  </si>
  <si>
    <t>PBCS0677</t>
  </si>
  <si>
    <t>PBCS0678</t>
  </si>
  <si>
    <t>PBCS0679</t>
  </si>
  <si>
    <t>PBCS0680</t>
  </si>
  <si>
    <t>PBCS0681</t>
  </si>
  <si>
    <t>PBCS0682</t>
  </si>
  <si>
    <t>PBCS0683</t>
  </si>
  <si>
    <t>PBCS0684</t>
  </si>
  <si>
    <t>PBCS0685</t>
  </si>
  <si>
    <t>PBCS0686</t>
  </si>
  <si>
    <t>PBCS0687</t>
  </si>
  <si>
    <t>PBCS0688</t>
  </si>
  <si>
    <t>PBCS0689</t>
  </si>
  <si>
    <t>PBCS0690</t>
  </si>
  <si>
    <t>PBCS0691</t>
  </si>
  <si>
    <t>PBCS0692</t>
  </si>
  <si>
    <t>PBCS0693</t>
  </si>
  <si>
    <t>PBCS0694</t>
  </si>
  <si>
    <t>PBCS0695</t>
  </si>
  <si>
    <t>PBCS0696</t>
  </si>
  <si>
    <t>PBCS0697</t>
  </si>
  <si>
    <t>PBCS0698</t>
  </si>
  <si>
    <t>PBCS0699</t>
  </si>
  <si>
    <t>PBCS0700</t>
  </si>
  <si>
    <t>PBCS0701</t>
  </si>
  <si>
    <t>PBCS0702</t>
  </si>
  <si>
    <t>PBCS0703</t>
  </si>
  <si>
    <t>PBCS0704</t>
  </si>
  <si>
    <t>PBCS0705</t>
  </si>
  <si>
    <t>PBCS0706</t>
  </si>
  <si>
    <t>PBCS0707</t>
  </si>
  <si>
    <t>PBCS0708</t>
  </si>
  <si>
    <t>PBCS0709</t>
  </si>
  <si>
    <t>PBCS0710</t>
  </si>
  <si>
    <t>PBCS0711</t>
  </si>
  <si>
    <t>PBCS0712</t>
  </si>
  <si>
    <t>PBCS0713</t>
  </si>
  <si>
    <t>PBCS0714</t>
  </si>
  <si>
    <t>PBCS0715</t>
  </si>
  <si>
    <t>PBCS0716</t>
  </si>
  <si>
    <t>PBCS0717</t>
  </si>
  <si>
    <t>PBCS0718</t>
  </si>
  <si>
    <t>PBCS0719</t>
  </si>
  <si>
    <t>PBCS0720</t>
  </si>
  <si>
    <t>PBCS0721</t>
  </si>
  <si>
    <t>PBCS0722</t>
  </si>
  <si>
    <t>PBCS0723</t>
  </si>
  <si>
    <t>PBCS0724</t>
  </si>
  <si>
    <t>PBCS0725</t>
  </si>
  <si>
    <t>PBCS0726</t>
  </si>
  <si>
    <t>PBCS0727</t>
  </si>
  <si>
    <t>PBCS0728</t>
  </si>
  <si>
    <t>PBCS0729</t>
  </si>
  <si>
    <t>PBCS0730</t>
  </si>
  <si>
    <t>PBCS0731</t>
  </si>
  <si>
    <t>PBCS0732</t>
  </si>
  <si>
    <t>PBCS0733</t>
  </si>
  <si>
    <t>PBCS0734</t>
  </si>
  <si>
    <t>PBCS0735</t>
  </si>
  <si>
    <t>PBCS0736</t>
  </si>
  <si>
    <t>PBCS0737</t>
  </si>
  <si>
    <t>PBCS0738</t>
  </si>
  <si>
    <t>PBCS0739</t>
  </si>
  <si>
    <t>PBCS0740</t>
  </si>
  <si>
    <t>PBCS0741</t>
  </si>
  <si>
    <t>PBCS0742</t>
  </si>
  <si>
    <t>PBCS0743</t>
  </si>
  <si>
    <t>PBCS0744</t>
  </si>
  <si>
    <t>PBCS0745</t>
  </si>
  <si>
    <t>PBCS0746</t>
  </si>
  <si>
    <t>PBCS0747</t>
  </si>
  <si>
    <t>PBCS0748</t>
  </si>
  <si>
    <t>PBCS0749</t>
  </si>
  <si>
    <t>PBCS0750</t>
  </si>
  <si>
    <t>PBCS0751</t>
  </si>
  <si>
    <t>PBCS0752</t>
  </si>
  <si>
    <t>PBCS0753</t>
  </si>
  <si>
    <t>PBCS0754</t>
  </si>
  <si>
    <t>PBCS0755</t>
  </si>
  <si>
    <t>PBCS0756</t>
  </si>
  <si>
    <t>PBCS0757</t>
  </si>
  <si>
    <t>PBCS0758</t>
  </si>
  <si>
    <t>PBCS0759</t>
  </si>
  <si>
    <t>PBCS0760</t>
  </si>
  <si>
    <t>PBCS0761</t>
  </si>
  <si>
    <t>PBCS0762</t>
  </si>
  <si>
    <t>PBCS0763</t>
  </si>
  <si>
    <t>PBCS0764</t>
  </si>
  <si>
    <t>PBCS0765</t>
  </si>
  <si>
    <t>PBCS0766</t>
  </si>
  <si>
    <t>PBCS0767</t>
  </si>
  <si>
    <t>PBCS0768</t>
  </si>
  <si>
    <t>PBCS0769</t>
  </si>
  <si>
    <t>PBCS0770</t>
  </si>
  <si>
    <t>PBCS0771</t>
  </si>
  <si>
    <t>PBCS0772</t>
  </si>
  <si>
    <t>PBCS0773</t>
  </si>
  <si>
    <t>PBCS0774</t>
  </si>
  <si>
    <t>PBCS0775</t>
  </si>
  <si>
    <t>PBCS0776</t>
  </si>
  <si>
    <t>PBCS0777</t>
  </si>
  <si>
    <t>PBCS0778</t>
  </si>
  <si>
    <t>PBCS0779</t>
  </si>
  <si>
    <t>PBCS0780</t>
  </si>
  <si>
    <t>PBCS0781</t>
  </si>
  <si>
    <t>PBCS0782</t>
  </si>
  <si>
    <t>PBCS0783</t>
  </si>
  <si>
    <t>PBCS0784</t>
  </si>
  <si>
    <t>PBCS0785</t>
  </si>
  <si>
    <t>PBCS0786</t>
  </si>
  <si>
    <t>PBCS0787</t>
  </si>
  <si>
    <t>PBCS0788</t>
  </si>
  <si>
    <t>PBCS0789</t>
  </si>
  <si>
    <t>PBCS0790</t>
  </si>
  <si>
    <t>PBCS0791</t>
  </si>
  <si>
    <t>PBCS0792</t>
  </si>
  <si>
    <t>PBCS0793</t>
  </si>
  <si>
    <t>PBCS0794</t>
  </si>
  <si>
    <t>Customer Service Dashboard</t>
  </si>
  <si>
    <t>Finance Dashboard</t>
  </si>
  <si>
    <t>Include Every Agent's Average Customer Satisfaction</t>
  </si>
  <si>
    <t>Find the Overall Sales value for Each Day</t>
  </si>
  <si>
    <t>Include Every Agent's No of Interactions with customers</t>
  </si>
  <si>
    <t>Find the Average Sales Value for Each Day</t>
  </si>
  <si>
    <t xml:space="preserve">Include Every Contact Types's No of Interactions </t>
  </si>
  <si>
    <t>Create a Round off Value for the Sale amount to their nearest 5 rupees and give a comparison to the actual sale value</t>
  </si>
  <si>
    <t>Include Every Contact Types's Average Customer Satisfaction</t>
  </si>
  <si>
    <t>What is the Sales Amount for 300 to 500, 500 to 700, 700 to 900, 900 to 1100 and 1100 to 1300 rupees buckets</t>
  </si>
  <si>
    <t>Day wise Customer Satisfaction</t>
  </si>
  <si>
    <t>What is the number of sold products for 300 to 500, 500 to 700, 700 to 900, 900 to 1100 and 1100 to 1300 rupees buckets</t>
  </si>
  <si>
    <t>Day wise Customer Interaction</t>
  </si>
  <si>
    <t>A comparison for each product's sales value and their average prices</t>
  </si>
  <si>
    <t>Order Fulfillment Dashboard</t>
  </si>
  <si>
    <t>Total Orders, Total Revenue, Average Revenue, Average Discount Given</t>
  </si>
  <si>
    <t>Most Ordered Products</t>
  </si>
  <si>
    <t>Trend of no of Sales for Each Day</t>
  </si>
  <si>
    <t>Trend of Revenue Generated for each day</t>
  </si>
  <si>
    <t>Trend of Revenue Generated for Each Product</t>
  </si>
  <si>
    <t>Multiple Views for Online and Offline orders (using Slicers)</t>
  </si>
  <si>
    <t>North</t>
  </si>
  <si>
    <t>South</t>
  </si>
  <si>
    <t>East</t>
  </si>
  <si>
    <t>West</t>
  </si>
  <si>
    <t>Region</t>
  </si>
  <si>
    <t>Row Labels</t>
  </si>
  <si>
    <t>Grand Total</t>
  </si>
  <si>
    <t>Average of Rating Given</t>
  </si>
  <si>
    <t>Count of Agent Handled</t>
  </si>
  <si>
    <t>Count of Contact Type</t>
  </si>
  <si>
    <t>13-Jun</t>
  </si>
  <si>
    <t>14-Jun</t>
  </si>
  <si>
    <t>15-Jun</t>
  </si>
  <si>
    <t>16-Jun</t>
  </si>
  <si>
    <t>17-Jun</t>
  </si>
  <si>
    <t>18-Jun</t>
  </si>
  <si>
    <t>19-Jun</t>
  </si>
  <si>
    <t>20-Jun</t>
  </si>
  <si>
    <t>21-Jun</t>
  </si>
  <si>
    <t>22-Jun</t>
  </si>
  <si>
    <t>23-Jun</t>
  </si>
  <si>
    <t>24-Jun</t>
  </si>
  <si>
    <t>25-Jun</t>
  </si>
  <si>
    <t>26-Jun</t>
  </si>
  <si>
    <t>27-Jun</t>
  </si>
  <si>
    <t>28-Jun</t>
  </si>
  <si>
    <t>30-Jun</t>
  </si>
  <si>
    <t>01-Jul</t>
  </si>
  <si>
    <t>02-Jul</t>
  </si>
  <si>
    <t>03-Jul</t>
  </si>
  <si>
    <t>04-Jul</t>
  </si>
  <si>
    <t>05-Jul</t>
  </si>
  <si>
    <t>06-Jul</t>
  </si>
  <si>
    <t>07-Jul</t>
  </si>
  <si>
    <t>08-Jul</t>
  </si>
  <si>
    <t>09-Jul</t>
  </si>
  <si>
    <t>10-Jul</t>
  </si>
  <si>
    <t>11-Jul</t>
  </si>
  <si>
    <t>12-Jul</t>
  </si>
  <si>
    <t>13-Jul</t>
  </si>
  <si>
    <t>14-Jul</t>
  </si>
  <si>
    <t>15-Jul</t>
  </si>
  <si>
    <t>16-Jul</t>
  </si>
  <si>
    <t>17-Jul</t>
  </si>
  <si>
    <t>18-Jul</t>
  </si>
  <si>
    <t>19-Jul</t>
  </si>
  <si>
    <t>20-Jul</t>
  </si>
  <si>
    <t>21-Jul</t>
  </si>
  <si>
    <t>22-Jul</t>
  </si>
  <si>
    <t>23-Jul</t>
  </si>
  <si>
    <t>24-Jul</t>
  </si>
  <si>
    <t>26-Jul</t>
  </si>
  <si>
    <t>27-Jul</t>
  </si>
  <si>
    <t>28-Jul</t>
  </si>
  <si>
    <t>29-Jul</t>
  </si>
  <si>
    <t>30-Jul</t>
  </si>
  <si>
    <t>01-Aug</t>
  </si>
  <si>
    <t>02-Aug</t>
  </si>
  <si>
    <t>03-Aug</t>
  </si>
  <si>
    <t>04-Aug</t>
  </si>
  <si>
    <t>05-Aug</t>
  </si>
  <si>
    <t>07-Aug</t>
  </si>
  <si>
    <t>09-Aug</t>
  </si>
  <si>
    <t>12-Aug</t>
  </si>
  <si>
    <t>14-Aug</t>
  </si>
  <si>
    <t>15-Aug</t>
  </si>
  <si>
    <t>16-Aug</t>
  </si>
  <si>
    <t>17-Aug</t>
  </si>
  <si>
    <t>18-Aug</t>
  </si>
  <si>
    <t>19-Aug</t>
  </si>
  <si>
    <t>20-Aug</t>
  </si>
  <si>
    <t>21-Aug</t>
  </si>
  <si>
    <t>24-Aug</t>
  </si>
  <si>
    <t>25-Aug</t>
  </si>
  <si>
    <t>26-Aug</t>
  </si>
  <si>
    <t>27-Aug</t>
  </si>
  <si>
    <t>28-Aug</t>
  </si>
  <si>
    <t>29-Aug</t>
  </si>
  <si>
    <t>02-Sep</t>
  </si>
  <si>
    <t>03-Sep</t>
  </si>
  <si>
    <t>04-Sep</t>
  </si>
  <si>
    <t>05-Sep</t>
  </si>
  <si>
    <t>06-Sep</t>
  </si>
  <si>
    <t>Sum of Amount in Sales</t>
  </si>
  <si>
    <t>Jun</t>
  </si>
  <si>
    <t>Jul</t>
  </si>
  <si>
    <t>Aug</t>
  </si>
  <si>
    <t>Sep</t>
  </si>
  <si>
    <t>Average of Amount in Sales</t>
  </si>
  <si>
    <t>total revenue</t>
  </si>
  <si>
    <t>M round</t>
  </si>
  <si>
    <t>Column1</t>
  </si>
  <si>
    <t>100 - 300</t>
  </si>
  <si>
    <t>300 - 500</t>
  </si>
  <si>
    <t>500 - 700</t>
  </si>
  <si>
    <t>700 - 900</t>
  </si>
  <si>
    <t>Count of Amount in Sales</t>
  </si>
  <si>
    <t>q5</t>
  </si>
  <si>
    <t>q4</t>
  </si>
  <si>
    <t>q1</t>
  </si>
  <si>
    <t>q2</t>
  </si>
  <si>
    <t>q3</t>
  </si>
  <si>
    <t>Average of Amount in Sales2</t>
  </si>
  <si>
    <t>q6</t>
  </si>
  <si>
    <t>discount given</t>
  </si>
  <si>
    <t>Sum of total revenue</t>
  </si>
  <si>
    <t>06-Aug</t>
  </si>
  <si>
    <t>11-Aug</t>
  </si>
  <si>
    <t>30-Aug</t>
  </si>
  <si>
    <t>31-Jul</t>
  </si>
  <si>
    <t>08-Aug</t>
  </si>
  <si>
    <t>10-Aug</t>
  </si>
  <si>
    <t>22-Aug</t>
  </si>
  <si>
    <t>23-Aug</t>
  </si>
  <si>
    <t>01-Sep</t>
  </si>
  <si>
    <t>13-Aug</t>
  </si>
  <si>
    <t>31-Aug</t>
  </si>
  <si>
    <t>Average of total revenue</t>
  </si>
  <si>
    <t>Most Ordered Product</t>
  </si>
  <si>
    <t>Sum of No of Products in one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</si>
</sst>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8"/>
      <name val="Calibri"/>
      <family val="2"/>
      <scheme val="minor"/>
    </font>
    <font>
      <b/>
      <sz val="11"/>
      <color theme="0"/>
      <name val="Calibri"/>
      <family val="2"/>
      <scheme val="minor"/>
    </font>
    <font>
      <sz val="26"/>
      <color theme="1"/>
      <name val="Calibri"/>
      <family val="2"/>
      <scheme val="minor"/>
    </font>
    <font>
      <b/>
      <i/>
      <sz val="26"/>
      <color theme="8" tint="-0.249977111117893"/>
      <name val="Calibri"/>
      <family val="2"/>
      <scheme val="minor"/>
    </font>
  </fonts>
  <fills count="7">
    <fill>
      <patternFill patternType="none"/>
    </fill>
    <fill>
      <patternFill patternType="gray125"/>
    </fill>
    <fill>
      <patternFill patternType="solid">
        <fgColor theme="4"/>
        <bgColor theme="4"/>
      </patternFill>
    </fill>
    <fill>
      <patternFill patternType="solid">
        <fgColor theme="4"/>
        <bgColor indexed="64"/>
      </patternFill>
    </fill>
    <fill>
      <patternFill patternType="solid">
        <fgColor theme="3"/>
        <bgColor indexed="64"/>
      </patternFill>
    </fill>
    <fill>
      <patternFill patternType="solid">
        <fgColor theme="3" tint="0.39997558519241921"/>
        <bgColor indexed="64"/>
      </patternFill>
    </fill>
    <fill>
      <patternFill patternType="solid">
        <fgColor theme="1" tint="0.249977111117893"/>
        <bgColor indexed="64"/>
      </patternFill>
    </fill>
  </fills>
  <borders count="17">
    <border>
      <left/>
      <right/>
      <top/>
      <bottom/>
      <diagonal/>
    </border>
    <border>
      <left/>
      <right style="thin">
        <color theme="4" tint="0.39997558519241921"/>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1">
    <xf numFmtId="0" fontId="0" fillId="0" borderId="0" xfId="0"/>
    <xf numFmtId="15" fontId="0" fillId="0" borderId="0" xfId="0" applyNumberFormat="1" applyAlignment="1">
      <alignment horizontal="center"/>
    </xf>
    <xf numFmtId="0" fontId="0" fillId="0" borderId="0" xfId="0" applyAlignment="1">
      <alignment horizontal="center"/>
    </xf>
    <xf numFmtId="9" fontId="0" fillId="0" borderId="0" xfId="0" applyNumberFormat="1"/>
    <xf numFmtId="0" fontId="2" fillId="2" borderId="0" xfId="0" applyFont="1" applyFill="1"/>
    <xf numFmtId="0" fontId="2" fillId="2" borderId="1" xfId="0" applyFont="1" applyFill="1" applyBorder="1"/>
    <xf numFmtId="14" fontId="0" fillId="0" borderId="0" xfId="0" applyNumberFormat="1"/>
    <xf numFmtId="14" fontId="2" fillId="2" borderId="0" xfId="0" applyNumberFormat="1" applyFont="1" applyFill="1"/>
    <xf numFmtId="0" fontId="2" fillId="3" borderId="0" xfId="0" applyFont="1" applyFill="1" applyAlignment="1">
      <alignment horizontal="center" vertical="center"/>
    </xf>
    <xf numFmtId="0" fontId="0" fillId="0" borderId="0" xfId="0" pivotButton="1"/>
    <xf numFmtId="0" fontId="0" fillId="0" borderId="0" xfId="0" applyAlignment="1">
      <alignment horizontal="left"/>
    </xf>
    <xf numFmtId="2" fontId="0" fillId="0" borderId="0" xfId="0" applyNumberFormat="1"/>
    <xf numFmtId="0" fontId="0" fillId="4" borderId="0" xfId="0"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15" fontId="0" fillId="0" borderId="0" xfId="0" applyNumberFormat="1" applyAlignment="1">
      <alignment horizontal="left"/>
    </xf>
    <xf numFmtId="0" fontId="0" fillId="5" borderId="0" xfId="0" applyFill="1"/>
    <xf numFmtId="0" fontId="0" fillId="5" borderId="0" xfId="0" applyFill="1" applyAlignment="1">
      <alignment horizontal="left" indent="14"/>
    </xf>
    <xf numFmtId="0" fontId="4" fillId="6" borderId="11" xfId="0" applyFont="1" applyFill="1" applyBorder="1" applyAlignment="1">
      <alignment horizontal="center"/>
    </xf>
    <xf numFmtId="0" fontId="3" fillId="6" borderId="12" xfId="0" applyFont="1" applyFill="1" applyBorder="1" applyAlignment="1">
      <alignment horizontal="center"/>
    </xf>
    <xf numFmtId="0" fontId="3" fillId="6" borderId="13" xfId="0" applyFont="1" applyFill="1" applyBorder="1" applyAlignment="1">
      <alignment horizontal="center"/>
    </xf>
    <xf numFmtId="0" fontId="3" fillId="6" borderId="14" xfId="0" applyFont="1" applyFill="1" applyBorder="1" applyAlignment="1">
      <alignment horizontal="center"/>
    </xf>
    <xf numFmtId="0" fontId="3" fillId="6" borderId="15" xfId="0" applyFont="1" applyFill="1" applyBorder="1" applyAlignment="1">
      <alignment horizontal="center"/>
    </xf>
    <xf numFmtId="0" fontId="3" fillId="6" borderId="16" xfId="0" applyFont="1" applyFill="1" applyBorder="1" applyAlignment="1">
      <alignment horizontal="center"/>
    </xf>
  </cellXfs>
  <cellStyles count="1">
    <cellStyle name="Normal" xfId="0" builtinId="0"/>
  </cellStyles>
  <dxfs count="19">
    <dxf>
      <numFmt numFmtId="0" formatCode="General"/>
    </dxf>
    <dxf>
      <numFmt numFmtId="20" formatCode="dd/mmm/yy"/>
      <alignment horizontal="center" vertical="bottom" textRotation="0" wrapText="0" indent="0" justifyLastLine="0" shrinkToFit="0" readingOrder="0"/>
    </dxf>
    <dxf>
      <numFmt numFmtId="0" formatCode="General"/>
    </dxf>
    <dxf>
      <numFmt numFmtId="0" formatCode="General"/>
    </dxf>
    <dxf>
      <numFmt numFmtId="13" formatCode="0%"/>
    </dxf>
    <dxf>
      <alignment horizontal="center" vertical="bottom" textRotation="0" wrapText="0" indent="0" justifyLastLine="0" shrinkToFit="0" readingOrder="0"/>
    </dxf>
    <dxf>
      <numFmt numFmtId="20" formatCode="dd/mmm/yy"/>
      <alignment horizontal="center" vertical="bottom" textRotation="0" wrapText="0" indent="0" justifyLastLine="0" shrinkToFit="0" readingOrder="0"/>
    </dxf>
    <dxf>
      <numFmt numFmtId="2" formatCode="0.00"/>
    </dxf>
    <dxf>
      <numFmt numFmtId="2" formatCode="0.00"/>
    </dxf>
    <dxf>
      <numFmt numFmtId="0" formatCode="General"/>
    </dxf>
    <dxf>
      <numFmt numFmtId="0" formatCode="General"/>
    </dxf>
    <dxf>
      <numFmt numFmtId="13" formatCode="0%"/>
    </dxf>
    <dxf>
      <alignment horizontal="center" vertical="bottom" textRotation="0" wrapText="0" indent="0" justifyLastLine="0" shrinkToFit="0" readingOrder="0"/>
    </dxf>
    <dxf>
      <numFmt numFmtId="20" formatCode="dd/mmm/yy"/>
      <alignment horizontal="center" vertical="bottom" textRotation="0" wrapText="0" indent="0" justifyLastLine="0" shrinkToFit="0" readingOrder="0"/>
    </dxf>
    <dxf>
      <numFmt numFmtId="0" formatCode="General"/>
    </dxf>
    <dxf>
      <numFmt numFmtId="20" formatCode="dd/mmm/yy"/>
      <alignment horizontal="center" vertical="bottom" textRotation="0" wrapText="0" indent="0" justifyLastLine="0" shrinkToFit="0" readingOrder="0"/>
    </dxf>
    <dxf>
      <numFmt numFmtId="164" formatCode="m/d/yyyy"/>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1" defaultTableStyle="TableStyleMedium2" defaultPivotStyle="PivotStyleLight16">
    <tableStyle name="Invisible" pivot="0" table="0" count="0" xr9:uid="{3E1378A3-7D63-4E68-B8CF-E0729F08057B}"/>
  </tableStyles>
  <colors>
    <mruColors>
      <color rgb="FFB3D0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2.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5.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4.xml"/><Relationship Id="rId41" Type="http://schemas.openxmlformats.org/officeDocument/2006/relationships/customXml" Target="../customXml/item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[Dashboarding+Project+File.xlsx]c_sat_pivots!PivotTable1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rating of agents</a:t>
            </a:r>
            <a:endParaRPr lang="en-IN"/>
          </a:p>
        </c:rich>
      </c:tx>
      <c:layout>
        <c:manualLayout>
          <c:xMode val="edge"/>
          <c:yMode val="edge"/>
          <c:x val="0.34035832154644036"/>
          <c:y val="0.1035067984922937"/>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c_sat_pivots!$B$3</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c_sat_pivots!$A$4:$A$6</c:f>
              <c:strCache>
                <c:ptCount val="3"/>
                <c:pt idx="0">
                  <c:v>Adrien Martin</c:v>
                </c:pt>
                <c:pt idx="1">
                  <c:v>Albain Forestier</c:v>
                </c:pt>
                <c:pt idx="2">
                  <c:v>Roch Cousineau</c:v>
                </c:pt>
              </c:strCache>
            </c:strRef>
          </c:cat>
          <c:val>
            <c:numRef>
              <c:f>c_sat_pivots!$B$4:$B$6</c:f>
              <c:numCache>
                <c:formatCode>0.00</c:formatCode>
                <c:ptCount val="3"/>
                <c:pt idx="0">
                  <c:v>7.2980392156862743</c:v>
                </c:pt>
                <c:pt idx="1">
                  <c:v>6.8976377952755907</c:v>
                </c:pt>
                <c:pt idx="2">
                  <c:v>6.9087719298245611</c:v>
                </c:pt>
              </c:numCache>
            </c:numRef>
          </c:val>
          <c:extLst>
            <c:ext xmlns:c16="http://schemas.microsoft.com/office/drawing/2014/chart" uri="{C3380CC4-5D6E-409C-BE32-E72D297353CC}">
              <c16:uniqueId val="{00000002-FE81-457C-AAC6-F260C506D9C2}"/>
            </c:ext>
          </c:extLst>
        </c:ser>
        <c:dLbls>
          <c:dLblPos val="outEnd"/>
          <c:showLegendKey val="0"/>
          <c:showVal val="1"/>
          <c:showCatName val="0"/>
          <c:showSerName val="0"/>
          <c:showPercent val="0"/>
          <c:showBubbleSize val="0"/>
        </c:dLbls>
        <c:gapWidth val="219"/>
        <c:overlap val="-27"/>
        <c:axId val="348071440"/>
        <c:axId val="498941488"/>
      </c:barChart>
      <c:catAx>
        <c:axId val="34807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41488"/>
        <c:crosses val="autoZero"/>
        <c:auto val="1"/>
        <c:lblAlgn val="ctr"/>
        <c:lblOffset val="100"/>
        <c:noMultiLvlLbl val="0"/>
      </c:catAx>
      <c:valAx>
        <c:axId val="498941488"/>
        <c:scaling>
          <c:orientation val="minMax"/>
        </c:scaling>
        <c:delete val="1"/>
        <c:axPos val="l"/>
        <c:numFmt formatCode="0.00" sourceLinked="1"/>
        <c:majorTickMark val="none"/>
        <c:minorTickMark val="none"/>
        <c:tickLblPos val="nextTo"/>
        <c:crossAx val="348071440"/>
        <c:crosses val="autoZero"/>
        <c:crossBetween val="between"/>
      </c:valAx>
    </c:plotArea>
    <c:plotVisOnly val="1"/>
    <c:dispBlanksAs val="gap"/>
    <c:showDLblsOverMax val="0"/>
    <c:extLst/>
  </c:chart>
  <c:spPr>
    <a:ln w="38100">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[Dashboarding+Project+File.xlsx]c_sat_pivots!PivotTable2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Contacts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9568555996618"/>
          <c:y val="0.24555063712890812"/>
          <c:w val="0.77565887941693235"/>
          <c:h val="0.56888029864142631"/>
        </c:manualLayout>
      </c:layout>
      <c:barChart>
        <c:barDir val="col"/>
        <c:grouping val="clustered"/>
        <c:varyColors val="0"/>
        <c:ser>
          <c:idx val="0"/>
          <c:order val="0"/>
          <c:tx>
            <c:strRef>
              <c:f>c_sat_pivots!$B$18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c_sat_pivots!$A$19:$A$22</c:f>
              <c:strCache>
                <c:ptCount val="3"/>
                <c:pt idx="0">
                  <c:v>Adrien Martin</c:v>
                </c:pt>
                <c:pt idx="1">
                  <c:v>Albain Forestier</c:v>
                </c:pt>
                <c:pt idx="2">
                  <c:v>Roch Cousineau</c:v>
                </c:pt>
              </c:strCache>
            </c:strRef>
          </c:cat>
          <c:val>
            <c:numRef>
              <c:f>c_sat_pivots!$B$19:$B$22</c:f>
              <c:numCache>
                <c:formatCode>General</c:formatCode>
                <c:ptCount val="3"/>
                <c:pt idx="0">
                  <c:v>255</c:v>
                </c:pt>
                <c:pt idx="1">
                  <c:v>254</c:v>
                </c:pt>
                <c:pt idx="2">
                  <c:v>285</c:v>
                </c:pt>
              </c:numCache>
            </c:numRef>
          </c:val>
          <c:extLst>
            <c:ext xmlns:c16="http://schemas.microsoft.com/office/drawing/2014/chart" uri="{C3380CC4-5D6E-409C-BE32-E72D297353CC}">
              <c16:uniqueId val="{00000000-F8C2-48B2-BA49-CD301EC099E9}"/>
            </c:ext>
          </c:extLst>
        </c:ser>
        <c:dLbls>
          <c:dLblPos val="outEnd"/>
          <c:showLegendKey val="0"/>
          <c:showVal val="1"/>
          <c:showCatName val="0"/>
          <c:showSerName val="0"/>
          <c:showPercent val="0"/>
          <c:showBubbleSize val="0"/>
        </c:dLbls>
        <c:gapWidth val="219"/>
        <c:overlap val="-27"/>
        <c:axId val="348071440"/>
        <c:axId val="498941488"/>
      </c:barChart>
      <c:catAx>
        <c:axId val="34807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41488"/>
        <c:crosses val="autoZero"/>
        <c:auto val="1"/>
        <c:lblAlgn val="ctr"/>
        <c:lblOffset val="100"/>
        <c:noMultiLvlLbl val="0"/>
      </c:catAx>
      <c:valAx>
        <c:axId val="498941488"/>
        <c:scaling>
          <c:orientation val="minMax"/>
        </c:scaling>
        <c:delete val="1"/>
        <c:axPos val="l"/>
        <c:numFmt formatCode="General" sourceLinked="1"/>
        <c:majorTickMark val="out"/>
        <c:minorTickMark val="none"/>
        <c:tickLblPos val="nextTo"/>
        <c:crossAx val="34807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[Dashboarding+Project+File.xlsx]c_sat_pivots!PivotTable3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Contact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c_sat_pivots!$B$28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EB-4337-A840-95B787EE5B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EB-4337-A840-95B787EE5B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EB-4337-A840-95B787EE5B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c_sat_pivots!$A$29:$A$32</c:f>
              <c:strCache>
                <c:ptCount val="3"/>
                <c:pt idx="0">
                  <c:v>Complaint</c:v>
                </c:pt>
                <c:pt idx="1">
                  <c:v>Query</c:v>
                </c:pt>
                <c:pt idx="2">
                  <c:v>Request</c:v>
                </c:pt>
              </c:strCache>
            </c:strRef>
          </c:cat>
          <c:val>
            <c:numRef>
              <c:f>c_sat_pivots!$B$29:$B$32</c:f>
              <c:numCache>
                <c:formatCode>General</c:formatCode>
                <c:ptCount val="3"/>
                <c:pt idx="0">
                  <c:v>72</c:v>
                </c:pt>
                <c:pt idx="1">
                  <c:v>300</c:v>
                </c:pt>
                <c:pt idx="2">
                  <c:v>422</c:v>
                </c:pt>
              </c:numCache>
            </c:numRef>
          </c:val>
          <c:extLst>
            <c:ext xmlns:c16="http://schemas.microsoft.com/office/drawing/2014/chart" uri="{C3380CC4-5D6E-409C-BE32-E72D297353CC}">
              <c16:uniqueId val="{00000006-62EB-4337-A840-95B787EE5B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[Dashboarding+Project+File.xlsx]c_sat_pivots!PivotTable4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rating on contact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c_sat_pivots!$B$37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c_sat_pivots!$A$38:$A$40</c:f>
              <c:strCache>
                <c:ptCount val="3"/>
                <c:pt idx="0">
                  <c:v>Complaint</c:v>
                </c:pt>
                <c:pt idx="1">
                  <c:v>Query</c:v>
                </c:pt>
                <c:pt idx="2">
                  <c:v>Request</c:v>
                </c:pt>
              </c:strCache>
            </c:strRef>
          </c:cat>
          <c:val>
            <c:numRef>
              <c:f>c_sat_pivots!$B$38:$B$40</c:f>
              <c:numCache>
                <c:formatCode>0.00</c:formatCode>
                <c:ptCount val="3"/>
                <c:pt idx="0">
                  <c:v>6.625</c:v>
                </c:pt>
                <c:pt idx="1">
                  <c:v>6.9133333333333331</c:v>
                </c:pt>
                <c:pt idx="2">
                  <c:v>7.1824644549763033</c:v>
                </c:pt>
              </c:numCache>
            </c:numRef>
          </c:val>
          <c:extLst>
            <c:ext xmlns:c16="http://schemas.microsoft.com/office/drawing/2014/chart" uri="{C3380CC4-5D6E-409C-BE32-E72D297353CC}">
              <c16:uniqueId val="{00000000-AB02-4B58-B63D-6D88314D2770}"/>
            </c:ext>
          </c:extLst>
        </c:ser>
        <c:dLbls>
          <c:dLblPos val="outEnd"/>
          <c:showLegendKey val="0"/>
          <c:showVal val="1"/>
          <c:showCatName val="0"/>
          <c:showSerName val="0"/>
          <c:showPercent val="0"/>
          <c:showBubbleSize val="0"/>
        </c:dLbls>
        <c:gapWidth val="182"/>
        <c:axId val="473418000"/>
        <c:axId val="498940992"/>
      </c:barChart>
      <c:catAx>
        <c:axId val="47341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40992"/>
        <c:crosses val="autoZero"/>
        <c:auto val="1"/>
        <c:lblAlgn val="ctr"/>
        <c:lblOffset val="100"/>
        <c:noMultiLvlLbl val="0"/>
      </c:catAx>
      <c:valAx>
        <c:axId val="49894099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41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[Dashboarding+Project+File.xlsx]c_sat_pivots!PivotTable5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 wise avg.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c_sat_pivots!$B$47</c:f>
              <c:strCache>
                <c:ptCount val="1"/>
                <c:pt idx="0">
                  <c:v>Total</c:v>
                </c:pt>
              </c:strCache>
            </c:strRef>
          </c:tx>
          <c:spPr>
            <a:ln w="28575" cap="rnd">
              <a:solidFill>
                <a:schemeClr val="accent1"/>
              </a:solidFill>
              <a:round/>
            </a:ln>
            <a:effectLst/>
          </c:spPr>
          <c:marker>
            <c:symbol val="none"/>
          </c:marker>
          <c:cat>
            <c:strRef>
              <c:f>c_sat_pivots!$A$48:$A$131</c:f>
              <c:strCache>
                <c:ptCount val="84"/>
                <c:pt idx="0">
                  <c:v>13-Jun</c:v>
                </c:pt>
                <c:pt idx="1">
                  <c:v>14-Jun</c:v>
                </c:pt>
                <c:pt idx="2">
                  <c:v>15-Jun</c:v>
                </c:pt>
                <c:pt idx="3">
                  <c:v>16-Jun</c:v>
                </c:pt>
                <c:pt idx="4">
                  <c:v>17-Jun</c:v>
                </c:pt>
                <c:pt idx="5">
                  <c:v>18-Jun</c:v>
                </c:pt>
                <c:pt idx="6">
                  <c:v>19-Jun</c:v>
                </c:pt>
                <c:pt idx="7">
                  <c:v>20-Jun</c:v>
                </c:pt>
                <c:pt idx="8">
                  <c:v>21-Jun</c:v>
                </c:pt>
                <c:pt idx="9">
                  <c:v>22-Jun</c:v>
                </c:pt>
                <c:pt idx="10">
                  <c:v>23-Jun</c:v>
                </c:pt>
                <c:pt idx="11">
                  <c:v>24-Jun</c:v>
                </c:pt>
                <c:pt idx="12">
                  <c:v>25-Jun</c:v>
                </c:pt>
                <c:pt idx="13">
                  <c:v>26-Jun</c:v>
                </c:pt>
                <c:pt idx="14">
                  <c:v>27-Jun</c:v>
                </c:pt>
                <c:pt idx="15">
                  <c:v>28-Jun</c:v>
                </c:pt>
                <c:pt idx="16">
                  <c:v>30-Jun</c:v>
                </c:pt>
                <c:pt idx="17">
                  <c:v>01-Jul</c:v>
                </c:pt>
                <c:pt idx="18">
                  <c:v>02-Jul</c:v>
                </c:pt>
                <c:pt idx="19">
                  <c:v>03-Jul</c:v>
                </c:pt>
                <c:pt idx="20">
                  <c:v>04-Jul</c:v>
                </c:pt>
                <c:pt idx="21">
                  <c:v>05-Jul</c:v>
                </c:pt>
                <c:pt idx="22">
                  <c:v>06-Jul</c:v>
                </c:pt>
                <c:pt idx="23">
                  <c:v>07-Jul</c:v>
                </c:pt>
                <c:pt idx="24">
                  <c:v>08-Jul</c:v>
                </c:pt>
                <c:pt idx="25">
                  <c:v>09-Jul</c:v>
                </c:pt>
                <c:pt idx="26">
                  <c:v>10-Jul</c:v>
                </c:pt>
                <c:pt idx="27">
                  <c:v>11-Jul</c:v>
                </c:pt>
                <c:pt idx="28">
                  <c:v>12-Jul</c:v>
                </c:pt>
                <c:pt idx="29">
                  <c:v>13-Jul</c:v>
                </c:pt>
                <c:pt idx="30">
                  <c:v>14-Jul</c:v>
                </c:pt>
                <c:pt idx="31">
                  <c:v>15-Jul</c:v>
                </c:pt>
                <c:pt idx="32">
                  <c:v>16-Jul</c:v>
                </c:pt>
                <c:pt idx="33">
                  <c:v>17-Jul</c:v>
                </c:pt>
                <c:pt idx="34">
                  <c:v>18-Jul</c:v>
                </c:pt>
                <c:pt idx="35">
                  <c:v>19-Jul</c:v>
                </c:pt>
                <c:pt idx="36">
                  <c:v>20-Jul</c:v>
                </c:pt>
                <c:pt idx="37">
                  <c:v>21-Jul</c:v>
                </c:pt>
                <c:pt idx="38">
                  <c:v>22-Jul</c:v>
                </c:pt>
                <c:pt idx="39">
                  <c:v>23-Jul</c:v>
                </c:pt>
                <c:pt idx="40">
                  <c:v>24-Jul</c:v>
                </c:pt>
                <c:pt idx="41">
                  <c:v>26-Jul</c:v>
                </c:pt>
                <c:pt idx="42">
                  <c:v>27-Jul</c:v>
                </c:pt>
                <c:pt idx="43">
                  <c:v>28-Jul</c:v>
                </c:pt>
                <c:pt idx="44">
                  <c:v>29-Jul</c:v>
                </c:pt>
                <c:pt idx="45">
                  <c:v>30-Jul</c:v>
                </c:pt>
                <c:pt idx="46">
                  <c:v>31-Jul</c:v>
                </c:pt>
                <c:pt idx="47">
                  <c:v>01-Aug</c:v>
                </c:pt>
                <c:pt idx="48">
                  <c:v>02-Aug</c:v>
                </c:pt>
                <c:pt idx="49">
                  <c:v>03-Aug</c:v>
                </c:pt>
                <c:pt idx="50">
                  <c:v>04-Aug</c:v>
                </c:pt>
                <c:pt idx="51">
                  <c:v>05-Aug</c:v>
                </c:pt>
                <c:pt idx="52">
                  <c:v>06-Aug</c:v>
                </c:pt>
                <c:pt idx="53">
                  <c:v>07-Aug</c:v>
                </c:pt>
                <c:pt idx="54">
                  <c:v>08-Aug</c:v>
                </c:pt>
                <c:pt idx="55">
                  <c:v>09-Aug</c:v>
                </c:pt>
                <c:pt idx="56">
                  <c:v>10-Aug</c:v>
                </c:pt>
                <c:pt idx="57">
                  <c:v>11-Aug</c:v>
                </c:pt>
                <c:pt idx="58">
                  <c:v>12-Aug</c:v>
                </c:pt>
                <c:pt idx="59">
                  <c:v>13-Aug</c:v>
                </c:pt>
                <c:pt idx="60">
                  <c:v>14-Aug</c:v>
                </c:pt>
                <c:pt idx="61">
                  <c:v>15-Aug</c:v>
                </c:pt>
                <c:pt idx="62">
                  <c:v>16-Aug</c:v>
                </c:pt>
                <c:pt idx="63">
                  <c:v>17-Aug</c:v>
                </c:pt>
                <c:pt idx="64">
                  <c:v>18-Aug</c:v>
                </c:pt>
                <c:pt idx="65">
                  <c:v>19-Aug</c:v>
                </c:pt>
                <c:pt idx="66">
                  <c:v>20-Aug</c:v>
                </c:pt>
                <c:pt idx="67">
                  <c:v>21-Aug</c:v>
                </c:pt>
                <c:pt idx="68">
                  <c:v>22-Aug</c:v>
                </c:pt>
                <c:pt idx="69">
                  <c:v>23-Aug</c:v>
                </c:pt>
                <c:pt idx="70">
                  <c:v>24-Aug</c:v>
                </c:pt>
                <c:pt idx="71">
                  <c:v>25-Aug</c:v>
                </c:pt>
                <c:pt idx="72">
                  <c:v>26-Aug</c:v>
                </c:pt>
                <c:pt idx="73">
                  <c:v>27-Aug</c:v>
                </c:pt>
                <c:pt idx="74">
                  <c:v>28-Aug</c:v>
                </c:pt>
                <c:pt idx="75">
                  <c:v>29-Aug</c:v>
                </c:pt>
                <c:pt idx="76">
                  <c:v>30-Aug</c:v>
                </c:pt>
                <c:pt idx="77">
                  <c:v>31-Aug</c:v>
                </c:pt>
                <c:pt idx="78">
                  <c:v>01-Sep</c:v>
                </c:pt>
                <c:pt idx="79">
                  <c:v>02-Sep</c:v>
                </c:pt>
                <c:pt idx="80">
                  <c:v>03-Sep</c:v>
                </c:pt>
                <c:pt idx="81">
                  <c:v>04-Sep</c:v>
                </c:pt>
                <c:pt idx="82">
                  <c:v>05-Sep</c:v>
                </c:pt>
                <c:pt idx="83">
                  <c:v>06-Sep</c:v>
                </c:pt>
              </c:strCache>
            </c:strRef>
          </c:cat>
          <c:val>
            <c:numRef>
              <c:f>c_sat_pivots!$B$48:$B$131</c:f>
              <c:numCache>
                <c:formatCode>0.00</c:formatCode>
                <c:ptCount val="84"/>
                <c:pt idx="0">
                  <c:v>6.5384615384615383</c:v>
                </c:pt>
                <c:pt idx="1">
                  <c:v>8.0909090909090917</c:v>
                </c:pt>
                <c:pt idx="2">
                  <c:v>7.333333333333333</c:v>
                </c:pt>
                <c:pt idx="3">
                  <c:v>6.2857142857142856</c:v>
                </c:pt>
                <c:pt idx="4">
                  <c:v>8.3333333333333339</c:v>
                </c:pt>
                <c:pt idx="5">
                  <c:v>4.833333333333333</c:v>
                </c:pt>
                <c:pt idx="6">
                  <c:v>7.7692307692307692</c:v>
                </c:pt>
                <c:pt idx="7">
                  <c:v>4.875</c:v>
                </c:pt>
                <c:pt idx="8">
                  <c:v>5.8571428571428568</c:v>
                </c:pt>
                <c:pt idx="9">
                  <c:v>8.0294117647058822</c:v>
                </c:pt>
                <c:pt idx="10">
                  <c:v>6.4827586206896548</c:v>
                </c:pt>
                <c:pt idx="11">
                  <c:v>6.7692307692307692</c:v>
                </c:pt>
                <c:pt idx="12">
                  <c:v>7.5769230769230766</c:v>
                </c:pt>
                <c:pt idx="13">
                  <c:v>6.3529411764705879</c:v>
                </c:pt>
                <c:pt idx="14">
                  <c:v>7.8181818181818183</c:v>
                </c:pt>
                <c:pt idx="15">
                  <c:v>7.3703703703703702</c:v>
                </c:pt>
                <c:pt idx="16">
                  <c:v>7.7</c:v>
                </c:pt>
                <c:pt idx="17">
                  <c:v>7.3</c:v>
                </c:pt>
                <c:pt idx="18">
                  <c:v>6.6</c:v>
                </c:pt>
                <c:pt idx="19">
                  <c:v>6.4</c:v>
                </c:pt>
                <c:pt idx="20">
                  <c:v>7.3125</c:v>
                </c:pt>
                <c:pt idx="21">
                  <c:v>7.6</c:v>
                </c:pt>
                <c:pt idx="22">
                  <c:v>6.9</c:v>
                </c:pt>
                <c:pt idx="23">
                  <c:v>7.3</c:v>
                </c:pt>
                <c:pt idx="24">
                  <c:v>7.3</c:v>
                </c:pt>
                <c:pt idx="25">
                  <c:v>6.1</c:v>
                </c:pt>
                <c:pt idx="26">
                  <c:v>6.333333333333333</c:v>
                </c:pt>
                <c:pt idx="27">
                  <c:v>7.35</c:v>
                </c:pt>
                <c:pt idx="28">
                  <c:v>8.1999999999999993</c:v>
                </c:pt>
                <c:pt idx="29">
                  <c:v>7.5769230769230766</c:v>
                </c:pt>
                <c:pt idx="30">
                  <c:v>7.2857142857142856</c:v>
                </c:pt>
                <c:pt idx="31">
                  <c:v>6.2857142857142856</c:v>
                </c:pt>
                <c:pt idx="32">
                  <c:v>6.8571428571428568</c:v>
                </c:pt>
                <c:pt idx="33">
                  <c:v>7.1875</c:v>
                </c:pt>
                <c:pt idx="34">
                  <c:v>7.2142857142857144</c:v>
                </c:pt>
                <c:pt idx="35">
                  <c:v>6.166666666666667</c:v>
                </c:pt>
                <c:pt idx="36">
                  <c:v>7.1538461538461542</c:v>
                </c:pt>
                <c:pt idx="37">
                  <c:v>7.4210526315789478</c:v>
                </c:pt>
                <c:pt idx="38">
                  <c:v>7.5</c:v>
                </c:pt>
                <c:pt idx="39">
                  <c:v>8.8571428571428577</c:v>
                </c:pt>
                <c:pt idx="40">
                  <c:v>7.2</c:v>
                </c:pt>
                <c:pt idx="41">
                  <c:v>8</c:v>
                </c:pt>
                <c:pt idx="42">
                  <c:v>8</c:v>
                </c:pt>
                <c:pt idx="43">
                  <c:v>7</c:v>
                </c:pt>
                <c:pt idx="44">
                  <c:v>5</c:v>
                </c:pt>
                <c:pt idx="45">
                  <c:v>7.666666666666667</c:v>
                </c:pt>
                <c:pt idx="46">
                  <c:v>7</c:v>
                </c:pt>
                <c:pt idx="47">
                  <c:v>5.125</c:v>
                </c:pt>
                <c:pt idx="48">
                  <c:v>7.666666666666667</c:v>
                </c:pt>
                <c:pt idx="49">
                  <c:v>7.75</c:v>
                </c:pt>
                <c:pt idx="50">
                  <c:v>8.75</c:v>
                </c:pt>
                <c:pt idx="51">
                  <c:v>7.4</c:v>
                </c:pt>
                <c:pt idx="52">
                  <c:v>4.333333333333333</c:v>
                </c:pt>
                <c:pt idx="53">
                  <c:v>6.666666666666667</c:v>
                </c:pt>
                <c:pt idx="54">
                  <c:v>8</c:v>
                </c:pt>
                <c:pt idx="55">
                  <c:v>4.25</c:v>
                </c:pt>
                <c:pt idx="56">
                  <c:v>8</c:v>
                </c:pt>
                <c:pt idx="57">
                  <c:v>6</c:v>
                </c:pt>
                <c:pt idx="58">
                  <c:v>6.333333333333333</c:v>
                </c:pt>
                <c:pt idx="59">
                  <c:v>6</c:v>
                </c:pt>
                <c:pt idx="60">
                  <c:v>6.666666666666667</c:v>
                </c:pt>
                <c:pt idx="61">
                  <c:v>3.8</c:v>
                </c:pt>
                <c:pt idx="62">
                  <c:v>5.8</c:v>
                </c:pt>
                <c:pt idx="63">
                  <c:v>5.5</c:v>
                </c:pt>
                <c:pt idx="64">
                  <c:v>6.5714285714285712</c:v>
                </c:pt>
                <c:pt idx="65">
                  <c:v>7.5</c:v>
                </c:pt>
                <c:pt idx="66">
                  <c:v>8</c:v>
                </c:pt>
                <c:pt idx="67">
                  <c:v>8.2857142857142865</c:v>
                </c:pt>
                <c:pt idx="68">
                  <c:v>5.333333333333333</c:v>
                </c:pt>
                <c:pt idx="69">
                  <c:v>7.5</c:v>
                </c:pt>
                <c:pt idx="70">
                  <c:v>6.5</c:v>
                </c:pt>
                <c:pt idx="71">
                  <c:v>5.8</c:v>
                </c:pt>
                <c:pt idx="72">
                  <c:v>7.5555555555555554</c:v>
                </c:pt>
                <c:pt idx="73">
                  <c:v>7.4</c:v>
                </c:pt>
                <c:pt idx="74">
                  <c:v>7.166666666666667</c:v>
                </c:pt>
                <c:pt idx="75">
                  <c:v>8.1428571428571423</c:v>
                </c:pt>
                <c:pt idx="76">
                  <c:v>7.8</c:v>
                </c:pt>
                <c:pt idx="77">
                  <c:v>1</c:v>
                </c:pt>
                <c:pt idx="78">
                  <c:v>3.5</c:v>
                </c:pt>
                <c:pt idx="79">
                  <c:v>8.25</c:v>
                </c:pt>
                <c:pt idx="80">
                  <c:v>5.666666666666667</c:v>
                </c:pt>
                <c:pt idx="81">
                  <c:v>5.8888888888888893</c:v>
                </c:pt>
                <c:pt idx="82">
                  <c:v>7.333333333333333</c:v>
                </c:pt>
                <c:pt idx="83">
                  <c:v>6.8</c:v>
                </c:pt>
              </c:numCache>
            </c:numRef>
          </c:val>
          <c:smooth val="0"/>
          <c:extLst>
            <c:ext xmlns:c16="http://schemas.microsoft.com/office/drawing/2014/chart" uri="{C3380CC4-5D6E-409C-BE32-E72D297353CC}">
              <c16:uniqueId val="{00000000-8993-4C19-B3F9-BA02B425E805}"/>
            </c:ext>
          </c:extLst>
        </c:ser>
        <c:dLbls>
          <c:showLegendKey val="0"/>
          <c:showVal val="0"/>
          <c:showCatName val="0"/>
          <c:showSerName val="0"/>
          <c:showPercent val="0"/>
          <c:showBubbleSize val="0"/>
        </c:dLbls>
        <c:smooth val="0"/>
        <c:axId val="473417520"/>
        <c:axId val="498936032"/>
      </c:lineChart>
      <c:catAx>
        <c:axId val="47341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36032"/>
        <c:crosses val="autoZero"/>
        <c:auto val="1"/>
        <c:lblAlgn val="ctr"/>
        <c:lblOffset val="100"/>
        <c:noMultiLvlLbl val="0"/>
      </c:catAx>
      <c:valAx>
        <c:axId val="498936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41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[Dashboarding+Project+File.xlsx]c_sat_pivots!PivotTable6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 wise contact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36482939632549E-2"/>
          <c:y val="0.25402559055118112"/>
          <c:w val="0.78645603674540687"/>
          <c:h val="0.46799832312627587"/>
        </c:manualLayout>
      </c:layout>
      <c:areaChart>
        <c:grouping val="standard"/>
        <c:varyColors val="0"/>
        <c:ser>
          <c:idx val="0"/>
          <c:order val="0"/>
          <c:tx>
            <c:strRef>
              <c:f>c_sat_pivots!$P$47</c:f>
              <c:strCache>
                <c:ptCount val="1"/>
                <c:pt idx="0">
                  <c:v>Total</c:v>
                </c:pt>
              </c:strCache>
            </c:strRef>
          </c:tx>
          <c:spPr>
            <a:solidFill>
              <a:schemeClr val="accent1"/>
            </a:solidFill>
            <a:ln>
              <a:noFill/>
            </a:ln>
            <a:effectLst/>
          </c:spPr>
          <c:cat>
            <c:strRef>
              <c:f>c_sat_pivots!$O$48:$O$132</c:f>
              <c:strCache>
                <c:ptCount val="84"/>
                <c:pt idx="0">
                  <c:v>13-Jun</c:v>
                </c:pt>
                <c:pt idx="1">
                  <c:v>14-Jun</c:v>
                </c:pt>
                <c:pt idx="2">
                  <c:v>15-Jun</c:v>
                </c:pt>
                <c:pt idx="3">
                  <c:v>16-Jun</c:v>
                </c:pt>
                <c:pt idx="4">
                  <c:v>17-Jun</c:v>
                </c:pt>
                <c:pt idx="5">
                  <c:v>18-Jun</c:v>
                </c:pt>
                <c:pt idx="6">
                  <c:v>19-Jun</c:v>
                </c:pt>
                <c:pt idx="7">
                  <c:v>20-Jun</c:v>
                </c:pt>
                <c:pt idx="8">
                  <c:v>21-Jun</c:v>
                </c:pt>
                <c:pt idx="9">
                  <c:v>22-Jun</c:v>
                </c:pt>
                <c:pt idx="10">
                  <c:v>23-Jun</c:v>
                </c:pt>
                <c:pt idx="11">
                  <c:v>24-Jun</c:v>
                </c:pt>
                <c:pt idx="12">
                  <c:v>25-Jun</c:v>
                </c:pt>
                <c:pt idx="13">
                  <c:v>26-Jun</c:v>
                </c:pt>
                <c:pt idx="14">
                  <c:v>27-Jun</c:v>
                </c:pt>
                <c:pt idx="15">
                  <c:v>28-Jun</c:v>
                </c:pt>
                <c:pt idx="16">
                  <c:v>30-Jun</c:v>
                </c:pt>
                <c:pt idx="17">
                  <c:v>01-Jul</c:v>
                </c:pt>
                <c:pt idx="18">
                  <c:v>02-Jul</c:v>
                </c:pt>
                <c:pt idx="19">
                  <c:v>03-Jul</c:v>
                </c:pt>
                <c:pt idx="20">
                  <c:v>04-Jul</c:v>
                </c:pt>
                <c:pt idx="21">
                  <c:v>05-Jul</c:v>
                </c:pt>
                <c:pt idx="22">
                  <c:v>06-Jul</c:v>
                </c:pt>
                <c:pt idx="23">
                  <c:v>07-Jul</c:v>
                </c:pt>
                <c:pt idx="24">
                  <c:v>08-Jul</c:v>
                </c:pt>
                <c:pt idx="25">
                  <c:v>09-Jul</c:v>
                </c:pt>
                <c:pt idx="26">
                  <c:v>10-Jul</c:v>
                </c:pt>
                <c:pt idx="27">
                  <c:v>11-Jul</c:v>
                </c:pt>
                <c:pt idx="28">
                  <c:v>12-Jul</c:v>
                </c:pt>
                <c:pt idx="29">
                  <c:v>13-Jul</c:v>
                </c:pt>
                <c:pt idx="30">
                  <c:v>14-Jul</c:v>
                </c:pt>
                <c:pt idx="31">
                  <c:v>15-Jul</c:v>
                </c:pt>
                <c:pt idx="32">
                  <c:v>16-Jul</c:v>
                </c:pt>
                <c:pt idx="33">
                  <c:v>17-Jul</c:v>
                </c:pt>
                <c:pt idx="34">
                  <c:v>18-Jul</c:v>
                </c:pt>
                <c:pt idx="35">
                  <c:v>19-Jul</c:v>
                </c:pt>
                <c:pt idx="36">
                  <c:v>20-Jul</c:v>
                </c:pt>
                <c:pt idx="37">
                  <c:v>21-Jul</c:v>
                </c:pt>
                <c:pt idx="38">
                  <c:v>22-Jul</c:v>
                </c:pt>
                <c:pt idx="39">
                  <c:v>23-Jul</c:v>
                </c:pt>
                <c:pt idx="40">
                  <c:v>24-Jul</c:v>
                </c:pt>
                <c:pt idx="41">
                  <c:v>26-Jul</c:v>
                </c:pt>
                <c:pt idx="42">
                  <c:v>27-Jul</c:v>
                </c:pt>
                <c:pt idx="43">
                  <c:v>28-Jul</c:v>
                </c:pt>
                <c:pt idx="44">
                  <c:v>29-Jul</c:v>
                </c:pt>
                <c:pt idx="45">
                  <c:v>30-Jul</c:v>
                </c:pt>
                <c:pt idx="46">
                  <c:v>31-Jul</c:v>
                </c:pt>
                <c:pt idx="47">
                  <c:v>01-Aug</c:v>
                </c:pt>
                <c:pt idx="48">
                  <c:v>02-Aug</c:v>
                </c:pt>
                <c:pt idx="49">
                  <c:v>03-Aug</c:v>
                </c:pt>
                <c:pt idx="50">
                  <c:v>04-Aug</c:v>
                </c:pt>
                <c:pt idx="51">
                  <c:v>05-Aug</c:v>
                </c:pt>
                <c:pt idx="52">
                  <c:v>06-Aug</c:v>
                </c:pt>
                <c:pt idx="53">
                  <c:v>07-Aug</c:v>
                </c:pt>
                <c:pt idx="54">
                  <c:v>08-Aug</c:v>
                </c:pt>
                <c:pt idx="55">
                  <c:v>09-Aug</c:v>
                </c:pt>
                <c:pt idx="56">
                  <c:v>10-Aug</c:v>
                </c:pt>
                <c:pt idx="57">
                  <c:v>11-Aug</c:v>
                </c:pt>
                <c:pt idx="58">
                  <c:v>12-Aug</c:v>
                </c:pt>
                <c:pt idx="59">
                  <c:v>13-Aug</c:v>
                </c:pt>
                <c:pt idx="60">
                  <c:v>14-Aug</c:v>
                </c:pt>
                <c:pt idx="61">
                  <c:v>15-Aug</c:v>
                </c:pt>
                <c:pt idx="62">
                  <c:v>16-Aug</c:v>
                </c:pt>
                <c:pt idx="63">
                  <c:v>17-Aug</c:v>
                </c:pt>
                <c:pt idx="64">
                  <c:v>18-Aug</c:v>
                </c:pt>
                <c:pt idx="65">
                  <c:v>19-Aug</c:v>
                </c:pt>
                <c:pt idx="66">
                  <c:v>20-Aug</c:v>
                </c:pt>
                <c:pt idx="67">
                  <c:v>21-Aug</c:v>
                </c:pt>
                <c:pt idx="68">
                  <c:v>22-Aug</c:v>
                </c:pt>
                <c:pt idx="69">
                  <c:v>23-Aug</c:v>
                </c:pt>
                <c:pt idx="70">
                  <c:v>24-Aug</c:v>
                </c:pt>
                <c:pt idx="71">
                  <c:v>25-Aug</c:v>
                </c:pt>
                <c:pt idx="72">
                  <c:v>26-Aug</c:v>
                </c:pt>
                <c:pt idx="73">
                  <c:v>27-Aug</c:v>
                </c:pt>
                <c:pt idx="74">
                  <c:v>28-Aug</c:v>
                </c:pt>
                <c:pt idx="75">
                  <c:v>29-Aug</c:v>
                </c:pt>
                <c:pt idx="76">
                  <c:v>30-Aug</c:v>
                </c:pt>
                <c:pt idx="77">
                  <c:v>31-Aug</c:v>
                </c:pt>
                <c:pt idx="78">
                  <c:v>01-Sep</c:v>
                </c:pt>
                <c:pt idx="79">
                  <c:v>02-Sep</c:v>
                </c:pt>
                <c:pt idx="80">
                  <c:v>03-Sep</c:v>
                </c:pt>
                <c:pt idx="81">
                  <c:v>04-Sep</c:v>
                </c:pt>
                <c:pt idx="82">
                  <c:v>05-Sep</c:v>
                </c:pt>
                <c:pt idx="83">
                  <c:v>06-Sep</c:v>
                </c:pt>
              </c:strCache>
            </c:strRef>
          </c:cat>
          <c:val>
            <c:numRef>
              <c:f>c_sat_pivots!$P$48:$P$132</c:f>
              <c:numCache>
                <c:formatCode>General</c:formatCode>
                <c:ptCount val="84"/>
                <c:pt idx="0">
                  <c:v>13</c:v>
                </c:pt>
                <c:pt idx="1">
                  <c:v>11</c:v>
                </c:pt>
                <c:pt idx="2">
                  <c:v>18</c:v>
                </c:pt>
                <c:pt idx="3">
                  <c:v>7</c:v>
                </c:pt>
                <c:pt idx="4">
                  <c:v>12</c:v>
                </c:pt>
                <c:pt idx="5">
                  <c:v>6</c:v>
                </c:pt>
                <c:pt idx="6">
                  <c:v>13</c:v>
                </c:pt>
                <c:pt idx="7">
                  <c:v>8</c:v>
                </c:pt>
                <c:pt idx="8">
                  <c:v>7</c:v>
                </c:pt>
                <c:pt idx="9">
                  <c:v>34</c:v>
                </c:pt>
                <c:pt idx="10">
                  <c:v>29</c:v>
                </c:pt>
                <c:pt idx="11">
                  <c:v>13</c:v>
                </c:pt>
                <c:pt idx="12">
                  <c:v>26</c:v>
                </c:pt>
                <c:pt idx="13">
                  <c:v>17</c:v>
                </c:pt>
                <c:pt idx="14">
                  <c:v>11</c:v>
                </c:pt>
                <c:pt idx="15">
                  <c:v>27</c:v>
                </c:pt>
                <c:pt idx="16">
                  <c:v>10</c:v>
                </c:pt>
                <c:pt idx="17">
                  <c:v>10</c:v>
                </c:pt>
                <c:pt idx="18">
                  <c:v>15</c:v>
                </c:pt>
                <c:pt idx="19">
                  <c:v>5</c:v>
                </c:pt>
                <c:pt idx="20">
                  <c:v>16</c:v>
                </c:pt>
                <c:pt idx="21">
                  <c:v>10</c:v>
                </c:pt>
                <c:pt idx="22">
                  <c:v>10</c:v>
                </c:pt>
                <c:pt idx="23">
                  <c:v>10</c:v>
                </c:pt>
                <c:pt idx="24">
                  <c:v>10</c:v>
                </c:pt>
                <c:pt idx="25">
                  <c:v>10</c:v>
                </c:pt>
                <c:pt idx="26">
                  <c:v>15</c:v>
                </c:pt>
                <c:pt idx="27">
                  <c:v>20</c:v>
                </c:pt>
                <c:pt idx="28">
                  <c:v>10</c:v>
                </c:pt>
                <c:pt idx="29">
                  <c:v>26</c:v>
                </c:pt>
                <c:pt idx="30">
                  <c:v>14</c:v>
                </c:pt>
                <c:pt idx="31">
                  <c:v>14</c:v>
                </c:pt>
                <c:pt idx="32">
                  <c:v>7</c:v>
                </c:pt>
                <c:pt idx="33">
                  <c:v>16</c:v>
                </c:pt>
                <c:pt idx="34">
                  <c:v>14</c:v>
                </c:pt>
                <c:pt idx="35">
                  <c:v>12</c:v>
                </c:pt>
                <c:pt idx="36">
                  <c:v>13</c:v>
                </c:pt>
                <c:pt idx="37">
                  <c:v>19</c:v>
                </c:pt>
                <c:pt idx="38">
                  <c:v>16</c:v>
                </c:pt>
                <c:pt idx="39">
                  <c:v>7</c:v>
                </c:pt>
                <c:pt idx="40">
                  <c:v>5</c:v>
                </c:pt>
                <c:pt idx="41">
                  <c:v>3</c:v>
                </c:pt>
                <c:pt idx="42">
                  <c:v>9</c:v>
                </c:pt>
                <c:pt idx="43">
                  <c:v>10</c:v>
                </c:pt>
                <c:pt idx="44">
                  <c:v>4</c:v>
                </c:pt>
                <c:pt idx="45">
                  <c:v>6</c:v>
                </c:pt>
                <c:pt idx="46">
                  <c:v>2</c:v>
                </c:pt>
                <c:pt idx="47">
                  <c:v>8</c:v>
                </c:pt>
                <c:pt idx="48">
                  <c:v>3</c:v>
                </c:pt>
                <c:pt idx="49">
                  <c:v>4</c:v>
                </c:pt>
                <c:pt idx="50">
                  <c:v>4</c:v>
                </c:pt>
                <c:pt idx="51">
                  <c:v>5</c:v>
                </c:pt>
                <c:pt idx="52">
                  <c:v>3</c:v>
                </c:pt>
                <c:pt idx="53">
                  <c:v>3</c:v>
                </c:pt>
                <c:pt idx="54">
                  <c:v>2</c:v>
                </c:pt>
                <c:pt idx="55">
                  <c:v>8</c:v>
                </c:pt>
                <c:pt idx="56">
                  <c:v>3</c:v>
                </c:pt>
                <c:pt idx="57">
                  <c:v>3</c:v>
                </c:pt>
                <c:pt idx="58">
                  <c:v>6</c:v>
                </c:pt>
                <c:pt idx="59">
                  <c:v>3</c:v>
                </c:pt>
                <c:pt idx="60">
                  <c:v>6</c:v>
                </c:pt>
                <c:pt idx="61">
                  <c:v>5</c:v>
                </c:pt>
                <c:pt idx="62">
                  <c:v>5</c:v>
                </c:pt>
                <c:pt idx="63">
                  <c:v>6</c:v>
                </c:pt>
                <c:pt idx="64">
                  <c:v>7</c:v>
                </c:pt>
                <c:pt idx="65">
                  <c:v>4</c:v>
                </c:pt>
                <c:pt idx="66">
                  <c:v>8</c:v>
                </c:pt>
                <c:pt idx="67">
                  <c:v>7</c:v>
                </c:pt>
                <c:pt idx="68">
                  <c:v>6</c:v>
                </c:pt>
                <c:pt idx="69">
                  <c:v>6</c:v>
                </c:pt>
                <c:pt idx="70">
                  <c:v>4</c:v>
                </c:pt>
                <c:pt idx="71">
                  <c:v>5</c:v>
                </c:pt>
                <c:pt idx="72">
                  <c:v>9</c:v>
                </c:pt>
                <c:pt idx="73">
                  <c:v>10</c:v>
                </c:pt>
                <c:pt idx="74">
                  <c:v>6</c:v>
                </c:pt>
                <c:pt idx="75">
                  <c:v>7</c:v>
                </c:pt>
                <c:pt idx="76">
                  <c:v>5</c:v>
                </c:pt>
                <c:pt idx="77">
                  <c:v>1</c:v>
                </c:pt>
                <c:pt idx="78">
                  <c:v>2</c:v>
                </c:pt>
                <c:pt idx="79">
                  <c:v>4</c:v>
                </c:pt>
                <c:pt idx="80">
                  <c:v>6</c:v>
                </c:pt>
                <c:pt idx="81">
                  <c:v>9</c:v>
                </c:pt>
                <c:pt idx="82">
                  <c:v>6</c:v>
                </c:pt>
                <c:pt idx="83">
                  <c:v>5</c:v>
                </c:pt>
              </c:numCache>
            </c:numRef>
          </c:val>
          <c:extLst>
            <c:ext xmlns:c16="http://schemas.microsoft.com/office/drawing/2014/chart" uri="{C3380CC4-5D6E-409C-BE32-E72D297353CC}">
              <c16:uniqueId val="{00000000-9BC0-4E9B-BCE4-53615B4A4230}"/>
            </c:ext>
          </c:extLst>
        </c:ser>
        <c:dLbls>
          <c:showLegendKey val="0"/>
          <c:showVal val="0"/>
          <c:showCatName val="0"/>
          <c:showSerName val="0"/>
          <c:showPercent val="0"/>
          <c:showBubbleSize val="0"/>
        </c:dLbls>
        <c:axId val="473413680"/>
        <c:axId val="498964304"/>
      </c:areaChart>
      <c:catAx>
        <c:axId val="473413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964304"/>
        <c:crosses val="autoZero"/>
        <c:auto val="1"/>
        <c:lblAlgn val="ctr"/>
        <c:lblOffset val="100"/>
        <c:noMultiLvlLbl val="0"/>
      </c:catAx>
      <c:valAx>
        <c:axId val="49896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413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[Dashboarding+Project+File.xlsx]order pivot!PivotTable2</c:name>
    <c:fmtId val="4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a:t>
            </a:r>
          </a:p>
        </c:rich>
      </c:tx>
      <c:layout>
        <c:manualLayout>
          <c:xMode val="edge"/>
          <c:yMode val="edge"/>
          <c:x val="0.67271522309711285"/>
          <c:y val="3.60163312919218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0799400755514288E-2"/>
          <c:y val="0.15470547506412263"/>
          <c:w val="0.45869575678040247"/>
          <c:h val="0.76449292796733737"/>
        </c:manualLayout>
      </c:layout>
      <c:pieChart>
        <c:varyColors val="1"/>
        <c:ser>
          <c:idx val="0"/>
          <c:order val="0"/>
          <c:tx>
            <c:strRef>
              <c:f>'order pivot'!$B$2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FFC-4428-A1FE-9E4EE562A85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FFC-4428-A1FE-9E4EE562A85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FFC-4428-A1FE-9E4EE562A85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FFC-4428-A1FE-9E4EE562A85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FFC-4428-A1FE-9E4EE562A85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FFC-4428-A1FE-9E4EE562A85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'order pivot'!$A$3:$A$9</c:f>
              <c:strCache>
                <c:ptCount val="6"/>
                <c:pt idx="0">
                  <c:v>Aloo Shots Pizzabun</c:v>
                </c:pt>
                <c:pt idx="1">
                  <c:v>Crispy Chole Pizzabun</c:v>
                </c:pt>
                <c:pt idx="2">
                  <c:v>Large Paneer Tikka Pizzabun</c:v>
                </c:pt>
                <c:pt idx="3">
                  <c:v>Medium Crispy Chole Pizzabun</c:v>
                </c:pt>
                <c:pt idx="4">
                  <c:v>Minty Pizzabun</c:v>
                </c:pt>
                <c:pt idx="5">
                  <c:v>Paneer Tikka Pizzabun</c:v>
                </c:pt>
              </c:strCache>
            </c:strRef>
          </c:cat>
          <c:val>
            <c:numRef>
              <c:f>'order pivot'!$B$3:$B$9</c:f>
              <c:numCache>
                <c:formatCode>0.00</c:formatCode>
                <c:ptCount val="6"/>
                <c:pt idx="0">
                  <c:v>18620</c:v>
                </c:pt>
                <c:pt idx="1">
                  <c:v>92430</c:v>
                </c:pt>
                <c:pt idx="2">
                  <c:v>98750</c:v>
                </c:pt>
                <c:pt idx="3">
                  <c:v>92040</c:v>
                </c:pt>
                <c:pt idx="4">
                  <c:v>40380</c:v>
                </c:pt>
                <c:pt idx="5">
                  <c:v>96048</c:v>
                </c:pt>
              </c:numCache>
            </c:numRef>
          </c:val>
          <c:extLst>
            <c:ext xmlns:c16="http://schemas.microsoft.com/office/drawing/2014/chart" uri="{C3380CC4-5D6E-409C-BE32-E72D297353CC}">
              <c16:uniqueId val="{0000000C-AFFC-4428-A1FE-9E4EE562A85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566898790830342"/>
          <c:y val="0.20884514435695539"/>
          <c:w val="0.31766426071741033"/>
          <c:h val="0.6598771507728200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[Dashboarding+Project+File.xlsx]order pivot!PivotTable4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Most Ordered Product</a:t>
            </a:r>
          </a:p>
        </c:rich>
      </c:tx>
      <c:layout>
        <c:manualLayout>
          <c:xMode val="edge"/>
          <c:yMode val="edge"/>
          <c:x val="0.59761904761904761"/>
          <c:y val="3.36286089238845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9271850277974504E-2"/>
          <c:y val="0.14816233908261467"/>
          <c:w val="0.48715600364769218"/>
          <c:h val="0.82207575615548056"/>
        </c:manualLayout>
      </c:layout>
      <c:doughnutChart>
        <c:varyColors val="1"/>
        <c:ser>
          <c:idx val="0"/>
          <c:order val="0"/>
          <c:tx>
            <c:strRef>
              <c:f>'order pivot'!$B$12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DC3-4F42-9802-7F890D5786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DC3-4F42-9802-7F890D5786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DC3-4F42-9802-7F890D5786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DC3-4F42-9802-7F890D57860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DC3-4F42-9802-7F890D57860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DC3-4F42-9802-7F890D57860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'order pivot'!$A$13:$A$19</c:f>
              <c:strCache>
                <c:ptCount val="6"/>
                <c:pt idx="0">
                  <c:v>Aloo Shots Pizzabun</c:v>
                </c:pt>
                <c:pt idx="1">
                  <c:v>Crispy Chole Pizzabun</c:v>
                </c:pt>
                <c:pt idx="2">
                  <c:v>Large Paneer Tikka Pizzabun</c:v>
                </c:pt>
                <c:pt idx="3">
                  <c:v>Medium Crispy Chole Pizzabun</c:v>
                </c:pt>
                <c:pt idx="4">
                  <c:v>Minty Pizzabun</c:v>
                </c:pt>
                <c:pt idx="5">
                  <c:v>Paneer Tikka Pizzabun</c:v>
                </c:pt>
              </c:strCache>
            </c:strRef>
          </c:cat>
          <c:val>
            <c:numRef>
              <c:f>'order pivot'!$B$13:$B$19</c:f>
              <c:numCache>
                <c:formatCode>General</c:formatCode>
                <c:ptCount val="6"/>
                <c:pt idx="0">
                  <c:v>35</c:v>
                </c:pt>
                <c:pt idx="1">
                  <c:v>173</c:v>
                </c:pt>
                <c:pt idx="2">
                  <c:v>173</c:v>
                </c:pt>
                <c:pt idx="3">
                  <c:v>169</c:v>
                </c:pt>
                <c:pt idx="4">
                  <c:v>70</c:v>
                </c:pt>
                <c:pt idx="5">
                  <c:v>174</c:v>
                </c:pt>
              </c:numCache>
            </c:numRef>
          </c:val>
          <c:extLst>
            <c:ext xmlns:c16="http://schemas.microsoft.com/office/drawing/2014/chart" uri="{C3380CC4-5D6E-409C-BE32-E72D297353CC}">
              <c16:uniqueId val="{0000000C-8DC3-4F42-9802-7F890D578603}"/>
            </c:ext>
          </c:extLst>
        </c:ser>
        <c:dLbls>
          <c:showLegendKey val="0"/>
          <c:showVal val="1"/>
          <c:showCatName val="0"/>
          <c:showSerName val="0"/>
          <c:showPercent val="0"/>
          <c:showBubbleSize val="0"/>
          <c:showLeaderLines val="1"/>
        </c:dLbls>
        <c:firstSliceAng val="0"/>
        <c:holeSize val="75"/>
      </c:doughnutChart>
      <c:spPr>
        <a:noFill/>
        <a:ln w="76200">
          <a:noFill/>
        </a:ln>
        <a:effectLst/>
      </c:spPr>
    </c:plotArea>
    <c:legend>
      <c:legendPos val="r"/>
      <c:layout>
        <c:manualLayout>
          <c:xMode val="edge"/>
          <c:yMode val="edge"/>
          <c:x val="0.66045910927800688"/>
          <c:y val="0.17842027559055118"/>
          <c:w val="0.32190420641864209"/>
          <c:h val="0.7466789307586552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[Dashboarding+Project+File.xlsx]order pivot!PivotTable10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Revenue</a:t>
            </a:r>
          </a:p>
        </c:rich>
      </c:tx>
      <c:layout>
        <c:manualLayout>
          <c:xMode val="edge"/>
          <c:yMode val="edge"/>
          <c:x val="0.76868547776702933"/>
          <c:y val="2.7053925560254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23325686173339"/>
          <c:y val="0.12182979453400308"/>
          <c:w val="0.82261688580793435"/>
          <c:h val="0.53554298127421951"/>
        </c:manualLayout>
      </c:layout>
      <c:barChart>
        <c:barDir val="col"/>
        <c:grouping val="stacked"/>
        <c:varyColors val="0"/>
        <c:ser>
          <c:idx val="0"/>
          <c:order val="0"/>
          <c:tx>
            <c:strRef>
              <c:f>'order pivot'!$E$24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'order pivot'!$D$25:$D$31</c:f>
              <c:strCache>
                <c:ptCount val="6"/>
                <c:pt idx="0">
                  <c:v>Aloo Shots Pizzabun</c:v>
                </c:pt>
                <c:pt idx="1">
                  <c:v>Crispy Chole Pizzabun</c:v>
                </c:pt>
                <c:pt idx="2">
                  <c:v>Large Paneer Tikka Pizzabun</c:v>
                </c:pt>
                <c:pt idx="3">
                  <c:v>Medium Crispy Chole Pizzabun</c:v>
                </c:pt>
                <c:pt idx="4">
                  <c:v>Minty Pizzabun</c:v>
                </c:pt>
                <c:pt idx="5">
                  <c:v>Paneer Tikka Pizzabun</c:v>
                </c:pt>
              </c:strCache>
            </c:strRef>
          </c:cat>
          <c:val>
            <c:numRef>
              <c:f>'order pivot'!$E$25:$E$31</c:f>
              <c:numCache>
                <c:formatCode>0.00</c:formatCode>
                <c:ptCount val="6"/>
                <c:pt idx="0">
                  <c:v>532</c:v>
                </c:pt>
                <c:pt idx="1">
                  <c:v>534.27745664739882</c:v>
                </c:pt>
                <c:pt idx="2">
                  <c:v>570.80924855491332</c:v>
                </c:pt>
                <c:pt idx="3">
                  <c:v>544.61538461538464</c:v>
                </c:pt>
                <c:pt idx="4">
                  <c:v>576.85714285714289</c:v>
                </c:pt>
                <c:pt idx="5">
                  <c:v>552</c:v>
                </c:pt>
              </c:numCache>
            </c:numRef>
          </c:val>
          <c:extLst>
            <c:ext xmlns:c16="http://schemas.microsoft.com/office/drawing/2014/chart" uri="{C3380CC4-5D6E-409C-BE32-E72D297353CC}">
              <c16:uniqueId val="{00000000-E52B-458B-A3B3-DC4F77E77C77}"/>
            </c:ext>
          </c:extLst>
        </c:ser>
        <c:dLbls>
          <c:dLblPos val="ctr"/>
          <c:showLegendKey val="0"/>
          <c:showVal val="1"/>
          <c:showCatName val="0"/>
          <c:showSerName val="0"/>
          <c:showPercent val="0"/>
          <c:showBubbleSize val="0"/>
        </c:dLbls>
        <c:gapWidth val="150"/>
        <c:overlap val="100"/>
        <c:axId val="752137759"/>
        <c:axId val="752134399"/>
      </c:barChart>
      <c:catAx>
        <c:axId val="752137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752134399"/>
        <c:crosses val="autoZero"/>
        <c:auto val="1"/>
        <c:lblAlgn val="ctr"/>
        <c:lblOffset val="100"/>
        <c:noMultiLvlLbl val="0"/>
      </c:catAx>
      <c:valAx>
        <c:axId val="75213439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75213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[Dashboarding+Project+File.xlsx]order pivot!PivotTable8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 wise Revenue</a:t>
            </a:r>
          </a:p>
        </c:rich>
      </c:tx>
      <c:layout>
        <c:manualLayout>
          <c:xMode val="edge"/>
          <c:yMode val="edge"/>
          <c:x val="0.48368424873569882"/>
          <c:y val="4.62754753890791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648502630949719"/>
          <c:y val="0.1624194345376703"/>
          <c:w val="0.83249993839175163"/>
          <c:h val="0.57924124583086811"/>
        </c:manualLayout>
      </c:layout>
      <c:bar3DChart>
        <c:barDir val="col"/>
        <c:grouping val="stacked"/>
        <c:varyColors val="0"/>
        <c:ser>
          <c:idx val="0"/>
          <c:order val="0"/>
          <c:tx>
            <c:strRef>
              <c:f>'order pivot'!$L$4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'order pivot'!$K$5:$K$9</c:f>
              <c:strCache>
                <c:ptCount val="4"/>
                <c:pt idx="0">
                  <c:v>Jun</c:v>
                </c:pt>
                <c:pt idx="1">
                  <c:v>Jul</c:v>
                </c:pt>
                <c:pt idx="2">
                  <c:v>Aug</c:v>
                </c:pt>
                <c:pt idx="3">
                  <c:v>Sep</c:v>
                </c:pt>
              </c:strCache>
            </c:strRef>
          </c:cat>
          <c:val>
            <c:numRef>
              <c:f>'order pivot'!$L$5:$L$9</c:f>
              <c:numCache>
                <c:formatCode>General</c:formatCode>
                <c:ptCount val="4"/>
                <c:pt idx="0">
                  <c:v>145804</c:v>
                </c:pt>
                <c:pt idx="1">
                  <c:v>189113</c:v>
                </c:pt>
                <c:pt idx="2">
                  <c:v>87226</c:v>
                </c:pt>
                <c:pt idx="3">
                  <c:v>16125</c:v>
                </c:pt>
              </c:numCache>
            </c:numRef>
          </c:val>
          <c:extLst>
            <c:ext xmlns:c16="http://schemas.microsoft.com/office/drawing/2014/chart" uri="{C3380CC4-5D6E-409C-BE32-E72D297353CC}">
              <c16:uniqueId val="{00000000-569C-4B19-8AF8-F5000DA69570}"/>
            </c:ext>
          </c:extLst>
        </c:ser>
        <c:dLbls>
          <c:showLegendKey val="0"/>
          <c:showVal val="0"/>
          <c:showCatName val="0"/>
          <c:showSerName val="0"/>
          <c:showPercent val="0"/>
          <c:showBubbleSize val="0"/>
        </c:dLbls>
        <c:gapWidth val="150"/>
        <c:shape val="box"/>
        <c:axId val="765177776"/>
        <c:axId val="765178736"/>
        <c:axId val="0"/>
      </c:bar3DChart>
      <c:catAx>
        <c:axId val="765177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5178736"/>
        <c:crosses val="autoZero"/>
        <c:auto val="1"/>
        <c:lblAlgn val="ctr"/>
        <c:lblOffset val="100"/>
        <c:noMultiLvlLbl val="0"/>
      </c:catAx>
      <c:valAx>
        <c:axId val="7651787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76517777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00" b="1"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[Dashboarding+Project+File.xlsx]order pivot!PivotTable5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Daily</a:t>
            </a:r>
            <a:r>
              <a:rPr lang="en-IN" baseline="0"/>
              <a:t> Sales</a:t>
            </a:r>
            <a:endParaRPr lang="en-IN"/>
          </a:p>
        </c:rich>
      </c:tx>
      <c:layout>
        <c:manualLayout>
          <c:xMode val="edge"/>
          <c:yMode val="edge"/>
          <c:x val="0.85073052978121788"/>
          <c:y val="3.30171712298877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87652717941637E-2"/>
          <c:y val="0.16710460930013185"/>
          <c:w val="0.9193476755647485"/>
          <c:h val="0.56377992224656126"/>
        </c:manualLayout>
      </c:layout>
      <c:lineChart>
        <c:grouping val="standard"/>
        <c:varyColors val="0"/>
        <c:ser>
          <c:idx val="0"/>
          <c:order val="0"/>
          <c:tx>
            <c:strRef>
              <c:f>'order pivot'!$G$13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'order pivot'!$F$14:$F$98</c:f>
              <c:strCache>
                <c:ptCount val="84"/>
                <c:pt idx="0">
                  <c:v>13-Jun-22</c:v>
                </c:pt>
                <c:pt idx="1">
                  <c:v>14-Jun-22</c:v>
                </c:pt>
                <c:pt idx="2">
                  <c:v>15-Jun-22</c:v>
                </c:pt>
                <c:pt idx="3">
                  <c:v>16-Jun-22</c:v>
                </c:pt>
                <c:pt idx="4">
                  <c:v>17-Jun-22</c:v>
                </c:pt>
                <c:pt idx="5">
                  <c:v>18-Jun-22</c:v>
                </c:pt>
                <c:pt idx="6">
                  <c:v>19-Jun-22</c:v>
                </c:pt>
                <c:pt idx="7">
                  <c:v>20-Jun-22</c:v>
                </c:pt>
                <c:pt idx="8">
                  <c:v>21-Jun-22</c:v>
                </c:pt>
                <c:pt idx="9">
                  <c:v>22-Jun-22</c:v>
                </c:pt>
                <c:pt idx="10">
                  <c:v>23-Jun-22</c:v>
                </c:pt>
                <c:pt idx="11">
                  <c:v>24-Jun-22</c:v>
                </c:pt>
                <c:pt idx="12">
                  <c:v>25-Jun-22</c:v>
                </c:pt>
                <c:pt idx="13">
                  <c:v>26-Jun-22</c:v>
                </c:pt>
                <c:pt idx="14">
                  <c:v>27-Jun-22</c:v>
                </c:pt>
                <c:pt idx="15">
                  <c:v>28-Jun-22</c:v>
                </c:pt>
                <c:pt idx="16">
                  <c:v>30-Jun-22</c:v>
                </c:pt>
                <c:pt idx="17">
                  <c:v>01-Jul-22</c:v>
                </c:pt>
                <c:pt idx="18">
                  <c:v>02-Jul-22</c:v>
                </c:pt>
                <c:pt idx="19">
                  <c:v>03-Jul-22</c:v>
                </c:pt>
                <c:pt idx="20">
                  <c:v>04-Jul-22</c:v>
                </c:pt>
                <c:pt idx="21">
                  <c:v>05-Jul-22</c:v>
                </c:pt>
                <c:pt idx="22">
                  <c:v>06-Jul-22</c:v>
                </c:pt>
                <c:pt idx="23">
                  <c:v>07-Jul-22</c:v>
                </c:pt>
                <c:pt idx="24">
                  <c:v>08-Jul-22</c:v>
                </c:pt>
                <c:pt idx="25">
                  <c:v>09-Jul-22</c:v>
                </c:pt>
                <c:pt idx="26">
                  <c:v>10-Jul-22</c:v>
                </c:pt>
                <c:pt idx="27">
                  <c:v>11-Jul-22</c:v>
                </c:pt>
                <c:pt idx="28">
                  <c:v>12-Jul-22</c:v>
                </c:pt>
                <c:pt idx="29">
                  <c:v>13-Jul-22</c:v>
                </c:pt>
                <c:pt idx="30">
                  <c:v>14-Jul-22</c:v>
                </c:pt>
                <c:pt idx="31">
                  <c:v>15-Jul-22</c:v>
                </c:pt>
                <c:pt idx="32">
                  <c:v>16-Jul-22</c:v>
                </c:pt>
                <c:pt idx="33">
                  <c:v>17-Jul-22</c:v>
                </c:pt>
                <c:pt idx="34">
                  <c:v>18-Jul-22</c:v>
                </c:pt>
                <c:pt idx="35">
                  <c:v>19-Jul-22</c:v>
                </c:pt>
                <c:pt idx="36">
                  <c:v>20-Jul-22</c:v>
                </c:pt>
                <c:pt idx="37">
                  <c:v>21-Jul-22</c:v>
                </c:pt>
                <c:pt idx="38">
                  <c:v>22-Jul-22</c:v>
                </c:pt>
                <c:pt idx="39">
                  <c:v>23-Jul-22</c:v>
                </c:pt>
                <c:pt idx="40">
                  <c:v>24-Jul-22</c:v>
                </c:pt>
                <c:pt idx="41">
                  <c:v>26-Jul-22</c:v>
                </c:pt>
                <c:pt idx="42">
                  <c:v>27-Jul-22</c:v>
                </c:pt>
                <c:pt idx="43">
                  <c:v>28-Jul-22</c:v>
                </c:pt>
                <c:pt idx="44">
                  <c:v>29-Jul-22</c:v>
                </c:pt>
                <c:pt idx="45">
                  <c:v>30-Jul-22</c:v>
                </c:pt>
                <c:pt idx="46">
                  <c:v>31-Jul-22</c:v>
                </c:pt>
                <c:pt idx="47">
                  <c:v>01-Aug-22</c:v>
                </c:pt>
                <c:pt idx="48">
                  <c:v>02-Aug-22</c:v>
                </c:pt>
                <c:pt idx="49">
                  <c:v>03-Aug-22</c:v>
                </c:pt>
                <c:pt idx="50">
                  <c:v>04-Aug-22</c:v>
                </c:pt>
                <c:pt idx="51">
                  <c:v>05-Aug-22</c:v>
                </c:pt>
                <c:pt idx="52">
                  <c:v>06-Aug-22</c:v>
                </c:pt>
                <c:pt idx="53">
                  <c:v>07-Aug-22</c:v>
                </c:pt>
                <c:pt idx="54">
                  <c:v>08-Aug-22</c:v>
                </c:pt>
                <c:pt idx="55">
                  <c:v>09-Aug-22</c:v>
                </c:pt>
                <c:pt idx="56">
                  <c:v>10-Aug-22</c:v>
                </c:pt>
                <c:pt idx="57">
                  <c:v>11-Aug-22</c:v>
                </c:pt>
                <c:pt idx="58">
                  <c:v>12-Aug-22</c:v>
                </c:pt>
                <c:pt idx="59">
                  <c:v>13-Aug-22</c:v>
                </c:pt>
                <c:pt idx="60">
                  <c:v>14-Aug-22</c:v>
                </c:pt>
                <c:pt idx="61">
                  <c:v>15-Aug-22</c:v>
                </c:pt>
                <c:pt idx="62">
                  <c:v>16-Aug-22</c:v>
                </c:pt>
                <c:pt idx="63">
                  <c:v>17-Aug-22</c:v>
                </c:pt>
                <c:pt idx="64">
                  <c:v>18-Aug-22</c:v>
                </c:pt>
                <c:pt idx="65">
                  <c:v>19-Aug-22</c:v>
                </c:pt>
                <c:pt idx="66">
                  <c:v>20-Aug-22</c:v>
                </c:pt>
                <c:pt idx="67">
                  <c:v>21-Aug-22</c:v>
                </c:pt>
                <c:pt idx="68">
                  <c:v>22-Aug-22</c:v>
                </c:pt>
                <c:pt idx="69">
                  <c:v>23-Aug-22</c:v>
                </c:pt>
                <c:pt idx="70">
                  <c:v>24-Aug-22</c:v>
                </c:pt>
                <c:pt idx="71">
                  <c:v>25-Aug-22</c:v>
                </c:pt>
                <c:pt idx="72">
                  <c:v>26-Aug-22</c:v>
                </c:pt>
                <c:pt idx="73">
                  <c:v>27-Aug-22</c:v>
                </c:pt>
                <c:pt idx="74">
                  <c:v>28-Aug-22</c:v>
                </c:pt>
                <c:pt idx="75">
                  <c:v>29-Aug-22</c:v>
                </c:pt>
                <c:pt idx="76">
                  <c:v>30-Aug-22</c:v>
                </c:pt>
                <c:pt idx="77">
                  <c:v>31-Aug-22</c:v>
                </c:pt>
                <c:pt idx="78">
                  <c:v>01-Sep-22</c:v>
                </c:pt>
                <c:pt idx="79">
                  <c:v>02-Sep-22</c:v>
                </c:pt>
                <c:pt idx="80">
                  <c:v>03-Sep-22</c:v>
                </c:pt>
                <c:pt idx="81">
                  <c:v>04-Sep-22</c:v>
                </c:pt>
                <c:pt idx="82">
                  <c:v>05-Sep-22</c:v>
                </c:pt>
                <c:pt idx="83">
                  <c:v>06-Sep-22</c:v>
                </c:pt>
              </c:strCache>
            </c:strRef>
          </c:cat>
          <c:val>
            <c:numRef>
              <c:f>'order pivot'!$G$14:$G$98</c:f>
              <c:numCache>
                <c:formatCode>General</c:formatCode>
                <c:ptCount val="84"/>
                <c:pt idx="0">
                  <c:v>77</c:v>
                </c:pt>
                <c:pt idx="1">
                  <c:v>54</c:v>
                </c:pt>
                <c:pt idx="2">
                  <c:v>103</c:v>
                </c:pt>
                <c:pt idx="3">
                  <c:v>46</c:v>
                </c:pt>
                <c:pt idx="4">
                  <c:v>72</c:v>
                </c:pt>
                <c:pt idx="5">
                  <c:v>44</c:v>
                </c:pt>
                <c:pt idx="6">
                  <c:v>83</c:v>
                </c:pt>
                <c:pt idx="7">
                  <c:v>49</c:v>
                </c:pt>
                <c:pt idx="8">
                  <c:v>34</c:v>
                </c:pt>
                <c:pt idx="9">
                  <c:v>211</c:v>
                </c:pt>
                <c:pt idx="10">
                  <c:v>162</c:v>
                </c:pt>
                <c:pt idx="11">
                  <c:v>68</c:v>
                </c:pt>
                <c:pt idx="12">
                  <c:v>139</c:v>
                </c:pt>
                <c:pt idx="13">
                  <c:v>102</c:v>
                </c:pt>
                <c:pt idx="14">
                  <c:v>64</c:v>
                </c:pt>
                <c:pt idx="15">
                  <c:v>152</c:v>
                </c:pt>
                <c:pt idx="16">
                  <c:v>68</c:v>
                </c:pt>
                <c:pt idx="17">
                  <c:v>66</c:v>
                </c:pt>
                <c:pt idx="18">
                  <c:v>79</c:v>
                </c:pt>
                <c:pt idx="19">
                  <c:v>36</c:v>
                </c:pt>
                <c:pt idx="20">
                  <c:v>94</c:v>
                </c:pt>
                <c:pt idx="21">
                  <c:v>55</c:v>
                </c:pt>
                <c:pt idx="22">
                  <c:v>69</c:v>
                </c:pt>
                <c:pt idx="23">
                  <c:v>79</c:v>
                </c:pt>
                <c:pt idx="24">
                  <c:v>57</c:v>
                </c:pt>
                <c:pt idx="25">
                  <c:v>53</c:v>
                </c:pt>
                <c:pt idx="26">
                  <c:v>93</c:v>
                </c:pt>
                <c:pt idx="27">
                  <c:v>117</c:v>
                </c:pt>
                <c:pt idx="28">
                  <c:v>63</c:v>
                </c:pt>
                <c:pt idx="29">
                  <c:v>132</c:v>
                </c:pt>
                <c:pt idx="30">
                  <c:v>104</c:v>
                </c:pt>
                <c:pt idx="31">
                  <c:v>86</c:v>
                </c:pt>
                <c:pt idx="32">
                  <c:v>31</c:v>
                </c:pt>
                <c:pt idx="33">
                  <c:v>83</c:v>
                </c:pt>
                <c:pt idx="34">
                  <c:v>85</c:v>
                </c:pt>
                <c:pt idx="35">
                  <c:v>100</c:v>
                </c:pt>
                <c:pt idx="36">
                  <c:v>86</c:v>
                </c:pt>
                <c:pt idx="37">
                  <c:v>121</c:v>
                </c:pt>
                <c:pt idx="38">
                  <c:v>114</c:v>
                </c:pt>
                <c:pt idx="39">
                  <c:v>43</c:v>
                </c:pt>
                <c:pt idx="40">
                  <c:v>34</c:v>
                </c:pt>
                <c:pt idx="41">
                  <c:v>26</c:v>
                </c:pt>
                <c:pt idx="42">
                  <c:v>47</c:v>
                </c:pt>
                <c:pt idx="43">
                  <c:v>71</c:v>
                </c:pt>
                <c:pt idx="44">
                  <c:v>38</c:v>
                </c:pt>
                <c:pt idx="45">
                  <c:v>39</c:v>
                </c:pt>
                <c:pt idx="46">
                  <c:v>9</c:v>
                </c:pt>
                <c:pt idx="47">
                  <c:v>56</c:v>
                </c:pt>
                <c:pt idx="48">
                  <c:v>20</c:v>
                </c:pt>
                <c:pt idx="49">
                  <c:v>23</c:v>
                </c:pt>
                <c:pt idx="50">
                  <c:v>11</c:v>
                </c:pt>
                <c:pt idx="51">
                  <c:v>22</c:v>
                </c:pt>
                <c:pt idx="52">
                  <c:v>17</c:v>
                </c:pt>
                <c:pt idx="53">
                  <c:v>12</c:v>
                </c:pt>
                <c:pt idx="54">
                  <c:v>9</c:v>
                </c:pt>
                <c:pt idx="55">
                  <c:v>36</c:v>
                </c:pt>
                <c:pt idx="56">
                  <c:v>11</c:v>
                </c:pt>
                <c:pt idx="57">
                  <c:v>15</c:v>
                </c:pt>
                <c:pt idx="58">
                  <c:v>37</c:v>
                </c:pt>
                <c:pt idx="59">
                  <c:v>6</c:v>
                </c:pt>
                <c:pt idx="60">
                  <c:v>36</c:v>
                </c:pt>
                <c:pt idx="61">
                  <c:v>32</c:v>
                </c:pt>
                <c:pt idx="62">
                  <c:v>42</c:v>
                </c:pt>
                <c:pt idx="63">
                  <c:v>46</c:v>
                </c:pt>
                <c:pt idx="64">
                  <c:v>50</c:v>
                </c:pt>
                <c:pt idx="65">
                  <c:v>12</c:v>
                </c:pt>
                <c:pt idx="66">
                  <c:v>47</c:v>
                </c:pt>
                <c:pt idx="67">
                  <c:v>36</c:v>
                </c:pt>
                <c:pt idx="68">
                  <c:v>38</c:v>
                </c:pt>
                <c:pt idx="69">
                  <c:v>25</c:v>
                </c:pt>
                <c:pt idx="70">
                  <c:v>12</c:v>
                </c:pt>
                <c:pt idx="71">
                  <c:v>31</c:v>
                </c:pt>
                <c:pt idx="72">
                  <c:v>73</c:v>
                </c:pt>
                <c:pt idx="73">
                  <c:v>78</c:v>
                </c:pt>
                <c:pt idx="74">
                  <c:v>37</c:v>
                </c:pt>
                <c:pt idx="75">
                  <c:v>39</c:v>
                </c:pt>
                <c:pt idx="76">
                  <c:v>25</c:v>
                </c:pt>
                <c:pt idx="77">
                  <c:v>4</c:v>
                </c:pt>
                <c:pt idx="78">
                  <c:v>8</c:v>
                </c:pt>
                <c:pt idx="79">
                  <c:v>12</c:v>
                </c:pt>
                <c:pt idx="80">
                  <c:v>29</c:v>
                </c:pt>
                <c:pt idx="81">
                  <c:v>50</c:v>
                </c:pt>
                <c:pt idx="82">
                  <c:v>26</c:v>
                </c:pt>
                <c:pt idx="83">
                  <c:v>27</c:v>
                </c:pt>
              </c:numCache>
            </c:numRef>
          </c:val>
          <c:smooth val="0"/>
          <c:extLst>
            <c:ext xmlns:c16="http://schemas.microsoft.com/office/drawing/2014/chart" uri="{C3380CC4-5D6E-409C-BE32-E72D297353CC}">
              <c16:uniqueId val="{00000000-4C44-42C3-88F1-7FC54BC47149}"/>
            </c:ext>
          </c:extLst>
        </c:ser>
        <c:dLbls>
          <c:showLegendKey val="0"/>
          <c:showVal val="0"/>
          <c:showCatName val="0"/>
          <c:showSerName val="0"/>
          <c:showPercent val="0"/>
          <c:showBubbleSize val="0"/>
        </c:dLbls>
        <c:marker val="1"/>
        <c:smooth val="0"/>
        <c:axId val="1125060320"/>
        <c:axId val="1125062240"/>
      </c:lineChart>
      <c:catAx>
        <c:axId val="112506032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062240"/>
        <c:crosses val="autoZero"/>
        <c:auto val="1"/>
        <c:lblAlgn val="ctr"/>
        <c:lblOffset val="100"/>
        <c:noMultiLvlLbl val="0"/>
      </c:catAx>
      <c:valAx>
        <c:axId val="11250622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06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76200">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74729251076628"/>
          <c:y val="0.20419947506561681"/>
          <c:w val="0.46951462681242517"/>
          <c:h val="0.56185238344355171"/>
        </c:manualLayout>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Adrien Martin</c:v>
              </c:pt>
              <c:pt idx="1">
                <c:v>Albain Forestier</c:v>
              </c:pt>
              <c:pt idx="2">
                <c:v>Roch Cousineau</c:v>
              </c:pt>
            </c:strLit>
          </c:cat>
          <c:val>
            <c:numLit>
              <c:formatCode>General</c:formatCode>
              <c:ptCount val="3"/>
              <c:pt idx="0">
                <c:v>558.8648648648649</c:v>
              </c:pt>
              <c:pt idx="1">
                <c:v>547.74903474903476</c:v>
              </c:pt>
              <c:pt idx="2">
                <c:v>549.47463768115938</c:v>
              </c:pt>
            </c:numLit>
          </c:val>
          <c:extLst>
            <c:ext xmlns:c16="http://schemas.microsoft.com/office/drawing/2014/chart" uri="{C3380CC4-5D6E-409C-BE32-E72D297353CC}">
              <c16:uniqueId val="{00000000-5D17-4607-9567-1612D38C6D1A}"/>
            </c:ext>
          </c:extLst>
        </c:ser>
        <c:dLbls>
          <c:dLblPos val="outEnd"/>
          <c:showLegendKey val="0"/>
          <c:showVal val="1"/>
          <c:showCatName val="0"/>
          <c:showSerName val="0"/>
          <c:showPercent val="0"/>
          <c:showBubbleSize val="0"/>
        </c:dLbls>
        <c:gapWidth val="115"/>
        <c:overlap val="-20"/>
        <c:axId val="1467522575"/>
        <c:axId val="1467506255"/>
      </c:barChart>
      <c:catAx>
        <c:axId val="14675225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1467506255"/>
        <c:crosses val="autoZero"/>
        <c:auto val="1"/>
        <c:lblAlgn val="ctr"/>
        <c:lblOffset val="100"/>
        <c:noMultiLvlLbl val="0"/>
      </c:catAx>
      <c:valAx>
        <c:axId val="14675062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5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76200">
      <a:solidFill>
        <a:schemeClr val="tx1">
          <a:lumMod val="95000"/>
          <a:lumOff val="5000"/>
        </a:schemeClr>
      </a:solid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281940</xdr:colOff>
      <xdr:row>4</xdr:row>
      <xdr:rowOff>121920</xdr:rowOff>
    </xdr:from>
    <xdr:to>
      <xdr:col>6</xdr:col>
      <xdr:colOff>571500</xdr:colOff>
      <xdr:row>18</xdr:row>
      <xdr:rowOff>129540</xdr:rowOff>
    </xdr:to>
    <xdr:graphicFrame macro="">
      <xdr:nvGraphicFramePr>
        <xdr:cNvPr id="2" name="Chart 1">
          <a:extLst>
            <a:ext uri="{FF2B5EF4-FFF2-40B4-BE49-F238E27FC236}">
              <a16:creationId xmlns:a16="http://schemas.microsoft.com/office/drawing/2014/main" id="{48DFA4B3-0BAE-4F42-A927-291EBFDC2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281940</xdr:colOff>
      <xdr:row>19</xdr:row>
      <xdr:rowOff>45720</xdr:rowOff>
    </xdr:from>
    <xdr:to>
      <xdr:col>6</xdr:col>
      <xdr:colOff>579120</xdr:colOff>
      <xdr:row>33</xdr:row>
      <xdr:rowOff>106680</xdr:rowOff>
    </xdr:to>
    <xdr:graphicFrame macro="">
      <xdr:nvGraphicFramePr>
        <xdr:cNvPr id="3" name="Chart 2">
          <a:extLst>
            <a:ext uri="{FF2B5EF4-FFF2-40B4-BE49-F238E27FC236}">
              <a16:creationId xmlns:a16="http://schemas.microsoft.com/office/drawing/2014/main" id="{2A88E38D-7611-412F-B3CA-0C4C8F26F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50800</xdr:colOff>
      <xdr:row>19</xdr:row>
      <xdr:rowOff>59266</xdr:rowOff>
    </xdr:from>
    <xdr:to>
      <xdr:col>11</xdr:col>
      <xdr:colOff>388620</xdr:colOff>
      <xdr:row>33</xdr:row>
      <xdr:rowOff>106680</xdr:rowOff>
    </xdr:to>
    <xdr:graphicFrame macro="">
      <xdr:nvGraphicFramePr>
        <xdr:cNvPr id="6" name="Chart 5">
          <a:extLst>
            <a:ext uri="{FF2B5EF4-FFF2-40B4-BE49-F238E27FC236}">
              <a16:creationId xmlns:a16="http://schemas.microsoft.com/office/drawing/2014/main" id="{F83DE9E7-A72A-4C43-8798-AD65518F8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45720</xdr:colOff>
      <xdr:row>4</xdr:row>
      <xdr:rowOff>114300</xdr:rowOff>
    </xdr:from>
    <xdr:to>
      <xdr:col>11</xdr:col>
      <xdr:colOff>396240</xdr:colOff>
      <xdr:row>18</xdr:row>
      <xdr:rowOff>127000</xdr:rowOff>
    </xdr:to>
    <xdr:graphicFrame macro="">
      <xdr:nvGraphicFramePr>
        <xdr:cNvPr id="7" name="Chart 6">
          <a:extLst>
            <a:ext uri="{FF2B5EF4-FFF2-40B4-BE49-F238E27FC236}">
              <a16:creationId xmlns:a16="http://schemas.microsoft.com/office/drawing/2014/main" id="{207008FF-7FC6-4041-82AC-CBAECB73D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480060</xdr:colOff>
      <xdr:row>4</xdr:row>
      <xdr:rowOff>114300</xdr:rowOff>
    </xdr:from>
    <xdr:to>
      <xdr:col>23</xdr:col>
      <xdr:colOff>198120</xdr:colOff>
      <xdr:row>18</xdr:row>
      <xdr:rowOff>121920</xdr:rowOff>
    </xdr:to>
    <xdr:graphicFrame macro="">
      <xdr:nvGraphicFramePr>
        <xdr:cNvPr id="8" name="Chart 7">
          <a:extLst>
            <a:ext uri="{FF2B5EF4-FFF2-40B4-BE49-F238E27FC236}">
              <a16:creationId xmlns:a16="http://schemas.microsoft.com/office/drawing/2014/main" id="{B35AA255-6916-4752-BC8B-53E7D3A95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495300</xdr:colOff>
      <xdr:row>19</xdr:row>
      <xdr:rowOff>45720</xdr:rowOff>
    </xdr:from>
    <xdr:to>
      <xdr:col>23</xdr:col>
      <xdr:colOff>205740</xdr:colOff>
      <xdr:row>33</xdr:row>
      <xdr:rowOff>114300</xdr:rowOff>
    </xdr:to>
    <xdr:graphicFrame macro="">
      <xdr:nvGraphicFramePr>
        <xdr:cNvPr id="9" name="Chart 8">
          <a:extLst>
            <a:ext uri="{FF2B5EF4-FFF2-40B4-BE49-F238E27FC236}">
              <a16:creationId xmlns:a16="http://schemas.microsoft.com/office/drawing/2014/main" id="{3EC671A7-B193-44DE-9034-F40D07135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135467</xdr:colOff>
      <xdr:row>1</xdr:row>
      <xdr:rowOff>127848</xdr:rowOff>
    </xdr:from>
    <xdr:to>
      <xdr:col>7</xdr:col>
      <xdr:colOff>276860</xdr:colOff>
      <xdr:row>3</xdr:row>
      <xdr:rowOff>177801</xdr:rowOff>
    </xdr:to>
    <mc:AlternateContent xmlns:mc="http://schemas.openxmlformats.org/markup-compatibility/2006" xmlns:a14="http://schemas.microsoft.com/office/drawing/2010/main">
      <mc:Choice Requires="a14">
        <xdr:graphicFrame macro="">
          <xdr:nvGraphicFramePr>
            <xdr:cNvPr id="10" name="Agent Handled">
              <a:extLst>
                <a:ext uri="{FF2B5EF4-FFF2-40B4-BE49-F238E27FC236}">
                  <a16:creationId xmlns:a16="http://schemas.microsoft.com/office/drawing/2014/main" id="{22EFAF4A-C62E-2F37-55AE-05D743A71AC2}"/>
                </a:ext>
              </a:extLst>
            </xdr:cNvPr>
            <xdr:cNvGraphicFramePr/>
          </xdr:nvGraphicFramePr>
          <xdr:xfrm>
            <a:off x="0" y="0"/>
            <a:ext cx="0" cy="0"/>
          </xdr:xfrm>
          <a:graphic>
            <a:graphicData uri="http://schemas.microsoft.com/office/drawing/2010/slicer">
              <sle:slicer xmlns:sle="http://schemas.microsoft.com/office/drawing/2010/slicer" name="Agent Handled"/>
            </a:graphicData>
          </a:graphic>
        </xdr:graphicFrame>
      </mc:Choice>
      <mc:Fallback xmlns="">
        <xdr:sp macro="" textlink="">
          <xdr:nvSpPr>
            <xdr:cNvPr id="0" name=""/>
            <xdr:cNvSpPr>
              <a:spLocks noTextEdit="1"/>
            </xdr:cNvSpPr>
          </xdr:nvSpPr>
          <xdr:spPr>
            <a:xfrm>
              <a:off x="894080" y="314114"/>
              <a:ext cx="3649980" cy="363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396239</xdr:colOff>
      <xdr:row>0</xdr:row>
      <xdr:rowOff>152400</xdr:rowOff>
    </xdr:from>
    <xdr:to>
      <xdr:col>25</xdr:col>
      <xdr:colOff>567266</xdr:colOff>
      <xdr:row>3</xdr:row>
      <xdr:rowOff>118533</xdr:rowOff>
    </xdr:to>
    <mc:AlternateContent xmlns:mc="http://schemas.openxmlformats.org/markup-compatibility/2006" xmlns:a14="http://schemas.microsoft.com/office/drawing/2010/main">
      <mc:Choice Requires="a14">
        <xdr:graphicFrame macro="">
          <xdr:nvGraphicFramePr>
            <xdr:cNvPr id="4" name="Contact Type">
              <a:extLst>
                <a:ext uri="{FF2B5EF4-FFF2-40B4-BE49-F238E27FC236}">
                  <a16:creationId xmlns:a16="http://schemas.microsoft.com/office/drawing/2014/main" id="{CCB95176-2251-73AF-7B95-13EE834F78A5}"/>
                </a:ext>
              </a:extLst>
            </xdr:cNvPr>
            <xdr:cNvGraphicFramePr/>
          </xdr:nvGraphicFramePr>
          <xdr:xfrm>
            <a:off x="0" y="0"/>
            <a:ext cx="0" cy="0"/>
          </xdr:xfrm>
          <a:graphic>
            <a:graphicData uri="http://schemas.microsoft.com/office/drawing/2010/slicer">
              <sle:slicer xmlns:sle="http://schemas.microsoft.com/office/drawing/2010/slicer" name="Contact Type"/>
            </a:graphicData>
          </a:graphic>
        </xdr:graphicFrame>
      </mc:Choice>
      <mc:Fallback xmlns="">
        <xdr:sp macro="" textlink="">
          <xdr:nvSpPr>
            <xdr:cNvPr id="0" name=""/>
            <xdr:cNvSpPr>
              <a:spLocks noTextEdit="1"/>
            </xdr:cNvSpPr>
          </xdr:nvSpPr>
          <xdr:spPr>
            <a:xfrm>
              <a:off x="12588240" y="344595"/>
              <a:ext cx="3185160" cy="332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311573</xdr:colOff>
      <xdr:row>4</xdr:row>
      <xdr:rowOff>127000</xdr:rowOff>
    </xdr:from>
    <xdr:to>
      <xdr:col>25</xdr:col>
      <xdr:colOff>524933</xdr:colOff>
      <xdr:row>33</xdr:row>
      <xdr:rowOff>118534</xdr:rowOff>
    </xdr:to>
    <mc:AlternateContent xmlns:mc="http://schemas.openxmlformats.org/markup-compatibility/2006" xmlns:a14="http://schemas.microsoft.com/office/drawing/2010/main">
      <mc:Choice Requires="a14">
        <xdr:graphicFrame macro="">
          <xdr:nvGraphicFramePr>
            <xdr:cNvPr id="11" name="Days (Contact Date)">
              <a:extLst>
                <a:ext uri="{FF2B5EF4-FFF2-40B4-BE49-F238E27FC236}">
                  <a16:creationId xmlns:a16="http://schemas.microsoft.com/office/drawing/2014/main" id="{8FFA9B12-06DA-EE34-9D53-AF2611781408}"/>
                </a:ext>
              </a:extLst>
            </xdr:cNvPr>
            <xdr:cNvGraphicFramePr/>
          </xdr:nvGraphicFramePr>
          <xdr:xfrm>
            <a:off x="0" y="0"/>
            <a:ext cx="0" cy="0"/>
          </xdr:xfrm>
          <a:graphic>
            <a:graphicData uri="http://schemas.microsoft.com/office/drawing/2010/slicer">
              <sle:slicer xmlns:sle="http://schemas.microsoft.com/office/drawing/2010/slicer" name="Days (Contact Date)"/>
            </a:graphicData>
          </a:graphic>
        </xdr:graphicFrame>
      </mc:Choice>
      <mc:Fallback xmlns="">
        <xdr:sp macro="" textlink="">
          <xdr:nvSpPr>
            <xdr:cNvPr id="0" name=""/>
            <xdr:cNvSpPr>
              <a:spLocks noTextEdit="1"/>
            </xdr:cNvSpPr>
          </xdr:nvSpPr>
          <xdr:spPr>
            <a:xfrm>
              <a:off x="14332373" y="872067"/>
              <a:ext cx="1432560" cy="53932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533401</xdr:colOff>
      <xdr:row>1</xdr:row>
      <xdr:rowOff>135467</xdr:rowOff>
    </xdr:from>
    <xdr:to>
      <xdr:col>20</xdr:col>
      <xdr:colOff>143934</xdr:colOff>
      <xdr:row>3</xdr:row>
      <xdr:rowOff>118534</xdr:rowOff>
    </xdr:to>
    <xdr:sp macro="" textlink="">
      <xdr:nvSpPr>
        <xdr:cNvPr id="12" name="TextBox 11">
          <a:extLst>
            <a:ext uri="{FF2B5EF4-FFF2-40B4-BE49-F238E27FC236}">
              <a16:creationId xmlns:a16="http://schemas.microsoft.com/office/drawing/2014/main" id="{25FEB849-7F77-CE81-4D6C-2B266B60701C}"/>
            </a:ext>
          </a:extLst>
        </xdr:cNvPr>
        <xdr:cNvSpPr txBox="1"/>
      </xdr:nvSpPr>
      <xdr:spPr>
        <a:xfrm>
          <a:off x="4800601" y="321734"/>
          <a:ext cx="7535333" cy="355600"/>
        </a:xfrm>
        <a:prstGeom prst="rect">
          <a:avLst/>
        </a:prstGeom>
        <a:ln/>
        <a:effectLst>
          <a:glow rad="63500">
            <a:schemeClr val="accent1">
              <a:satMod val="175000"/>
              <a:alpha val="40000"/>
            </a:schemeClr>
          </a:glow>
        </a:effectLst>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algn="ctr"/>
          <a:r>
            <a:rPr lang="en-IN" sz="2800">
              <a:solidFill>
                <a:schemeClr val="tx2"/>
              </a:solidFill>
            </a:rPr>
            <a:t>Customer Data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95249</xdr:colOff>
      <xdr:row>1</xdr:row>
      <xdr:rowOff>119743</xdr:rowOff>
    </xdr:from>
    <xdr:to>
      <xdr:col>7</xdr:col>
      <xdr:colOff>466724</xdr:colOff>
      <xdr:row>21</xdr:row>
      <xdr:rowOff>133350</xdr:rowOff>
    </xdr:to>
    <xdr:graphicFrame macro="">
      <xdr:nvGraphicFramePr>
        <xdr:cNvPr id="2" name="Chart 1">
          <a:extLst>
            <a:ext uri="{FF2B5EF4-FFF2-40B4-BE49-F238E27FC236}">
              <a16:creationId xmlns:a16="http://schemas.microsoft.com/office/drawing/2014/main" id="{DAA27D85-C379-4A3A-8273-7B3010977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87087</xdr:colOff>
      <xdr:row>22</xdr:row>
      <xdr:rowOff>174170</xdr:rowOff>
    </xdr:from>
    <xdr:to>
      <xdr:col>29</xdr:col>
      <xdr:colOff>187659</xdr:colOff>
      <xdr:row>38</xdr:row>
      <xdr:rowOff>178100</xdr:rowOff>
    </xdr:to>
    <xdr:graphicFrame macro="">
      <xdr:nvGraphicFramePr>
        <xdr:cNvPr id="3" name="Chart 2">
          <a:extLst>
            <a:ext uri="{FF2B5EF4-FFF2-40B4-BE49-F238E27FC236}">
              <a16:creationId xmlns:a16="http://schemas.microsoft.com/office/drawing/2014/main" id="{246BC579-AF95-44D8-89E6-08D8E62A8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536122</xdr:colOff>
      <xdr:row>23</xdr:row>
      <xdr:rowOff>42182</xdr:rowOff>
    </xdr:from>
    <xdr:to>
      <xdr:col>20</xdr:col>
      <xdr:colOff>259897</xdr:colOff>
      <xdr:row>39</xdr:row>
      <xdr:rowOff>61231</xdr:rowOff>
    </xdr:to>
    <xdr:graphicFrame macro="">
      <xdr:nvGraphicFramePr>
        <xdr:cNvPr id="5" name="Chart 4">
          <a:extLst>
            <a:ext uri="{FF2B5EF4-FFF2-40B4-BE49-F238E27FC236}">
              <a16:creationId xmlns:a16="http://schemas.microsoft.com/office/drawing/2014/main" id="{136AF24A-207C-4F0D-9FC6-623952A43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23</xdr:row>
      <xdr:rowOff>5444</xdr:rowOff>
    </xdr:from>
    <xdr:to>
      <xdr:col>9</xdr:col>
      <xdr:colOff>38100</xdr:colOff>
      <xdr:row>39</xdr:row>
      <xdr:rowOff>81644</xdr:rowOff>
    </xdr:to>
    <xdr:graphicFrame macro="">
      <xdr:nvGraphicFramePr>
        <xdr:cNvPr id="4" name="Chart 3">
          <a:extLst>
            <a:ext uri="{FF2B5EF4-FFF2-40B4-BE49-F238E27FC236}">
              <a16:creationId xmlns:a16="http://schemas.microsoft.com/office/drawing/2014/main" id="{ED6A7CBE-0377-4AB2-90F4-AADEA8BF0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42182</xdr:colOff>
      <xdr:row>3</xdr:row>
      <xdr:rowOff>138793</xdr:rowOff>
    </xdr:from>
    <xdr:to>
      <xdr:col>22</xdr:col>
      <xdr:colOff>547007</xdr:colOff>
      <xdr:row>21</xdr:row>
      <xdr:rowOff>119743</xdr:rowOff>
    </xdr:to>
    <xdr:graphicFrame macro="">
      <xdr:nvGraphicFramePr>
        <xdr:cNvPr id="7" name="Chart 6">
          <a:extLst>
            <a:ext uri="{FF2B5EF4-FFF2-40B4-BE49-F238E27FC236}">
              <a16:creationId xmlns:a16="http://schemas.microsoft.com/office/drawing/2014/main" id="{65609525-0569-44F4-B384-3934A26E5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29</xdr:col>
      <xdr:colOff>166009</xdr:colOff>
      <xdr:row>1</xdr:row>
      <xdr:rowOff>130627</xdr:rowOff>
    </xdr:from>
    <xdr:to>
      <xdr:col>32</xdr:col>
      <xdr:colOff>317209</xdr:colOff>
      <xdr:row>4</xdr:row>
      <xdr:rowOff>154177</xdr:rowOff>
    </xdr:to>
    <mc:AlternateContent xmlns:mc="http://schemas.openxmlformats.org/markup-compatibility/2006" xmlns:a14="http://schemas.microsoft.com/office/drawing/2010/main">
      <mc:Choice Requires="a14">
        <xdr:graphicFrame macro="">
          <xdr:nvGraphicFramePr>
            <xdr:cNvPr id="8" name="Order Type 1">
              <a:extLst>
                <a:ext uri="{FF2B5EF4-FFF2-40B4-BE49-F238E27FC236}">
                  <a16:creationId xmlns:a16="http://schemas.microsoft.com/office/drawing/2014/main" id="{5974D803-7670-650A-D283-20CCCB10B444}"/>
                </a:ext>
              </a:extLst>
            </xdr:cNvPr>
            <xdr:cNvGraphicFramePr/>
          </xdr:nvGraphicFramePr>
          <xdr:xfrm>
            <a:off x="0" y="0"/>
            <a:ext cx="0" cy="0"/>
          </xdr:xfrm>
          <a:graphic>
            <a:graphicData uri="http://schemas.microsoft.com/office/drawing/2010/slicer">
              <sle:slicer xmlns:sle="http://schemas.microsoft.com/office/drawing/2010/slicer" name="Order Type 1"/>
            </a:graphicData>
          </a:graphic>
        </xdr:graphicFrame>
      </mc:Choice>
      <mc:Fallback xmlns="">
        <xdr:sp macro="" textlink="">
          <xdr:nvSpPr>
            <xdr:cNvPr id="0" name=""/>
            <xdr:cNvSpPr>
              <a:spLocks noTextEdit="1"/>
            </xdr:cNvSpPr>
          </xdr:nvSpPr>
          <xdr:spPr>
            <a:xfrm>
              <a:off x="17844409" y="174170"/>
              <a:ext cx="1980000" cy="589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242752</xdr:colOff>
      <xdr:row>5</xdr:row>
      <xdr:rowOff>113484</xdr:rowOff>
    </xdr:from>
    <xdr:to>
      <xdr:col>33</xdr:col>
      <xdr:colOff>107496</xdr:colOff>
      <xdr:row>8</xdr:row>
      <xdr:rowOff>147919</xdr:rowOff>
    </xdr:to>
    <mc:AlternateContent xmlns:mc="http://schemas.openxmlformats.org/markup-compatibility/2006" xmlns:a14="http://schemas.microsoft.com/office/drawing/2010/main">
      <mc:Choice Requires="a14">
        <xdr:graphicFrame macro="">
          <xdr:nvGraphicFramePr>
            <xdr:cNvPr id="10" name="Months (Sale Date)">
              <a:extLst>
                <a:ext uri="{FF2B5EF4-FFF2-40B4-BE49-F238E27FC236}">
                  <a16:creationId xmlns:a16="http://schemas.microsoft.com/office/drawing/2014/main" id="{DFF62EB6-BA69-D846-C49C-C5EF2A3826E9}"/>
                </a:ext>
              </a:extLst>
            </xdr:cNvPr>
            <xdr:cNvGraphicFramePr/>
          </xdr:nvGraphicFramePr>
          <xdr:xfrm>
            <a:off x="0" y="0"/>
            <a:ext cx="0" cy="0"/>
          </xdr:xfrm>
          <a:graphic>
            <a:graphicData uri="http://schemas.microsoft.com/office/drawing/2010/slicer">
              <sle:slicer xmlns:sle="http://schemas.microsoft.com/office/drawing/2010/slicer" name="Months (Sale Date)"/>
            </a:graphicData>
          </a:graphic>
        </xdr:graphicFrame>
      </mc:Choice>
      <mc:Fallback xmlns="">
        <xdr:sp macro="" textlink="">
          <xdr:nvSpPr>
            <xdr:cNvPr id="0" name=""/>
            <xdr:cNvSpPr>
              <a:spLocks noTextEdit="1"/>
            </xdr:cNvSpPr>
          </xdr:nvSpPr>
          <xdr:spPr>
            <a:xfrm>
              <a:off x="17921152" y="908141"/>
              <a:ext cx="2303144" cy="5896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119745</xdr:colOff>
      <xdr:row>1</xdr:row>
      <xdr:rowOff>97972</xdr:rowOff>
    </xdr:from>
    <xdr:to>
      <xdr:col>29</xdr:col>
      <xdr:colOff>123283</xdr:colOff>
      <xdr:row>21</xdr:row>
      <xdr:rowOff>118384</xdr:rowOff>
    </xdr:to>
    <xdr:graphicFrame macro="">
      <xdr:nvGraphicFramePr>
        <xdr:cNvPr id="9" name="Chart 8">
          <a:extLst>
            <a:ext uri="{FF2B5EF4-FFF2-40B4-BE49-F238E27FC236}">
              <a16:creationId xmlns:a16="http://schemas.microsoft.com/office/drawing/2014/main" id="{AE54EA49-4D6A-4F0D-AD18-31DCD4F17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0.17284</cdr:x>
      <cdr:y>0.47917</cdr:y>
    </cdr:from>
    <cdr:to>
      <cdr:x>0.38272</cdr:x>
      <cdr:y>0.61607</cdr:y>
    </cdr:to>
    <cdr:sp macro="" textlink="">
      <cdr:nvSpPr>
        <cdr:cNvPr id="2" name="TextBox 1">
          <a:extLst xmlns:a="http://schemas.openxmlformats.org/drawingml/2006/main">
            <a:ext uri="{FF2B5EF4-FFF2-40B4-BE49-F238E27FC236}">
              <a16:creationId xmlns:a16="http://schemas.microsoft.com/office/drawing/2014/main" id="{3A1812F1-2139-C808-260C-57B35039CD02}"/>
            </a:ext>
          </a:extLst>
        </cdr:cNvPr>
        <cdr:cNvSpPr txBox="1"/>
      </cdr:nvSpPr>
      <cdr:spPr>
        <a:xfrm xmlns:a="http://schemas.openxmlformats.org/drawingml/2006/main">
          <a:off x="746760" y="1226820"/>
          <a:ext cx="906780" cy="3505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3</xdr:col>
      <xdr:colOff>15240</xdr:colOff>
      <xdr:row>32</xdr:row>
      <xdr:rowOff>137160</xdr:rowOff>
    </xdr:from>
    <xdr:to>
      <xdr:col>4</xdr:col>
      <xdr:colOff>60960</xdr:colOff>
      <xdr:row>46</xdr:row>
      <xdr:rowOff>43815</xdr:rowOff>
    </xdr:to>
    <mc:AlternateContent xmlns:mc="http://schemas.openxmlformats.org/markup-compatibility/2006" xmlns:a14="http://schemas.microsoft.com/office/drawing/2010/main">
      <mc:Choice Requires="a14">
        <xdr:graphicFrame macro="">
          <xdr:nvGraphicFramePr>
            <xdr:cNvPr id="2" name="Order Type">
              <a:extLst>
                <a:ext uri="{FF2B5EF4-FFF2-40B4-BE49-F238E27FC236}">
                  <a16:creationId xmlns:a16="http://schemas.microsoft.com/office/drawing/2014/main" id="{BB1FC503-2AE6-63A8-EE5E-B70F856D8254}"/>
                </a:ext>
              </a:extLst>
            </xdr:cNvPr>
            <xdr:cNvGraphicFramePr/>
          </xdr:nvGraphicFramePr>
          <xdr:xfrm>
            <a:off x="0" y="0"/>
            <a:ext cx="0" cy="0"/>
          </xdr:xfrm>
          <a:graphic>
            <a:graphicData uri="http://schemas.microsoft.com/office/drawing/2010/slicer">
              <sle:slicer xmlns:sle="http://schemas.microsoft.com/office/drawing/2010/slicer" name="Order Type"/>
            </a:graphicData>
          </a:graphic>
        </xdr:graphicFrame>
      </mc:Choice>
      <mc:Fallback xmlns="">
        <xdr:sp macro="" textlink="">
          <xdr:nvSpPr>
            <xdr:cNvPr id="0" name=""/>
            <xdr:cNvSpPr>
              <a:spLocks noTextEdit="1"/>
            </xdr:cNvSpPr>
          </xdr:nvSpPr>
          <xdr:spPr>
            <a:xfrm>
              <a:off x="4678680" y="5989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t Khantwal" refreshedDate="45358.786486921294" createdVersion="8" refreshedVersion="8" minRefreshableVersion="3" recordCount="794" xr:uid="{0040B499-F94B-4414-B9E2-BF4F2ED15149}">
  <cacheSource type="worksheet">
    <worksheetSource name="Table1"/>
  </cacheSource>
  <cacheFields count="12">
    <cacheField name="S.No" numFmtId="0">
      <sharedItems containsSemiMixedTypes="0" containsString="0" containsNumber="1" containsInteger="1" minValue="1" maxValue="794"/>
    </cacheField>
    <cacheField name="Customer ID" numFmtId="0">
      <sharedItems/>
    </cacheField>
    <cacheField name="Order ID" numFmtId="0">
      <sharedItems/>
    </cacheField>
    <cacheField name="Customer Name" numFmtId="0">
      <sharedItems/>
    </cacheField>
    <cacheField name="Contact Date" numFmtId="14">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1"/>
    </cacheField>
    <cacheField name="Contact Type" numFmtId="0">
      <sharedItems count="3">
        <s v="Query"/>
        <s v="Request"/>
        <s v="Complaint"/>
      </sharedItems>
    </cacheField>
    <cacheField name="Is It for an Order ?" numFmtId="0">
      <sharedItems/>
    </cacheField>
    <cacheField name="Ticket ID" numFmtId="0">
      <sharedItems/>
    </cacheField>
    <cacheField name="Agent Handled" numFmtId="0">
      <sharedItems count="3">
        <s v="Roch Cousineau"/>
        <s v="Adrien Martin"/>
        <s v="Albain Forestier"/>
      </sharedItems>
    </cacheField>
    <cacheField name="Rating Given" numFmtId="0">
      <sharedItems containsSemiMixedTypes="0" containsString="0" containsNumber="1" containsInteger="1" minValue="1" maxValue="10"/>
    </cacheField>
    <cacheField name="Days (Contact Date)" numFmtId="0" databaseField="0">
      <fieldGroup base="4">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Contact Date)" numFmtId="0" databaseField="0">
      <fieldGroup base="4">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18438885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ay Bisht" refreshedDate="45472.649854629628" createdVersion="8" refreshedVersion="8" minRefreshableVersion="3" recordCount="794" xr:uid="{F1AFDE4F-F034-4E69-9ABA-35151B6BED4E}">
  <cacheSource type="worksheet">
    <worksheetSource name="Table2"/>
  </cacheSource>
  <cacheFields count="8">
    <cacheField name="Order ID" numFmtId="0">
      <sharedItems/>
    </cacheField>
    <cacheField name="Product ID" numFmtId="0">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7"/>
    </cacheField>
    <cacheField name="Amount in Sales" numFmtId="0">
      <sharedItems containsSemiMixedTypes="0" containsString="0" containsNumber="1" containsInteger="1" minValue="197" maxValue="899" count="484">
        <n v="597"/>
        <n v="462"/>
        <n v="766"/>
        <n v="631"/>
        <n v="318"/>
        <n v="543"/>
        <n v="828"/>
        <n v="824"/>
        <n v="430"/>
        <n v="668"/>
        <n v="255"/>
        <n v="638"/>
        <n v="614"/>
        <n v="867"/>
        <n v="253"/>
        <n v="671"/>
        <n v="641"/>
        <n v="796"/>
        <n v="480"/>
        <n v="352"/>
        <n v="289"/>
        <n v="702"/>
        <n v="783"/>
        <n v="541"/>
        <n v="326"/>
        <n v="592"/>
        <n v="362"/>
        <n v="839"/>
        <n v="847"/>
        <n v="295"/>
        <n v="337"/>
        <n v="550"/>
        <n v="591"/>
        <n v="788"/>
        <n v="695"/>
        <n v="395"/>
        <n v="655"/>
        <n v="725"/>
        <n v="358"/>
        <n v="368"/>
        <n v="359"/>
        <n v="497"/>
        <n v="206"/>
        <n v="211"/>
        <n v="763"/>
        <n v="277"/>
        <n v="365"/>
        <n v="737"/>
        <n v="271"/>
        <n v="375"/>
        <n v="625"/>
        <n v="427"/>
        <n v="804"/>
        <n v="444"/>
        <n v="801"/>
        <n v="742"/>
        <n v="789"/>
        <n v="523"/>
        <n v="879"/>
        <n v="865"/>
        <n v="855"/>
        <n v="429"/>
        <n v="724"/>
        <n v="661"/>
        <n v="265"/>
        <n v="756"/>
        <n v="535"/>
        <n v="817"/>
        <n v="580"/>
        <n v="849"/>
        <n v="739"/>
        <n v="755"/>
        <n v="819"/>
        <n v="237"/>
        <n v="511"/>
        <n v="658"/>
        <n v="412"/>
        <n v="401"/>
        <n v="871"/>
        <n v="564"/>
        <n v="780"/>
        <n v="697"/>
        <n v="546"/>
        <n v="689"/>
        <n v="298"/>
        <n v="570"/>
        <n v="884"/>
        <n v="607"/>
        <n v="805"/>
        <n v="842"/>
        <n v="508"/>
        <n v="818"/>
        <n v="482"/>
        <n v="302"/>
        <n v="861"/>
        <n v="807"/>
        <n v="628"/>
        <n v="509"/>
        <n v="241"/>
        <n v="567"/>
        <n v="287"/>
        <n v="374"/>
        <n v="826"/>
        <n v="276"/>
        <n v="831"/>
        <n v="260"/>
        <n v="250"/>
        <n v="245"/>
        <n v="833"/>
        <n v="258"/>
        <n v="393"/>
        <n v="467"/>
        <n v="489"/>
        <n v="868"/>
        <n v="317"/>
        <n v="643"/>
        <n v="272"/>
        <n v="301"/>
        <n v="637"/>
        <n v="677"/>
        <n v="382"/>
        <n v="281"/>
        <n v="888"/>
        <n v="595"/>
        <n v="837"/>
        <n v="794"/>
        <n v="356"/>
        <n v="214"/>
        <n v="797"/>
        <n v="603"/>
        <n v="432"/>
        <n v="680"/>
        <n v="422"/>
        <n v="718"/>
        <n v="495"/>
        <n v="777"/>
        <n v="484"/>
        <n v="494"/>
        <n v="707"/>
        <n v="806"/>
        <n v="581"/>
        <n v="835"/>
        <n v="353"/>
        <n v="791"/>
        <n v="692"/>
        <n v="396"/>
        <n v="813"/>
        <n v="487"/>
        <n v="701"/>
        <n v="307"/>
        <n v="285"/>
        <n v="283"/>
        <n v="488"/>
        <n v="781"/>
        <n v="588"/>
        <n v="838"/>
        <n v="694"/>
        <n v="542"/>
        <n v="522"/>
        <n v="491"/>
        <n v="753"/>
        <n v="812"/>
        <n v="815"/>
        <n v="667"/>
        <n v="247"/>
        <n v="403"/>
        <n v="633"/>
        <n v="648"/>
        <n v="770"/>
        <n v="426"/>
        <n v="416"/>
        <n v="492"/>
        <n v="445"/>
        <n v="714"/>
        <n v="536"/>
        <n v="473"/>
        <n v="688"/>
        <n v="516"/>
        <n v="630"/>
        <n v="387"/>
        <n v="292"/>
        <n v="873"/>
        <n v="704"/>
        <n v="421"/>
        <n v="532"/>
        <n v="268"/>
        <n v="898"/>
        <n v="674"/>
        <n v="418"/>
        <n v="363"/>
        <n v="381"/>
        <n v="506"/>
        <n v="478"/>
        <n v="327"/>
        <n v="360"/>
        <n v="290"/>
        <n v="474"/>
        <n v="576"/>
        <n v="778"/>
        <n v="584"/>
        <n v="308"/>
        <n v="722"/>
        <n v="204"/>
        <n v="660"/>
        <n v="786"/>
        <n v="635"/>
        <n v="434"/>
        <n v="270"/>
        <n v="477"/>
        <n v="578"/>
        <n v="851"/>
        <n v="391"/>
        <n v="560"/>
        <n v="745"/>
        <n v="827"/>
        <n v="349"/>
        <n v="895"/>
        <n v="342"/>
        <n v="772"/>
        <n v="320"/>
        <n v="747"/>
        <n v="787"/>
        <n v="832"/>
        <n v="531"/>
        <n v="606"/>
        <n v="682"/>
        <n v="676"/>
        <n v="617"/>
        <n v="623"/>
        <n v="863"/>
        <n v="437"/>
        <n v="402"/>
        <n v="613"/>
        <n v="499"/>
        <n v="761"/>
        <n v="350"/>
        <n v="386"/>
        <n v="238"/>
        <n v="475"/>
        <n v="339"/>
        <n v="384"/>
        <n v="544"/>
        <n v="519"/>
        <n v="864"/>
        <n v="507"/>
        <n v="252"/>
        <n v="485"/>
        <n v="215"/>
        <n v="679"/>
        <n v="561"/>
        <n v="891"/>
        <n v="306"/>
        <n v="611"/>
        <n v="334"/>
        <n v="627"/>
        <n v="885"/>
        <n v="899"/>
        <n v="501"/>
        <n v="239"/>
        <n v="800"/>
        <n v="743"/>
        <n v="486"/>
        <n v="650"/>
        <n v="587"/>
        <n v="736"/>
        <n v="740"/>
        <n v="881"/>
        <n v="760"/>
        <n v="814"/>
        <n v="557"/>
        <n v="267"/>
        <n v="726"/>
        <n v="336"/>
        <n v="639"/>
        <n v="305"/>
        <n v="698"/>
        <n v="602"/>
        <n v="869"/>
        <n v="248"/>
        <n v="622"/>
        <n v="498"/>
        <n v="896"/>
        <n v="773"/>
        <n v="840"/>
        <n v="654"/>
        <n v="874"/>
        <n v="762"/>
        <n v="862"/>
        <n v="854"/>
        <n v="859"/>
        <n v="210"/>
        <n v="568"/>
        <n v="226"/>
        <n v="857"/>
        <n v="355"/>
        <n v="897"/>
        <n v="612"/>
        <n v="572"/>
        <n v="332"/>
        <n v="369"/>
        <n v="657"/>
        <n v="652"/>
        <n v="556"/>
        <n v="706"/>
        <n v="460"/>
        <n v="700"/>
        <n v="329"/>
        <n v="656"/>
        <n v="452"/>
        <n v="845"/>
        <n v="423"/>
        <n v="836"/>
        <n v="330"/>
        <n v="721"/>
        <n v="844"/>
        <n v="197"/>
        <n v="216"/>
        <n v="254"/>
        <n v="463"/>
        <n v="512"/>
        <n v="820"/>
        <n v="621"/>
        <n v="616"/>
        <n v="246"/>
        <n v="649"/>
        <n v="816"/>
        <n v="409"/>
        <n v="333"/>
        <n v="377"/>
        <n v="405"/>
        <n v="886"/>
        <n v="735"/>
        <n v="521"/>
        <n v="555"/>
        <n v="553"/>
        <n v="240"/>
        <n v="784"/>
        <n v="435"/>
        <n v="552"/>
        <n v="441"/>
        <n v="392"/>
        <n v="346"/>
        <n v="312"/>
        <n v="669"/>
        <n v="322"/>
        <n v="717"/>
        <n v="728"/>
        <n v="278"/>
        <n v="666"/>
        <n v="880"/>
        <n v="798"/>
        <n v="242"/>
        <n v="893"/>
        <n v="383"/>
        <n v="513"/>
        <n v="727"/>
        <n v="596"/>
        <n v="866"/>
        <n v="822"/>
        <n v="752"/>
        <n v="266"/>
        <n v="208"/>
        <n v="420"/>
        <n v="675"/>
        <n v="411"/>
        <n v="514"/>
        <n v="750"/>
        <n v="279"/>
        <n v="284"/>
        <n v="207"/>
        <n v="371"/>
        <n v="699"/>
        <n v="802"/>
        <n v="399"/>
        <n v="691"/>
        <n v="229"/>
        <n v="713"/>
        <n v="446"/>
        <n v="585"/>
        <n v="351"/>
        <n v="224"/>
        <n v="410"/>
        <n v="711"/>
        <n v="683"/>
        <n v="261"/>
        <n v="775"/>
        <n v="754"/>
        <n v="413"/>
        <n v="681"/>
        <n v="548"/>
        <n v="264"/>
        <n v="431"/>
        <n v="792"/>
        <n v="809"/>
        <n v="347"/>
        <n v="551"/>
        <n v="274"/>
        <n v="577"/>
        <n v="479"/>
        <n v="878"/>
        <n v="319"/>
        <n v="583"/>
        <n v="345"/>
        <n v="425"/>
        <n v="310"/>
        <n v="808"/>
        <n v="534"/>
        <n v="525"/>
        <n v="834"/>
        <n v="565"/>
        <n v="765"/>
        <n v="746"/>
        <n v="470"/>
        <n v="476"/>
        <n v="201"/>
        <n v="217"/>
        <n v="709"/>
        <n v="490"/>
        <n v="448"/>
        <n v="256"/>
        <n v="447"/>
        <n v="672"/>
        <n v="376"/>
        <n v="647"/>
        <n v="758"/>
        <n v="433"/>
        <n v="453"/>
        <n v="335"/>
        <n v="304"/>
        <n v="594"/>
        <n v="300"/>
        <n v="400"/>
        <n v="526"/>
        <n v="243"/>
        <n v="364"/>
        <n v="645"/>
        <n v="450"/>
        <n v="471"/>
        <n v="311"/>
        <n v="830"/>
        <n v="605"/>
        <n v="321"/>
        <n v="579"/>
        <n v="686"/>
        <n v="875"/>
        <n v="693"/>
        <n v="314"/>
        <n v="275"/>
        <n v="642"/>
        <n v="464"/>
        <n v="751"/>
        <n v="461"/>
        <n v="524"/>
        <n v="853"/>
        <n v="372"/>
        <n v="397"/>
        <n v="870"/>
        <n v="288"/>
        <n v="538"/>
        <n v="328"/>
        <n v="236"/>
        <n v="601"/>
        <n v="458"/>
        <n v="212"/>
        <n v="341"/>
        <n v="741"/>
        <n v="459"/>
        <n v="303"/>
        <n v="586"/>
        <n v="771"/>
        <n v="823"/>
        <n v="325"/>
        <n v="769"/>
        <n v="738"/>
        <n v="712"/>
        <n v="233"/>
        <n v="708"/>
        <n v="414"/>
        <n v="573"/>
        <n v="626"/>
        <n v="858"/>
        <n v="599"/>
        <n v="503"/>
        <n v="257"/>
      </sharedItems>
    </cacheField>
    <cacheField name="Discounted Value" numFmtId="0">
      <sharedItems containsSemiMixedTypes="0" containsString="0" containsNumber="1" minValue="0.4" maxValue="849.24"/>
    </cacheField>
    <cacheField name="Region" numFmtId="0">
      <sharedItems/>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ay Bisht" refreshedDate="45473.98681678241" createdVersion="8" refreshedVersion="8" minRefreshableVersion="3" recordCount="794" xr:uid="{BE51B8F7-99FA-4BEE-9AC1-085BFC165D45}">
  <cacheSource type="worksheet">
    <worksheetSource name="Table3"/>
  </cacheSource>
  <cacheFields count="10">
    <cacheField name="Order ID" numFmtId="0">
      <sharedItems count="794">
        <s v="PBOR00001"/>
        <s v="PBOR00002"/>
        <s v="PBOR00003"/>
        <s v="PBOR00004"/>
        <s v="PBOR00005"/>
        <s v="PBOR00006"/>
        <s v="PBOR00007"/>
        <s v="PBOR00009"/>
        <s v="PBOR00010"/>
        <s v="PBOR00011"/>
        <s v="PBOR00012"/>
        <s v="PBOR00013"/>
        <s v="PBOR00014"/>
        <s v="PBOR00015"/>
        <s v="PBOR00016"/>
        <s v="PBOR00017"/>
        <s v="PBOR00018"/>
        <s v="PBOR00019"/>
        <s v="PBOR00020"/>
        <s v="PBOR00021"/>
        <s v="PBOR00022"/>
        <s v="PBOR00023"/>
        <s v="PBOR00024"/>
        <s v="PBOR00025"/>
        <s v="PBOR00026"/>
        <s v="PBOR00027"/>
        <s v="PBOR00035"/>
        <s v="PBOR00029"/>
        <s v="PBOR00030"/>
        <s v="PBOR00031"/>
        <s v="PBOR00032"/>
        <s v="PBOR00033"/>
        <s v="PBOR00036"/>
        <s v="PBOR00037"/>
        <s v="PBOR00038"/>
        <s v="PBOR00040"/>
        <s v="PBOR00041"/>
        <s v="PBOR00042"/>
        <s v="PBOR00043"/>
        <s v="PBOR00044"/>
        <s v="PBOR00045"/>
        <s v="PBOR00046"/>
        <s v="PBOR00047"/>
        <s v="PBOR00048"/>
        <s v="PBOR00049"/>
        <s v="PBOR00050"/>
        <s v="PBOR00051"/>
        <s v="PBOR00052"/>
        <s v="PBOR00053"/>
        <s v="PBOR00054"/>
        <s v="PBOR00055"/>
        <s v="PBOR00056"/>
        <s v="PBOR00057"/>
        <s v="PBOR00058"/>
        <s v="PBOR00059"/>
        <s v="PBOR00060"/>
        <s v="PBOR00061"/>
        <s v="PBOR00062"/>
        <s v="PBOR00063"/>
        <s v="PBOR00064"/>
        <s v="PBOR00065"/>
        <s v="PBOR00066"/>
        <s v="PBOR00067"/>
        <s v="PBOR00068"/>
        <s v="PBOR00069"/>
        <s v="PBOR00070"/>
        <s v="PBOR00071"/>
        <s v="PBOR00072"/>
        <s v="PBOR00073"/>
        <s v="PBOR00074"/>
        <s v="PBOR00075"/>
        <s v="PBOR00076"/>
        <s v="PBOR00077"/>
        <s v="PBOR00078"/>
        <s v="PBOR00079"/>
        <s v="PBOR00080"/>
        <s v="PBOR00081"/>
        <s v="PBOR00082"/>
        <s v="PBOR00083"/>
        <s v="PBOR00084"/>
        <s v="PBOR00085"/>
        <s v="PBOR00086"/>
        <s v="PBOR00087"/>
        <s v="PBOR00088"/>
        <s v="PBOR00089"/>
        <s v="PBOR00090"/>
        <s v="PBOR00091"/>
        <s v="PBOR00092"/>
        <s v="PBOR00093"/>
        <s v="PBOR00094"/>
        <s v="PBOR00095"/>
        <s v="PBOR00096"/>
        <s v="PBOR00097"/>
        <s v="PBOR00098"/>
        <s v="PBOR00099"/>
        <s v="PBOR00100"/>
        <s v="PBOR00101"/>
        <s v="PBOR00102"/>
        <s v="PBOR00103"/>
        <s v="PBOR00104"/>
        <s v="PBOR00105"/>
        <s v="PBOR00106"/>
        <s v="PBOR00107"/>
        <s v="PBOR00108"/>
        <s v="PBOR00109"/>
        <s v="PBOR00110"/>
        <s v="PBOR00111"/>
        <s v="PBOR00112"/>
        <s v="PBOR00113"/>
        <s v="PBOR00114"/>
        <s v="PBOR00115"/>
        <s v="PBOR00116"/>
        <s v="PBOR00117"/>
        <s v="PBOR00118"/>
        <s v="PBOR00119"/>
        <s v="PBOR00120"/>
        <s v="PBOR00121"/>
        <s v="PBOR00122"/>
        <s v="PBOR00123"/>
        <s v="PBOR00124"/>
        <s v="PBOR00125"/>
        <s v="PBOR00126"/>
        <s v="PBOR00127"/>
        <s v="PBOR00128"/>
        <s v="PBOR00129"/>
        <s v="PBOR00130"/>
        <s v="PBOR00131"/>
        <s v="PBOR00132"/>
        <s v="PBOR00133"/>
        <s v="PBOR00134"/>
        <s v="PBOR00135"/>
        <s v="PBOR00136"/>
        <s v="PBOR00137"/>
        <s v="PBOR00138"/>
        <s v="PBOR00139"/>
        <s v="PBOR00140"/>
        <s v="PBOR00141"/>
        <s v="PBOR00142"/>
        <s v="PBOR00143"/>
        <s v="PBOR00144"/>
        <s v="PBOR00145"/>
        <s v="PBOR00146"/>
        <s v="PBOR00147"/>
        <s v="PBOR00148"/>
        <s v="PBOR00149"/>
        <s v="PBOR00150"/>
        <s v="PBOR00151"/>
        <s v="PBOR00152"/>
        <s v="PBOR00153"/>
        <s v="PBOR00154"/>
        <s v="PBOR00155"/>
        <s v="PBOR00156"/>
        <s v="PBOR00157"/>
        <s v="PBOR00158"/>
        <s v="PBOR00159"/>
        <s v="PBOR00160"/>
        <s v="PBOR00161"/>
        <s v="PBOR00162"/>
        <s v="PBOR00163"/>
        <s v="PBOR00164"/>
        <s v="PBOR00165"/>
        <s v="PBOR00166"/>
        <s v="PBOR00167"/>
        <s v="PBOR00168"/>
        <s v="PBOR00169"/>
        <s v="PBOR00170"/>
        <s v="PBOR00171"/>
        <s v="PBOR00172"/>
        <s v="PBOR00173"/>
        <s v="PBOR00174"/>
        <s v="PBOR00175"/>
        <s v="PBOR00176"/>
        <s v="PBOR00177"/>
        <s v="PBOR00178"/>
        <s v="PBOR00179"/>
        <s v="PBOR00180"/>
        <s v="PBOR00181"/>
        <s v="PBOR00182"/>
        <s v="PBOR00183"/>
        <s v="PBOR00184"/>
        <s v="PBOR00185"/>
        <s v="PBOR00186"/>
        <s v="PBOR00187"/>
        <s v="PBOR00188"/>
        <s v="PBOR00189"/>
        <s v="PBOR00190"/>
        <s v="PBOR00191"/>
        <s v="PBOR00192"/>
        <s v="PBOR00193"/>
        <s v="PBOR00194"/>
        <s v="PBOR00195"/>
        <s v="PBOR00196"/>
        <s v="PBOR00197"/>
        <s v="PBOR00198"/>
        <s v="PBOR00199"/>
        <s v="PBOR00200"/>
        <s v="PBOR00201"/>
        <s v="PBOR00202"/>
        <s v="PBOR00203"/>
        <s v="PBOR00204"/>
        <s v="PBOR00205"/>
        <s v="PBOR00206"/>
        <s v="PBOR00207"/>
        <s v="PBOR00208"/>
        <s v="PBOR00209"/>
        <s v="PBOR00210"/>
        <s v="PBOR00211"/>
        <s v="PBOR00212"/>
        <s v="PBOR00213"/>
        <s v="PBOR00214"/>
        <s v="PBOR00215"/>
        <s v="PBOR00216"/>
        <s v="PBOR00217"/>
        <s v="PBOR00218"/>
        <s v="PBOR00219"/>
        <s v="PBOR00220"/>
        <s v="PBOR00221"/>
        <s v="PBOR00222"/>
        <s v="PBOR00223"/>
        <s v="PBOR00224"/>
        <s v="PBOR00225"/>
        <s v="PBOR00226"/>
        <s v="PBOR00227"/>
        <s v="PBOR00228"/>
        <s v="PBOR00229"/>
        <s v="PBOR00230"/>
        <s v="PBOR00231"/>
        <s v="PBOR00232"/>
        <s v="PBOR00233"/>
        <s v="PBOR00234"/>
        <s v="PBOR00235"/>
        <s v="PBOR00236"/>
        <s v="PBOR00237"/>
        <s v="PBOR00238"/>
        <s v="PBOR00239"/>
        <s v="PBOR00240"/>
        <s v="PBOR00241"/>
        <s v="PBOR00242"/>
        <s v="PBOR00243"/>
        <s v="PBOR00244"/>
        <s v="PBOR00245"/>
        <s v="PBOR00246"/>
        <s v="PBOR00247"/>
        <s v="PBOR00248"/>
        <s v="PBOR00249"/>
        <s v="PBOR00250"/>
        <s v="PBOR00251"/>
        <s v="PBOR00252"/>
        <s v="PBOR00253"/>
        <s v="PBOR00254"/>
        <s v="PBOR00255"/>
        <s v="PBOR00256"/>
        <s v="PBOR00257"/>
        <s v="PBOR00258"/>
        <s v="PBOR00259"/>
        <s v="PBOR00260"/>
        <s v="PBOR00261"/>
        <s v="PBOR00262"/>
        <s v="PBOR00263"/>
        <s v="PBOR00264"/>
        <s v="PBOR00265"/>
        <s v="PBOR00266"/>
        <s v="PBOR00267"/>
        <s v="PBOR00268"/>
        <s v="PBOR00269"/>
        <s v="PBOR00270"/>
        <s v="PBOR00271"/>
        <s v="PBOR00272"/>
        <s v="PBOR00273"/>
        <s v="PBOR00274"/>
        <s v="PBOR00275"/>
        <s v="PBOR00276"/>
        <s v="PBOR00277"/>
        <s v="PBOR00278"/>
        <s v="PBOR00279"/>
        <s v="PBOR00280"/>
        <s v="PBOR00281"/>
        <s v="PBOR00282"/>
        <s v="PBOR00283"/>
        <s v="PBOR00284"/>
        <s v="PBOR00285"/>
        <s v="PBOR00286"/>
        <s v="PBOR00287"/>
        <s v="PBOR00288"/>
        <s v="PBOR00289"/>
        <s v="PBOR00290"/>
        <s v="PBOR00291"/>
        <s v="PBOR00292"/>
        <s v="PBOR00293"/>
        <s v="PBOR00294"/>
        <s v="PBOR00295"/>
        <s v="PBOR00296"/>
        <s v="PBOR00297"/>
        <s v="PBOR00298"/>
        <s v="PBOR00299"/>
        <s v="PBOR00300"/>
        <s v="PBOR00301"/>
        <s v="PBOR00302"/>
        <s v="PBOR00303"/>
        <s v="PBOR00304"/>
        <s v="PBOR00305"/>
        <s v="PBOR00306"/>
        <s v="PBOR00307"/>
        <s v="PBOR00308"/>
        <s v="PBOR00309"/>
        <s v="PBOR00310"/>
        <s v="PBOR00311"/>
        <s v="PBOR00312"/>
        <s v="PBOR00313"/>
        <s v="PBOR00314"/>
        <s v="PBOR00315"/>
        <s v="PBOR00316"/>
        <s v="PBOR00317"/>
        <s v="PBOR00318"/>
        <s v="PBOR00319"/>
        <s v="PBOR00320"/>
        <s v="PBOR00321"/>
        <s v="PBOR00322"/>
        <s v="PBOR00323"/>
        <s v="PBOR00324"/>
        <s v="PBOR00325"/>
        <s v="PBOR00326"/>
        <s v="PBOR00327"/>
        <s v="PBOR00328"/>
        <s v="PBOR00329"/>
        <s v="PBOR00330"/>
        <s v="PBOR00331"/>
        <s v="PBOR00332"/>
        <s v="PBOR00333"/>
        <s v="PBOR00334"/>
        <s v="PBOR00335"/>
        <s v="PBOR00336"/>
        <s v="PBOR00337"/>
        <s v="PBOR00338"/>
        <s v="PBOR00339"/>
        <s v="PBOR00340"/>
        <s v="PBOR00341"/>
        <s v="PBOR00342"/>
        <s v="PBOR00343"/>
        <s v="PBOR00344"/>
        <s v="PBOR00345"/>
        <s v="PBOR00346"/>
        <s v="PBOR00347"/>
        <s v="PBOR00348"/>
        <s v="PBOR00349"/>
        <s v="PBOR00350"/>
        <s v="PBOR00351"/>
        <s v="PBOR00352"/>
        <s v="PBOR00353"/>
        <s v="PBOR00354"/>
        <s v="PBOR00355"/>
        <s v="PBOR00356"/>
        <s v="PBOR00357"/>
        <s v="PBOR00358"/>
        <s v="PBOR00359"/>
        <s v="PBOR00360"/>
        <s v="PBOR00361"/>
        <s v="PBOR00362"/>
        <s v="PBOR00363"/>
        <s v="PBOR00364"/>
        <s v="PBOR00365"/>
        <s v="PBOR00366"/>
        <s v="PBOR00367"/>
        <s v="PBOR00368"/>
        <s v="PBOR00369"/>
        <s v="PBOR00370"/>
        <s v="PBOR00371"/>
        <s v="PBOR00372"/>
        <s v="PBOR00373"/>
        <s v="PBOR00374"/>
        <s v="PBOR00375"/>
        <s v="PBOR00376"/>
        <s v="PBOR00377"/>
        <s v="PBOR00378"/>
        <s v="PBOR00379"/>
        <s v="PBOR00380"/>
        <s v="PBOR00381"/>
        <s v="PBOR00382"/>
        <s v="PBOR00383"/>
        <s v="PBOR00384"/>
        <s v="PBOR00385"/>
        <s v="PBOR00386"/>
        <s v="PBOR00387"/>
        <s v="PBOR00388"/>
        <s v="PBOR00389"/>
        <s v="PBOR00390"/>
        <s v="PBOR00391"/>
        <s v="PBOR00392"/>
        <s v="PBOR00393"/>
        <s v="PBOR00394"/>
        <s v="PBOR00395"/>
        <s v="PBOR00396"/>
        <s v="PBOR00397"/>
        <s v="PBOR00398"/>
        <s v="PBOR00399"/>
        <s v="PBOR00400"/>
        <s v="PBOR00401"/>
        <s v="PBOR00402"/>
        <s v="PBOR00403"/>
        <s v="PBOR00404"/>
        <s v="PBOR00405"/>
        <s v="PBOR00406"/>
        <s v="PBOR00407"/>
        <s v="PBOR00408"/>
        <s v="PBOR00409"/>
        <s v="PBOR00410"/>
        <s v="PBOR00411"/>
        <s v="PBOR00412"/>
        <s v="PBOR00413"/>
        <s v="PBOR00414"/>
        <s v="PBOR00415"/>
        <s v="PBOR00416"/>
        <s v="PBOR00417"/>
        <s v="PBOR00418"/>
        <s v="PBOR00419"/>
        <s v="PBOR00420"/>
        <s v="PBOR00421"/>
        <s v="PBOR00422"/>
        <s v="PBOR00423"/>
        <s v="PBOR00424"/>
        <s v="PBOR00425"/>
        <s v="PBOR00426"/>
        <s v="PBOR00427"/>
        <s v="PBOR00428"/>
        <s v="PBOR00429"/>
        <s v="PBOR00430"/>
        <s v="PBOR00431"/>
        <s v="PBOR00432"/>
        <s v="PBOR00433"/>
        <s v="PBOR00434"/>
        <s v="PBOR00435"/>
        <s v="PBOR00436"/>
        <s v="PBOR00437"/>
        <s v="PBOR00438"/>
        <s v="PBOR00439"/>
        <s v="PBOR00440"/>
        <s v="PBOR00441"/>
        <s v="PBOR00442"/>
        <s v="PBOR00443"/>
        <s v="PBOR00444"/>
        <s v="PBOR00445"/>
        <s v="PBOR00446"/>
        <s v="PBOR00447"/>
        <s v="PBOR00448"/>
        <s v="PBOR00449"/>
        <s v="PBOR00450"/>
        <s v="PBOR00451"/>
        <s v="PBOR00452"/>
        <s v="PBOR00453"/>
        <s v="PBOR00454"/>
        <s v="PBOR00455"/>
        <s v="PBOR00456"/>
        <s v="PBOR00457"/>
        <s v="PBOR00458"/>
        <s v="PBOR00459"/>
        <s v="PBOR00460"/>
        <s v="PBOR00461"/>
        <s v="PBOR00462"/>
        <s v="PBOR00463"/>
        <s v="PBOR00464"/>
        <s v="PBOR00465"/>
        <s v="PBOR00466"/>
        <s v="PBOR00467"/>
        <s v="PBOR00468"/>
        <s v="PBOR00469"/>
        <s v="PBOR00470"/>
        <s v="PBOR00471"/>
        <s v="PBOR00472"/>
        <s v="PBOR00473"/>
        <s v="PBOR00474"/>
        <s v="PBOR00475"/>
        <s v="PBOR00476"/>
        <s v="PBOR00477"/>
        <s v="PBOR00478"/>
        <s v="PBOR00479"/>
        <s v="PBOR00480"/>
        <s v="PBOR00481"/>
        <s v="PBOR00482"/>
        <s v="PBOR00483"/>
        <s v="PBOR00484"/>
        <s v="PBOR00485"/>
        <s v="PBOR00486"/>
        <s v="PBOR00487"/>
        <s v="PBOR00488"/>
        <s v="PBOR00489"/>
        <s v="PBOR00490"/>
        <s v="PBOR00491"/>
        <s v="PBOR00492"/>
        <s v="PBOR00493"/>
        <s v="PBOR00494"/>
        <s v="PBOR00495"/>
        <s v="PBOR00496"/>
        <s v="PBOR00497"/>
        <s v="PBOR00498"/>
        <s v="PBOR00499"/>
        <s v="PBOR00500"/>
        <s v="PBOR00501"/>
        <s v="PBOR00502"/>
        <s v="PBOR00503"/>
        <s v="PBOR00504"/>
        <s v="PBOR00505"/>
        <s v="PBOR00506"/>
        <s v="PBOR00507"/>
        <s v="PBOR00508"/>
        <s v="PBOR00509"/>
        <s v="PBOR00510"/>
        <s v="PBOR00511"/>
        <s v="PBOR00512"/>
        <s v="PBOR00513"/>
        <s v="PBOR00514"/>
        <s v="PBOR00515"/>
        <s v="PBOR00516"/>
        <s v="PBOR00517"/>
        <s v="PBOR00518"/>
        <s v="PBOR00519"/>
        <s v="PBOR00520"/>
        <s v="PBOR00521"/>
        <s v="PBOR00522"/>
        <s v="PBOR00523"/>
        <s v="PBOR00524"/>
        <s v="PBOR00525"/>
        <s v="PBOR00526"/>
        <s v="PBOR00527"/>
        <s v="PBOR00528"/>
        <s v="PBOR00529"/>
        <s v="PBOR00530"/>
        <s v="PBOR00531"/>
        <s v="PBOR00532"/>
        <s v="PBOR00533"/>
        <s v="PBOR00534"/>
        <s v="PBOR00535"/>
        <s v="PBOR00536"/>
        <s v="PBOR00537"/>
        <s v="PBOR00538"/>
        <s v="PBOR00539"/>
        <s v="PBOR00540"/>
        <s v="PBOR00541"/>
        <s v="PBOR00542"/>
        <s v="PBOR00543"/>
        <s v="PBOR00544"/>
        <s v="PBOR00545"/>
        <s v="PBOR00546"/>
        <s v="PBOR00547"/>
        <s v="PBOR00548"/>
        <s v="PBOR00549"/>
        <s v="PBOR00550"/>
        <s v="PBOR00551"/>
        <s v="PBOR00552"/>
        <s v="PBOR00553"/>
        <s v="PBOR00554"/>
        <s v="PBOR00555"/>
        <s v="PBOR00556"/>
        <s v="PBOR00557"/>
        <s v="PBOR00558"/>
        <s v="PBOR00559"/>
        <s v="PBOR00560"/>
        <s v="PBOR00561"/>
        <s v="PBOR00562"/>
        <s v="PBOR00563"/>
        <s v="PBOR00564"/>
        <s v="PBOR00565"/>
        <s v="PBOR00566"/>
        <s v="PBOR00567"/>
        <s v="PBOR00568"/>
        <s v="PBOR00569"/>
        <s v="PBOR00570"/>
        <s v="PBOR00571"/>
        <s v="PBOR00572"/>
        <s v="PBOR00573"/>
        <s v="PBOR00574"/>
        <s v="PBOR00575"/>
        <s v="PBOR00576"/>
        <s v="PBOR00577"/>
        <s v="PBOR00578"/>
        <s v="PBOR00579"/>
        <s v="PBOR00580"/>
        <s v="PBOR00581"/>
        <s v="PBOR00582"/>
        <s v="PBOR00583"/>
        <s v="PBOR00584"/>
        <s v="PBOR00585"/>
        <s v="PBOR00586"/>
        <s v="PBOR00587"/>
        <s v="PBOR00588"/>
        <s v="PBOR00589"/>
        <s v="PBOR00590"/>
        <s v="PBOR00591"/>
        <s v="PBOR00592"/>
        <s v="PBOR00593"/>
        <s v="PBOR00594"/>
        <s v="PBOR00595"/>
        <s v="PBOR00596"/>
        <s v="PBOR00597"/>
        <s v="PBOR00598"/>
        <s v="PBOR00599"/>
        <s v="PBOR00600"/>
        <s v="PBOR00601"/>
        <s v="PBOR00602"/>
        <s v="PBOR00603"/>
        <s v="PBOR00604"/>
        <s v="PBOR00605"/>
        <s v="PBOR00606"/>
        <s v="PBOR00607"/>
        <s v="PBOR00608"/>
        <s v="PBOR00609"/>
        <s v="PBOR00610"/>
        <s v="PBOR00611"/>
        <s v="PBOR00612"/>
        <s v="PBOR00613"/>
        <s v="PBOR00614"/>
        <s v="PBOR00615"/>
        <s v="PBOR00616"/>
        <s v="PBOR00617"/>
        <s v="PBOR00618"/>
        <s v="PBOR00619"/>
        <s v="PBOR00620"/>
        <s v="PBOR00621"/>
        <s v="PBOR00622"/>
        <s v="PBOR00623"/>
        <s v="PBOR00624"/>
        <s v="PBOR00625"/>
        <s v="PBOR00626"/>
        <s v="PBOR00627"/>
        <s v="PBOR00628"/>
        <s v="PBOR00629"/>
        <s v="PBOR00630"/>
        <s v="PBOR00631"/>
        <s v="PBOR00632"/>
        <s v="PBOR00633"/>
        <s v="PBOR00634"/>
        <s v="PBOR00635"/>
        <s v="PBOR00636"/>
        <s v="PBOR00637"/>
        <s v="PBOR00638"/>
        <s v="PBOR00639"/>
        <s v="PBOR00640"/>
        <s v="PBOR00641"/>
        <s v="PBOR00642"/>
        <s v="PBOR00643"/>
        <s v="PBOR00644"/>
        <s v="PBOR00645"/>
        <s v="PBOR00646"/>
        <s v="PBOR00647"/>
        <s v="PBOR00648"/>
        <s v="PBOR00649"/>
        <s v="PBOR00650"/>
        <s v="PBOR00651"/>
        <s v="PBOR00652"/>
        <s v="PBOR00653"/>
        <s v="PBOR00654"/>
        <s v="PBOR00655"/>
        <s v="PBOR00656"/>
        <s v="PBOR00657"/>
        <s v="PBOR00658"/>
        <s v="PBOR00659"/>
        <s v="PBOR00660"/>
        <s v="PBOR00661"/>
        <s v="PBOR00662"/>
        <s v="PBOR00663"/>
        <s v="PBOR00664"/>
        <s v="PBOR00665"/>
        <s v="PBOR00666"/>
        <s v="PBOR00667"/>
        <s v="PBOR00668"/>
        <s v="PBOR00669"/>
        <s v="PBOR00670"/>
        <s v="PBOR00671"/>
        <s v="PBOR00672"/>
        <s v="PBOR00673"/>
        <s v="PBOR00674"/>
        <s v="PBOR00675"/>
        <s v="PBOR00676"/>
        <s v="PBOR00677"/>
        <s v="PBOR00678"/>
        <s v="PBOR00679"/>
        <s v="PBOR00680"/>
        <s v="PBOR00681"/>
        <s v="PBOR00682"/>
        <s v="PBOR00683"/>
        <s v="PBOR00684"/>
        <s v="PBOR00685"/>
        <s v="PBOR00686"/>
        <s v="PBOR00687"/>
        <s v="PBOR00688"/>
        <s v="PBOR00689"/>
        <s v="PBOR00690"/>
        <s v="PBOR00691"/>
        <s v="PBOR00692"/>
        <s v="PBOR00693"/>
        <s v="PBOR00694"/>
        <s v="PBOR00695"/>
        <s v="PBOR00696"/>
        <s v="PBOR00697"/>
        <s v="PBOR00698"/>
        <s v="PBOR00699"/>
        <s v="PBOR00700"/>
        <s v="PBOR00701"/>
        <s v="PBOR00702"/>
        <s v="PBOR00703"/>
        <s v="PBOR00704"/>
        <s v="PBOR00705"/>
        <s v="PBOR00706"/>
        <s v="PBOR00707"/>
        <s v="PBOR00708"/>
        <s v="PBOR00709"/>
        <s v="PBOR00710"/>
        <s v="PBOR00711"/>
        <s v="PBOR00712"/>
        <s v="PBOR00713"/>
        <s v="PBOR00714"/>
        <s v="PBOR00715"/>
        <s v="PBOR00716"/>
        <s v="PBOR00717"/>
        <s v="PBOR00718"/>
        <s v="PBOR00719"/>
        <s v="PBOR00720"/>
        <s v="PBOR00721"/>
        <s v="PBOR00722"/>
        <s v="PBOR00723"/>
        <s v="PBOR00724"/>
        <s v="PBOR00725"/>
        <s v="PBOR00726"/>
        <s v="PBOR00727"/>
        <s v="PBOR00728"/>
        <s v="PBOR00729"/>
        <s v="PBOR00730"/>
        <s v="PBOR00731"/>
        <s v="PBOR00732"/>
        <s v="PBOR00733"/>
        <s v="PBOR00734"/>
        <s v="PBOR00735"/>
        <s v="PBOR00736"/>
        <s v="PBOR00737"/>
        <s v="PBOR00738"/>
        <s v="PBOR00739"/>
        <s v="PBOR00740"/>
        <s v="PBOR00741"/>
        <s v="PBOR00742"/>
        <s v="PBOR00743"/>
        <s v="PBOR00744"/>
        <s v="PBOR00745"/>
        <s v="PBOR00746"/>
        <s v="PBOR00747"/>
        <s v="PBOR00748"/>
        <s v="PBOR00749"/>
        <s v="PBOR00750"/>
        <s v="PBOR00751"/>
        <s v="PBOR00752"/>
        <s v="PBOR00753"/>
        <s v="PBOR00754"/>
        <s v="PBOR00755"/>
        <s v="PBOR00756"/>
        <s v="PBOR00757"/>
        <s v="PBOR00758"/>
        <s v="PBOR00759"/>
        <s v="PBOR00760"/>
        <s v="PBOR00761"/>
        <s v="PBOR00762"/>
        <s v="PBOR00763"/>
        <s v="PBOR00764"/>
        <s v="PBOR00765"/>
        <s v="PBOR00766"/>
        <s v="PBOR00767"/>
        <s v="PBOR00768"/>
        <s v="PBOR00769"/>
        <s v="PBOR00770"/>
        <s v="PBOR00771"/>
        <s v="PBOR00772"/>
        <s v="PBOR00773"/>
        <s v="PBOR00774"/>
        <s v="PBOR00775"/>
        <s v="PBOR00776"/>
        <s v="PBOR00777"/>
        <s v="PBOR00778"/>
        <s v="PBOR00779"/>
        <s v="PBOR00780"/>
        <s v="PBOR00781"/>
        <s v="PBOR00782"/>
        <s v="PBOR00783"/>
        <s v="PBOR00784"/>
        <s v="PBOR00785"/>
        <s v="PBOR00786"/>
        <s v="PBOR00787"/>
        <s v="PBOR00788"/>
        <s v="PBOR00789"/>
        <s v="PBOR00790"/>
        <s v="PBOR00791"/>
        <s v="PBOR00792"/>
        <s v="PBOR00793"/>
        <s v="PBOR00794"/>
        <s v="PBOR00795"/>
        <s v="PBOR00796"/>
        <s v="PBOR00797"/>
        <s v="PBOR00798"/>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acheField>
    <cacheField name="Product Name" numFmtId="0">
      <sharedItems count="6">
        <s v="Paneer Tikka Pizzabun"/>
        <s v="Crispy Chole Pizzabun"/>
        <s v="Large Paneer Tikka Pizzabun"/>
        <s v="Medium Crispy Chole Pizzabun"/>
        <s v="Minty Pizzabun"/>
        <s v="Aloo Shots Pizzabun"/>
      </sharedItems>
    </cacheField>
    <cacheField name="Order Type" numFmtId="0">
      <sharedItems count="2">
        <s v="Online"/>
        <s v="Physical Visit"/>
      </sharedItems>
    </cacheField>
    <cacheField name="Price of One Product" numFmtId="0">
      <sharedItems containsSemiMixedTypes="0" containsString="0" containsNumber="1" containsInteger="1" minValue="60" maxValue="250" count="6">
        <n v="72"/>
        <n v="65"/>
        <n v="250"/>
        <n v="130"/>
        <n v="60"/>
        <n v="95"/>
      </sharedItems>
    </cacheField>
    <cacheField name="Agent" numFmtId="0">
      <sharedItems count="3">
        <s v="Roch Cousineau"/>
        <s v="Adrien Martin"/>
        <s v="Albain Forestier"/>
      </sharedItems>
    </cacheField>
    <cacheField name="No of Products in one Sale" numFmtId="0">
      <sharedItems containsSemiMixedTypes="0" containsString="0" containsNumber="1" containsInteger="1" minValue="1" maxValue="15" count="15">
        <n v="8"/>
        <n v="7"/>
        <n v="3"/>
        <n v="5"/>
        <n v="4"/>
        <n v="6"/>
        <n v="9"/>
        <n v="12"/>
        <n v="13"/>
        <n v="2"/>
        <n v="14"/>
        <n v="1"/>
        <n v="11"/>
        <n v="15"/>
        <n v="10"/>
      </sharedItems>
    </cacheField>
    <cacheField name="Discount" numFmtId="9">
      <sharedItems containsSemiMixedTypes="0" containsString="0" containsNumber="1" minValue="6.9041138649006406E-4" maxValue="0.99946771305849724"/>
    </cacheField>
    <cacheField name="total revenue" numFmtId="0">
      <sharedItems containsSemiMixedTypes="0" containsString="0" containsNumber="1" containsInteger="1" minValue="190" maxValue="1000" count="43">
        <n v="576"/>
        <n v="455"/>
        <n v="750"/>
        <n v="650"/>
        <n v="288"/>
        <n v="520"/>
        <n v="780"/>
        <n v="420"/>
        <n v="648"/>
        <n v="260"/>
        <n v="864"/>
        <n v="475"/>
        <n v="360"/>
        <n v="325"/>
        <n v="500"/>
        <n v="390"/>
        <n v="840"/>
        <n v="250"/>
        <n v="660"/>
        <n v="760"/>
        <n v="910"/>
        <n v="504"/>
        <n v="195"/>
        <n v="792"/>
        <n v="900"/>
        <n v="855"/>
        <n v="540"/>
        <n v="845"/>
        <n v="715"/>
        <n v="190"/>
        <n v="432"/>
        <n v="720"/>
        <n v="600"/>
        <n v="216"/>
        <n v="570"/>
        <n v="1000"/>
        <n v="480"/>
        <n v="585"/>
        <n v="665"/>
        <n v="380"/>
        <n v="300"/>
        <n v="240"/>
        <n v="285"/>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ay Bisht" refreshedDate="45488.427878703704" createdVersion="8" refreshedVersion="8" minRefreshableVersion="3" recordCount="794" xr:uid="{77B1DE0A-047A-41E0-AC10-E42FB62E49EF}">
  <cacheSource type="worksheet">
    <worksheetSource name="Table25"/>
  </cacheSource>
  <cacheFields count="10">
    <cacheField name="Order ID" numFmtId="0">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8"/>
    </cacheField>
    <cacheField name="Amount in Sales" numFmtId="0">
      <sharedItems containsSemiMixedTypes="0" containsString="0" containsNumber="1" containsInteger="1" minValue="197" maxValue="899" count="484">
        <n v="597"/>
        <n v="462"/>
        <n v="766"/>
        <n v="631"/>
        <n v="318"/>
        <n v="543"/>
        <n v="828"/>
        <n v="824"/>
        <n v="430"/>
        <n v="668"/>
        <n v="255"/>
        <n v="638"/>
        <n v="614"/>
        <n v="867"/>
        <n v="253"/>
        <n v="671"/>
        <n v="641"/>
        <n v="796"/>
        <n v="480"/>
        <n v="352"/>
        <n v="289"/>
        <n v="702"/>
        <n v="783"/>
        <n v="541"/>
        <n v="326"/>
        <n v="592"/>
        <n v="362"/>
        <n v="839"/>
        <n v="847"/>
        <n v="295"/>
        <n v="337"/>
        <n v="550"/>
        <n v="591"/>
        <n v="788"/>
        <n v="695"/>
        <n v="395"/>
        <n v="655"/>
        <n v="725"/>
        <n v="358"/>
        <n v="368"/>
        <n v="359"/>
        <n v="497"/>
        <n v="206"/>
        <n v="211"/>
        <n v="763"/>
        <n v="277"/>
        <n v="365"/>
        <n v="737"/>
        <n v="271"/>
        <n v="375"/>
        <n v="625"/>
        <n v="427"/>
        <n v="804"/>
        <n v="444"/>
        <n v="801"/>
        <n v="742"/>
        <n v="789"/>
        <n v="523"/>
        <n v="879"/>
        <n v="865"/>
        <n v="855"/>
        <n v="429"/>
        <n v="724"/>
        <n v="661"/>
        <n v="265"/>
        <n v="756"/>
        <n v="535"/>
        <n v="817"/>
        <n v="580"/>
        <n v="849"/>
        <n v="739"/>
        <n v="755"/>
        <n v="819"/>
        <n v="237"/>
        <n v="511"/>
        <n v="658"/>
        <n v="412"/>
        <n v="401"/>
        <n v="871"/>
        <n v="564"/>
        <n v="780"/>
        <n v="697"/>
        <n v="546"/>
        <n v="689"/>
        <n v="298"/>
        <n v="570"/>
        <n v="884"/>
        <n v="607"/>
        <n v="805"/>
        <n v="842"/>
        <n v="508"/>
        <n v="818"/>
        <n v="482"/>
        <n v="302"/>
        <n v="861"/>
        <n v="807"/>
        <n v="628"/>
        <n v="509"/>
        <n v="241"/>
        <n v="567"/>
        <n v="287"/>
        <n v="374"/>
        <n v="826"/>
        <n v="276"/>
        <n v="831"/>
        <n v="260"/>
        <n v="250"/>
        <n v="245"/>
        <n v="833"/>
        <n v="258"/>
        <n v="393"/>
        <n v="467"/>
        <n v="489"/>
        <n v="868"/>
        <n v="317"/>
        <n v="643"/>
        <n v="272"/>
        <n v="301"/>
        <n v="637"/>
        <n v="677"/>
        <n v="382"/>
        <n v="281"/>
        <n v="888"/>
        <n v="595"/>
        <n v="837"/>
        <n v="794"/>
        <n v="356"/>
        <n v="214"/>
        <n v="797"/>
        <n v="603"/>
        <n v="432"/>
        <n v="680"/>
        <n v="422"/>
        <n v="718"/>
        <n v="495"/>
        <n v="777"/>
        <n v="484"/>
        <n v="494"/>
        <n v="707"/>
        <n v="806"/>
        <n v="581"/>
        <n v="835"/>
        <n v="353"/>
        <n v="791"/>
        <n v="692"/>
        <n v="396"/>
        <n v="813"/>
        <n v="487"/>
        <n v="701"/>
        <n v="307"/>
        <n v="285"/>
        <n v="283"/>
        <n v="488"/>
        <n v="781"/>
        <n v="588"/>
        <n v="838"/>
        <n v="694"/>
        <n v="542"/>
        <n v="522"/>
        <n v="491"/>
        <n v="753"/>
        <n v="812"/>
        <n v="815"/>
        <n v="667"/>
        <n v="247"/>
        <n v="403"/>
        <n v="633"/>
        <n v="648"/>
        <n v="770"/>
        <n v="426"/>
        <n v="416"/>
        <n v="492"/>
        <n v="445"/>
        <n v="714"/>
        <n v="536"/>
        <n v="473"/>
        <n v="688"/>
        <n v="516"/>
        <n v="630"/>
        <n v="387"/>
        <n v="292"/>
        <n v="873"/>
        <n v="704"/>
        <n v="421"/>
        <n v="532"/>
        <n v="268"/>
        <n v="898"/>
        <n v="674"/>
        <n v="418"/>
        <n v="363"/>
        <n v="381"/>
        <n v="506"/>
        <n v="478"/>
        <n v="327"/>
        <n v="360"/>
        <n v="290"/>
        <n v="474"/>
        <n v="576"/>
        <n v="778"/>
        <n v="584"/>
        <n v="308"/>
        <n v="722"/>
        <n v="204"/>
        <n v="660"/>
        <n v="786"/>
        <n v="635"/>
        <n v="434"/>
        <n v="270"/>
        <n v="477"/>
        <n v="578"/>
        <n v="851"/>
        <n v="391"/>
        <n v="560"/>
        <n v="745"/>
        <n v="827"/>
        <n v="349"/>
        <n v="895"/>
        <n v="342"/>
        <n v="772"/>
        <n v="320"/>
        <n v="747"/>
        <n v="787"/>
        <n v="832"/>
        <n v="531"/>
        <n v="606"/>
        <n v="682"/>
        <n v="676"/>
        <n v="617"/>
        <n v="623"/>
        <n v="863"/>
        <n v="437"/>
        <n v="402"/>
        <n v="613"/>
        <n v="499"/>
        <n v="761"/>
        <n v="350"/>
        <n v="386"/>
        <n v="238"/>
        <n v="475"/>
        <n v="339"/>
        <n v="384"/>
        <n v="544"/>
        <n v="519"/>
        <n v="864"/>
        <n v="507"/>
        <n v="252"/>
        <n v="485"/>
        <n v="215"/>
        <n v="679"/>
        <n v="561"/>
        <n v="891"/>
        <n v="306"/>
        <n v="611"/>
        <n v="334"/>
        <n v="627"/>
        <n v="885"/>
        <n v="899"/>
        <n v="501"/>
        <n v="239"/>
        <n v="800"/>
        <n v="743"/>
        <n v="486"/>
        <n v="650"/>
        <n v="587"/>
        <n v="736"/>
        <n v="740"/>
        <n v="881"/>
        <n v="760"/>
        <n v="814"/>
        <n v="557"/>
        <n v="267"/>
        <n v="726"/>
        <n v="336"/>
        <n v="639"/>
        <n v="305"/>
        <n v="698"/>
        <n v="602"/>
        <n v="869"/>
        <n v="248"/>
        <n v="622"/>
        <n v="498"/>
        <n v="896"/>
        <n v="773"/>
        <n v="840"/>
        <n v="654"/>
        <n v="874"/>
        <n v="762"/>
        <n v="862"/>
        <n v="854"/>
        <n v="859"/>
        <n v="210"/>
        <n v="568"/>
        <n v="226"/>
        <n v="857"/>
        <n v="355"/>
        <n v="897"/>
        <n v="612"/>
        <n v="572"/>
        <n v="332"/>
        <n v="369"/>
        <n v="657"/>
        <n v="652"/>
        <n v="556"/>
        <n v="706"/>
        <n v="460"/>
        <n v="700"/>
        <n v="329"/>
        <n v="656"/>
        <n v="452"/>
        <n v="845"/>
        <n v="423"/>
        <n v="836"/>
        <n v="330"/>
        <n v="721"/>
        <n v="844"/>
        <n v="197"/>
        <n v="216"/>
        <n v="254"/>
        <n v="463"/>
        <n v="512"/>
        <n v="820"/>
        <n v="621"/>
        <n v="616"/>
        <n v="246"/>
        <n v="649"/>
        <n v="816"/>
        <n v="409"/>
        <n v="333"/>
        <n v="377"/>
        <n v="405"/>
        <n v="886"/>
        <n v="735"/>
        <n v="521"/>
        <n v="555"/>
        <n v="553"/>
        <n v="240"/>
        <n v="784"/>
        <n v="435"/>
        <n v="552"/>
        <n v="441"/>
        <n v="392"/>
        <n v="346"/>
        <n v="312"/>
        <n v="669"/>
        <n v="322"/>
        <n v="717"/>
        <n v="728"/>
        <n v="278"/>
        <n v="666"/>
        <n v="880"/>
        <n v="798"/>
        <n v="242"/>
        <n v="893"/>
        <n v="383"/>
        <n v="513"/>
        <n v="727"/>
        <n v="596"/>
        <n v="866"/>
        <n v="822"/>
        <n v="752"/>
        <n v="266"/>
        <n v="208"/>
        <n v="420"/>
        <n v="675"/>
        <n v="411"/>
        <n v="514"/>
        <n v="750"/>
        <n v="279"/>
        <n v="284"/>
        <n v="207"/>
        <n v="371"/>
        <n v="699"/>
        <n v="802"/>
        <n v="399"/>
        <n v="691"/>
        <n v="229"/>
        <n v="713"/>
        <n v="446"/>
        <n v="585"/>
        <n v="351"/>
        <n v="224"/>
        <n v="410"/>
        <n v="711"/>
        <n v="683"/>
        <n v="261"/>
        <n v="775"/>
        <n v="754"/>
        <n v="413"/>
        <n v="681"/>
        <n v="548"/>
        <n v="264"/>
        <n v="431"/>
        <n v="792"/>
        <n v="809"/>
        <n v="347"/>
        <n v="551"/>
        <n v="274"/>
        <n v="577"/>
        <n v="479"/>
        <n v="878"/>
        <n v="319"/>
        <n v="583"/>
        <n v="345"/>
        <n v="425"/>
        <n v="310"/>
        <n v="808"/>
        <n v="534"/>
        <n v="525"/>
        <n v="834"/>
        <n v="565"/>
        <n v="765"/>
        <n v="746"/>
        <n v="470"/>
        <n v="476"/>
        <n v="201"/>
        <n v="217"/>
        <n v="709"/>
        <n v="490"/>
        <n v="448"/>
        <n v="256"/>
        <n v="447"/>
        <n v="672"/>
        <n v="376"/>
        <n v="647"/>
        <n v="758"/>
        <n v="433"/>
        <n v="453"/>
        <n v="335"/>
        <n v="304"/>
        <n v="594"/>
        <n v="300"/>
        <n v="400"/>
        <n v="526"/>
        <n v="243"/>
        <n v="364"/>
        <n v="645"/>
        <n v="450"/>
        <n v="471"/>
        <n v="311"/>
        <n v="830"/>
        <n v="605"/>
        <n v="321"/>
        <n v="579"/>
        <n v="686"/>
        <n v="875"/>
        <n v="693"/>
        <n v="314"/>
        <n v="275"/>
        <n v="642"/>
        <n v="464"/>
        <n v="751"/>
        <n v="461"/>
        <n v="524"/>
        <n v="853"/>
        <n v="372"/>
        <n v="397"/>
        <n v="870"/>
        <n v="288"/>
        <n v="538"/>
        <n v="328"/>
        <n v="236"/>
        <n v="601"/>
        <n v="458"/>
        <n v="212"/>
        <n v="341"/>
        <n v="741"/>
        <n v="459"/>
        <n v="303"/>
        <n v="586"/>
        <n v="771"/>
        <n v="823"/>
        <n v="325"/>
        <n v="769"/>
        <n v="738"/>
        <n v="712"/>
        <n v="233"/>
        <n v="708"/>
        <n v="414"/>
        <n v="573"/>
        <n v="626"/>
        <n v="858"/>
        <n v="599"/>
        <n v="503"/>
        <n v="257"/>
      </sharedItems>
      <fieldGroup par="9"/>
    </cacheField>
    <cacheField name="Discounted Value" numFmtId="0">
      <sharedItems containsSemiMixedTypes="0" containsString="0" containsNumber="1" minValue="0.4" maxValue="849.24"/>
    </cacheField>
    <cacheField name="Region" numFmtId="0">
      <sharedItems/>
    </cacheField>
    <cacheField name="M round" numFmtId="0">
      <sharedItems containsSemiMixedTypes="0" containsString="0" containsNumber="1" containsInteger="1" minValue="195" maxValue="900" count="141">
        <n v="595"/>
        <n v="460"/>
        <n v="765"/>
        <n v="630"/>
        <n v="320"/>
        <n v="545"/>
        <n v="830"/>
        <n v="825"/>
        <n v="430"/>
        <n v="670"/>
        <n v="255"/>
        <n v="640"/>
        <n v="615"/>
        <n v="865"/>
        <n v="795"/>
        <n v="480"/>
        <n v="350"/>
        <n v="290"/>
        <n v="700"/>
        <n v="785"/>
        <n v="540"/>
        <n v="325"/>
        <n v="590"/>
        <n v="360"/>
        <n v="840"/>
        <n v="845"/>
        <n v="295"/>
        <n v="335"/>
        <n v="550"/>
        <n v="790"/>
        <n v="695"/>
        <n v="395"/>
        <n v="655"/>
        <n v="725"/>
        <n v="370"/>
        <n v="495"/>
        <n v="205"/>
        <n v="210"/>
        <n v="275"/>
        <n v="365"/>
        <n v="735"/>
        <n v="270"/>
        <n v="375"/>
        <n v="625"/>
        <n v="425"/>
        <n v="805"/>
        <n v="445"/>
        <n v="800"/>
        <n v="740"/>
        <n v="525"/>
        <n v="880"/>
        <n v="855"/>
        <n v="660"/>
        <n v="265"/>
        <n v="755"/>
        <n v="535"/>
        <n v="815"/>
        <n v="580"/>
        <n v="850"/>
        <n v="820"/>
        <n v="235"/>
        <n v="510"/>
        <n v="410"/>
        <n v="400"/>
        <n v="870"/>
        <n v="565"/>
        <n v="780"/>
        <n v="690"/>
        <n v="300"/>
        <n v="570"/>
        <n v="885"/>
        <n v="605"/>
        <n v="860"/>
        <n v="240"/>
        <n v="285"/>
        <n v="260"/>
        <n v="250"/>
        <n v="245"/>
        <n v="835"/>
        <n v="465"/>
        <n v="490"/>
        <n v="315"/>
        <n v="645"/>
        <n v="635"/>
        <n v="675"/>
        <n v="380"/>
        <n v="280"/>
        <n v="890"/>
        <n v="355"/>
        <n v="215"/>
        <n v="680"/>
        <n v="420"/>
        <n v="720"/>
        <n v="775"/>
        <n v="485"/>
        <n v="705"/>
        <n v="305"/>
        <n v="520"/>
        <n v="810"/>
        <n v="665"/>
        <n v="405"/>
        <n v="650"/>
        <n v="770"/>
        <n v="415"/>
        <n v="715"/>
        <n v="475"/>
        <n v="515"/>
        <n v="385"/>
        <n v="875"/>
        <n v="530"/>
        <n v="900"/>
        <n v="505"/>
        <n v="575"/>
        <n v="585"/>
        <n v="310"/>
        <n v="435"/>
        <n v="390"/>
        <n v="560"/>
        <n v="745"/>
        <n v="895"/>
        <n v="340"/>
        <n v="500"/>
        <n v="760"/>
        <n v="610"/>
        <n v="555"/>
        <n v="600"/>
        <n v="620"/>
        <n v="225"/>
        <n v="330"/>
        <n v="450"/>
        <n v="195"/>
        <n v="440"/>
        <n v="345"/>
        <n v="730"/>
        <n v="750"/>
        <n v="230"/>
        <n v="710"/>
        <n v="685"/>
        <n v="470"/>
        <n v="200"/>
        <n v="455"/>
      </sharedItems>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 name="Amount in Sales2" numFmtId="0" databaseField="0">
      <fieldGroup base="3">
        <discretePr count="484">
          <x v="0"/>
          <x v="3"/>
          <x v="1"/>
          <x v="0"/>
          <x v="3"/>
          <x v="0"/>
          <x v="1"/>
          <x v="1"/>
          <x v="3"/>
          <x v="0"/>
          <x v="2"/>
          <x v="0"/>
          <x v="0"/>
          <x v="1"/>
          <x v="2"/>
          <x v="0"/>
          <x v="0"/>
          <x v="1"/>
          <x v="3"/>
          <x v="3"/>
          <x v="2"/>
          <x v="1"/>
          <x v="1"/>
          <x v="0"/>
          <x v="3"/>
          <x v="0"/>
          <x v="3"/>
          <x v="1"/>
          <x v="1"/>
          <x v="2"/>
          <x v="3"/>
          <x v="0"/>
          <x v="0"/>
          <x v="1"/>
          <x v="0"/>
          <x v="3"/>
          <x v="0"/>
          <x v="1"/>
          <x v="3"/>
          <x v="3"/>
          <x v="3"/>
          <x v="3"/>
          <x v="2"/>
          <x v="2"/>
          <x v="1"/>
          <x v="2"/>
          <x v="3"/>
          <x v="1"/>
          <x v="2"/>
          <x v="3"/>
          <x v="0"/>
          <x v="3"/>
          <x v="1"/>
          <x v="3"/>
          <x v="1"/>
          <x v="1"/>
          <x v="1"/>
          <x v="0"/>
          <x v="1"/>
          <x v="1"/>
          <x v="1"/>
          <x v="3"/>
          <x v="1"/>
          <x v="0"/>
          <x v="2"/>
          <x v="1"/>
          <x v="0"/>
          <x v="1"/>
          <x v="0"/>
          <x v="1"/>
          <x v="1"/>
          <x v="1"/>
          <x v="1"/>
          <x v="2"/>
          <x v="0"/>
          <x v="0"/>
          <x v="3"/>
          <x v="3"/>
          <x v="1"/>
          <x v="0"/>
          <x v="1"/>
          <x v="0"/>
          <x v="0"/>
          <x v="0"/>
          <x v="2"/>
          <x v="0"/>
          <x v="1"/>
          <x v="0"/>
          <x v="1"/>
          <x v="1"/>
          <x v="0"/>
          <x v="1"/>
          <x v="3"/>
          <x v="3"/>
          <x v="1"/>
          <x v="1"/>
          <x v="0"/>
          <x v="0"/>
          <x v="2"/>
          <x v="0"/>
          <x v="2"/>
          <x v="3"/>
          <x v="1"/>
          <x v="2"/>
          <x v="1"/>
          <x v="2"/>
          <x v="2"/>
          <x v="2"/>
          <x v="1"/>
          <x v="2"/>
          <x v="3"/>
          <x v="3"/>
          <x v="3"/>
          <x v="1"/>
          <x v="3"/>
          <x v="0"/>
          <x v="2"/>
          <x v="3"/>
          <x v="0"/>
          <x v="0"/>
          <x v="3"/>
          <x v="2"/>
          <x v="1"/>
          <x v="0"/>
          <x v="1"/>
          <x v="1"/>
          <x v="3"/>
          <x v="2"/>
          <x v="1"/>
          <x v="0"/>
          <x v="3"/>
          <x v="0"/>
          <x v="3"/>
          <x v="1"/>
          <x v="3"/>
          <x v="1"/>
          <x v="3"/>
          <x v="3"/>
          <x v="1"/>
          <x v="1"/>
          <x v="0"/>
          <x v="1"/>
          <x v="3"/>
          <x v="1"/>
          <x v="0"/>
          <x v="3"/>
          <x v="1"/>
          <x v="3"/>
          <x v="1"/>
          <x v="3"/>
          <x v="2"/>
          <x v="2"/>
          <x v="3"/>
          <x v="1"/>
          <x v="0"/>
          <x v="1"/>
          <x v="0"/>
          <x v="0"/>
          <x v="0"/>
          <x v="3"/>
          <x v="1"/>
          <x v="1"/>
          <x v="1"/>
          <x v="0"/>
          <x v="2"/>
          <x v="3"/>
          <x v="0"/>
          <x v="0"/>
          <x v="1"/>
          <x v="3"/>
          <x v="3"/>
          <x v="3"/>
          <x v="3"/>
          <x v="1"/>
          <x v="0"/>
          <x v="3"/>
          <x v="0"/>
          <x v="0"/>
          <x v="0"/>
          <x v="3"/>
          <x v="2"/>
          <x v="1"/>
          <x v="1"/>
          <x v="3"/>
          <x v="0"/>
          <x v="2"/>
          <x v="1"/>
          <x v="0"/>
          <x v="3"/>
          <x v="3"/>
          <x v="3"/>
          <x v="0"/>
          <x v="3"/>
          <x v="3"/>
          <x v="3"/>
          <x v="2"/>
          <x v="3"/>
          <x v="0"/>
          <x v="1"/>
          <x v="0"/>
          <x v="3"/>
          <x v="1"/>
          <x v="2"/>
          <x v="0"/>
          <x v="1"/>
          <x v="0"/>
          <x v="3"/>
          <x v="2"/>
          <x v="3"/>
          <x v="0"/>
          <x v="1"/>
          <x v="3"/>
          <x v="0"/>
          <x v="1"/>
          <x v="1"/>
          <x v="3"/>
          <x v="1"/>
          <x v="3"/>
          <x v="1"/>
          <x v="3"/>
          <x v="1"/>
          <x v="1"/>
          <x v="1"/>
          <x v="0"/>
          <x v="0"/>
          <x v="0"/>
          <x v="0"/>
          <x v="0"/>
          <x v="0"/>
          <x v="1"/>
          <x v="3"/>
          <x v="3"/>
          <x v="0"/>
          <x v="3"/>
          <x v="1"/>
          <x v="3"/>
          <x v="3"/>
          <x v="2"/>
          <x v="3"/>
          <x v="3"/>
          <x v="3"/>
          <x v="0"/>
          <x v="0"/>
          <x v="1"/>
          <x v="0"/>
          <x v="2"/>
          <x v="3"/>
          <x v="2"/>
          <x v="0"/>
          <x v="0"/>
          <x v="1"/>
          <x v="3"/>
          <x v="0"/>
          <x v="3"/>
          <x v="0"/>
          <x v="1"/>
          <x v="1"/>
          <x v="0"/>
          <x v="2"/>
          <x v="1"/>
          <x v="1"/>
          <x v="3"/>
          <x v="0"/>
          <x v="0"/>
          <x v="1"/>
          <x v="1"/>
          <x v="1"/>
          <x v="1"/>
          <x v="1"/>
          <x v="0"/>
          <x v="2"/>
          <x v="1"/>
          <x v="3"/>
          <x v="0"/>
          <x v="3"/>
          <x v="0"/>
          <x v="0"/>
          <x v="1"/>
          <x v="2"/>
          <x v="0"/>
          <x v="3"/>
          <x v="1"/>
          <x v="1"/>
          <x v="1"/>
          <x v="0"/>
          <x v="1"/>
          <x v="1"/>
          <x v="1"/>
          <x v="1"/>
          <x v="1"/>
          <x v="2"/>
          <x v="0"/>
          <x v="2"/>
          <x v="1"/>
          <x v="3"/>
          <x v="1"/>
          <x v="0"/>
          <x v="0"/>
          <x v="3"/>
          <x v="3"/>
          <x v="0"/>
          <x v="0"/>
          <x v="0"/>
          <x v="1"/>
          <x v="3"/>
          <x v="0"/>
          <x v="3"/>
          <x v="0"/>
          <x v="3"/>
          <x v="1"/>
          <x v="3"/>
          <x v="1"/>
          <x v="3"/>
          <x v="1"/>
          <x v="1"/>
          <x v="2"/>
          <x v="2"/>
          <x v="2"/>
          <x v="3"/>
          <x v="0"/>
          <x v="1"/>
          <x v="0"/>
          <x v="0"/>
          <x v="2"/>
          <x v="0"/>
          <x v="1"/>
          <x v="3"/>
          <x v="3"/>
          <x v="3"/>
          <x v="3"/>
          <x v="1"/>
          <x v="1"/>
          <x v="0"/>
          <x v="0"/>
          <x v="0"/>
          <x v="2"/>
          <x v="1"/>
          <x v="3"/>
          <x v="0"/>
          <x v="3"/>
          <x v="3"/>
          <x v="3"/>
          <x v="3"/>
          <x v="0"/>
          <x v="3"/>
          <x v="1"/>
          <x v="1"/>
          <x v="2"/>
          <x v="0"/>
          <x v="1"/>
          <x v="1"/>
          <x v="2"/>
          <x v="1"/>
          <x v="3"/>
          <x v="0"/>
          <x v="1"/>
          <x v="0"/>
          <x v="1"/>
          <x v="1"/>
          <x v="1"/>
          <x v="2"/>
          <x v="2"/>
          <x v="3"/>
          <x v="0"/>
          <x v="3"/>
          <x v="0"/>
          <x v="1"/>
          <x v="2"/>
          <x v="2"/>
          <x v="2"/>
          <x v="3"/>
          <x v="0"/>
          <x v="1"/>
          <x v="3"/>
          <x v="0"/>
          <x v="2"/>
          <x v="1"/>
          <x v="3"/>
          <x v="0"/>
          <x v="3"/>
          <x v="2"/>
          <x v="3"/>
          <x v="1"/>
          <x v="0"/>
          <x v="2"/>
          <x v="1"/>
          <x v="1"/>
          <x v="3"/>
          <x v="0"/>
          <x v="0"/>
          <x v="2"/>
          <x v="3"/>
          <x v="1"/>
          <x v="1"/>
          <x v="3"/>
          <x v="0"/>
          <x v="2"/>
          <x v="0"/>
          <x v="3"/>
          <x v="1"/>
          <x v="3"/>
          <x v="0"/>
          <x v="3"/>
          <x v="3"/>
          <x v="3"/>
          <x v="1"/>
          <x v="0"/>
          <x v="0"/>
          <x v="1"/>
          <x v="0"/>
          <x v="1"/>
          <x v="1"/>
          <x v="3"/>
          <x v="3"/>
          <x v="2"/>
          <x v="2"/>
          <x v="1"/>
          <x v="3"/>
          <x v="3"/>
          <x v="2"/>
          <x v="3"/>
          <x v="0"/>
          <x v="3"/>
          <x v="0"/>
          <x v="1"/>
          <x v="3"/>
          <x v="3"/>
          <x v="3"/>
          <x v="3"/>
          <x v="0"/>
          <x v="2"/>
          <x v="3"/>
          <x v="0"/>
          <x v="2"/>
          <x v="3"/>
          <x v="0"/>
          <x v="3"/>
          <x v="3"/>
          <x v="3"/>
          <x v="1"/>
          <x v="0"/>
          <x v="3"/>
          <x v="0"/>
          <x v="0"/>
          <x v="1"/>
          <x v="0"/>
          <x v="3"/>
          <x v="2"/>
          <x v="0"/>
          <x v="3"/>
          <x v="1"/>
          <x v="3"/>
          <x v="0"/>
          <x v="1"/>
          <x v="3"/>
          <x v="3"/>
          <x v="1"/>
          <x v="2"/>
          <x v="0"/>
          <x v="3"/>
          <x v="2"/>
          <x v="0"/>
          <x v="3"/>
          <x v="2"/>
          <x v="3"/>
          <x v="1"/>
          <x v="3"/>
          <x v="3"/>
          <x v="0"/>
          <x v="1"/>
          <x v="1"/>
          <x v="3"/>
          <x v="1"/>
          <x v="1"/>
          <x v="1"/>
          <x v="2"/>
          <x v="1"/>
          <x v="3"/>
          <x v="0"/>
          <x v="0"/>
          <x v="1"/>
          <x v="0"/>
          <x v="0"/>
          <x v="2"/>
        </discretePr>
        <groupItems count="4">
          <s v="Group3"/>
          <s v="Group4"/>
          <s v="Group1"/>
          <s v="Group2"/>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ay Bisht" refreshedDate="45488.456745717594" createdVersion="8" refreshedVersion="8" minRefreshableVersion="3" recordCount="794" xr:uid="{7782CD25-185D-4107-801B-D11B17DBF72D}">
  <cacheSource type="worksheet">
    <worksheetSource name="Table36"/>
  </cacheSource>
  <cacheFields count="13">
    <cacheField name="Order ID" numFmtId="0">
      <sharedItems/>
    </cacheField>
    <cacheField name="Product ID" numFmtId="0">
      <sharedItems count="6">
        <s v="PIZB0001"/>
        <s v="PIZB0002"/>
        <s v="PIZB0003"/>
        <s v="PIZB0004"/>
        <s v="PIZB0005"/>
        <s v="PIZB0006"/>
      </sharedItems>
    </cacheField>
    <cacheField name="Sale Date" numFmtId="15">
      <sharedItems containsSemiMixedTypes="0" containsNonDate="0" containsDate="1" containsString="0" minDate="2022-06-13T00:00:00" maxDate="2022-09-07T00:00:00" count="84">
        <d v="2022-06-27T00:00:00"/>
        <d v="2022-06-28T00:00:00"/>
        <d v="2022-06-22T00:00:00"/>
        <d v="2022-06-25T00:00:00"/>
        <d v="2022-06-23T00:00:00"/>
        <d v="2022-06-15T00:00:00"/>
        <d v="2022-06-13T00:00:00"/>
        <d v="2022-06-24T00:00:00"/>
        <d v="2022-06-19T00:00:00"/>
        <d v="2022-06-18T00:00:00"/>
        <d v="2022-06-26T00:00:00"/>
        <d v="2022-06-17T00:00:00"/>
        <d v="2022-06-16T00:00:00"/>
        <d v="2022-06-14T00:00:00"/>
        <d v="2022-06-21T00:00:00"/>
        <d v="2022-06-20T00:00:00"/>
        <d v="2022-07-04T00:00:00"/>
        <d v="2022-07-13T00:00:00"/>
        <d v="2022-07-01T00:00:00"/>
        <d v="2022-07-15T00:00:00"/>
        <d v="2022-07-03T00:00:00"/>
        <d v="2022-07-18T00:00:00"/>
        <d v="2022-07-08T00:00:00"/>
        <d v="2022-06-30T00:00:00"/>
        <d v="2022-07-12T00:00:00"/>
        <d v="2022-07-10T00:00:00"/>
        <d v="2022-07-19T00:00:00"/>
        <d v="2022-07-11T00:00:00"/>
        <d v="2022-07-06T00:00:00"/>
        <d v="2022-07-20T00:00:00"/>
        <d v="2022-07-14T00:00:00"/>
        <d v="2022-07-02T00:00:00"/>
        <d v="2022-07-17T00:00:00"/>
        <d v="2022-07-21T00:00:00"/>
        <d v="2022-07-09T00:00:00"/>
        <d v="2022-07-07T00:00:00"/>
        <d v="2022-07-05T00:00:00"/>
        <d v="2022-07-22T00:00:00"/>
        <d v="2022-07-23T00:00:00"/>
        <d v="2022-08-14T00:00:00"/>
        <d v="2022-08-26T00:00:00"/>
        <d v="2022-08-29T00:00:00"/>
        <d v="2022-08-01T00:00:00"/>
        <d v="2022-08-27T00:00:00"/>
        <d v="2022-08-24T00:00:00"/>
        <d v="2022-07-24T00:00:00"/>
        <d v="2022-08-09T00:00:00"/>
        <d v="2022-08-17T00:00:00"/>
        <d v="2022-07-28T00:00:00"/>
        <d v="2022-08-03T00:00:00"/>
        <d v="2022-07-29T00:00:00"/>
        <d v="2022-08-15T00:00:00"/>
        <d v="2022-08-16T00:00:00"/>
        <d v="2022-08-18T00:00:00"/>
        <d v="2022-08-22T00:00:00"/>
        <d v="2022-08-13T00:00:00"/>
        <d v="2022-08-25T00:00:00"/>
        <d v="2022-09-03T00:00:00"/>
        <d v="2022-07-27T00:00:00"/>
        <d v="2022-08-06T00:00:00"/>
        <d v="2022-09-01T00:00:00"/>
        <d v="2022-08-23T00:00:00"/>
        <d v="2022-07-16T00:00:00"/>
        <d v="2022-08-20T00:00:00"/>
        <d v="2022-08-11T00:00:00"/>
        <d v="2022-08-07T00:00:00"/>
        <d v="2022-09-06T00:00:00"/>
        <d v="2022-08-21T00:00:00"/>
        <d v="2022-08-19T00:00:00"/>
        <d v="2022-09-05T00:00:00"/>
        <d v="2022-09-04T00:00:00"/>
        <d v="2022-08-28T00:00:00"/>
        <d v="2022-07-26T00:00:00"/>
        <d v="2022-08-08T00:00:00"/>
        <d v="2022-08-12T00:00:00"/>
        <d v="2022-08-02T00:00:00"/>
        <d v="2022-07-31T00:00:00"/>
        <d v="2022-07-30T00:00:00"/>
        <d v="2022-08-04T00:00:00"/>
        <d v="2022-08-30T00:00:00"/>
        <d v="2022-08-05T00:00:00"/>
        <d v="2022-08-10T00:00:00"/>
        <d v="2022-09-02T00:00:00"/>
        <d v="2022-08-31T00:00:00"/>
      </sharedItems>
      <fieldGroup par="12"/>
    </cacheField>
    <cacheField name="Product Name" numFmtId="0">
      <sharedItems count="6">
        <s v="Paneer Tikka Pizzabun"/>
        <s v="Crispy Chole Pizzabun"/>
        <s v="Large Paneer Tikka Pizzabun"/>
        <s v="Medium Crispy Chole Pizzabun"/>
        <s v="Minty Pizzabun"/>
        <s v="Aloo Shots Pizzabun"/>
      </sharedItems>
    </cacheField>
    <cacheField name="Order Type" numFmtId="0">
      <sharedItems count="2">
        <s v="Online"/>
        <s v="Physical Visit"/>
      </sharedItems>
    </cacheField>
    <cacheField name="Price of One Product" numFmtId="0">
      <sharedItems containsSemiMixedTypes="0" containsString="0" containsNumber="1" containsInteger="1" minValue="60" maxValue="250" count="6">
        <n v="72"/>
        <n v="65"/>
        <n v="250"/>
        <n v="130"/>
        <n v="60"/>
        <n v="95"/>
      </sharedItems>
    </cacheField>
    <cacheField name="Agent" numFmtId="0">
      <sharedItems count="3">
        <s v="Roch Cousineau"/>
        <s v="Adrien Martin"/>
        <s v="Albain Forestier"/>
      </sharedItems>
    </cacheField>
    <cacheField name="No of Products in one Sale" numFmtId="0">
      <sharedItems containsSemiMixedTypes="0" containsString="0" containsNumber="1" containsInteger="1" minValue="1" maxValue="15"/>
    </cacheField>
    <cacheField name="Discount" numFmtId="9">
      <sharedItems containsSemiMixedTypes="0" containsString="0" containsNumber="1" minValue="4.5012478047171678E-3" maxValue="0.99908582345546204"/>
    </cacheField>
    <cacheField name="total revenue" numFmtId="0">
      <sharedItems containsSemiMixedTypes="0" containsString="0" containsNumber="1" containsInteger="1" minValue="190" maxValue="1000" count="43">
        <n v="576"/>
        <n v="455"/>
        <n v="750"/>
        <n v="650"/>
        <n v="288"/>
        <n v="520"/>
        <n v="780"/>
        <n v="420"/>
        <n v="648"/>
        <n v="260"/>
        <n v="864"/>
        <n v="475"/>
        <n v="360"/>
        <n v="325"/>
        <n v="500"/>
        <n v="390"/>
        <n v="840"/>
        <n v="250"/>
        <n v="660"/>
        <n v="760"/>
        <n v="910"/>
        <n v="504"/>
        <n v="195"/>
        <n v="792"/>
        <n v="900"/>
        <n v="855"/>
        <n v="540"/>
        <n v="845"/>
        <n v="715"/>
        <n v="190"/>
        <n v="432"/>
        <n v="720"/>
        <n v="600"/>
        <n v="216"/>
        <n v="570"/>
        <n v="1000"/>
        <n v="480"/>
        <n v="585"/>
        <n v="665"/>
        <n v="380"/>
        <n v="300"/>
        <n v="240"/>
        <n v="285"/>
      </sharedItems>
    </cacheField>
    <cacheField name="discount given" numFmtId="0">
      <sharedItems containsSemiMixedTypes="0" containsString="0" containsNumber="1" minValue="1.5741672321960247" maxValue="890.57480440084134"/>
    </cacheField>
    <cacheField name="Days (Sale Date)" numFmtId="0" databaseField="0">
      <fieldGroup base="2">
        <rangePr groupBy="days" startDate="2022-06-13T00:00:00" endDate="2022-09-07T00:00:00"/>
        <groupItems count="368">
          <s v="&lt;13-06-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09-2022"/>
        </groupItems>
      </fieldGroup>
    </cacheField>
    <cacheField name="Months (Sale Date)" numFmtId="0" databaseField="0">
      <fieldGroup base="2">
        <rangePr groupBy="months" startDate="2022-06-13T00:00:00" endDate="2022-09-07T00:00:00"/>
        <groupItems count="14">
          <s v="&lt;13-06-2022"/>
          <s v="Jan"/>
          <s v="Feb"/>
          <s v="Mar"/>
          <s v="Apr"/>
          <s v="May"/>
          <s v="Jun"/>
          <s v="Jul"/>
          <s v="Aug"/>
          <s v="Sep"/>
          <s v="Oct"/>
          <s v="Nov"/>
          <s v="Dec"/>
          <s v="&gt;07-09-2022"/>
        </groupItems>
      </fieldGroup>
    </cacheField>
  </cacheFields>
  <extLst>
    <ext xmlns:x14="http://schemas.microsoft.com/office/spreadsheetml/2009/9/main" uri="{725AE2AE-9491-48be-B2B4-4EB974FC3084}">
      <x14:pivotCacheDefinition pivotCacheId="7650859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n v="1"/>
    <s v="PBOR00001"/>
    <s v="PBOR00001"/>
    <s v="Sam"/>
    <x v="0"/>
    <x v="0"/>
    <s v="Yes"/>
    <s v="PBCS0001"/>
    <x v="0"/>
    <n v="9"/>
  </r>
  <r>
    <n v="2"/>
    <s v="PBOR00002"/>
    <s v="PBOR00002"/>
    <s v="Simma Raj"/>
    <x v="1"/>
    <x v="1"/>
    <s v="Yes"/>
    <s v="PBCS0002"/>
    <x v="1"/>
    <n v="7"/>
  </r>
  <r>
    <n v="3"/>
    <s v="PBOR00003"/>
    <s v="PBOR00003"/>
    <s v="Aditya Singh"/>
    <x v="2"/>
    <x v="2"/>
    <s v="No"/>
    <s v="PBCS0003"/>
    <x v="2"/>
    <n v="8"/>
  </r>
  <r>
    <n v="4"/>
    <s v="PBOR00004"/>
    <s v="PBOR00004"/>
    <s v="Julian Richard Samson"/>
    <x v="3"/>
    <x v="0"/>
    <s v="Yes"/>
    <s v="PBCS0004"/>
    <x v="0"/>
    <n v="6"/>
  </r>
  <r>
    <n v="5"/>
    <s v="PBOR00005"/>
    <s v="PBOR00005"/>
    <s v="Savitri Kala"/>
    <x v="4"/>
    <x v="1"/>
    <s v="Yes"/>
    <s v="PBCS0005"/>
    <x v="1"/>
    <n v="2"/>
  </r>
  <r>
    <n v="6"/>
    <s v="PBOR00006"/>
    <s v="PBOR00006"/>
    <s v="Pratyush Trivedi"/>
    <x v="5"/>
    <x v="1"/>
    <s v="Yes"/>
    <s v="PBCS0006"/>
    <x v="2"/>
    <n v="4"/>
  </r>
  <r>
    <n v="7"/>
    <s v="PBOR00007"/>
    <s v="PBOR00007"/>
    <s v="Adhya Garg"/>
    <x v="1"/>
    <x v="0"/>
    <s v="Yes"/>
    <s v="PBCS0007"/>
    <x v="0"/>
    <n v="1"/>
  </r>
  <r>
    <n v="8"/>
    <s v="PBOR00009"/>
    <s v="PBOR00008"/>
    <s v="Adhya Garg"/>
    <x v="6"/>
    <x v="1"/>
    <s v="Yes"/>
    <s v="PBCS0008"/>
    <x v="1"/>
    <n v="9"/>
  </r>
  <r>
    <n v="9"/>
    <s v="PBOR00010"/>
    <s v="PBOR00009"/>
    <s v="Pranav Bhatnagar"/>
    <x v="7"/>
    <x v="1"/>
    <s v="No"/>
    <s v="PBCS0009"/>
    <x v="2"/>
    <n v="6"/>
  </r>
  <r>
    <n v="10"/>
    <s v="PBOR00011"/>
    <s v="PBOR00010"/>
    <s v="Pratyush Trivedi"/>
    <x v="6"/>
    <x v="0"/>
    <s v="Yes"/>
    <s v="PBCS0010"/>
    <x v="0"/>
    <n v="9"/>
  </r>
  <r>
    <n v="11"/>
    <s v="PBOR00012"/>
    <s v="PBOR00011"/>
    <s v="Apurva Suri"/>
    <x v="2"/>
    <x v="1"/>
    <s v="Yes"/>
    <s v="PBCS0011"/>
    <x v="1"/>
    <n v="9"/>
  </r>
  <r>
    <n v="12"/>
    <s v="PBOR00013"/>
    <s v="PBOR00012"/>
    <s v="Lata Chokshi"/>
    <x v="8"/>
    <x v="2"/>
    <s v="Yes"/>
    <s v="PBCS0012"/>
    <x v="2"/>
    <n v="3"/>
  </r>
  <r>
    <n v="13"/>
    <s v="PBOR00014"/>
    <s v="PBOR00013"/>
    <s v="Aalia Desai"/>
    <x v="9"/>
    <x v="0"/>
    <s v="Yes"/>
    <s v="PBCS0013"/>
    <x v="0"/>
    <n v="2"/>
  </r>
  <r>
    <n v="14"/>
    <s v="PBOR00015"/>
    <s v="PBOR00014"/>
    <s v="Roshan Bath"/>
    <x v="4"/>
    <x v="1"/>
    <s v="Yes"/>
    <s v="PBCS0014"/>
    <x v="1"/>
    <n v="3"/>
  </r>
  <r>
    <n v="15"/>
    <s v="PBOR00016"/>
    <s v="PBOR00015"/>
    <s v="Pratyush Trivedi"/>
    <x v="10"/>
    <x v="2"/>
    <s v="No"/>
    <s v="PBCS0015"/>
    <x v="2"/>
    <n v="10"/>
  </r>
  <r>
    <n v="16"/>
    <s v="PBOR00017"/>
    <s v="PBOR00016"/>
    <s v="Dinesh Sharma"/>
    <x v="10"/>
    <x v="0"/>
    <s v="Yes"/>
    <s v="PBCS0016"/>
    <x v="0"/>
    <n v="3"/>
  </r>
  <r>
    <n v="17"/>
    <s v="PBOR00018"/>
    <s v="PBOR00017"/>
    <s v="Lata Chokshi"/>
    <x v="6"/>
    <x v="1"/>
    <s v="Yes"/>
    <s v="PBCS0017"/>
    <x v="1"/>
    <n v="1"/>
  </r>
  <r>
    <n v="18"/>
    <s v="PBOR00019"/>
    <s v="PBOR00018"/>
    <s v="Savitri Kala"/>
    <x v="9"/>
    <x v="2"/>
    <s v="Yes"/>
    <s v="PBCS0018"/>
    <x v="2"/>
    <n v="5"/>
  </r>
  <r>
    <n v="19"/>
    <s v="PBOR00020"/>
    <s v="PBOR00019"/>
    <s v="Nitya Sandhu"/>
    <x v="10"/>
    <x v="0"/>
    <s v="Yes"/>
    <s v="PBCS0019"/>
    <x v="0"/>
    <n v="1"/>
  </r>
  <r>
    <n v="20"/>
    <s v="PBOR00021"/>
    <s v="PBOR00020"/>
    <s v="Shanta Swamy"/>
    <x v="9"/>
    <x v="1"/>
    <s v="Yes"/>
    <s v="PBCS0020"/>
    <x v="1"/>
    <n v="5"/>
  </r>
  <r>
    <n v="21"/>
    <s v="PBOR00022"/>
    <s v="PBOR00021"/>
    <s v="Viaan Kale"/>
    <x v="10"/>
    <x v="1"/>
    <s v="No"/>
    <s v="PBCS0021"/>
    <x v="2"/>
    <n v="5"/>
  </r>
  <r>
    <n v="22"/>
    <s v="PBOR00023"/>
    <s v="PBOR00022"/>
    <s v="Disha Tank"/>
    <x v="2"/>
    <x v="0"/>
    <s v="Yes"/>
    <s v="PBCS0022"/>
    <x v="0"/>
    <n v="3"/>
  </r>
  <r>
    <n v="23"/>
    <s v="PBOR00024"/>
    <s v="PBOR00023"/>
    <s v="Aaloak Naidu"/>
    <x v="11"/>
    <x v="1"/>
    <s v="Yes"/>
    <s v="PBCS0023"/>
    <x v="1"/>
    <n v="3"/>
  </r>
  <r>
    <n v="24"/>
    <s v="PBOR00025"/>
    <s v="PBOR00024"/>
    <s v="Nirmal Bahl"/>
    <x v="9"/>
    <x v="2"/>
    <s v="Yes"/>
    <s v="PBCS0024"/>
    <x v="2"/>
    <n v="7"/>
  </r>
  <r>
    <n v="25"/>
    <s v="PBOR00026"/>
    <s v="PBOR00025"/>
    <s v="Saral Narang"/>
    <x v="12"/>
    <x v="0"/>
    <s v="Yes"/>
    <s v="PBCS0025"/>
    <x v="0"/>
    <n v="4"/>
  </r>
  <r>
    <n v="26"/>
    <s v="PBOR00027"/>
    <s v="PBOR00026"/>
    <s v="Priya Aurora"/>
    <x v="4"/>
    <x v="1"/>
    <s v="Yes"/>
    <s v="PBCS0026"/>
    <x v="1"/>
    <n v="3"/>
  </r>
  <r>
    <n v="27"/>
    <s v="PBOR00035"/>
    <s v="PBOR00027"/>
    <s v="Sharma Kar"/>
    <x v="10"/>
    <x v="2"/>
    <s v="No"/>
    <s v="PBCS0027"/>
    <x v="2"/>
    <n v="8"/>
  </r>
  <r>
    <n v="28"/>
    <s v="PBOR00029"/>
    <s v="PBOR00028"/>
    <s v="Lakshmi Boase"/>
    <x v="10"/>
    <x v="0"/>
    <s v="Yes"/>
    <s v="PBCS0028"/>
    <x v="0"/>
    <n v="2"/>
  </r>
  <r>
    <n v="29"/>
    <s v="PBOR00030"/>
    <s v="PBOR00029"/>
    <s v="Jagan Choudhury"/>
    <x v="2"/>
    <x v="1"/>
    <s v="Yes"/>
    <s v="PBCS0029"/>
    <x v="1"/>
    <n v="9"/>
  </r>
  <r>
    <n v="30"/>
    <s v="PBOR00031"/>
    <s v="PBOR00030"/>
    <s v="Anit Sachdev"/>
    <x v="5"/>
    <x v="2"/>
    <s v="Yes"/>
    <s v="PBCS0030"/>
    <x v="2"/>
    <n v="6"/>
  </r>
  <r>
    <n v="31"/>
    <s v="PBOR00032"/>
    <s v="PBOR00031"/>
    <s v="Ritu Manne"/>
    <x v="11"/>
    <x v="0"/>
    <s v="Yes"/>
    <s v="PBCS0031"/>
    <x v="0"/>
    <n v="7"/>
  </r>
  <r>
    <n v="32"/>
    <s v="PBOR00033"/>
    <s v="PBOR00032"/>
    <s v="Aditya Ganesh"/>
    <x v="13"/>
    <x v="1"/>
    <s v="Yes"/>
    <s v="PBCS0032"/>
    <x v="1"/>
    <n v="9"/>
  </r>
  <r>
    <n v="33"/>
    <s v="PBOR00036"/>
    <s v="PBOR00033"/>
    <s v="Roshan Bath"/>
    <x v="14"/>
    <x v="1"/>
    <s v="No"/>
    <s v="PBCS0033"/>
    <x v="2"/>
    <n v="2"/>
  </r>
  <r>
    <n v="34"/>
    <s v="PBOR00037"/>
    <s v="PBOR00034"/>
    <s v="Aaloak Naidu"/>
    <x v="9"/>
    <x v="0"/>
    <s v="Yes"/>
    <s v="PBCS0034"/>
    <x v="0"/>
    <n v="9"/>
  </r>
  <r>
    <n v="35"/>
    <s v="PBOR00038"/>
    <s v="PBOR00035"/>
    <s v="Lakshmi Boase"/>
    <x v="7"/>
    <x v="1"/>
    <s v="Yes"/>
    <s v="PBCS0035"/>
    <x v="1"/>
    <n v="10"/>
  </r>
  <r>
    <n v="36"/>
    <s v="PBOR00040"/>
    <s v="PBOR00036"/>
    <s v="Savitri Kala"/>
    <x v="15"/>
    <x v="2"/>
    <s v="Yes"/>
    <s v="PBCS0036"/>
    <x v="2"/>
    <n v="1"/>
  </r>
  <r>
    <n v="37"/>
    <s v="PBOR00041"/>
    <s v="PBOR00037"/>
    <s v="Dinesh Sharma"/>
    <x v="15"/>
    <x v="0"/>
    <s v="Yes"/>
    <s v="PBCS0037"/>
    <x v="0"/>
    <n v="1"/>
  </r>
  <r>
    <n v="38"/>
    <s v="PBOR00042"/>
    <s v="PBOR00038"/>
    <s v="Anit Sachdev"/>
    <x v="8"/>
    <x v="1"/>
    <s v="Yes"/>
    <s v="PBCS0038"/>
    <x v="1"/>
    <n v="10"/>
  </r>
  <r>
    <n v="39"/>
    <s v="PBOR00043"/>
    <s v="PBOR00039"/>
    <s v="Ritu Manne"/>
    <x v="4"/>
    <x v="1"/>
    <s v="No"/>
    <s v="PBCS0039"/>
    <x v="2"/>
    <n v="4"/>
  </r>
  <r>
    <n v="40"/>
    <s v="PBOR00044"/>
    <s v="PBOR00040"/>
    <s v="Rajni Sood"/>
    <x v="12"/>
    <x v="0"/>
    <s v="Yes"/>
    <s v="PBCS0040"/>
    <x v="0"/>
    <n v="7"/>
  </r>
  <r>
    <n v="41"/>
    <s v="PBOR00045"/>
    <s v="PBOR00041"/>
    <s v="Apurva Suri"/>
    <x v="5"/>
    <x v="1"/>
    <s v="Yes"/>
    <s v="PBCS0041"/>
    <x v="1"/>
    <n v="3"/>
  </r>
  <r>
    <n v="42"/>
    <s v="PBOR00046"/>
    <s v="PBOR00042"/>
    <s v="Lavanya Agate"/>
    <x v="8"/>
    <x v="2"/>
    <s v="Yes"/>
    <s v="PBCS0042"/>
    <x v="2"/>
    <n v="6"/>
  </r>
  <r>
    <n v="43"/>
    <s v="PBOR00047"/>
    <s v="PBOR00043"/>
    <s v="Dhruv Sengupta"/>
    <x v="15"/>
    <x v="0"/>
    <s v="Yes"/>
    <s v="PBCS0043"/>
    <x v="0"/>
    <n v="6"/>
  </r>
  <r>
    <n v="44"/>
    <s v="PBOR00048"/>
    <s v="PBOR00044"/>
    <s v="Akshay Oak"/>
    <x v="10"/>
    <x v="1"/>
    <s v="Yes"/>
    <s v="PBCS0044"/>
    <x v="1"/>
    <n v="5"/>
  </r>
  <r>
    <n v="45"/>
    <s v="PBOR00049"/>
    <s v="PBOR00045"/>
    <s v="Malini Murty"/>
    <x v="9"/>
    <x v="2"/>
    <s v="No"/>
    <s v="PBCS0045"/>
    <x v="2"/>
    <n v="1"/>
  </r>
  <r>
    <n v="46"/>
    <s v="PBOR00050"/>
    <s v="PBOR00046"/>
    <s v="Akshay Bal"/>
    <x v="7"/>
    <x v="0"/>
    <s v="Yes"/>
    <s v="PBCS0046"/>
    <x v="0"/>
    <n v="9"/>
  </r>
  <r>
    <n v="47"/>
    <s v="PBOR00051"/>
    <s v="PBOR00047"/>
    <s v="Kavika Lall"/>
    <x v="14"/>
    <x v="1"/>
    <s v="Yes"/>
    <s v="PBCS0047"/>
    <x v="1"/>
    <n v="3"/>
  </r>
  <r>
    <n v="48"/>
    <s v="PBOR00052"/>
    <s v="PBOR00048"/>
    <s v="Avinash Kale"/>
    <x v="16"/>
    <x v="1"/>
    <s v="Yes"/>
    <s v="PBCS0048"/>
    <x v="2"/>
    <n v="4"/>
  </r>
  <r>
    <n v="49"/>
    <s v="PBOR00053"/>
    <s v="PBOR00049"/>
    <s v="Valini Grover"/>
    <x v="17"/>
    <x v="0"/>
    <s v="Yes"/>
    <s v="PBCS0049"/>
    <x v="0"/>
    <n v="8"/>
  </r>
  <r>
    <n v="50"/>
    <s v="PBOR00054"/>
    <s v="PBOR00050"/>
    <s v="Anjali Dora"/>
    <x v="17"/>
    <x v="1"/>
    <s v="Yes"/>
    <s v="PBCS0050"/>
    <x v="0"/>
    <n v="6"/>
  </r>
  <r>
    <n v="51"/>
    <s v="PBOR00055"/>
    <s v="PBOR00051"/>
    <s v="Sam"/>
    <x v="5"/>
    <x v="0"/>
    <s v="Yes"/>
    <s v="PBCS0051"/>
    <x v="0"/>
    <n v="9"/>
  </r>
  <r>
    <n v="52"/>
    <s v="PBOR00056"/>
    <s v="PBOR00052"/>
    <s v="Simma Raj"/>
    <x v="16"/>
    <x v="1"/>
    <s v="Yes"/>
    <s v="PBCS0052"/>
    <x v="1"/>
    <n v="7"/>
  </r>
  <r>
    <n v="53"/>
    <s v="PBOR00057"/>
    <s v="PBOR00053"/>
    <s v="Aditya Singh"/>
    <x v="1"/>
    <x v="2"/>
    <s v="No"/>
    <s v="PBCS0053"/>
    <x v="2"/>
    <n v="8"/>
  </r>
  <r>
    <n v="54"/>
    <s v="PBOR00058"/>
    <s v="PBOR00054"/>
    <s v="Julian Richard Samson"/>
    <x v="18"/>
    <x v="0"/>
    <s v="Yes"/>
    <s v="PBCS0054"/>
    <x v="0"/>
    <n v="6"/>
  </r>
  <r>
    <n v="55"/>
    <s v="PBOR00059"/>
    <s v="PBOR00055"/>
    <s v="Savitri Kala"/>
    <x v="3"/>
    <x v="1"/>
    <s v="Yes"/>
    <s v="PBCS0055"/>
    <x v="1"/>
    <n v="2"/>
  </r>
  <r>
    <n v="56"/>
    <s v="PBOR00060"/>
    <s v="PBOR00056"/>
    <s v="Pratyush Trivedi"/>
    <x v="19"/>
    <x v="1"/>
    <s v="Yes"/>
    <s v="PBCS0056"/>
    <x v="2"/>
    <n v="4"/>
  </r>
  <r>
    <n v="57"/>
    <s v="PBOR00061"/>
    <s v="PBOR00057"/>
    <s v="Adhya Garg"/>
    <x v="20"/>
    <x v="0"/>
    <s v="Yes"/>
    <s v="PBCS0057"/>
    <x v="0"/>
    <n v="1"/>
  </r>
  <r>
    <n v="58"/>
    <s v="PBOR00062"/>
    <s v="PBOR00058"/>
    <s v="Adhya Garg"/>
    <x v="21"/>
    <x v="1"/>
    <s v="Yes"/>
    <s v="PBCS0058"/>
    <x v="1"/>
    <n v="9"/>
  </r>
  <r>
    <n v="59"/>
    <s v="PBOR00063"/>
    <s v="PBOR00059"/>
    <s v="Pranav Bhatnagar"/>
    <x v="22"/>
    <x v="0"/>
    <s v="No"/>
    <s v="PBCS0059"/>
    <x v="2"/>
    <n v="6"/>
  </r>
  <r>
    <n v="60"/>
    <s v="PBOR00064"/>
    <s v="PBOR00060"/>
    <s v="Kalpana Bali"/>
    <x v="23"/>
    <x v="1"/>
    <s v="Yes"/>
    <s v="PBCS0060"/>
    <x v="0"/>
    <n v="9"/>
  </r>
  <r>
    <n v="61"/>
    <s v="PBOR00065"/>
    <s v="PBOR00061"/>
    <s v="Apurva Suri"/>
    <x v="24"/>
    <x v="1"/>
    <s v="Yes"/>
    <s v="PBCS0061"/>
    <x v="1"/>
    <n v="9"/>
  </r>
  <r>
    <n v="62"/>
    <s v="PBOR00066"/>
    <s v="PBOR00062"/>
    <s v="Lata Chokshi"/>
    <x v="16"/>
    <x v="0"/>
    <s v="Yes"/>
    <s v="PBCS0062"/>
    <x v="2"/>
    <n v="3"/>
  </r>
  <r>
    <n v="63"/>
    <s v="PBOR00067"/>
    <s v="PBOR00063"/>
    <s v="Aalia Desai"/>
    <x v="25"/>
    <x v="1"/>
    <s v="Yes"/>
    <s v="PBCS0063"/>
    <x v="0"/>
    <n v="2"/>
  </r>
  <r>
    <n v="64"/>
    <s v="PBOR00068"/>
    <s v="PBOR00064"/>
    <s v="Roshan Bath"/>
    <x v="6"/>
    <x v="1"/>
    <s v="Yes"/>
    <s v="PBCS0064"/>
    <x v="1"/>
    <n v="3"/>
  </r>
  <r>
    <n v="65"/>
    <s v="PBOR00069"/>
    <s v="PBOR00065"/>
    <s v="Anjali Dora"/>
    <x v="2"/>
    <x v="0"/>
    <s v="No"/>
    <s v="PBCS0065"/>
    <x v="2"/>
    <n v="10"/>
  </r>
  <r>
    <n v="66"/>
    <s v="PBOR00070"/>
    <s v="PBOR00066"/>
    <s v="Sam"/>
    <x v="26"/>
    <x v="1"/>
    <s v="Yes"/>
    <s v="PBCS0066"/>
    <x v="0"/>
    <n v="3"/>
  </r>
  <r>
    <n v="67"/>
    <s v="PBOR00071"/>
    <s v="PBOR00067"/>
    <s v="Simma Raj"/>
    <x v="4"/>
    <x v="0"/>
    <s v="Yes"/>
    <s v="PBCS0067"/>
    <x v="1"/>
    <n v="1"/>
  </r>
  <r>
    <n v="68"/>
    <s v="PBOR00072"/>
    <s v="PBOR00068"/>
    <s v="Aditya Singh"/>
    <x v="27"/>
    <x v="1"/>
    <s v="Yes"/>
    <s v="PBCS0068"/>
    <x v="2"/>
    <n v="5"/>
  </r>
  <r>
    <n v="69"/>
    <s v="PBOR00073"/>
    <s v="PBOR00069"/>
    <s v="Julian Richard Samson"/>
    <x v="15"/>
    <x v="0"/>
    <s v="Yes"/>
    <s v="PBCS0069"/>
    <x v="0"/>
    <n v="1"/>
  </r>
  <r>
    <n v="70"/>
    <s v="PBOR00074"/>
    <s v="PBOR00070"/>
    <s v="Savitri Kala"/>
    <x v="28"/>
    <x v="1"/>
    <s v="Yes"/>
    <s v="PBCS0070"/>
    <x v="1"/>
    <n v="5"/>
  </r>
  <r>
    <n v="71"/>
    <s v="PBOR00075"/>
    <s v="PBOR00071"/>
    <s v="Pratyush Trivedi"/>
    <x v="8"/>
    <x v="2"/>
    <s v="No"/>
    <s v="PBCS0071"/>
    <x v="2"/>
    <n v="5"/>
  </r>
  <r>
    <n v="72"/>
    <s v="PBOR00076"/>
    <s v="PBOR00072"/>
    <s v="Adhya Garg"/>
    <x v="6"/>
    <x v="0"/>
    <s v="Yes"/>
    <s v="PBCS0072"/>
    <x v="0"/>
    <n v="3"/>
  </r>
  <r>
    <n v="73"/>
    <s v="PBOR00077"/>
    <s v="PBOR00073"/>
    <s v="Adhya Garg"/>
    <x v="27"/>
    <x v="1"/>
    <s v="Yes"/>
    <s v="PBCS0073"/>
    <x v="1"/>
    <n v="3"/>
  </r>
  <r>
    <n v="74"/>
    <s v="PBOR00078"/>
    <s v="PBOR00074"/>
    <s v="Pranav Bhatnagar"/>
    <x v="10"/>
    <x v="1"/>
    <s v="Yes"/>
    <s v="PBCS0074"/>
    <x v="2"/>
    <n v="7"/>
  </r>
  <r>
    <n v="75"/>
    <s v="PBOR00079"/>
    <s v="PBOR00075"/>
    <s v="Pratyush Trivedi"/>
    <x v="29"/>
    <x v="0"/>
    <s v="Yes"/>
    <s v="PBCS0075"/>
    <x v="0"/>
    <n v="4"/>
  </r>
  <r>
    <n v="76"/>
    <s v="PBOR00080"/>
    <s v="PBOR00076"/>
    <s v="Apurva Suri"/>
    <x v="30"/>
    <x v="1"/>
    <s v="Yes"/>
    <s v="PBCS0076"/>
    <x v="1"/>
    <n v="3"/>
  </r>
  <r>
    <n v="77"/>
    <s v="PBOR00081"/>
    <s v="PBOR00077"/>
    <s v="Lata Chokshi"/>
    <x v="31"/>
    <x v="0"/>
    <s v="No"/>
    <s v="PBCS0077"/>
    <x v="2"/>
    <n v="8"/>
  </r>
  <r>
    <n v="78"/>
    <s v="PBOR00082"/>
    <s v="PBOR00078"/>
    <s v="Aalia Desai"/>
    <x v="27"/>
    <x v="1"/>
    <s v="Yes"/>
    <s v="PBCS0078"/>
    <x v="0"/>
    <n v="2"/>
  </r>
  <r>
    <n v="79"/>
    <s v="PBOR00083"/>
    <s v="PBOR00079"/>
    <s v="Roshan Bath"/>
    <x v="29"/>
    <x v="1"/>
    <s v="Yes"/>
    <s v="PBCS0079"/>
    <x v="1"/>
    <n v="9"/>
  </r>
  <r>
    <n v="80"/>
    <s v="PBOR00084"/>
    <s v="PBOR00080"/>
    <s v="Pratyush Trivedi"/>
    <x v="1"/>
    <x v="0"/>
    <s v="Yes"/>
    <s v="PBCS0080"/>
    <x v="2"/>
    <n v="6"/>
  </r>
  <r>
    <n v="81"/>
    <s v="PBOR00085"/>
    <s v="PBOR00081"/>
    <s v="Dinesh Sharma"/>
    <x v="11"/>
    <x v="1"/>
    <s v="Yes"/>
    <s v="PBCS0081"/>
    <x v="0"/>
    <n v="7"/>
  </r>
  <r>
    <n v="82"/>
    <s v="PBOR00086"/>
    <s v="PBOR00082"/>
    <s v="Lata Chokshi"/>
    <x v="5"/>
    <x v="1"/>
    <s v="Yes"/>
    <s v="PBCS0082"/>
    <x v="1"/>
    <n v="9"/>
  </r>
  <r>
    <n v="83"/>
    <s v="PBOR00087"/>
    <s v="PBOR00083"/>
    <s v="Savitri Kala"/>
    <x v="2"/>
    <x v="0"/>
    <s v="No"/>
    <s v="PBCS0083"/>
    <x v="2"/>
    <n v="2"/>
  </r>
  <r>
    <n v="84"/>
    <s v="PBOR00088"/>
    <s v="PBOR00084"/>
    <s v="Apurva Suri"/>
    <x v="31"/>
    <x v="1"/>
    <s v="Yes"/>
    <s v="PBCS0084"/>
    <x v="0"/>
    <n v="9"/>
  </r>
  <r>
    <n v="85"/>
    <s v="PBOR00089"/>
    <s v="PBOR00085"/>
    <s v="Shanta Swamy"/>
    <x v="3"/>
    <x v="0"/>
    <s v="Yes"/>
    <s v="PBCS0085"/>
    <x v="1"/>
    <n v="10"/>
  </r>
  <r>
    <n v="86"/>
    <s v="PBOR00090"/>
    <s v="PBOR00086"/>
    <s v="Viaan Kale"/>
    <x v="25"/>
    <x v="1"/>
    <s v="Yes"/>
    <s v="PBCS0086"/>
    <x v="2"/>
    <n v="1"/>
  </r>
  <r>
    <n v="87"/>
    <s v="PBOR00091"/>
    <s v="PBOR00087"/>
    <s v="Disha Tank"/>
    <x v="7"/>
    <x v="0"/>
    <s v="Yes"/>
    <s v="PBCS0087"/>
    <x v="0"/>
    <n v="1"/>
  </r>
  <r>
    <n v="88"/>
    <s v="PBOR00092"/>
    <s v="PBOR00088"/>
    <s v="Aaloak Naidu"/>
    <x v="25"/>
    <x v="1"/>
    <s v="Yes"/>
    <s v="PBCS0088"/>
    <x v="1"/>
    <n v="10"/>
  </r>
  <r>
    <n v="89"/>
    <s v="PBOR00093"/>
    <s v="PBOR00089"/>
    <s v="Nirmal Bahl"/>
    <x v="32"/>
    <x v="2"/>
    <s v="No"/>
    <s v="PBCS0089"/>
    <x v="2"/>
    <n v="4"/>
  </r>
  <r>
    <n v="90"/>
    <s v="PBOR00094"/>
    <s v="PBOR00090"/>
    <s v="Saral Narang"/>
    <x v="33"/>
    <x v="0"/>
    <s v="Yes"/>
    <s v="PBCS0090"/>
    <x v="0"/>
    <n v="7"/>
  </r>
  <r>
    <n v="91"/>
    <s v="PBOR00095"/>
    <s v="PBOR00091"/>
    <s v="Priya Aurora"/>
    <x v="33"/>
    <x v="1"/>
    <s v="Yes"/>
    <s v="PBCS0091"/>
    <x v="1"/>
    <n v="3"/>
  </r>
  <r>
    <n v="92"/>
    <s v="PBOR00096"/>
    <s v="PBOR00092"/>
    <s v="Sharma Kar"/>
    <x v="22"/>
    <x v="1"/>
    <s v="Yes"/>
    <s v="PBCS0092"/>
    <x v="2"/>
    <n v="6"/>
  </r>
  <r>
    <n v="93"/>
    <s v="PBOR00097"/>
    <s v="PBOR00093"/>
    <s v="Lakshmi Boase"/>
    <x v="34"/>
    <x v="0"/>
    <s v="Yes"/>
    <s v="PBCS0093"/>
    <x v="0"/>
    <n v="6"/>
  </r>
  <r>
    <n v="94"/>
    <s v="PBOR00098"/>
    <s v="PBOR00094"/>
    <s v="Jagan Choudhury"/>
    <x v="7"/>
    <x v="1"/>
    <s v="Yes"/>
    <s v="PBCS0094"/>
    <x v="1"/>
    <n v="5"/>
  </r>
  <r>
    <n v="95"/>
    <s v="PBOR00099"/>
    <s v="PBOR00095"/>
    <s v="Anit Sachdev"/>
    <x v="3"/>
    <x v="0"/>
    <s v="No"/>
    <s v="PBCS0095"/>
    <x v="2"/>
    <n v="1"/>
  </r>
  <r>
    <n v="96"/>
    <s v="PBOR00100"/>
    <s v="PBOR00096"/>
    <s v="Ritu Manne"/>
    <x v="31"/>
    <x v="1"/>
    <s v="Yes"/>
    <s v="PBCS0096"/>
    <x v="0"/>
    <n v="9"/>
  </r>
  <r>
    <n v="97"/>
    <s v="PBOR00101"/>
    <s v="PBOR00097"/>
    <s v="Aditya Ganesh"/>
    <x v="4"/>
    <x v="1"/>
    <s v="Yes"/>
    <s v="PBCS0097"/>
    <x v="1"/>
    <n v="3"/>
  </r>
  <r>
    <n v="98"/>
    <s v="PBOR00102"/>
    <s v="PBOR00098"/>
    <s v="Roshan Bath"/>
    <x v="34"/>
    <x v="0"/>
    <s v="Yes"/>
    <s v="PBCS0098"/>
    <x v="2"/>
    <n v="4"/>
  </r>
  <r>
    <n v="99"/>
    <s v="PBOR00103"/>
    <s v="PBOR00099"/>
    <s v="Aaloak Naidu"/>
    <x v="13"/>
    <x v="1"/>
    <s v="Yes"/>
    <s v="PBCS0099"/>
    <x v="0"/>
    <n v="8"/>
  </r>
  <r>
    <n v="100"/>
    <s v="PBOR00104"/>
    <s v="PBOR00100"/>
    <s v="Lakshmi Boase"/>
    <x v="35"/>
    <x v="1"/>
    <s v="Yes"/>
    <s v="PBCS0100"/>
    <x v="0"/>
    <n v="6"/>
  </r>
  <r>
    <n v="101"/>
    <s v="PBOR00105"/>
    <s v="PBOR00101"/>
    <s v="Savitri Kala"/>
    <x v="2"/>
    <x v="0"/>
    <s v="Yes"/>
    <s v="PBCS0101"/>
    <x v="0"/>
    <n v="10"/>
  </r>
  <r>
    <n v="102"/>
    <s v="PBOR00106"/>
    <s v="PBOR00102"/>
    <s v="Dinesh Sharma"/>
    <x v="13"/>
    <x v="1"/>
    <s v="Yes"/>
    <s v="PBCS0102"/>
    <x v="1"/>
    <n v="9"/>
  </r>
  <r>
    <n v="103"/>
    <s v="PBOR00107"/>
    <s v="PBOR00103"/>
    <s v="Anit Sachdev"/>
    <x v="18"/>
    <x v="0"/>
    <s v="Yes"/>
    <s v="PBCS0103"/>
    <x v="2"/>
    <n v="7"/>
  </r>
  <r>
    <n v="104"/>
    <s v="PBOR00108"/>
    <s v="PBOR00104"/>
    <s v="Ritu Manne"/>
    <x v="23"/>
    <x v="1"/>
    <s v="Yes"/>
    <s v="PBCS0104"/>
    <x v="0"/>
    <n v="7"/>
  </r>
  <r>
    <n v="105"/>
    <s v="PBOR00109"/>
    <s v="PBOR00105"/>
    <s v="Rajni Sood"/>
    <x v="36"/>
    <x v="0"/>
    <s v="Yes"/>
    <s v="PBCS0105"/>
    <x v="1"/>
    <n v="7"/>
  </r>
  <r>
    <n v="106"/>
    <s v="PBOR00110"/>
    <s v="PBOR00106"/>
    <s v="Kirtida Raval"/>
    <x v="37"/>
    <x v="1"/>
    <s v="Yes"/>
    <s v="PBCS0106"/>
    <x v="2"/>
    <n v="7"/>
  </r>
  <r>
    <n v="107"/>
    <s v="PBOR00111"/>
    <s v="PBOR00107"/>
    <s v="Lavanya Agate"/>
    <x v="4"/>
    <x v="2"/>
    <s v="Yes"/>
    <s v="PBCS0107"/>
    <x v="0"/>
    <n v="8"/>
  </r>
  <r>
    <n v="108"/>
    <s v="PBOR00112"/>
    <s v="PBOR00108"/>
    <s v="Dhruv Sengupta"/>
    <x v="3"/>
    <x v="0"/>
    <s v="Yes"/>
    <s v="PBCS0108"/>
    <x v="1"/>
    <n v="10"/>
  </r>
  <r>
    <n v="109"/>
    <s v="PBOR00113"/>
    <s v="PBOR00109"/>
    <s v="Akshay Oak"/>
    <x v="35"/>
    <x v="1"/>
    <s v="Yes"/>
    <s v="PBCS0109"/>
    <x v="2"/>
    <n v="10"/>
  </r>
  <r>
    <n v="110"/>
    <s v="PBOR00114"/>
    <s v="PBOR00110"/>
    <s v="Malini Murty"/>
    <x v="11"/>
    <x v="1"/>
    <s v="Yes"/>
    <s v="PBCS0110"/>
    <x v="0"/>
    <n v="10"/>
  </r>
  <r>
    <n v="111"/>
    <s v="PBOR00115"/>
    <s v="PBOR00111"/>
    <s v="Akshay Bal"/>
    <x v="10"/>
    <x v="0"/>
    <s v="Yes"/>
    <s v="PBCS0111"/>
    <x v="1"/>
    <n v="10"/>
  </r>
  <r>
    <n v="112"/>
    <s v="PBOR00116"/>
    <s v="PBOR00112"/>
    <s v="Kavika Lall"/>
    <x v="1"/>
    <x v="1"/>
    <s v="Yes"/>
    <s v="PBCS0112"/>
    <x v="2"/>
    <n v="8"/>
  </r>
  <r>
    <n v="113"/>
    <s v="PBOR00117"/>
    <s v="PBOR00113"/>
    <s v="Disha Tank"/>
    <x v="17"/>
    <x v="0"/>
    <s v="Yes"/>
    <s v="PBCS0113"/>
    <x v="0"/>
    <n v="7"/>
  </r>
  <r>
    <n v="114"/>
    <s v="PBOR00118"/>
    <s v="PBOR00114"/>
    <s v="Aaloak Naidu"/>
    <x v="17"/>
    <x v="1"/>
    <s v="Yes"/>
    <s v="PBCS0114"/>
    <x v="1"/>
    <n v="7"/>
  </r>
  <r>
    <n v="115"/>
    <s v="PBOR00119"/>
    <s v="PBOR00115"/>
    <s v="Nirmal Bahl"/>
    <x v="37"/>
    <x v="1"/>
    <s v="Yes"/>
    <s v="PBCS0115"/>
    <x v="2"/>
    <n v="9"/>
  </r>
  <r>
    <n v="116"/>
    <s v="PBOR00120"/>
    <s v="PBOR00116"/>
    <s v="Apurva Suri"/>
    <x v="4"/>
    <x v="0"/>
    <s v="Yes"/>
    <s v="PBCS0116"/>
    <x v="0"/>
    <n v="8"/>
  </r>
  <r>
    <n v="117"/>
    <s v="PBOR00121"/>
    <s v="PBOR00117"/>
    <s v="Priya Aurora"/>
    <x v="2"/>
    <x v="1"/>
    <s v="No"/>
    <s v="PBCS0117"/>
    <x v="1"/>
    <n v="8"/>
  </r>
  <r>
    <n v="118"/>
    <s v="PBOR00122"/>
    <s v="PBOR00118"/>
    <s v="Sharma Kar"/>
    <x v="12"/>
    <x v="1"/>
    <s v="Yes"/>
    <s v="PBCS0118"/>
    <x v="2"/>
    <n v="7"/>
  </r>
  <r>
    <n v="119"/>
    <s v="PBOR00123"/>
    <s v="PBOR00119"/>
    <s v="Lakshmi Boase"/>
    <x v="0"/>
    <x v="0"/>
    <s v="Yes"/>
    <s v="PBCS0119"/>
    <x v="0"/>
    <n v="8"/>
  </r>
  <r>
    <n v="120"/>
    <s v="PBOR00124"/>
    <s v="PBOR00120"/>
    <s v="Jagan Choudhury"/>
    <x v="38"/>
    <x v="1"/>
    <s v="Yes"/>
    <s v="PBCS0120"/>
    <x v="1"/>
    <n v="8"/>
  </r>
  <r>
    <n v="121"/>
    <s v="PBOR00125"/>
    <s v="PBOR00121"/>
    <s v="Anit Sachdev"/>
    <x v="1"/>
    <x v="0"/>
    <s v="Yes"/>
    <s v="PBCS0121"/>
    <x v="2"/>
    <n v="9"/>
  </r>
  <r>
    <n v="122"/>
    <s v="PBOR00126"/>
    <s v="PBOR00122"/>
    <s v="Ritu Manne"/>
    <x v="2"/>
    <x v="1"/>
    <s v="Yes"/>
    <s v="PBCS0122"/>
    <x v="0"/>
    <n v="9"/>
  </r>
  <r>
    <n v="123"/>
    <s v="PBOR00127"/>
    <s v="PBOR00123"/>
    <s v="Sam"/>
    <x v="5"/>
    <x v="0"/>
    <s v="No"/>
    <s v="PBCS0123"/>
    <x v="1"/>
    <n v="8"/>
  </r>
  <r>
    <n v="124"/>
    <s v="PBOR00128"/>
    <s v="PBOR00124"/>
    <s v="Simma Raj"/>
    <x v="3"/>
    <x v="1"/>
    <s v="Yes"/>
    <s v="PBCS0124"/>
    <x v="2"/>
    <n v="8"/>
  </r>
  <r>
    <n v="125"/>
    <s v="PBOR00129"/>
    <s v="PBOR00125"/>
    <s v="Aditya Singh"/>
    <x v="36"/>
    <x v="2"/>
    <s v="Yes"/>
    <s v="PBCS0125"/>
    <x v="0"/>
    <n v="7"/>
  </r>
  <r>
    <n v="126"/>
    <s v="PBOR00130"/>
    <s v="PBOR00126"/>
    <s v="Julian Richard Samson"/>
    <x v="24"/>
    <x v="0"/>
    <s v="Yes"/>
    <s v="PBCS0126"/>
    <x v="1"/>
    <n v="8"/>
  </r>
  <r>
    <n v="127"/>
    <s v="PBOR00131"/>
    <s v="PBOR00127"/>
    <s v="Savitri Kala"/>
    <x v="21"/>
    <x v="1"/>
    <s v="Yes"/>
    <s v="PBCS0127"/>
    <x v="2"/>
    <n v="9"/>
  </r>
  <r>
    <n v="128"/>
    <s v="PBOR00132"/>
    <s v="PBOR00128"/>
    <s v="Pratyush Trivedi"/>
    <x v="32"/>
    <x v="1"/>
    <s v="Yes"/>
    <s v="PBCS0128"/>
    <x v="0"/>
    <n v="7"/>
  </r>
  <r>
    <n v="129"/>
    <s v="PBOR00133"/>
    <s v="PBOR00129"/>
    <s v="Adhya Garg"/>
    <x v="4"/>
    <x v="0"/>
    <s v="Yes"/>
    <s v="PBCS0129"/>
    <x v="1"/>
    <n v="8"/>
  </r>
  <r>
    <n v="130"/>
    <s v="PBOR00134"/>
    <s v="PBOR00130"/>
    <s v="Adhya Garg"/>
    <x v="2"/>
    <x v="1"/>
    <s v="Yes"/>
    <s v="PBCS0130"/>
    <x v="2"/>
    <n v="9"/>
  </r>
  <r>
    <n v="131"/>
    <s v="PBOR00135"/>
    <s v="PBOR00131"/>
    <s v="Pranav Bhatnagar"/>
    <x v="27"/>
    <x v="0"/>
    <s v="Yes"/>
    <s v="PBCS0131"/>
    <x v="0"/>
    <n v="8"/>
  </r>
  <r>
    <n v="132"/>
    <s v="PBOR00136"/>
    <s v="PBOR00132"/>
    <s v="Pratyush Trivedi"/>
    <x v="0"/>
    <x v="1"/>
    <s v="Yes"/>
    <s v="PBCS0132"/>
    <x v="1"/>
    <n v="7"/>
  </r>
  <r>
    <n v="133"/>
    <s v="PBOR00137"/>
    <s v="PBOR00133"/>
    <s v="Apurva Suri"/>
    <x v="1"/>
    <x v="1"/>
    <s v="Yes"/>
    <s v="PBCS0133"/>
    <x v="2"/>
    <n v="10"/>
  </r>
  <r>
    <n v="134"/>
    <s v="PBOR00138"/>
    <s v="PBOR00134"/>
    <s v="Lata Chokshi"/>
    <x v="28"/>
    <x v="0"/>
    <s v="Yes"/>
    <s v="PBCS0134"/>
    <x v="0"/>
    <n v="7"/>
  </r>
  <r>
    <n v="135"/>
    <s v="PBOR00139"/>
    <s v="PBOR00135"/>
    <s v="Aalia Desai"/>
    <x v="8"/>
    <x v="1"/>
    <s v="Yes"/>
    <s v="PBCS0135"/>
    <x v="1"/>
    <n v="8"/>
  </r>
  <r>
    <n v="136"/>
    <s v="PBOR00140"/>
    <s v="PBOR00136"/>
    <s v="Roshan Bath"/>
    <x v="33"/>
    <x v="1"/>
    <s v="Yes"/>
    <s v="PBCS0136"/>
    <x v="2"/>
    <n v="7"/>
  </r>
  <r>
    <n v="137"/>
    <s v="PBOR00141"/>
    <s v="PBOR00137"/>
    <s v="Pratyush Trivedi"/>
    <x v="14"/>
    <x v="0"/>
    <s v="Yes"/>
    <s v="PBCS0137"/>
    <x v="0"/>
    <n v="9"/>
  </r>
  <r>
    <n v="138"/>
    <s v="PBOR00142"/>
    <s v="PBOR00138"/>
    <s v="Dinesh Sharma"/>
    <x v="16"/>
    <x v="1"/>
    <s v="Yes"/>
    <s v="PBCS0138"/>
    <x v="1"/>
    <n v="8"/>
  </r>
  <r>
    <n v="139"/>
    <s v="PBOR00143"/>
    <s v="PBOR00139"/>
    <s v="Lata Chokshi"/>
    <x v="17"/>
    <x v="0"/>
    <s v="Yes"/>
    <s v="PBCS0139"/>
    <x v="2"/>
    <n v="9"/>
  </r>
  <r>
    <n v="140"/>
    <s v="PBOR00144"/>
    <s v="PBOR00140"/>
    <s v="Savitri Kala"/>
    <x v="17"/>
    <x v="1"/>
    <s v="Yes"/>
    <s v="PBCS0140"/>
    <x v="0"/>
    <n v="9"/>
  </r>
  <r>
    <n v="141"/>
    <s v="PBOR00145"/>
    <s v="PBOR00141"/>
    <s v="Nitya Sandhu"/>
    <x v="5"/>
    <x v="0"/>
    <s v="Yes"/>
    <s v="PBCS0141"/>
    <x v="1"/>
    <n v="9"/>
  </r>
  <r>
    <n v="142"/>
    <s v="PBOR00146"/>
    <s v="PBOR00142"/>
    <s v="Shanta Swamy"/>
    <x v="16"/>
    <x v="1"/>
    <s v="Yes"/>
    <s v="PBCS0142"/>
    <x v="2"/>
    <n v="9"/>
  </r>
  <r>
    <n v="143"/>
    <s v="PBOR00147"/>
    <s v="PBOR00143"/>
    <s v="Viaan Kale"/>
    <x v="1"/>
    <x v="2"/>
    <s v="Yes"/>
    <s v="PBCS0143"/>
    <x v="0"/>
    <n v="9"/>
  </r>
  <r>
    <n v="144"/>
    <s v="PBOR00148"/>
    <s v="PBOR00144"/>
    <s v="Apurva Suri"/>
    <x v="18"/>
    <x v="0"/>
    <s v="Yes"/>
    <s v="PBCS0144"/>
    <x v="1"/>
    <n v="8"/>
  </r>
  <r>
    <n v="145"/>
    <s v="PBOR00149"/>
    <s v="PBOR00145"/>
    <s v="Aaloak Naidu"/>
    <x v="3"/>
    <x v="1"/>
    <s v="No"/>
    <s v="PBCS0145"/>
    <x v="2"/>
    <n v="8"/>
  </r>
  <r>
    <n v="146"/>
    <s v="PBOR00150"/>
    <s v="PBOR00146"/>
    <s v="Nirmal Bahl"/>
    <x v="19"/>
    <x v="1"/>
    <s v="Yes"/>
    <s v="PBCS0146"/>
    <x v="0"/>
    <n v="7"/>
  </r>
  <r>
    <n v="147"/>
    <s v="PBOR00151"/>
    <s v="PBOR00147"/>
    <s v="Saral Narang"/>
    <x v="20"/>
    <x v="0"/>
    <s v="Yes"/>
    <s v="PBCS0147"/>
    <x v="1"/>
    <n v="7"/>
  </r>
  <r>
    <n v="148"/>
    <s v="PBOR00152"/>
    <s v="PBOR00148"/>
    <s v="Priya Aurora"/>
    <x v="21"/>
    <x v="1"/>
    <s v="Yes"/>
    <s v="PBCS0148"/>
    <x v="2"/>
    <n v="9"/>
  </r>
  <r>
    <n v="149"/>
    <s v="PBOR00153"/>
    <s v="PBOR00149"/>
    <s v="Sharma Kar"/>
    <x v="22"/>
    <x v="0"/>
    <s v="Yes"/>
    <s v="PBCS0149"/>
    <x v="0"/>
    <n v="8"/>
  </r>
  <r>
    <n v="150"/>
    <s v="PBOR00154"/>
    <s v="PBOR00150"/>
    <s v="Lakshmi Boase"/>
    <x v="23"/>
    <x v="1"/>
    <s v="Yes"/>
    <s v="PBCS0150"/>
    <x v="0"/>
    <n v="8"/>
  </r>
  <r>
    <n v="151"/>
    <s v="PBOR00155"/>
    <s v="PBOR00151"/>
    <s v="Jagan Choudhury"/>
    <x v="24"/>
    <x v="1"/>
    <s v="No"/>
    <s v="PBCS0151"/>
    <x v="0"/>
    <n v="10"/>
  </r>
  <r>
    <n v="152"/>
    <s v="PBOR00156"/>
    <s v="PBOR00152"/>
    <s v="Anit Sachdev"/>
    <x v="16"/>
    <x v="0"/>
    <s v="Yes"/>
    <s v="PBCS0152"/>
    <x v="1"/>
    <n v="8"/>
  </r>
  <r>
    <n v="153"/>
    <s v="PBOR00157"/>
    <s v="PBOR00153"/>
    <s v="Ritu Manne"/>
    <x v="25"/>
    <x v="1"/>
    <s v="Yes"/>
    <s v="PBCS0153"/>
    <x v="2"/>
    <n v="8"/>
  </r>
  <r>
    <n v="154"/>
    <s v="PBOR00158"/>
    <s v="PBOR00154"/>
    <s v="Aditya Ganesh"/>
    <x v="6"/>
    <x v="1"/>
    <s v="Yes"/>
    <s v="PBCS0154"/>
    <x v="0"/>
    <n v="8"/>
  </r>
  <r>
    <n v="155"/>
    <s v="PBOR00159"/>
    <s v="PBOR00155"/>
    <s v="Roshan Bath"/>
    <x v="2"/>
    <x v="0"/>
    <s v="Yes"/>
    <s v="PBCS0155"/>
    <x v="1"/>
    <n v="8"/>
  </r>
  <r>
    <n v="156"/>
    <s v="PBOR00160"/>
    <s v="PBOR00156"/>
    <s v="Aaloak Naidu"/>
    <x v="26"/>
    <x v="1"/>
    <s v="Yes"/>
    <s v="PBCS0156"/>
    <x v="2"/>
    <n v="7"/>
  </r>
  <r>
    <n v="157"/>
    <s v="PBOR00161"/>
    <s v="PBOR00157"/>
    <s v="Lakshmi Boase"/>
    <x v="4"/>
    <x v="0"/>
    <s v="Yes"/>
    <s v="PBCS0157"/>
    <x v="0"/>
    <n v="7"/>
  </r>
  <r>
    <n v="158"/>
    <s v="PBOR00162"/>
    <s v="PBOR00158"/>
    <s v="Savitri Kala"/>
    <x v="27"/>
    <x v="1"/>
    <s v="Yes"/>
    <s v="PBCS0158"/>
    <x v="1"/>
    <n v="9"/>
  </r>
  <r>
    <n v="159"/>
    <s v="PBOR00163"/>
    <s v="PBOR00159"/>
    <s v="Dinesh Sharma"/>
    <x v="15"/>
    <x v="0"/>
    <s v="Yes"/>
    <s v="PBCS0159"/>
    <x v="2"/>
    <n v="7"/>
  </r>
  <r>
    <n v="160"/>
    <s v="PBOR00164"/>
    <s v="PBOR00160"/>
    <s v="Anit Sachdev"/>
    <x v="28"/>
    <x v="1"/>
    <s v="Yes"/>
    <s v="PBCS0160"/>
    <x v="0"/>
    <n v="9"/>
  </r>
  <r>
    <n v="161"/>
    <s v="PBOR00165"/>
    <s v="PBOR00161"/>
    <s v="Ritu Manne"/>
    <x v="8"/>
    <x v="2"/>
    <s v="Yes"/>
    <s v="PBCS0161"/>
    <x v="1"/>
    <n v="10"/>
  </r>
  <r>
    <n v="162"/>
    <s v="PBOR00166"/>
    <s v="PBOR00162"/>
    <s v="Rajni Sood"/>
    <x v="6"/>
    <x v="0"/>
    <s v="Yes"/>
    <s v="PBCS0162"/>
    <x v="2"/>
    <n v="7"/>
  </r>
  <r>
    <n v="163"/>
    <s v="PBOR00167"/>
    <s v="PBOR00163"/>
    <s v="Kirtida Raval"/>
    <x v="27"/>
    <x v="1"/>
    <s v="Yes"/>
    <s v="PBCS0163"/>
    <x v="0"/>
    <n v="10"/>
  </r>
  <r>
    <n v="164"/>
    <s v="PBOR00168"/>
    <s v="PBOR00164"/>
    <s v="Lavanya Agate"/>
    <x v="10"/>
    <x v="1"/>
    <s v="Yes"/>
    <s v="PBCS0164"/>
    <x v="1"/>
    <n v="9"/>
  </r>
  <r>
    <n v="165"/>
    <s v="PBOR00169"/>
    <s v="PBOR00165"/>
    <s v="Dhruv Sengupta"/>
    <x v="29"/>
    <x v="0"/>
    <s v="Yes"/>
    <s v="PBCS0165"/>
    <x v="2"/>
    <n v="8"/>
  </r>
  <r>
    <n v="166"/>
    <s v="PBOR00170"/>
    <s v="PBOR00166"/>
    <s v="Akshay Oak"/>
    <x v="30"/>
    <x v="1"/>
    <s v="Yes"/>
    <s v="PBCS0166"/>
    <x v="0"/>
    <n v="7"/>
  </r>
  <r>
    <n v="167"/>
    <s v="PBOR00171"/>
    <s v="PBOR00167"/>
    <s v="Apurva Suri"/>
    <x v="31"/>
    <x v="0"/>
    <s v="Yes"/>
    <s v="PBCS0167"/>
    <x v="1"/>
    <n v="7"/>
  </r>
  <r>
    <n v="168"/>
    <s v="PBOR00172"/>
    <s v="PBOR00168"/>
    <s v="Akshay Bal"/>
    <x v="27"/>
    <x v="1"/>
    <s v="Yes"/>
    <s v="PBCS0168"/>
    <x v="2"/>
    <n v="7"/>
  </r>
  <r>
    <n v="169"/>
    <s v="PBOR00173"/>
    <s v="PBOR00169"/>
    <s v="Kavika Lall"/>
    <x v="29"/>
    <x v="1"/>
    <s v="Yes"/>
    <s v="PBCS0169"/>
    <x v="0"/>
    <n v="10"/>
  </r>
  <r>
    <n v="170"/>
    <s v="PBOR00174"/>
    <s v="PBOR00170"/>
    <s v="Avinash Kale"/>
    <x v="1"/>
    <x v="0"/>
    <s v="Yes"/>
    <s v="PBCS0170"/>
    <x v="1"/>
    <n v="7"/>
  </r>
  <r>
    <n v="171"/>
    <s v="PBOR00175"/>
    <s v="PBOR00171"/>
    <s v="Valini Grover"/>
    <x v="11"/>
    <x v="1"/>
    <s v="Yes"/>
    <s v="PBCS0171"/>
    <x v="2"/>
    <n v="10"/>
  </r>
  <r>
    <n v="172"/>
    <s v="PBOR00176"/>
    <s v="PBOR00172"/>
    <s v="Anjali Dora"/>
    <x v="5"/>
    <x v="1"/>
    <s v="Yes"/>
    <s v="PBCS0172"/>
    <x v="0"/>
    <n v="9"/>
  </r>
  <r>
    <n v="173"/>
    <s v="PBOR00177"/>
    <s v="PBOR00173"/>
    <s v="Sam"/>
    <x v="2"/>
    <x v="0"/>
    <s v="No"/>
    <s v="PBCS0173"/>
    <x v="1"/>
    <n v="10"/>
  </r>
  <r>
    <n v="174"/>
    <s v="PBOR00178"/>
    <s v="PBOR00174"/>
    <s v="Simma Raj"/>
    <x v="31"/>
    <x v="1"/>
    <s v="Yes"/>
    <s v="PBCS0174"/>
    <x v="2"/>
    <n v="8"/>
  </r>
  <r>
    <n v="175"/>
    <s v="PBOR00179"/>
    <s v="PBOR00175"/>
    <s v="Aditya Singh"/>
    <x v="3"/>
    <x v="0"/>
    <s v="Yes"/>
    <s v="PBCS0175"/>
    <x v="0"/>
    <n v="9"/>
  </r>
  <r>
    <n v="176"/>
    <s v="PBOR00180"/>
    <s v="PBOR00176"/>
    <s v="Julian Richard Samson"/>
    <x v="25"/>
    <x v="1"/>
    <s v="Yes"/>
    <s v="PBCS0176"/>
    <x v="1"/>
    <n v="9"/>
  </r>
  <r>
    <n v="177"/>
    <s v="PBOR00181"/>
    <s v="PBOR00177"/>
    <s v="Savitri Kala"/>
    <x v="7"/>
    <x v="0"/>
    <s v="Yes"/>
    <s v="PBCS0177"/>
    <x v="2"/>
    <n v="8"/>
  </r>
  <r>
    <n v="178"/>
    <s v="PBOR00182"/>
    <s v="PBOR00178"/>
    <s v="Pratyush Trivedi"/>
    <x v="25"/>
    <x v="1"/>
    <s v="Yes"/>
    <s v="PBCS0178"/>
    <x v="0"/>
    <n v="7"/>
  </r>
  <r>
    <n v="179"/>
    <s v="PBOR00183"/>
    <s v="PBOR00179"/>
    <s v="Adhya Garg"/>
    <x v="32"/>
    <x v="2"/>
    <s v="No"/>
    <s v="PBCS0179"/>
    <x v="1"/>
    <n v="10"/>
  </r>
  <r>
    <n v="180"/>
    <s v="PBOR00184"/>
    <s v="PBOR00180"/>
    <s v="Adhya Garg"/>
    <x v="33"/>
    <x v="0"/>
    <s v="Yes"/>
    <s v="PBCS0180"/>
    <x v="2"/>
    <n v="8"/>
  </r>
  <r>
    <n v="181"/>
    <s v="PBOR00185"/>
    <s v="PBOR00181"/>
    <s v="Pranav Bhatnagar"/>
    <x v="33"/>
    <x v="1"/>
    <s v="Yes"/>
    <s v="PBCS0181"/>
    <x v="0"/>
    <n v="10"/>
  </r>
  <r>
    <n v="182"/>
    <s v="PBOR00186"/>
    <s v="PBOR00182"/>
    <s v="Kalpana Bali"/>
    <x v="22"/>
    <x v="1"/>
    <s v="Yes"/>
    <s v="PBCS0182"/>
    <x v="1"/>
    <n v="7"/>
  </r>
  <r>
    <n v="183"/>
    <s v="PBOR00187"/>
    <s v="PBOR00183"/>
    <s v="Apurva Suri"/>
    <x v="34"/>
    <x v="0"/>
    <s v="Yes"/>
    <s v="PBCS0183"/>
    <x v="2"/>
    <n v="7"/>
  </r>
  <r>
    <n v="184"/>
    <s v="PBOR00188"/>
    <s v="PBOR00184"/>
    <s v="Lata Chokshi"/>
    <x v="7"/>
    <x v="1"/>
    <s v="Yes"/>
    <s v="PBCS0184"/>
    <x v="0"/>
    <n v="10"/>
  </r>
  <r>
    <n v="185"/>
    <s v="PBOR00189"/>
    <s v="PBOR00185"/>
    <s v="Aalia Desai"/>
    <x v="3"/>
    <x v="0"/>
    <s v="Yes"/>
    <s v="PBCS0185"/>
    <x v="1"/>
    <n v="9"/>
  </r>
  <r>
    <n v="186"/>
    <s v="PBOR00190"/>
    <s v="PBOR00186"/>
    <s v="Roshan Bath"/>
    <x v="31"/>
    <x v="1"/>
    <s v="Yes"/>
    <s v="PBCS0186"/>
    <x v="2"/>
    <n v="9"/>
  </r>
  <r>
    <n v="187"/>
    <s v="PBOR00191"/>
    <s v="PBOR00187"/>
    <s v="Anjali Dora"/>
    <x v="4"/>
    <x v="1"/>
    <s v="Yes"/>
    <s v="PBCS0187"/>
    <x v="0"/>
    <n v="7"/>
  </r>
  <r>
    <n v="188"/>
    <s v="PBOR00192"/>
    <s v="PBOR00188"/>
    <s v="Sam"/>
    <x v="34"/>
    <x v="0"/>
    <s v="Yes"/>
    <s v="PBCS0188"/>
    <x v="1"/>
    <n v="10"/>
  </r>
  <r>
    <n v="189"/>
    <s v="PBOR00193"/>
    <s v="PBOR00189"/>
    <s v="Simma Raj"/>
    <x v="13"/>
    <x v="1"/>
    <s v="Yes"/>
    <s v="PBCS0189"/>
    <x v="2"/>
    <n v="7"/>
  </r>
  <r>
    <n v="190"/>
    <s v="PBOR00194"/>
    <s v="PBOR00190"/>
    <s v="Aditya Singh"/>
    <x v="35"/>
    <x v="1"/>
    <s v="Yes"/>
    <s v="PBCS0190"/>
    <x v="0"/>
    <n v="7"/>
  </r>
  <r>
    <n v="191"/>
    <s v="PBOR00195"/>
    <s v="PBOR00191"/>
    <s v="Julian Richard Samson"/>
    <x v="2"/>
    <x v="0"/>
    <s v="Yes"/>
    <s v="PBCS0191"/>
    <x v="1"/>
    <n v="8"/>
  </r>
  <r>
    <n v="192"/>
    <s v="PBOR00196"/>
    <s v="PBOR00192"/>
    <s v="Savitri Kala"/>
    <x v="13"/>
    <x v="1"/>
    <s v="Yes"/>
    <s v="PBCS0192"/>
    <x v="2"/>
    <n v="7"/>
  </r>
  <r>
    <n v="193"/>
    <s v="PBOR00197"/>
    <s v="PBOR00193"/>
    <s v="Pratyush Trivedi"/>
    <x v="18"/>
    <x v="0"/>
    <s v="Yes"/>
    <s v="PBCS0193"/>
    <x v="0"/>
    <n v="10"/>
  </r>
  <r>
    <n v="194"/>
    <s v="PBOR00198"/>
    <s v="PBOR00194"/>
    <s v="Adhya Garg"/>
    <x v="23"/>
    <x v="1"/>
    <s v="Yes"/>
    <s v="PBCS0194"/>
    <x v="1"/>
    <n v="7"/>
  </r>
  <r>
    <n v="195"/>
    <s v="PBOR00199"/>
    <s v="PBOR00195"/>
    <s v="Adhya Garg"/>
    <x v="36"/>
    <x v="0"/>
    <s v="Yes"/>
    <s v="PBCS0195"/>
    <x v="2"/>
    <n v="10"/>
  </r>
  <r>
    <n v="196"/>
    <s v="PBOR00200"/>
    <s v="PBOR00196"/>
    <s v="Pranav Bhatnagar"/>
    <x v="37"/>
    <x v="1"/>
    <s v="Yes"/>
    <s v="PBCS0196"/>
    <x v="0"/>
    <n v="7"/>
  </r>
  <r>
    <n v="197"/>
    <s v="PBOR00201"/>
    <s v="PBOR00197"/>
    <s v="Pratyush Trivedi"/>
    <x v="4"/>
    <x v="2"/>
    <s v="Yes"/>
    <s v="PBCS0197"/>
    <x v="1"/>
    <n v="9"/>
  </r>
  <r>
    <n v="198"/>
    <s v="PBOR00202"/>
    <s v="PBOR00198"/>
    <s v="Apurva Suri"/>
    <x v="3"/>
    <x v="0"/>
    <s v="Yes"/>
    <s v="PBCS0198"/>
    <x v="2"/>
    <n v="7"/>
  </r>
  <r>
    <n v="199"/>
    <s v="PBOR00203"/>
    <s v="PBOR00199"/>
    <s v="Lata Chokshi"/>
    <x v="35"/>
    <x v="1"/>
    <s v="Yes"/>
    <s v="PBCS0199"/>
    <x v="0"/>
    <n v="8"/>
  </r>
  <r>
    <n v="200"/>
    <s v="PBOR00204"/>
    <s v="PBOR00200"/>
    <s v="Aalia Desai"/>
    <x v="11"/>
    <x v="1"/>
    <s v="Yes"/>
    <s v="PBCS0200"/>
    <x v="0"/>
    <n v="10"/>
  </r>
  <r>
    <n v="201"/>
    <s v="PBOR00205"/>
    <s v="PBOR00201"/>
    <s v="Roshan Bath"/>
    <x v="10"/>
    <x v="0"/>
    <s v="No"/>
    <s v="PBCS0201"/>
    <x v="0"/>
    <n v="9"/>
  </r>
  <r>
    <n v="202"/>
    <s v="PBOR00206"/>
    <s v="PBOR00202"/>
    <s v="Pratyush Trivedi"/>
    <x v="1"/>
    <x v="1"/>
    <s v="Yes"/>
    <s v="PBCS0202"/>
    <x v="1"/>
    <n v="7"/>
  </r>
  <r>
    <n v="203"/>
    <s v="PBOR00207"/>
    <s v="PBOR00203"/>
    <s v="Dinesh Sharma"/>
    <x v="17"/>
    <x v="0"/>
    <s v="Yes"/>
    <s v="PBCS0203"/>
    <x v="2"/>
    <n v="8"/>
  </r>
  <r>
    <n v="204"/>
    <s v="PBOR00208"/>
    <s v="PBOR00204"/>
    <s v="Lata Chokshi"/>
    <x v="17"/>
    <x v="1"/>
    <s v="Yes"/>
    <s v="PBCS0204"/>
    <x v="0"/>
    <n v="7"/>
  </r>
  <r>
    <n v="205"/>
    <s v="PBOR00209"/>
    <s v="PBOR00205"/>
    <s v="Savitri Kala"/>
    <x v="37"/>
    <x v="1"/>
    <s v="Yes"/>
    <s v="PBCS0205"/>
    <x v="1"/>
    <n v="9"/>
  </r>
  <r>
    <n v="206"/>
    <s v="PBOR00210"/>
    <s v="PBOR00206"/>
    <s v="Nitya Sandhu"/>
    <x v="4"/>
    <x v="0"/>
    <s v="Yes"/>
    <s v="PBCS0206"/>
    <x v="2"/>
    <n v="10"/>
  </r>
  <r>
    <n v="207"/>
    <s v="PBOR00211"/>
    <s v="PBOR00207"/>
    <s v="Shanta Swamy"/>
    <x v="2"/>
    <x v="1"/>
    <s v="No"/>
    <s v="PBCS0207"/>
    <x v="0"/>
    <n v="7"/>
  </r>
  <r>
    <n v="208"/>
    <s v="PBOR00212"/>
    <s v="PBOR00208"/>
    <s v="Viaan Kale"/>
    <x v="12"/>
    <x v="1"/>
    <s v="Yes"/>
    <s v="PBCS0208"/>
    <x v="1"/>
    <n v="7"/>
  </r>
  <r>
    <n v="209"/>
    <s v="PBOR00213"/>
    <s v="PBOR00209"/>
    <s v="Disha Tank"/>
    <x v="0"/>
    <x v="0"/>
    <s v="Yes"/>
    <s v="PBCS0209"/>
    <x v="2"/>
    <n v="7"/>
  </r>
  <r>
    <n v="210"/>
    <s v="PBOR00214"/>
    <s v="PBOR00210"/>
    <s v="Aaloak Naidu"/>
    <x v="38"/>
    <x v="1"/>
    <s v="Yes"/>
    <s v="PBCS0210"/>
    <x v="0"/>
    <n v="9"/>
  </r>
  <r>
    <n v="211"/>
    <s v="PBOR00215"/>
    <s v="PBOR00211"/>
    <s v="Nirmal Bahl"/>
    <x v="1"/>
    <x v="0"/>
    <s v="Yes"/>
    <s v="PBCS0211"/>
    <x v="1"/>
    <n v="10"/>
  </r>
  <r>
    <n v="212"/>
    <s v="PBOR00216"/>
    <s v="PBOR00212"/>
    <s v="Saral Narang"/>
    <x v="2"/>
    <x v="1"/>
    <s v="Yes"/>
    <s v="PBCS0212"/>
    <x v="2"/>
    <n v="7"/>
  </r>
  <r>
    <n v="213"/>
    <s v="PBOR00217"/>
    <s v="PBOR00213"/>
    <s v="Priya Aurora"/>
    <x v="5"/>
    <x v="0"/>
    <s v="Yes"/>
    <s v="PBCS0213"/>
    <x v="0"/>
    <n v="7"/>
  </r>
  <r>
    <n v="214"/>
    <s v="PBOR00218"/>
    <s v="PBOR00214"/>
    <s v="Sharma Kar"/>
    <x v="3"/>
    <x v="1"/>
    <s v="Yes"/>
    <s v="PBCS0214"/>
    <x v="1"/>
    <n v="8"/>
  </r>
  <r>
    <n v="215"/>
    <s v="PBOR00219"/>
    <s v="PBOR00215"/>
    <s v="Lakshmi Boase"/>
    <x v="36"/>
    <x v="2"/>
    <s v="Yes"/>
    <s v="PBCS0215"/>
    <x v="2"/>
    <n v="8"/>
  </r>
  <r>
    <n v="216"/>
    <s v="PBOR00220"/>
    <s v="PBOR00216"/>
    <s v="Jagan Choudhury"/>
    <x v="24"/>
    <x v="0"/>
    <s v="Yes"/>
    <s v="PBCS0216"/>
    <x v="0"/>
    <n v="10"/>
  </r>
  <r>
    <n v="217"/>
    <s v="PBOR00221"/>
    <s v="PBOR00217"/>
    <s v="Anit Sachdev"/>
    <x v="21"/>
    <x v="1"/>
    <s v="Yes"/>
    <s v="PBCS0217"/>
    <x v="1"/>
    <n v="9"/>
  </r>
  <r>
    <n v="218"/>
    <s v="PBOR00222"/>
    <s v="PBOR00218"/>
    <s v="Ritu Manne"/>
    <x v="32"/>
    <x v="1"/>
    <s v="Yes"/>
    <s v="PBCS0218"/>
    <x v="2"/>
    <n v="9"/>
  </r>
  <r>
    <n v="219"/>
    <s v="PBOR00223"/>
    <s v="PBOR00219"/>
    <s v="Aditya Ganesh"/>
    <x v="4"/>
    <x v="0"/>
    <s v="Yes"/>
    <s v="PBCS0219"/>
    <x v="0"/>
    <n v="7"/>
  </r>
  <r>
    <n v="220"/>
    <s v="PBOR00224"/>
    <s v="PBOR00220"/>
    <s v="Roshan Bath"/>
    <x v="2"/>
    <x v="1"/>
    <s v="Yes"/>
    <s v="PBCS0220"/>
    <x v="1"/>
    <n v="10"/>
  </r>
  <r>
    <n v="221"/>
    <s v="PBOR00225"/>
    <s v="PBOR00221"/>
    <s v="Aaloak Naidu"/>
    <x v="27"/>
    <x v="0"/>
    <s v="Yes"/>
    <s v="PBCS0221"/>
    <x v="2"/>
    <n v="7"/>
  </r>
  <r>
    <n v="222"/>
    <s v="PBOR00226"/>
    <s v="PBOR00222"/>
    <s v="Lakshmi Boase"/>
    <x v="0"/>
    <x v="1"/>
    <s v="Yes"/>
    <s v="PBCS0222"/>
    <x v="0"/>
    <n v="7"/>
  </r>
  <r>
    <n v="223"/>
    <s v="PBOR00227"/>
    <s v="PBOR00223"/>
    <s v="Savitri Kala"/>
    <x v="1"/>
    <x v="1"/>
    <s v="Yes"/>
    <s v="PBCS0223"/>
    <x v="1"/>
    <n v="10"/>
  </r>
  <r>
    <n v="224"/>
    <s v="PBOR00228"/>
    <s v="PBOR00224"/>
    <s v="Dinesh Sharma"/>
    <x v="28"/>
    <x v="0"/>
    <s v="Yes"/>
    <s v="PBCS0224"/>
    <x v="2"/>
    <n v="7"/>
  </r>
  <r>
    <n v="225"/>
    <s v="PBOR00229"/>
    <s v="PBOR00225"/>
    <s v="Anit Sachdev"/>
    <x v="8"/>
    <x v="1"/>
    <s v="Yes"/>
    <s v="PBCS0225"/>
    <x v="0"/>
    <n v="10"/>
  </r>
  <r>
    <n v="226"/>
    <s v="PBOR00230"/>
    <s v="PBOR00226"/>
    <s v="Ritu Manne"/>
    <x v="33"/>
    <x v="1"/>
    <s v="Yes"/>
    <s v="PBCS0226"/>
    <x v="1"/>
    <n v="9"/>
  </r>
  <r>
    <n v="227"/>
    <s v="PBOR00231"/>
    <s v="PBOR00227"/>
    <s v="Rajni Sood"/>
    <x v="14"/>
    <x v="0"/>
    <s v="Yes"/>
    <s v="PBCS0227"/>
    <x v="2"/>
    <n v="10"/>
  </r>
  <r>
    <n v="228"/>
    <s v="PBOR00232"/>
    <s v="PBOR00228"/>
    <s v="Kirtida Raval"/>
    <x v="16"/>
    <x v="1"/>
    <s v="Yes"/>
    <s v="PBCS0228"/>
    <x v="0"/>
    <n v="7"/>
  </r>
  <r>
    <n v="229"/>
    <s v="PBOR00233"/>
    <s v="PBOR00229"/>
    <s v="Lavanya Agate"/>
    <x v="17"/>
    <x v="0"/>
    <s v="No"/>
    <s v="PBCS0229"/>
    <x v="1"/>
    <n v="10"/>
  </r>
  <r>
    <n v="230"/>
    <s v="PBOR00234"/>
    <s v="PBOR00230"/>
    <s v="Dhruv Sengupta"/>
    <x v="17"/>
    <x v="1"/>
    <s v="Yes"/>
    <s v="PBCS0230"/>
    <x v="2"/>
    <n v="10"/>
  </r>
  <r>
    <n v="231"/>
    <s v="PBOR00235"/>
    <s v="PBOR00231"/>
    <s v="Akshay Oak"/>
    <x v="5"/>
    <x v="0"/>
    <s v="Yes"/>
    <s v="PBCS0231"/>
    <x v="0"/>
    <n v="8"/>
  </r>
  <r>
    <n v="232"/>
    <s v="PBOR00236"/>
    <s v="PBOR00232"/>
    <s v="Malini Murty"/>
    <x v="16"/>
    <x v="1"/>
    <s v="Yes"/>
    <s v="PBCS0232"/>
    <x v="1"/>
    <n v="10"/>
  </r>
  <r>
    <n v="233"/>
    <s v="PBOR00237"/>
    <s v="PBOR00233"/>
    <s v="Akshay Bal"/>
    <x v="1"/>
    <x v="1"/>
    <s v="Yes"/>
    <s v="PBCS0233"/>
    <x v="2"/>
    <n v="9"/>
  </r>
  <r>
    <n v="234"/>
    <s v="PBOR00238"/>
    <s v="PBOR00234"/>
    <s v="Kavika Lall"/>
    <x v="18"/>
    <x v="0"/>
    <s v="Yes"/>
    <s v="PBCS0234"/>
    <x v="0"/>
    <n v="9"/>
  </r>
  <r>
    <n v="235"/>
    <s v="PBOR00239"/>
    <s v="PBOR00235"/>
    <s v="Disha Tank"/>
    <x v="3"/>
    <x v="1"/>
    <s v="No"/>
    <s v="PBCS0235"/>
    <x v="1"/>
    <n v="9"/>
  </r>
  <r>
    <n v="236"/>
    <s v="PBOR00240"/>
    <s v="PBOR00236"/>
    <s v="Aaloak Naidu"/>
    <x v="19"/>
    <x v="0"/>
    <s v="Yes"/>
    <s v="PBCS0236"/>
    <x v="2"/>
    <n v="10"/>
  </r>
  <r>
    <n v="237"/>
    <s v="PBOR00241"/>
    <s v="PBOR00237"/>
    <s v="Nirmal Bahl"/>
    <x v="20"/>
    <x v="1"/>
    <s v="Yes"/>
    <s v="PBCS0237"/>
    <x v="0"/>
    <n v="9"/>
  </r>
  <r>
    <n v="238"/>
    <s v="PBOR00242"/>
    <s v="PBOR00238"/>
    <s v="Saral Narang"/>
    <x v="21"/>
    <x v="0"/>
    <s v="Yes"/>
    <s v="PBCS0238"/>
    <x v="1"/>
    <n v="10"/>
  </r>
  <r>
    <n v="239"/>
    <s v="PBOR00243"/>
    <s v="PBOR00239"/>
    <s v="Priya Aurora"/>
    <x v="22"/>
    <x v="1"/>
    <s v="Yes"/>
    <s v="PBCS0239"/>
    <x v="2"/>
    <n v="9"/>
  </r>
  <r>
    <n v="240"/>
    <s v="PBOR00244"/>
    <s v="PBOR00240"/>
    <s v="Sharma Kar"/>
    <x v="23"/>
    <x v="2"/>
    <s v="Yes"/>
    <s v="PBCS0240"/>
    <x v="0"/>
    <n v="8"/>
  </r>
  <r>
    <n v="241"/>
    <s v="PBOR00245"/>
    <s v="PBOR00241"/>
    <s v="Lakshmi Boase"/>
    <x v="24"/>
    <x v="0"/>
    <s v="Yes"/>
    <s v="PBCS0241"/>
    <x v="1"/>
    <n v="7"/>
  </r>
  <r>
    <n v="242"/>
    <s v="PBOR00246"/>
    <s v="PBOR00242"/>
    <s v="Jagan Choudhury"/>
    <x v="16"/>
    <x v="1"/>
    <s v="Yes"/>
    <s v="PBCS0242"/>
    <x v="2"/>
    <n v="10"/>
  </r>
  <r>
    <n v="243"/>
    <s v="PBOR00247"/>
    <s v="PBOR00243"/>
    <s v="Anit Sachdev"/>
    <x v="25"/>
    <x v="1"/>
    <s v="Yes"/>
    <s v="PBCS0243"/>
    <x v="0"/>
    <n v="7"/>
  </r>
  <r>
    <n v="244"/>
    <s v="PBOR00248"/>
    <s v="PBOR00244"/>
    <s v="Ritu Manne"/>
    <x v="6"/>
    <x v="0"/>
    <s v="Yes"/>
    <s v="PBCS0244"/>
    <x v="1"/>
    <n v="8"/>
  </r>
  <r>
    <n v="245"/>
    <s v="PBOR00249"/>
    <s v="PBOR00245"/>
    <s v="Sam"/>
    <x v="2"/>
    <x v="1"/>
    <s v="Yes"/>
    <s v="PBCS0245"/>
    <x v="2"/>
    <n v="9"/>
  </r>
  <r>
    <n v="246"/>
    <s v="PBOR00250"/>
    <s v="PBOR00246"/>
    <s v="Simma Raj"/>
    <x v="26"/>
    <x v="0"/>
    <s v="Yes"/>
    <s v="PBCS0246"/>
    <x v="0"/>
    <n v="9"/>
  </r>
  <r>
    <n v="247"/>
    <s v="PBOR00251"/>
    <s v="PBOR00247"/>
    <s v="Aditya Singh"/>
    <x v="4"/>
    <x v="1"/>
    <s v="Yes"/>
    <s v="PBCS0247"/>
    <x v="1"/>
    <n v="9"/>
  </r>
  <r>
    <n v="248"/>
    <s v="PBOR00252"/>
    <s v="PBOR00248"/>
    <s v="Julian Richard Samson"/>
    <x v="27"/>
    <x v="1"/>
    <s v="Yes"/>
    <s v="PBCS0248"/>
    <x v="2"/>
    <n v="9"/>
  </r>
  <r>
    <n v="249"/>
    <s v="PBOR00253"/>
    <s v="PBOR00249"/>
    <s v="Savitri Kala"/>
    <x v="15"/>
    <x v="0"/>
    <s v="Yes"/>
    <s v="PBCS0249"/>
    <x v="0"/>
    <n v="9"/>
  </r>
  <r>
    <n v="250"/>
    <s v="PBOR00254"/>
    <s v="PBOR00250"/>
    <s v="Pratyush Trivedi"/>
    <x v="28"/>
    <x v="1"/>
    <s v="Yes"/>
    <s v="PBCS0250"/>
    <x v="0"/>
    <n v="7"/>
  </r>
  <r>
    <n v="251"/>
    <s v="PBOR00255"/>
    <s v="PBOR00251"/>
    <s v="Sam"/>
    <x v="8"/>
    <x v="0"/>
    <s v="Yes"/>
    <s v="PBCS0251"/>
    <x v="0"/>
    <n v="9"/>
  </r>
  <r>
    <n v="252"/>
    <s v="PBOR00256"/>
    <s v="PBOR00252"/>
    <s v="Simma Raj"/>
    <x v="6"/>
    <x v="1"/>
    <s v="Yes"/>
    <s v="PBCS0252"/>
    <x v="1"/>
    <n v="7"/>
  </r>
  <r>
    <n v="253"/>
    <s v="PBOR00257"/>
    <s v="PBOR00253"/>
    <s v="Aditya Singh"/>
    <x v="27"/>
    <x v="2"/>
    <s v="No"/>
    <s v="PBCS0253"/>
    <x v="2"/>
    <n v="8"/>
  </r>
  <r>
    <n v="254"/>
    <s v="PBOR00258"/>
    <s v="PBOR00254"/>
    <s v="Julian Richard Samson"/>
    <x v="10"/>
    <x v="0"/>
    <s v="Yes"/>
    <s v="PBCS0254"/>
    <x v="0"/>
    <n v="6"/>
  </r>
  <r>
    <n v="255"/>
    <s v="PBOR00259"/>
    <s v="PBOR00255"/>
    <s v="Savitri Kala"/>
    <x v="29"/>
    <x v="1"/>
    <s v="Yes"/>
    <s v="PBCS0255"/>
    <x v="1"/>
    <n v="2"/>
  </r>
  <r>
    <n v="256"/>
    <s v="PBOR00260"/>
    <s v="PBOR00256"/>
    <s v="Pratyush Trivedi"/>
    <x v="30"/>
    <x v="1"/>
    <s v="Yes"/>
    <s v="PBCS0256"/>
    <x v="2"/>
    <n v="4"/>
  </r>
  <r>
    <n v="257"/>
    <s v="PBOR00261"/>
    <s v="PBOR00257"/>
    <s v="Adhya Garg"/>
    <x v="31"/>
    <x v="0"/>
    <s v="Yes"/>
    <s v="PBCS0257"/>
    <x v="0"/>
    <n v="1"/>
  </r>
  <r>
    <n v="258"/>
    <s v="PBOR00262"/>
    <s v="PBOR00258"/>
    <s v="Adhya Garg"/>
    <x v="27"/>
    <x v="1"/>
    <s v="Yes"/>
    <s v="PBCS0258"/>
    <x v="1"/>
    <n v="9"/>
  </r>
  <r>
    <n v="259"/>
    <s v="PBOR00263"/>
    <s v="PBOR00259"/>
    <s v="Pranav Bhatnagar"/>
    <x v="29"/>
    <x v="1"/>
    <s v="No"/>
    <s v="PBCS0259"/>
    <x v="2"/>
    <n v="6"/>
  </r>
  <r>
    <n v="260"/>
    <s v="PBOR00264"/>
    <s v="PBOR00260"/>
    <s v="Pratyush Trivedi"/>
    <x v="1"/>
    <x v="0"/>
    <s v="Yes"/>
    <s v="PBCS0260"/>
    <x v="0"/>
    <n v="9"/>
  </r>
  <r>
    <n v="261"/>
    <s v="PBOR00265"/>
    <s v="PBOR00261"/>
    <s v="Apurva Suri"/>
    <x v="11"/>
    <x v="1"/>
    <s v="Yes"/>
    <s v="PBCS0261"/>
    <x v="1"/>
    <n v="9"/>
  </r>
  <r>
    <n v="262"/>
    <s v="PBOR00266"/>
    <s v="PBOR00262"/>
    <s v="Lata Chokshi"/>
    <x v="5"/>
    <x v="2"/>
    <s v="Yes"/>
    <s v="PBCS0262"/>
    <x v="2"/>
    <n v="3"/>
  </r>
  <r>
    <n v="263"/>
    <s v="PBOR00267"/>
    <s v="PBOR00263"/>
    <s v="Aalia Desai"/>
    <x v="2"/>
    <x v="0"/>
    <s v="Yes"/>
    <s v="PBCS0263"/>
    <x v="0"/>
    <n v="2"/>
  </r>
  <r>
    <n v="264"/>
    <s v="PBOR00268"/>
    <s v="PBOR00264"/>
    <s v="Roshan Bath"/>
    <x v="31"/>
    <x v="1"/>
    <s v="Yes"/>
    <s v="PBCS0264"/>
    <x v="1"/>
    <n v="3"/>
  </r>
  <r>
    <n v="265"/>
    <s v="PBOR00269"/>
    <s v="PBOR00265"/>
    <s v="Pratyush Trivedi"/>
    <x v="3"/>
    <x v="2"/>
    <s v="No"/>
    <s v="PBCS0265"/>
    <x v="2"/>
    <n v="10"/>
  </r>
  <r>
    <n v="266"/>
    <s v="PBOR00270"/>
    <s v="PBOR00266"/>
    <s v="Dinesh Sharma"/>
    <x v="25"/>
    <x v="0"/>
    <s v="Yes"/>
    <s v="PBCS0266"/>
    <x v="0"/>
    <n v="3"/>
  </r>
  <r>
    <n v="267"/>
    <s v="PBOR00271"/>
    <s v="PBOR00267"/>
    <s v="Lata Chokshi"/>
    <x v="7"/>
    <x v="1"/>
    <s v="Yes"/>
    <s v="PBCS0267"/>
    <x v="1"/>
    <n v="1"/>
  </r>
  <r>
    <n v="268"/>
    <s v="PBOR00272"/>
    <s v="PBOR00268"/>
    <s v="Savitri Kala"/>
    <x v="25"/>
    <x v="2"/>
    <s v="Yes"/>
    <s v="PBCS0268"/>
    <x v="2"/>
    <n v="5"/>
  </r>
  <r>
    <n v="269"/>
    <s v="PBOR00273"/>
    <s v="PBOR00269"/>
    <s v="Nitya Sandhu"/>
    <x v="32"/>
    <x v="0"/>
    <s v="Yes"/>
    <s v="PBCS0269"/>
    <x v="0"/>
    <n v="1"/>
  </r>
  <r>
    <n v="270"/>
    <s v="PBOR00274"/>
    <s v="PBOR00270"/>
    <s v="Shanta Swamy"/>
    <x v="33"/>
    <x v="1"/>
    <s v="Yes"/>
    <s v="PBCS0270"/>
    <x v="1"/>
    <n v="5"/>
  </r>
  <r>
    <n v="271"/>
    <s v="PBOR00275"/>
    <s v="PBOR00271"/>
    <s v="Viaan Kale"/>
    <x v="33"/>
    <x v="1"/>
    <s v="No"/>
    <s v="PBCS0271"/>
    <x v="2"/>
    <n v="5"/>
  </r>
  <r>
    <n v="272"/>
    <s v="PBOR00276"/>
    <s v="PBOR00272"/>
    <s v="Disha Tank"/>
    <x v="22"/>
    <x v="0"/>
    <s v="Yes"/>
    <s v="PBCS0272"/>
    <x v="0"/>
    <n v="3"/>
  </r>
  <r>
    <n v="273"/>
    <s v="PBOR00277"/>
    <s v="PBOR00273"/>
    <s v="Aaloak Naidu"/>
    <x v="34"/>
    <x v="1"/>
    <s v="Yes"/>
    <s v="PBCS0273"/>
    <x v="1"/>
    <n v="3"/>
  </r>
  <r>
    <n v="274"/>
    <s v="PBOR00278"/>
    <s v="PBOR00274"/>
    <s v="Nirmal Bahl"/>
    <x v="7"/>
    <x v="2"/>
    <s v="Yes"/>
    <s v="PBCS0274"/>
    <x v="2"/>
    <n v="7"/>
  </r>
  <r>
    <n v="275"/>
    <s v="PBOR00279"/>
    <s v="PBOR00275"/>
    <s v="Saral Narang"/>
    <x v="3"/>
    <x v="0"/>
    <s v="Yes"/>
    <s v="PBCS0275"/>
    <x v="0"/>
    <n v="4"/>
  </r>
  <r>
    <n v="276"/>
    <s v="PBOR00280"/>
    <s v="PBOR00276"/>
    <s v="Priya Aurora"/>
    <x v="31"/>
    <x v="1"/>
    <s v="Yes"/>
    <s v="PBCS0276"/>
    <x v="1"/>
    <n v="3"/>
  </r>
  <r>
    <n v="277"/>
    <s v="PBOR00281"/>
    <s v="PBOR00277"/>
    <s v="Sharma Kar"/>
    <x v="4"/>
    <x v="2"/>
    <s v="No"/>
    <s v="PBCS0277"/>
    <x v="2"/>
    <n v="8"/>
  </r>
  <r>
    <n v="278"/>
    <s v="PBOR00282"/>
    <s v="PBOR00278"/>
    <s v="Lakshmi Boase"/>
    <x v="34"/>
    <x v="0"/>
    <s v="Yes"/>
    <s v="PBCS0278"/>
    <x v="0"/>
    <n v="2"/>
  </r>
  <r>
    <n v="279"/>
    <s v="PBOR00283"/>
    <s v="PBOR00279"/>
    <s v="Jagan Choudhury"/>
    <x v="13"/>
    <x v="1"/>
    <s v="Yes"/>
    <s v="PBCS0279"/>
    <x v="1"/>
    <n v="9"/>
  </r>
  <r>
    <n v="280"/>
    <s v="PBOR00284"/>
    <s v="PBOR00280"/>
    <s v="Anit Sachdev"/>
    <x v="35"/>
    <x v="2"/>
    <s v="Yes"/>
    <s v="PBCS0280"/>
    <x v="2"/>
    <n v="6"/>
  </r>
  <r>
    <n v="281"/>
    <s v="PBOR00285"/>
    <s v="PBOR00281"/>
    <s v="Ritu Manne"/>
    <x v="2"/>
    <x v="0"/>
    <s v="Yes"/>
    <s v="PBCS0281"/>
    <x v="0"/>
    <n v="7"/>
  </r>
  <r>
    <n v="282"/>
    <s v="PBOR00286"/>
    <s v="PBOR00282"/>
    <s v="Aditya Ganesh"/>
    <x v="13"/>
    <x v="1"/>
    <s v="Yes"/>
    <s v="PBCS0282"/>
    <x v="1"/>
    <n v="9"/>
  </r>
  <r>
    <n v="283"/>
    <s v="PBOR00287"/>
    <s v="PBOR00283"/>
    <s v="Roshan Bath"/>
    <x v="18"/>
    <x v="1"/>
    <s v="No"/>
    <s v="PBCS0283"/>
    <x v="2"/>
    <n v="2"/>
  </r>
  <r>
    <n v="284"/>
    <s v="PBOR00288"/>
    <s v="PBOR00284"/>
    <s v="Aaloak Naidu"/>
    <x v="23"/>
    <x v="0"/>
    <s v="Yes"/>
    <s v="PBCS0284"/>
    <x v="0"/>
    <n v="9"/>
  </r>
  <r>
    <n v="285"/>
    <s v="PBOR00289"/>
    <s v="PBOR00285"/>
    <s v="Lakshmi Boase"/>
    <x v="36"/>
    <x v="1"/>
    <s v="Yes"/>
    <s v="PBCS0285"/>
    <x v="1"/>
    <n v="10"/>
  </r>
  <r>
    <n v="286"/>
    <s v="PBOR00290"/>
    <s v="PBOR00286"/>
    <s v="Savitri Kala"/>
    <x v="37"/>
    <x v="2"/>
    <s v="Yes"/>
    <s v="PBCS0286"/>
    <x v="2"/>
    <n v="1"/>
  </r>
  <r>
    <n v="287"/>
    <s v="PBOR00291"/>
    <s v="PBOR00287"/>
    <s v="Dinesh Sharma"/>
    <x v="4"/>
    <x v="0"/>
    <s v="Yes"/>
    <s v="PBCS0287"/>
    <x v="0"/>
    <n v="1"/>
  </r>
  <r>
    <n v="288"/>
    <s v="PBOR00292"/>
    <s v="PBOR00288"/>
    <s v="Anit Sachdev"/>
    <x v="3"/>
    <x v="1"/>
    <s v="Yes"/>
    <s v="PBCS0288"/>
    <x v="1"/>
    <n v="10"/>
  </r>
  <r>
    <n v="289"/>
    <s v="PBOR00293"/>
    <s v="PBOR00289"/>
    <s v="Ritu Manne"/>
    <x v="35"/>
    <x v="1"/>
    <s v="No"/>
    <s v="PBCS0289"/>
    <x v="2"/>
    <n v="4"/>
  </r>
  <r>
    <n v="290"/>
    <s v="PBOR00294"/>
    <s v="PBOR00290"/>
    <s v="Rajni Sood"/>
    <x v="11"/>
    <x v="0"/>
    <s v="Yes"/>
    <s v="PBCS0290"/>
    <x v="0"/>
    <n v="7"/>
  </r>
  <r>
    <n v="291"/>
    <s v="PBOR00295"/>
    <s v="PBOR00291"/>
    <s v="Apurva Suri"/>
    <x v="10"/>
    <x v="1"/>
    <s v="Yes"/>
    <s v="PBCS0291"/>
    <x v="1"/>
    <n v="3"/>
  </r>
  <r>
    <n v="292"/>
    <s v="PBOR00296"/>
    <s v="PBOR00292"/>
    <s v="Lavanya Agate"/>
    <x v="1"/>
    <x v="2"/>
    <s v="Yes"/>
    <s v="PBCS0292"/>
    <x v="2"/>
    <n v="6"/>
  </r>
  <r>
    <n v="293"/>
    <s v="PBOR00297"/>
    <s v="PBOR00293"/>
    <s v="Dhruv Sengupta"/>
    <x v="17"/>
    <x v="0"/>
    <s v="Yes"/>
    <s v="PBCS0293"/>
    <x v="0"/>
    <n v="6"/>
  </r>
  <r>
    <n v="294"/>
    <s v="PBOR00298"/>
    <s v="PBOR00294"/>
    <s v="Akshay Oak"/>
    <x v="17"/>
    <x v="1"/>
    <s v="Yes"/>
    <s v="PBCS0294"/>
    <x v="1"/>
    <n v="5"/>
  </r>
  <r>
    <n v="295"/>
    <s v="PBOR00299"/>
    <s v="PBOR00295"/>
    <s v="Malini Murty"/>
    <x v="37"/>
    <x v="2"/>
    <s v="No"/>
    <s v="PBCS0295"/>
    <x v="2"/>
    <n v="1"/>
  </r>
  <r>
    <n v="296"/>
    <s v="PBOR00300"/>
    <s v="PBOR00296"/>
    <s v="Akshay Bal"/>
    <x v="4"/>
    <x v="0"/>
    <s v="Yes"/>
    <s v="PBCS0296"/>
    <x v="0"/>
    <n v="9"/>
  </r>
  <r>
    <n v="297"/>
    <s v="PBOR00301"/>
    <s v="PBOR00297"/>
    <s v="Kavika Lall"/>
    <x v="2"/>
    <x v="1"/>
    <s v="Yes"/>
    <s v="PBCS0297"/>
    <x v="1"/>
    <n v="3"/>
  </r>
  <r>
    <n v="298"/>
    <s v="PBOR00302"/>
    <s v="PBOR00298"/>
    <s v="Avinash Kale"/>
    <x v="12"/>
    <x v="1"/>
    <s v="Yes"/>
    <s v="PBCS0298"/>
    <x v="2"/>
    <n v="4"/>
  </r>
  <r>
    <n v="299"/>
    <s v="PBOR00303"/>
    <s v="PBOR00299"/>
    <s v="Valini Grover"/>
    <x v="0"/>
    <x v="0"/>
    <s v="Yes"/>
    <s v="PBCS0299"/>
    <x v="0"/>
    <n v="8"/>
  </r>
  <r>
    <n v="300"/>
    <s v="PBOR00304"/>
    <s v="PBOR00300"/>
    <s v="Anjali Dora"/>
    <x v="38"/>
    <x v="1"/>
    <s v="Yes"/>
    <s v="PBCS0300"/>
    <x v="0"/>
    <n v="6"/>
  </r>
  <r>
    <n v="301"/>
    <s v="PBOR00305"/>
    <s v="PBOR00301"/>
    <s v="Sam"/>
    <x v="1"/>
    <x v="0"/>
    <s v="Yes"/>
    <s v="PBCS0301"/>
    <x v="0"/>
    <n v="9"/>
  </r>
  <r>
    <n v="302"/>
    <s v="PBOR00306"/>
    <s v="PBOR00302"/>
    <s v="Simma Raj"/>
    <x v="2"/>
    <x v="1"/>
    <s v="Yes"/>
    <s v="PBCS0302"/>
    <x v="1"/>
    <n v="7"/>
  </r>
  <r>
    <n v="303"/>
    <s v="PBOR00307"/>
    <s v="PBOR00303"/>
    <s v="Aditya Singh"/>
    <x v="5"/>
    <x v="2"/>
    <s v="No"/>
    <s v="PBCS0303"/>
    <x v="2"/>
    <n v="8"/>
  </r>
  <r>
    <n v="304"/>
    <s v="PBOR00308"/>
    <s v="PBOR00304"/>
    <s v="Julian Richard Samson"/>
    <x v="3"/>
    <x v="0"/>
    <s v="Yes"/>
    <s v="PBCS0304"/>
    <x v="0"/>
    <n v="6"/>
  </r>
  <r>
    <n v="305"/>
    <s v="PBOR00309"/>
    <s v="PBOR00305"/>
    <s v="Savitri Kala"/>
    <x v="36"/>
    <x v="1"/>
    <s v="Yes"/>
    <s v="PBCS0305"/>
    <x v="1"/>
    <n v="2"/>
  </r>
  <r>
    <n v="306"/>
    <s v="PBOR00310"/>
    <s v="PBOR00306"/>
    <s v="Pratyush Trivedi"/>
    <x v="24"/>
    <x v="1"/>
    <s v="Yes"/>
    <s v="PBCS0306"/>
    <x v="2"/>
    <n v="4"/>
  </r>
  <r>
    <n v="307"/>
    <s v="PBOR00311"/>
    <s v="PBOR00307"/>
    <s v="Adhya Garg"/>
    <x v="21"/>
    <x v="0"/>
    <s v="Yes"/>
    <s v="PBCS0307"/>
    <x v="0"/>
    <n v="1"/>
  </r>
  <r>
    <n v="308"/>
    <s v="PBOR00312"/>
    <s v="PBOR00308"/>
    <s v="Adhya Garg"/>
    <x v="32"/>
    <x v="1"/>
    <s v="Yes"/>
    <s v="PBCS0308"/>
    <x v="1"/>
    <n v="9"/>
  </r>
  <r>
    <n v="309"/>
    <s v="PBOR00313"/>
    <s v="PBOR00309"/>
    <s v="Pranav Bhatnagar"/>
    <x v="4"/>
    <x v="0"/>
    <s v="No"/>
    <s v="PBCS0309"/>
    <x v="2"/>
    <n v="6"/>
  </r>
  <r>
    <n v="310"/>
    <s v="PBOR00314"/>
    <s v="PBOR00310"/>
    <s v="Kalpana Bali"/>
    <x v="2"/>
    <x v="1"/>
    <s v="Yes"/>
    <s v="PBCS0310"/>
    <x v="0"/>
    <n v="9"/>
  </r>
  <r>
    <n v="311"/>
    <s v="PBOR00315"/>
    <s v="PBOR00311"/>
    <s v="Apurva Suri"/>
    <x v="27"/>
    <x v="1"/>
    <s v="Yes"/>
    <s v="PBCS0311"/>
    <x v="1"/>
    <n v="9"/>
  </r>
  <r>
    <n v="312"/>
    <s v="PBOR00316"/>
    <s v="PBOR00312"/>
    <s v="Lata Chokshi"/>
    <x v="0"/>
    <x v="0"/>
    <s v="Yes"/>
    <s v="PBCS0312"/>
    <x v="2"/>
    <n v="3"/>
  </r>
  <r>
    <n v="313"/>
    <s v="PBOR00317"/>
    <s v="PBOR00313"/>
    <s v="Aalia Desai"/>
    <x v="1"/>
    <x v="1"/>
    <s v="Yes"/>
    <s v="PBCS0313"/>
    <x v="0"/>
    <n v="2"/>
  </r>
  <r>
    <n v="314"/>
    <s v="PBOR00318"/>
    <s v="PBOR00314"/>
    <s v="Roshan Bath"/>
    <x v="28"/>
    <x v="1"/>
    <s v="Yes"/>
    <s v="PBCS0314"/>
    <x v="1"/>
    <n v="3"/>
  </r>
  <r>
    <n v="315"/>
    <s v="PBOR00319"/>
    <s v="PBOR00315"/>
    <s v="Anjali Dora"/>
    <x v="8"/>
    <x v="0"/>
    <s v="No"/>
    <s v="PBCS0315"/>
    <x v="2"/>
    <n v="10"/>
  </r>
  <r>
    <n v="316"/>
    <s v="PBOR00320"/>
    <s v="PBOR00316"/>
    <s v="Sam"/>
    <x v="33"/>
    <x v="1"/>
    <s v="Yes"/>
    <s v="PBCS0316"/>
    <x v="0"/>
    <n v="3"/>
  </r>
  <r>
    <n v="317"/>
    <s v="PBOR00321"/>
    <s v="PBOR00317"/>
    <s v="Simma Raj"/>
    <x v="14"/>
    <x v="0"/>
    <s v="Yes"/>
    <s v="PBCS0317"/>
    <x v="1"/>
    <n v="1"/>
  </r>
  <r>
    <n v="318"/>
    <s v="PBOR00322"/>
    <s v="PBOR00318"/>
    <s v="Aditya Singh"/>
    <x v="16"/>
    <x v="1"/>
    <s v="Yes"/>
    <s v="PBCS0318"/>
    <x v="2"/>
    <n v="5"/>
  </r>
  <r>
    <n v="319"/>
    <s v="PBOR00323"/>
    <s v="PBOR00319"/>
    <s v="Julian Richard Samson"/>
    <x v="17"/>
    <x v="0"/>
    <s v="Yes"/>
    <s v="PBCS0319"/>
    <x v="0"/>
    <n v="1"/>
  </r>
  <r>
    <n v="320"/>
    <s v="PBOR00324"/>
    <s v="PBOR00320"/>
    <s v="Savitri Kala"/>
    <x v="17"/>
    <x v="1"/>
    <s v="Yes"/>
    <s v="PBCS0320"/>
    <x v="1"/>
    <n v="5"/>
  </r>
  <r>
    <n v="321"/>
    <s v="PBOR00325"/>
    <s v="PBOR00321"/>
    <s v="Pratyush Trivedi"/>
    <x v="5"/>
    <x v="2"/>
    <s v="No"/>
    <s v="PBCS0321"/>
    <x v="2"/>
    <n v="5"/>
  </r>
  <r>
    <n v="322"/>
    <s v="PBOR00326"/>
    <s v="PBOR00322"/>
    <s v="Adhya Garg"/>
    <x v="16"/>
    <x v="0"/>
    <s v="Yes"/>
    <s v="PBCS0322"/>
    <x v="0"/>
    <n v="3"/>
  </r>
  <r>
    <n v="323"/>
    <s v="PBOR00327"/>
    <s v="PBOR00323"/>
    <s v="Adhya Garg"/>
    <x v="1"/>
    <x v="1"/>
    <s v="Yes"/>
    <s v="PBCS0323"/>
    <x v="1"/>
    <n v="3"/>
  </r>
  <r>
    <n v="324"/>
    <s v="PBOR00328"/>
    <s v="PBOR00324"/>
    <s v="Pranav Bhatnagar"/>
    <x v="18"/>
    <x v="1"/>
    <s v="Yes"/>
    <s v="PBCS0324"/>
    <x v="2"/>
    <n v="7"/>
  </r>
  <r>
    <n v="325"/>
    <s v="PBOR00329"/>
    <s v="PBOR00325"/>
    <s v="Pratyush Trivedi"/>
    <x v="3"/>
    <x v="0"/>
    <s v="Yes"/>
    <s v="PBCS0325"/>
    <x v="0"/>
    <n v="4"/>
  </r>
  <r>
    <n v="326"/>
    <s v="PBOR00330"/>
    <s v="PBOR00326"/>
    <s v="Apurva Suri"/>
    <x v="19"/>
    <x v="1"/>
    <s v="Yes"/>
    <s v="PBCS0326"/>
    <x v="1"/>
    <n v="3"/>
  </r>
  <r>
    <n v="327"/>
    <s v="PBOR00331"/>
    <s v="PBOR00327"/>
    <s v="Lata Chokshi"/>
    <x v="20"/>
    <x v="0"/>
    <s v="No"/>
    <s v="PBCS0327"/>
    <x v="2"/>
    <n v="8"/>
  </r>
  <r>
    <n v="328"/>
    <s v="PBOR00332"/>
    <s v="PBOR00328"/>
    <s v="Aalia Desai"/>
    <x v="21"/>
    <x v="1"/>
    <s v="Yes"/>
    <s v="PBCS0328"/>
    <x v="0"/>
    <n v="2"/>
  </r>
  <r>
    <n v="329"/>
    <s v="PBOR00333"/>
    <s v="PBOR00329"/>
    <s v="Roshan Bath"/>
    <x v="22"/>
    <x v="1"/>
    <s v="Yes"/>
    <s v="PBCS0329"/>
    <x v="1"/>
    <n v="9"/>
  </r>
  <r>
    <n v="330"/>
    <s v="PBOR00334"/>
    <s v="PBOR00330"/>
    <s v="Pratyush Trivedi"/>
    <x v="23"/>
    <x v="0"/>
    <s v="Yes"/>
    <s v="PBCS0330"/>
    <x v="2"/>
    <n v="6"/>
  </r>
  <r>
    <n v="331"/>
    <s v="PBOR00335"/>
    <s v="PBOR00331"/>
    <s v="Dinesh Sharma"/>
    <x v="24"/>
    <x v="1"/>
    <s v="Yes"/>
    <s v="PBCS0331"/>
    <x v="0"/>
    <n v="7"/>
  </r>
  <r>
    <n v="332"/>
    <s v="PBOR00336"/>
    <s v="PBOR00332"/>
    <s v="Lata Chokshi"/>
    <x v="16"/>
    <x v="1"/>
    <s v="Yes"/>
    <s v="PBCS0332"/>
    <x v="1"/>
    <n v="9"/>
  </r>
  <r>
    <n v="333"/>
    <s v="PBOR00337"/>
    <s v="PBOR00333"/>
    <s v="Savitri Kala"/>
    <x v="25"/>
    <x v="0"/>
    <s v="No"/>
    <s v="PBCS0333"/>
    <x v="2"/>
    <n v="2"/>
  </r>
  <r>
    <n v="334"/>
    <s v="PBOR00338"/>
    <s v="PBOR00334"/>
    <s v="Apurva Suri"/>
    <x v="6"/>
    <x v="1"/>
    <s v="Yes"/>
    <s v="PBCS0334"/>
    <x v="0"/>
    <n v="9"/>
  </r>
  <r>
    <n v="335"/>
    <s v="PBOR00339"/>
    <s v="PBOR00335"/>
    <s v="Shanta Swamy"/>
    <x v="2"/>
    <x v="0"/>
    <s v="Yes"/>
    <s v="PBCS0335"/>
    <x v="1"/>
    <n v="10"/>
  </r>
  <r>
    <n v="336"/>
    <s v="PBOR00340"/>
    <s v="PBOR00336"/>
    <s v="Viaan Kale"/>
    <x v="26"/>
    <x v="1"/>
    <s v="Yes"/>
    <s v="PBCS0336"/>
    <x v="2"/>
    <n v="1"/>
  </r>
  <r>
    <n v="337"/>
    <s v="PBOR00341"/>
    <s v="PBOR00337"/>
    <s v="Disha Tank"/>
    <x v="4"/>
    <x v="0"/>
    <s v="Yes"/>
    <s v="PBCS0337"/>
    <x v="0"/>
    <n v="1"/>
  </r>
  <r>
    <n v="338"/>
    <s v="PBOR00342"/>
    <s v="PBOR00338"/>
    <s v="Aaloak Naidu"/>
    <x v="27"/>
    <x v="1"/>
    <s v="Yes"/>
    <s v="PBCS0338"/>
    <x v="1"/>
    <n v="10"/>
  </r>
  <r>
    <n v="339"/>
    <s v="PBOR00343"/>
    <s v="PBOR00339"/>
    <s v="Nirmal Bahl"/>
    <x v="15"/>
    <x v="2"/>
    <s v="No"/>
    <s v="PBCS0339"/>
    <x v="2"/>
    <n v="4"/>
  </r>
  <r>
    <n v="340"/>
    <s v="PBOR00344"/>
    <s v="PBOR00340"/>
    <s v="Saral Narang"/>
    <x v="28"/>
    <x v="0"/>
    <s v="Yes"/>
    <s v="PBCS0340"/>
    <x v="0"/>
    <n v="7"/>
  </r>
  <r>
    <n v="341"/>
    <s v="PBOR00345"/>
    <s v="PBOR00341"/>
    <s v="Priya Aurora"/>
    <x v="8"/>
    <x v="1"/>
    <s v="Yes"/>
    <s v="PBCS0341"/>
    <x v="1"/>
    <n v="3"/>
  </r>
  <r>
    <n v="342"/>
    <s v="PBOR00346"/>
    <s v="PBOR00342"/>
    <s v="Sharma Kar"/>
    <x v="6"/>
    <x v="1"/>
    <s v="Yes"/>
    <s v="PBCS0342"/>
    <x v="2"/>
    <n v="6"/>
  </r>
  <r>
    <n v="343"/>
    <s v="PBOR00347"/>
    <s v="PBOR00343"/>
    <s v="Lakshmi Boase"/>
    <x v="27"/>
    <x v="0"/>
    <s v="Yes"/>
    <s v="PBCS0343"/>
    <x v="0"/>
    <n v="6"/>
  </r>
  <r>
    <n v="344"/>
    <s v="PBOR00348"/>
    <s v="PBOR00344"/>
    <s v="Jagan Choudhury"/>
    <x v="10"/>
    <x v="1"/>
    <s v="Yes"/>
    <s v="PBCS0344"/>
    <x v="1"/>
    <n v="5"/>
  </r>
  <r>
    <n v="345"/>
    <s v="PBOR00349"/>
    <s v="PBOR00345"/>
    <s v="Anit Sachdev"/>
    <x v="29"/>
    <x v="0"/>
    <s v="No"/>
    <s v="PBCS0345"/>
    <x v="2"/>
    <n v="1"/>
  </r>
  <r>
    <n v="346"/>
    <s v="PBOR00350"/>
    <s v="PBOR00346"/>
    <s v="Ritu Manne"/>
    <x v="30"/>
    <x v="1"/>
    <s v="Yes"/>
    <s v="PBCS0346"/>
    <x v="0"/>
    <n v="9"/>
  </r>
  <r>
    <n v="347"/>
    <s v="PBOR00351"/>
    <s v="PBOR00347"/>
    <s v="Aditya Ganesh"/>
    <x v="31"/>
    <x v="1"/>
    <s v="Yes"/>
    <s v="PBCS0347"/>
    <x v="1"/>
    <n v="3"/>
  </r>
  <r>
    <n v="348"/>
    <s v="PBOR00352"/>
    <s v="PBOR00348"/>
    <s v="Roshan Bath"/>
    <x v="27"/>
    <x v="0"/>
    <s v="Yes"/>
    <s v="PBCS0348"/>
    <x v="2"/>
    <n v="4"/>
  </r>
  <r>
    <n v="349"/>
    <s v="PBOR00353"/>
    <s v="PBOR00349"/>
    <s v="Aaloak Naidu"/>
    <x v="29"/>
    <x v="1"/>
    <s v="Yes"/>
    <s v="PBCS0349"/>
    <x v="0"/>
    <n v="8"/>
  </r>
  <r>
    <n v="350"/>
    <s v="PBOR00354"/>
    <s v="PBOR00350"/>
    <s v="Lakshmi Boase"/>
    <x v="1"/>
    <x v="1"/>
    <s v="Yes"/>
    <s v="PBCS0350"/>
    <x v="0"/>
    <n v="6"/>
  </r>
  <r>
    <n v="351"/>
    <s v="PBOR00355"/>
    <s v="PBOR00351"/>
    <s v="Savitri Kala"/>
    <x v="11"/>
    <x v="0"/>
    <s v="Yes"/>
    <s v="PBCS0351"/>
    <x v="0"/>
    <n v="10"/>
  </r>
  <r>
    <n v="352"/>
    <s v="PBOR00356"/>
    <s v="PBOR00352"/>
    <s v="Dinesh Sharma"/>
    <x v="5"/>
    <x v="1"/>
    <s v="Yes"/>
    <s v="PBCS0352"/>
    <x v="1"/>
    <n v="9"/>
  </r>
  <r>
    <n v="353"/>
    <s v="PBOR00357"/>
    <s v="PBOR00353"/>
    <s v="Anit Sachdev"/>
    <x v="2"/>
    <x v="0"/>
    <s v="Yes"/>
    <s v="PBCS0353"/>
    <x v="2"/>
    <n v="7"/>
  </r>
  <r>
    <n v="354"/>
    <s v="PBOR00358"/>
    <s v="PBOR00354"/>
    <s v="Ritu Manne"/>
    <x v="31"/>
    <x v="1"/>
    <s v="Yes"/>
    <s v="PBCS0354"/>
    <x v="0"/>
    <n v="7"/>
  </r>
  <r>
    <n v="355"/>
    <s v="PBOR00359"/>
    <s v="PBOR00355"/>
    <s v="Rajni Sood"/>
    <x v="3"/>
    <x v="0"/>
    <s v="Yes"/>
    <s v="PBCS0355"/>
    <x v="1"/>
    <n v="7"/>
  </r>
  <r>
    <n v="356"/>
    <s v="PBOR00360"/>
    <s v="PBOR00356"/>
    <s v="Kirtida Raval"/>
    <x v="25"/>
    <x v="1"/>
    <s v="Yes"/>
    <s v="PBCS0356"/>
    <x v="2"/>
    <n v="7"/>
  </r>
  <r>
    <n v="357"/>
    <s v="PBOR00361"/>
    <s v="PBOR00357"/>
    <s v="Lavanya Agate"/>
    <x v="7"/>
    <x v="2"/>
    <s v="Yes"/>
    <s v="PBCS0357"/>
    <x v="0"/>
    <n v="8"/>
  </r>
  <r>
    <n v="358"/>
    <s v="PBOR00362"/>
    <s v="PBOR00358"/>
    <s v="Dhruv Sengupta"/>
    <x v="25"/>
    <x v="0"/>
    <s v="Yes"/>
    <s v="PBCS0358"/>
    <x v="1"/>
    <n v="10"/>
  </r>
  <r>
    <n v="359"/>
    <s v="PBOR00363"/>
    <s v="PBOR00359"/>
    <s v="Akshay Oak"/>
    <x v="32"/>
    <x v="1"/>
    <s v="Yes"/>
    <s v="PBCS0359"/>
    <x v="2"/>
    <n v="10"/>
  </r>
  <r>
    <n v="360"/>
    <s v="PBOR00364"/>
    <s v="PBOR00360"/>
    <s v="Malini Murty"/>
    <x v="33"/>
    <x v="1"/>
    <s v="Yes"/>
    <s v="PBCS0360"/>
    <x v="0"/>
    <n v="10"/>
  </r>
  <r>
    <n v="361"/>
    <s v="PBOR00365"/>
    <s v="PBOR00361"/>
    <s v="Akshay Bal"/>
    <x v="33"/>
    <x v="0"/>
    <s v="Yes"/>
    <s v="PBCS0361"/>
    <x v="1"/>
    <n v="10"/>
  </r>
  <r>
    <n v="362"/>
    <s v="PBOR00366"/>
    <s v="PBOR00362"/>
    <s v="Kavika Lall"/>
    <x v="22"/>
    <x v="1"/>
    <s v="Yes"/>
    <s v="PBCS0362"/>
    <x v="2"/>
    <n v="8"/>
  </r>
  <r>
    <n v="363"/>
    <s v="PBOR00367"/>
    <s v="PBOR00363"/>
    <s v="Disha Tank"/>
    <x v="34"/>
    <x v="0"/>
    <s v="Yes"/>
    <s v="PBCS0363"/>
    <x v="0"/>
    <n v="7"/>
  </r>
  <r>
    <n v="364"/>
    <s v="PBOR00368"/>
    <s v="PBOR00364"/>
    <s v="Aaloak Naidu"/>
    <x v="7"/>
    <x v="1"/>
    <s v="Yes"/>
    <s v="PBCS0364"/>
    <x v="1"/>
    <n v="7"/>
  </r>
  <r>
    <n v="365"/>
    <s v="PBOR00369"/>
    <s v="PBOR00365"/>
    <s v="Nirmal Bahl"/>
    <x v="3"/>
    <x v="1"/>
    <s v="Yes"/>
    <s v="PBCS0365"/>
    <x v="2"/>
    <n v="9"/>
  </r>
  <r>
    <n v="366"/>
    <s v="PBOR00370"/>
    <s v="PBOR00366"/>
    <s v="Apurva Suri"/>
    <x v="31"/>
    <x v="0"/>
    <s v="Yes"/>
    <s v="PBCS0366"/>
    <x v="0"/>
    <n v="8"/>
  </r>
  <r>
    <n v="367"/>
    <s v="PBOR00371"/>
    <s v="PBOR00367"/>
    <s v="Priya Aurora"/>
    <x v="4"/>
    <x v="1"/>
    <s v="No"/>
    <s v="PBCS0367"/>
    <x v="1"/>
    <n v="8"/>
  </r>
  <r>
    <n v="368"/>
    <s v="PBOR00372"/>
    <s v="PBOR00368"/>
    <s v="Sharma Kar"/>
    <x v="34"/>
    <x v="1"/>
    <s v="Yes"/>
    <s v="PBCS0368"/>
    <x v="2"/>
    <n v="7"/>
  </r>
  <r>
    <n v="369"/>
    <s v="PBOR00373"/>
    <s v="PBOR00369"/>
    <s v="Lakshmi Boase"/>
    <x v="13"/>
    <x v="0"/>
    <s v="Yes"/>
    <s v="PBCS0369"/>
    <x v="0"/>
    <n v="8"/>
  </r>
  <r>
    <n v="370"/>
    <s v="PBOR00374"/>
    <s v="PBOR00370"/>
    <s v="Jagan Choudhury"/>
    <x v="35"/>
    <x v="1"/>
    <s v="Yes"/>
    <s v="PBCS0370"/>
    <x v="1"/>
    <n v="8"/>
  </r>
  <r>
    <n v="371"/>
    <s v="PBOR00375"/>
    <s v="PBOR00371"/>
    <s v="Anit Sachdev"/>
    <x v="2"/>
    <x v="0"/>
    <s v="Yes"/>
    <s v="PBCS0371"/>
    <x v="2"/>
    <n v="9"/>
  </r>
  <r>
    <n v="372"/>
    <s v="PBOR00376"/>
    <s v="PBOR00372"/>
    <s v="Ritu Manne"/>
    <x v="13"/>
    <x v="1"/>
    <s v="Yes"/>
    <s v="PBCS0372"/>
    <x v="0"/>
    <n v="9"/>
  </r>
  <r>
    <n v="373"/>
    <s v="PBOR00377"/>
    <s v="PBOR00373"/>
    <s v="Sam"/>
    <x v="18"/>
    <x v="0"/>
    <s v="No"/>
    <s v="PBCS0373"/>
    <x v="1"/>
    <n v="8"/>
  </r>
  <r>
    <n v="374"/>
    <s v="PBOR00378"/>
    <s v="PBOR00374"/>
    <s v="Simma Raj"/>
    <x v="23"/>
    <x v="1"/>
    <s v="Yes"/>
    <s v="PBCS0374"/>
    <x v="2"/>
    <n v="8"/>
  </r>
  <r>
    <n v="375"/>
    <s v="PBOR00379"/>
    <s v="PBOR00375"/>
    <s v="Aditya Singh"/>
    <x v="36"/>
    <x v="2"/>
    <s v="Yes"/>
    <s v="PBCS0375"/>
    <x v="0"/>
    <n v="7"/>
  </r>
  <r>
    <n v="376"/>
    <s v="PBOR00380"/>
    <s v="PBOR00376"/>
    <s v="Julian Richard Samson"/>
    <x v="37"/>
    <x v="0"/>
    <s v="Yes"/>
    <s v="PBCS0376"/>
    <x v="1"/>
    <n v="8"/>
  </r>
  <r>
    <n v="377"/>
    <s v="PBOR00381"/>
    <s v="PBOR00377"/>
    <s v="Savitri Kala"/>
    <x v="4"/>
    <x v="1"/>
    <s v="Yes"/>
    <s v="PBCS0377"/>
    <x v="2"/>
    <n v="9"/>
  </r>
  <r>
    <n v="378"/>
    <s v="PBOR00382"/>
    <s v="PBOR00378"/>
    <s v="Pratyush Trivedi"/>
    <x v="3"/>
    <x v="1"/>
    <s v="Yes"/>
    <s v="PBCS0378"/>
    <x v="0"/>
    <n v="7"/>
  </r>
  <r>
    <n v="379"/>
    <s v="PBOR00383"/>
    <s v="PBOR00379"/>
    <s v="Adhya Garg"/>
    <x v="35"/>
    <x v="0"/>
    <s v="Yes"/>
    <s v="PBCS0379"/>
    <x v="1"/>
    <n v="8"/>
  </r>
  <r>
    <n v="380"/>
    <s v="PBOR00384"/>
    <s v="PBOR00380"/>
    <s v="Adhya Garg"/>
    <x v="11"/>
    <x v="1"/>
    <s v="Yes"/>
    <s v="PBCS0380"/>
    <x v="2"/>
    <n v="9"/>
  </r>
  <r>
    <n v="381"/>
    <s v="PBOR00385"/>
    <s v="PBOR00381"/>
    <s v="Pranav Bhatnagar"/>
    <x v="10"/>
    <x v="0"/>
    <s v="Yes"/>
    <s v="PBCS0381"/>
    <x v="0"/>
    <n v="8"/>
  </r>
  <r>
    <n v="382"/>
    <s v="PBOR00386"/>
    <s v="PBOR00382"/>
    <s v="Pratyush Trivedi"/>
    <x v="1"/>
    <x v="1"/>
    <s v="Yes"/>
    <s v="PBCS0382"/>
    <x v="1"/>
    <n v="7"/>
  </r>
  <r>
    <n v="383"/>
    <s v="PBOR00387"/>
    <s v="PBOR00383"/>
    <s v="Apurva Suri"/>
    <x v="17"/>
    <x v="1"/>
    <s v="Yes"/>
    <s v="PBCS0383"/>
    <x v="2"/>
    <n v="10"/>
  </r>
  <r>
    <n v="384"/>
    <s v="PBOR00388"/>
    <s v="PBOR00384"/>
    <s v="Lata Chokshi"/>
    <x v="17"/>
    <x v="0"/>
    <s v="Yes"/>
    <s v="PBCS0384"/>
    <x v="0"/>
    <n v="7"/>
  </r>
  <r>
    <n v="385"/>
    <s v="PBOR00389"/>
    <s v="PBOR00385"/>
    <s v="Aalia Desai"/>
    <x v="37"/>
    <x v="1"/>
    <s v="Yes"/>
    <s v="PBCS0385"/>
    <x v="1"/>
    <n v="8"/>
  </r>
  <r>
    <n v="386"/>
    <s v="PBOR00390"/>
    <s v="PBOR00386"/>
    <s v="Roshan Bath"/>
    <x v="4"/>
    <x v="1"/>
    <s v="Yes"/>
    <s v="PBCS0386"/>
    <x v="2"/>
    <n v="7"/>
  </r>
  <r>
    <n v="387"/>
    <s v="PBOR00391"/>
    <s v="PBOR00387"/>
    <s v="Pratyush Trivedi"/>
    <x v="2"/>
    <x v="0"/>
    <s v="Yes"/>
    <s v="PBCS0387"/>
    <x v="0"/>
    <n v="9"/>
  </r>
  <r>
    <n v="388"/>
    <s v="PBOR00392"/>
    <s v="PBOR00388"/>
    <s v="Dinesh Sharma"/>
    <x v="12"/>
    <x v="1"/>
    <s v="Yes"/>
    <s v="PBCS0388"/>
    <x v="1"/>
    <n v="8"/>
  </r>
  <r>
    <n v="389"/>
    <s v="PBOR00393"/>
    <s v="PBOR00389"/>
    <s v="Lata Chokshi"/>
    <x v="0"/>
    <x v="0"/>
    <s v="Yes"/>
    <s v="PBCS0389"/>
    <x v="2"/>
    <n v="9"/>
  </r>
  <r>
    <n v="390"/>
    <s v="PBOR00394"/>
    <s v="PBOR00390"/>
    <s v="Savitri Kala"/>
    <x v="38"/>
    <x v="1"/>
    <s v="Yes"/>
    <s v="PBCS0390"/>
    <x v="0"/>
    <n v="9"/>
  </r>
  <r>
    <n v="391"/>
    <s v="PBOR00395"/>
    <s v="PBOR00391"/>
    <s v="Nitya Sandhu"/>
    <x v="1"/>
    <x v="0"/>
    <s v="Yes"/>
    <s v="PBCS0391"/>
    <x v="1"/>
    <n v="9"/>
  </r>
  <r>
    <n v="392"/>
    <s v="PBOR00396"/>
    <s v="PBOR00392"/>
    <s v="Shanta Swamy"/>
    <x v="2"/>
    <x v="1"/>
    <s v="Yes"/>
    <s v="PBCS0392"/>
    <x v="2"/>
    <n v="9"/>
  </r>
  <r>
    <n v="393"/>
    <s v="PBOR00397"/>
    <s v="PBOR00393"/>
    <s v="Viaan Kale"/>
    <x v="5"/>
    <x v="2"/>
    <s v="Yes"/>
    <s v="PBCS0393"/>
    <x v="0"/>
    <n v="9"/>
  </r>
  <r>
    <n v="394"/>
    <s v="PBOR00398"/>
    <s v="PBOR00394"/>
    <s v="Apurva Suri"/>
    <x v="3"/>
    <x v="0"/>
    <s v="Yes"/>
    <s v="PBCS0394"/>
    <x v="1"/>
    <n v="8"/>
  </r>
  <r>
    <n v="395"/>
    <s v="PBOR00399"/>
    <s v="PBOR00395"/>
    <s v="Aaloak Naidu"/>
    <x v="36"/>
    <x v="1"/>
    <s v="No"/>
    <s v="PBCS0395"/>
    <x v="2"/>
    <n v="8"/>
  </r>
  <r>
    <n v="396"/>
    <s v="PBOR00400"/>
    <s v="PBOR00396"/>
    <s v="Nirmal Bahl"/>
    <x v="24"/>
    <x v="1"/>
    <s v="Yes"/>
    <s v="PBCS0396"/>
    <x v="0"/>
    <n v="7"/>
  </r>
  <r>
    <n v="397"/>
    <s v="PBOR00401"/>
    <s v="PBOR00397"/>
    <s v="Saral Narang"/>
    <x v="21"/>
    <x v="0"/>
    <s v="Yes"/>
    <s v="PBCS0397"/>
    <x v="1"/>
    <n v="7"/>
  </r>
  <r>
    <n v="398"/>
    <s v="PBOR00402"/>
    <s v="PBOR00398"/>
    <s v="Priya Aurora"/>
    <x v="32"/>
    <x v="1"/>
    <s v="Yes"/>
    <s v="PBCS0398"/>
    <x v="2"/>
    <n v="9"/>
  </r>
  <r>
    <n v="399"/>
    <s v="PBOR00403"/>
    <s v="PBOR00399"/>
    <s v="Sharma Kar"/>
    <x v="4"/>
    <x v="0"/>
    <s v="Yes"/>
    <s v="PBCS0399"/>
    <x v="0"/>
    <n v="8"/>
  </r>
  <r>
    <n v="400"/>
    <s v="PBOR00404"/>
    <s v="PBOR00400"/>
    <s v="Lakshmi Boase"/>
    <x v="2"/>
    <x v="1"/>
    <s v="Yes"/>
    <s v="PBCS0400"/>
    <x v="0"/>
    <n v="8"/>
  </r>
  <r>
    <n v="401"/>
    <s v="PBOR00405"/>
    <s v="PBOR00401"/>
    <s v="Jagan Choudhury"/>
    <x v="27"/>
    <x v="1"/>
    <s v="No"/>
    <s v="PBCS0401"/>
    <x v="0"/>
    <n v="10"/>
  </r>
  <r>
    <n v="402"/>
    <s v="PBOR00406"/>
    <s v="PBOR00402"/>
    <s v="Anit Sachdev"/>
    <x v="0"/>
    <x v="0"/>
    <s v="Yes"/>
    <s v="PBCS0402"/>
    <x v="1"/>
    <n v="8"/>
  </r>
  <r>
    <n v="403"/>
    <s v="PBOR00407"/>
    <s v="PBOR00403"/>
    <s v="Ritu Manne"/>
    <x v="1"/>
    <x v="1"/>
    <s v="Yes"/>
    <s v="PBCS0403"/>
    <x v="2"/>
    <n v="8"/>
  </r>
  <r>
    <n v="404"/>
    <s v="PBOR00408"/>
    <s v="PBOR00404"/>
    <s v="Aditya Ganesh"/>
    <x v="28"/>
    <x v="1"/>
    <s v="Yes"/>
    <s v="PBCS0404"/>
    <x v="0"/>
    <n v="8"/>
  </r>
  <r>
    <n v="405"/>
    <s v="PBOR00409"/>
    <s v="PBOR00405"/>
    <s v="Roshan Bath"/>
    <x v="8"/>
    <x v="0"/>
    <s v="Yes"/>
    <s v="PBCS0405"/>
    <x v="1"/>
    <n v="8"/>
  </r>
  <r>
    <n v="406"/>
    <s v="PBOR00410"/>
    <s v="PBOR00406"/>
    <s v="Aaloak Naidu"/>
    <x v="33"/>
    <x v="1"/>
    <s v="Yes"/>
    <s v="PBCS0406"/>
    <x v="2"/>
    <n v="7"/>
  </r>
  <r>
    <n v="407"/>
    <s v="PBOR00411"/>
    <s v="PBOR00407"/>
    <s v="Lakshmi Boase"/>
    <x v="14"/>
    <x v="0"/>
    <s v="Yes"/>
    <s v="PBCS0407"/>
    <x v="0"/>
    <n v="7"/>
  </r>
  <r>
    <n v="408"/>
    <s v="PBOR00412"/>
    <s v="PBOR00408"/>
    <s v="Savitri Kala"/>
    <x v="16"/>
    <x v="1"/>
    <s v="Yes"/>
    <s v="PBCS0408"/>
    <x v="1"/>
    <n v="9"/>
  </r>
  <r>
    <n v="409"/>
    <s v="PBOR00413"/>
    <s v="PBOR00409"/>
    <s v="Dinesh Sharma"/>
    <x v="17"/>
    <x v="0"/>
    <s v="Yes"/>
    <s v="PBCS0409"/>
    <x v="2"/>
    <n v="7"/>
  </r>
  <r>
    <n v="410"/>
    <s v="PBOR00414"/>
    <s v="PBOR00410"/>
    <s v="Anit Sachdev"/>
    <x v="17"/>
    <x v="1"/>
    <s v="Yes"/>
    <s v="PBCS0410"/>
    <x v="0"/>
    <n v="9"/>
  </r>
  <r>
    <n v="411"/>
    <s v="PBOR00415"/>
    <s v="PBOR00411"/>
    <s v="Ritu Manne"/>
    <x v="5"/>
    <x v="2"/>
    <s v="Yes"/>
    <s v="PBCS0411"/>
    <x v="1"/>
    <n v="10"/>
  </r>
  <r>
    <n v="412"/>
    <s v="PBOR00416"/>
    <s v="PBOR00412"/>
    <s v="Rajni Sood"/>
    <x v="16"/>
    <x v="0"/>
    <s v="Yes"/>
    <s v="PBCS0412"/>
    <x v="2"/>
    <n v="7"/>
  </r>
  <r>
    <n v="413"/>
    <s v="PBOR00417"/>
    <s v="PBOR00413"/>
    <s v="Kirtida Raval"/>
    <x v="1"/>
    <x v="1"/>
    <s v="Yes"/>
    <s v="PBCS0413"/>
    <x v="0"/>
    <n v="10"/>
  </r>
  <r>
    <n v="414"/>
    <s v="PBOR00418"/>
    <s v="PBOR00414"/>
    <s v="Lavanya Agate"/>
    <x v="18"/>
    <x v="1"/>
    <s v="Yes"/>
    <s v="PBCS0414"/>
    <x v="1"/>
    <n v="9"/>
  </r>
  <r>
    <n v="415"/>
    <s v="PBOR00419"/>
    <s v="PBOR00415"/>
    <s v="Dhruv Sengupta"/>
    <x v="3"/>
    <x v="0"/>
    <s v="Yes"/>
    <s v="PBCS0415"/>
    <x v="2"/>
    <n v="8"/>
  </r>
  <r>
    <n v="416"/>
    <s v="PBOR00420"/>
    <s v="PBOR00416"/>
    <s v="Akshay Oak"/>
    <x v="19"/>
    <x v="1"/>
    <s v="Yes"/>
    <s v="PBCS0416"/>
    <x v="0"/>
    <n v="7"/>
  </r>
  <r>
    <n v="417"/>
    <s v="PBOR00421"/>
    <s v="PBOR00417"/>
    <s v="Apurva Suri"/>
    <x v="20"/>
    <x v="0"/>
    <s v="Yes"/>
    <s v="PBCS0417"/>
    <x v="1"/>
    <n v="7"/>
  </r>
  <r>
    <n v="418"/>
    <s v="PBOR00422"/>
    <s v="PBOR00418"/>
    <s v="Akshay Bal"/>
    <x v="21"/>
    <x v="1"/>
    <s v="Yes"/>
    <s v="PBCS0418"/>
    <x v="2"/>
    <n v="7"/>
  </r>
  <r>
    <n v="419"/>
    <s v="PBOR00423"/>
    <s v="PBOR00419"/>
    <s v="Kavika Lall"/>
    <x v="22"/>
    <x v="1"/>
    <s v="Yes"/>
    <s v="PBCS0419"/>
    <x v="0"/>
    <n v="10"/>
  </r>
  <r>
    <n v="420"/>
    <s v="PBOR00424"/>
    <s v="PBOR00420"/>
    <s v="Avinash Kale"/>
    <x v="23"/>
    <x v="0"/>
    <s v="Yes"/>
    <s v="PBCS0420"/>
    <x v="1"/>
    <n v="7"/>
  </r>
  <r>
    <n v="421"/>
    <s v="PBOR00425"/>
    <s v="PBOR00421"/>
    <s v="Valini Grover"/>
    <x v="24"/>
    <x v="1"/>
    <s v="Yes"/>
    <s v="PBCS0421"/>
    <x v="2"/>
    <n v="10"/>
  </r>
  <r>
    <n v="422"/>
    <s v="PBOR00426"/>
    <s v="PBOR00422"/>
    <s v="Anjali Dora"/>
    <x v="16"/>
    <x v="1"/>
    <s v="Yes"/>
    <s v="PBCS0422"/>
    <x v="0"/>
    <n v="9"/>
  </r>
  <r>
    <n v="423"/>
    <s v="PBOR00427"/>
    <s v="PBOR00423"/>
    <s v="Sam"/>
    <x v="25"/>
    <x v="0"/>
    <s v="No"/>
    <s v="PBCS0423"/>
    <x v="1"/>
    <n v="10"/>
  </r>
  <r>
    <n v="424"/>
    <s v="PBOR00428"/>
    <s v="PBOR00424"/>
    <s v="Simma Raj"/>
    <x v="6"/>
    <x v="1"/>
    <s v="Yes"/>
    <s v="PBCS0424"/>
    <x v="2"/>
    <n v="8"/>
  </r>
  <r>
    <n v="425"/>
    <s v="PBOR00429"/>
    <s v="PBOR00425"/>
    <s v="Aditya Singh"/>
    <x v="2"/>
    <x v="0"/>
    <s v="Yes"/>
    <s v="PBCS0425"/>
    <x v="0"/>
    <n v="9"/>
  </r>
  <r>
    <n v="426"/>
    <s v="PBOR00430"/>
    <s v="PBOR00426"/>
    <s v="Julian Richard Samson"/>
    <x v="26"/>
    <x v="1"/>
    <s v="Yes"/>
    <s v="PBCS0426"/>
    <x v="1"/>
    <n v="9"/>
  </r>
  <r>
    <n v="427"/>
    <s v="PBOR00431"/>
    <s v="PBOR00427"/>
    <s v="Savitri Kala"/>
    <x v="4"/>
    <x v="0"/>
    <s v="Yes"/>
    <s v="PBCS0427"/>
    <x v="2"/>
    <n v="8"/>
  </r>
  <r>
    <n v="428"/>
    <s v="PBOR00432"/>
    <s v="PBOR00428"/>
    <s v="Pratyush Trivedi"/>
    <x v="27"/>
    <x v="1"/>
    <s v="Yes"/>
    <s v="PBCS0428"/>
    <x v="0"/>
    <n v="7"/>
  </r>
  <r>
    <n v="429"/>
    <s v="PBOR00433"/>
    <s v="PBOR00429"/>
    <s v="Adhya Garg"/>
    <x v="15"/>
    <x v="2"/>
    <s v="No"/>
    <s v="PBCS0429"/>
    <x v="1"/>
    <n v="10"/>
  </r>
  <r>
    <n v="430"/>
    <s v="PBOR00434"/>
    <s v="PBOR00430"/>
    <s v="Adhya Garg"/>
    <x v="28"/>
    <x v="0"/>
    <s v="Yes"/>
    <s v="PBCS0430"/>
    <x v="2"/>
    <n v="8"/>
  </r>
  <r>
    <n v="431"/>
    <s v="PBOR00435"/>
    <s v="PBOR00431"/>
    <s v="Pranav Bhatnagar"/>
    <x v="8"/>
    <x v="1"/>
    <s v="Yes"/>
    <s v="PBCS0431"/>
    <x v="0"/>
    <n v="10"/>
  </r>
  <r>
    <n v="432"/>
    <s v="PBOR00436"/>
    <s v="PBOR00432"/>
    <s v="Kalpana Bali"/>
    <x v="6"/>
    <x v="1"/>
    <s v="Yes"/>
    <s v="PBCS0432"/>
    <x v="1"/>
    <n v="7"/>
  </r>
  <r>
    <n v="433"/>
    <s v="PBOR00437"/>
    <s v="PBOR00433"/>
    <s v="Apurva Suri"/>
    <x v="27"/>
    <x v="0"/>
    <s v="Yes"/>
    <s v="PBCS0433"/>
    <x v="2"/>
    <n v="7"/>
  </r>
  <r>
    <n v="434"/>
    <s v="PBOR00438"/>
    <s v="PBOR00434"/>
    <s v="Lata Chokshi"/>
    <x v="10"/>
    <x v="1"/>
    <s v="Yes"/>
    <s v="PBCS0434"/>
    <x v="0"/>
    <n v="10"/>
  </r>
  <r>
    <n v="435"/>
    <s v="PBOR00439"/>
    <s v="PBOR00435"/>
    <s v="Aalia Desai"/>
    <x v="29"/>
    <x v="0"/>
    <s v="Yes"/>
    <s v="PBCS0435"/>
    <x v="1"/>
    <n v="9"/>
  </r>
  <r>
    <n v="436"/>
    <s v="PBOR00440"/>
    <s v="PBOR00436"/>
    <s v="Roshan Bath"/>
    <x v="30"/>
    <x v="1"/>
    <s v="Yes"/>
    <s v="PBCS0436"/>
    <x v="2"/>
    <n v="9"/>
  </r>
  <r>
    <n v="437"/>
    <s v="PBOR00441"/>
    <s v="PBOR00437"/>
    <s v="Anjali Dora"/>
    <x v="31"/>
    <x v="1"/>
    <s v="Yes"/>
    <s v="PBCS0437"/>
    <x v="0"/>
    <n v="7"/>
  </r>
  <r>
    <n v="438"/>
    <s v="PBOR00442"/>
    <s v="PBOR00438"/>
    <s v="Sam"/>
    <x v="27"/>
    <x v="0"/>
    <s v="Yes"/>
    <s v="PBCS0438"/>
    <x v="1"/>
    <n v="10"/>
  </r>
  <r>
    <n v="439"/>
    <s v="PBOR00443"/>
    <s v="PBOR00439"/>
    <s v="Simma Raj"/>
    <x v="29"/>
    <x v="1"/>
    <s v="Yes"/>
    <s v="PBCS0439"/>
    <x v="2"/>
    <n v="7"/>
  </r>
  <r>
    <n v="440"/>
    <s v="PBOR00444"/>
    <s v="PBOR00440"/>
    <s v="Aditya Singh"/>
    <x v="1"/>
    <x v="1"/>
    <s v="Yes"/>
    <s v="PBCS0440"/>
    <x v="0"/>
    <n v="7"/>
  </r>
  <r>
    <n v="441"/>
    <s v="PBOR00445"/>
    <s v="PBOR00441"/>
    <s v="Julian Richard Samson"/>
    <x v="11"/>
    <x v="0"/>
    <s v="Yes"/>
    <s v="PBCS0441"/>
    <x v="1"/>
    <n v="8"/>
  </r>
  <r>
    <n v="442"/>
    <s v="PBOR00446"/>
    <s v="PBOR00442"/>
    <s v="Savitri Kala"/>
    <x v="5"/>
    <x v="1"/>
    <s v="Yes"/>
    <s v="PBCS0442"/>
    <x v="2"/>
    <n v="7"/>
  </r>
  <r>
    <n v="443"/>
    <s v="PBOR00447"/>
    <s v="PBOR00443"/>
    <s v="Pratyush Trivedi"/>
    <x v="2"/>
    <x v="0"/>
    <s v="Yes"/>
    <s v="PBCS0443"/>
    <x v="0"/>
    <n v="10"/>
  </r>
  <r>
    <n v="444"/>
    <s v="PBOR00448"/>
    <s v="PBOR00444"/>
    <s v="Adhya Garg"/>
    <x v="31"/>
    <x v="1"/>
    <s v="Yes"/>
    <s v="PBCS0444"/>
    <x v="1"/>
    <n v="7"/>
  </r>
  <r>
    <n v="445"/>
    <s v="PBOR00449"/>
    <s v="PBOR00445"/>
    <s v="Adhya Garg"/>
    <x v="3"/>
    <x v="0"/>
    <s v="Yes"/>
    <s v="PBCS0445"/>
    <x v="2"/>
    <n v="10"/>
  </r>
  <r>
    <n v="446"/>
    <s v="PBOR00450"/>
    <s v="PBOR00446"/>
    <s v="Pranav Bhatnagar"/>
    <x v="25"/>
    <x v="1"/>
    <s v="Yes"/>
    <s v="PBCS0446"/>
    <x v="0"/>
    <n v="7"/>
  </r>
  <r>
    <n v="447"/>
    <s v="PBOR00451"/>
    <s v="PBOR00447"/>
    <s v="Pratyush Trivedi"/>
    <x v="7"/>
    <x v="2"/>
    <s v="Yes"/>
    <s v="PBCS0447"/>
    <x v="1"/>
    <n v="9"/>
  </r>
  <r>
    <n v="448"/>
    <s v="PBOR00452"/>
    <s v="PBOR00448"/>
    <s v="Apurva Suri"/>
    <x v="25"/>
    <x v="0"/>
    <s v="Yes"/>
    <s v="PBCS0448"/>
    <x v="2"/>
    <n v="7"/>
  </r>
  <r>
    <n v="449"/>
    <s v="PBOR00453"/>
    <s v="PBOR00449"/>
    <s v="Lata Chokshi"/>
    <x v="32"/>
    <x v="1"/>
    <s v="Yes"/>
    <s v="PBCS0449"/>
    <x v="0"/>
    <n v="8"/>
  </r>
  <r>
    <n v="450"/>
    <s v="PBOR00454"/>
    <s v="PBOR00450"/>
    <s v="Aalia Desai"/>
    <x v="33"/>
    <x v="1"/>
    <s v="Yes"/>
    <s v="PBCS0450"/>
    <x v="0"/>
    <n v="10"/>
  </r>
  <r>
    <n v="451"/>
    <s v="PBOR00455"/>
    <s v="PBOR00451"/>
    <s v="Roshan Bath"/>
    <x v="33"/>
    <x v="0"/>
    <s v="No"/>
    <s v="PBCS0451"/>
    <x v="0"/>
    <n v="9"/>
  </r>
  <r>
    <n v="452"/>
    <s v="PBOR00456"/>
    <s v="PBOR00452"/>
    <s v="Pratyush Trivedi"/>
    <x v="22"/>
    <x v="1"/>
    <s v="Yes"/>
    <s v="PBCS0452"/>
    <x v="1"/>
    <n v="7"/>
  </r>
  <r>
    <n v="453"/>
    <s v="PBOR00457"/>
    <s v="PBOR00453"/>
    <s v="Dinesh Sharma"/>
    <x v="34"/>
    <x v="0"/>
    <s v="Yes"/>
    <s v="PBCS0453"/>
    <x v="2"/>
    <n v="8"/>
  </r>
  <r>
    <n v="454"/>
    <s v="PBOR00458"/>
    <s v="PBOR00454"/>
    <s v="Lata Chokshi"/>
    <x v="7"/>
    <x v="1"/>
    <s v="Yes"/>
    <s v="PBCS0454"/>
    <x v="0"/>
    <n v="7"/>
  </r>
  <r>
    <n v="455"/>
    <s v="PBOR00459"/>
    <s v="PBOR00455"/>
    <s v="Savitri Kala"/>
    <x v="3"/>
    <x v="1"/>
    <s v="Yes"/>
    <s v="PBCS0455"/>
    <x v="1"/>
    <n v="9"/>
  </r>
  <r>
    <n v="456"/>
    <s v="PBOR00460"/>
    <s v="PBOR00456"/>
    <s v="Nitya Sandhu"/>
    <x v="31"/>
    <x v="0"/>
    <s v="Yes"/>
    <s v="PBCS0456"/>
    <x v="2"/>
    <n v="10"/>
  </r>
  <r>
    <n v="457"/>
    <s v="PBOR00461"/>
    <s v="PBOR00457"/>
    <s v="Shanta Swamy"/>
    <x v="4"/>
    <x v="1"/>
    <s v="No"/>
    <s v="PBCS0457"/>
    <x v="0"/>
    <n v="7"/>
  </r>
  <r>
    <n v="458"/>
    <s v="PBOR00462"/>
    <s v="PBOR00458"/>
    <s v="Viaan Kale"/>
    <x v="34"/>
    <x v="1"/>
    <s v="Yes"/>
    <s v="PBCS0458"/>
    <x v="1"/>
    <n v="7"/>
  </r>
  <r>
    <n v="459"/>
    <s v="PBOR00463"/>
    <s v="PBOR00459"/>
    <s v="Disha Tank"/>
    <x v="13"/>
    <x v="0"/>
    <s v="Yes"/>
    <s v="PBCS0459"/>
    <x v="2"/>
    <n v="7"/>
  </r>
  <r>
    <n v="460"/>
    <s v="PBOR00464"/>
    <s v="PBOR00460"/>
    <s v="Aaloak Naidu"/>
    <x v="35"/>
    <x v="1"/>
    <s v="Yes"/>
    <s v="PBCS0460"/>
    <x v="0"/>
    <n v="9"/>
  </r>
  <r>
    <n v="461"/>
    <s v="PBOR00465"/>
    <s v="PBOR00461"/>
    <s v="Nirmal Bahl"/>
    <x v="2"/>
    <x v="0"/>
    <s v="Yes"/>
    <s v="PBCS0461"/>
    <x v="1"/>
    <n v="10"/>
  </r>
  <r>
    <n v="462"/>
    <s v="PBOR00466"/>
    <s v="PBOR00462"/>
    <s v="Saral Narang"/>
    <x v="13"/>
    <x v="1"/>
    <s v="Yes"/>
    <s v="PBCS0462"/>
    <x v="2"/>
    <n v="7"/>
  </r>
  <r>
    <n v="463"/>
    <s v="PBOR00467"/>
    <s v="PBOR00463"/>
    <s v="Priya Aurora"/>
    <x v="18"/>
    <x v="0"/>
    <s v="Yes"/>
    <s v="PBCS0463"/>
    <x v="0"/>
    <n v="7"/>
  </r>
  <r>
    <n v="464"/>
    <s v="PBOR00468"/>
    <s v="PBOR00464"/>
    <s v="Sharma Kar"/>
    <x v="23"/>
    <x v="1"/>
    <s v="Yes"/>
    <s v="PBCS0464"/>
    <x v="1"/>
    <n v="8"/>
  </r>
  <r>
    <n v="465"/>
    <s v="PBOR00469"/>
    <s v="PBOR00465"/>
    <s v="Lakshmi Boase"/>
    <x v="36"/>
    <x v="2"/>
    <s v="Yes"/>
    <s v="PBCS0465"/>
    <x v="2"/>
    <n v="8"/>
  </r>
  <r>
    <n v="466"/>
    <s v="PBOR00470"/>
    <s v="PBOR00466"/>
    <s v="Jagan Choudhury"/>
    <x v="37"/>
    <x v="0"/>
    <s v="Yes"/>
    <s v="PBCS0466"/>
    <x v="0"/>
    <n v="10"/>
  </r>
  <r>
    <n v="467"/>
    <s v="PBOR00471"/>
    <s v="PBOR00467"/>
    <s v="Anit Sachdev"/>
    <x v="4"/>
    <x v="1"/>
    <s v="Yes"/>
    <s v="PBCS0467"/>
    <x v="1"/>
    <n v="9"/>
  </r>
  <r>
    <n v="468"/>
    <s v="PBOR00472"/>
    <s v="PBOR00468"/>
    <s v="Ritu Manne"/>
    <x v="3"/>
    <x v="1"/>
    <s v="Yes"/>
    <s v="PBCS0468"/>
    <x v="2"/>
    <n v="9"/>
  </r>
  <r>
    <n v="469"/>
    <s v="PBOR00473"/>
    <s v="PBOR00469"/>
    <s v="Aditya Ganesh"/>
    <x v="35"/>
    <x v="0"/>
    <s v="Yes"/>
    <s v="PBCS0469"/>
    <x v="0"/>
    <n v="7"/>
  </r>
  <r>
    <n v="470"/>
    <s v="PBOR00474"/>
    <s v="PBOR00470"/>
    <s v="Roshan Bath"/>
    <x v="11"/>
    <x v="1"/>
    <s v="Yes"/>
    <s v="PBCS0470"/>
    <x v="1"/>
    <n v="10"/>
  </r>
  <r>
    <n v="471"/>
    <s v="PBOR00475"/>
    <s v="PBOR00471"/>
    <s v="Aaloak Naidu"/>
    <x v="10"/>
    <x v="0"/>
    <s v="Yes"/>
    <s v="PBCS0471"/>
    <x v="2"/>
    <n v="7"/>
  </r>
  <r>
    <n v="472"/>
    <s v="PBOR00476"/>
    <s v="PBOR00472"/>
    <s v="Lakshmi Boase"/>
    <x v="1"/>
    <x v="1"/>
    <s v="Yes"/>
    <s v="PBCS0472"/>
    <x v="0"/>
    <n v="7"/>
  </r>
  <r>
    <n v="473"/>
    <s v="PBOR00477"/>
    <s v="PBOR00473"/>
    <s v="Savitri Kala"/>
    <x v="17"/>
    <x v="1"/>
    <s v="Yes"/>
    <s v="PBCS0473"/>
    <x v="1"/>
    <n v="10"/>
  </r>
  <r>
    <n v="474"/>
    <s v="PBOR00478"/>
    <s v="PBOR00474"/>
    <s v="Dinesh Sharma"/>
    <x v="17"/>
    <x v="0"/>
    <s v="Yes"/>
    <s v="PBCS0474"/>
    <x v="2"/>
    <n v="7"/>
  </r>
  <r>
    <n v="475"/>
    <s v="PBOR00479"/>
    <s v="PBOR00475"/>
    <s v="Anit Sachdev"/>
    <x v="37"/>
    <x v="1"/>
    <s v="Yes"/>
    <s v="PBCS0475"/>
    <x v="0"/>
    <n v="10"/>
  </r>
  <r>
    <n v="476"/>
    <s v="PBOR00480"/>
    <s v="PBOR00476"/>
    <s v="Ritu Manne"/>
    <x v="4"/>
    <x v="1"/>
    <s v="Yes"/>
    <s v="PBCS0476"/>
    <x v="1"/>
    <n v="9"/>
  </r>
  <r>
    <n v="477"/>
    <s v="PBOR00481"/>
    <s v="PBOR00477"/>
    <s v="Rajni Sood"/>
    <x v="2"/>
    <x v="0"/>
    <s v="Yes"/>
    <s v="PBCS0477"/>
    <x v="2"/>
    <n v="10"/>
  </r>
  <r>
    <n v="478"/>
    <s v="PBOR00482"/>
    <s v="PBOR00478"/>
    <s v="Kirtida Raval"/>
    <x v="12"/>
    <x v="1"/>
    <s v="Yes"/>
    <s v="PBCS0478"/>
    <x v="0"/>
    <n v="7"/>
  </r>
  <r>
    <n v="479"/>
    <s v="PBOR00483"/>
    <s v="PBOR00479"/>
    <s v="Lavanya Agate"/>
    <x v="0"/>
    <x v="0"/>
    <s v="No"/>
    <s v="PBCS0479"/>
    <x v="1"/>
    <n v="10"/>
  </r>
  <r>
    <n v="480"/>
    <s v="PBOR00484"/>
    <s v="PBOR00480"/>
    <s v="Dhruv Sengupta"/>
    <x v="38"/>
    <x v="1"/>
    <s v="Yes"/>
    <s v="PBCS0480"/>
    <x v="2"/>
    <n v="10"/>
  </r>
  <r>
    <n v="481"/>
    <s v="PBOR00485"/>
    <s v="PBOR00481"/>
    <s v="Akshay Oak"/>
    <x v="1"/>
    <x v="0"/>
    <s v="Yes"/>
    <s v="PBCS0481"/>
    <x v="0"/>
    <n v="8"/>
  </r>
  <r>
    <n v="482"/>
    <s v="PBOR00486"/>
    <s v="PBOR00482"/>
    <s v="Malini Murty"/>
    <x v="2"/>
    <x v="1"/>
    <s v="Yes"/>
    <s v="PBCS0482"/>
    <x v="1"/>
    <n v="10"/>
  </r>
  <r>
    <n v="483"/>
    <s v="PBOR00487"/>
    <s v="PBOR00483"/>
    <s v="Akshay Bal"/>
    <x v="5"/>
    <x v="1"/>
    <s v="Yes"/>
    <s v="PBCS0483"/>
    <x v="2"/>
    <n v="9"/>
  </r>
  <r>
    <n v="484"/>
    <s v="PBOR00488"/>
    <s v="PBOR00484"/>
    <s v="Kavika Lall"/>
    <x v="3"/>
    <x v="0"/>
    <s v="Yes"/>
    <s v="PBCS0484"/>
    <x v="0"/>
    <n v="9"/>
  </r>
  <r>
    <n v="485"/>
    <s v="PBOR00489"/>
    <s v="PBOR00485"/>
    <s v="Disha Tank"/>
    <x v="36"/>
    <x v="1"/>
    <s v="No"/>
    <s v="PBCS0485"/>
    <x v="1"/>
    <n v="9"/>
  </r>
  <r>
    <n v="486"/>
    <s v="PBOR00490"/>
    <s v="PBOR00486"/>
    <s v="Aaloak Naidu"/>
    <x v="24"/>
    <x v="0"/>
    <s v="Yes"/>
    <s v="PBCS0486"/>
    <x v="2"/>
    <n v="10"/>
  </r>
  <r>
    <n v="487"/>
    <s v="PBOR00491"/>
    <s v="PBOR00487"/>
    <s v="Nirmal Bahl"/>
    <x v="21"/>
    <x v="1"/>
    <s v="Yes"/>
    <s v="PBCS0487"/>
    <x v="0"/>
    <n v="9"/>
  </r>
  <r>
    <n v="488"/>
    <s v="PBOR00492"/>
    <s v="PBOR00488"/>
    <s v="Saral Narang"/>
    <x v="32"/>
    <x v="0"/>
    <s v="Yes"/>
    <s v="PBCS0488"/>
    <x v="1"/>
    <n v="10"/>
  </r>
  <r>
    <n v="489"/>
    <s v="PBOR00493"/>
    <s v="PBOR00489"/>
    <s v="Priya Aurora"/>
    <x v="4"/>
    <x v="1"/>
    <s v="Yes"/>
    <s v="PBCS0489"/>
    <x v="2"/>
    <n v="9"/>
  </r>
  <r>
    <n v="490"/>
    <s v="PBOR00494"/>
    <s v="PBOR00490"/>
    <s v="Sharma Kar"/>
    <x v="2"/>
    <x v="2"/>
    <s v="Yes"/>
    <s v="PBCS0490"/>
    <x v="0"/>
    <n v="8"/>
  </r>
  <r>
    <n v="491"/>
    <s v="PBOR00495"/>
    <s v="PBOR00491"/>
    <s v="Lakshmi Boase"/>
    <x v="27"/>
    <x v="0"/>
    <s v="Yes"/>
    <s v="PBCS0491"/>
    <x v="1"/>
    <n v="7"/>
  </r>
  <r>
    <n v="492"/>
    <s v="PBOR00496"/>
    <s v="PBOR00492"/>
    <s v="Jagan Choudhury"/>
    <x v="0"/>
    <x v="1"/>
    <s v="Yes"/>
    <s v="PBCS0492"/>
    <x v="2"/>
    <n v="10"/>
  </r>
  <r>
    <n v="493"/>
    <s v="PBOR00497"/>
    <s v="PBOR00493"/>
    <s v="Anit Sachdev"/>
    <x v="1"/>
    <x v="1"/>
    <s v="Yes"/>
    <s v="PBCS0493"/>
    <x v="0"/>
    <n v="7"/>
  </r>
  <r>
    <n v="494"/>
    <s v="PBOR00498"/>
    <s v="PBOR00494"/>
    <s v="Ritu Manne"/>
    <x v="28"/>
    <x v="0"/>
    <s v="Yes"/>
    <s v="PBCS0494"/>
    <x v="1"/>
    <n v="8"/>
  </r>
  <r>
    <n v="495"/>
    <s v="PBOR00499"/>
    <s v="PBOR00495"/>
    <s v="Sam"/>
    <x v="8"/>
    <x v="1"/>
    <s v="Yes"/>
    <s v="PBCS0495"/>
    <x v="2"/>
    <n v="9"/>
  </r>
  <r>
    <n v="496"/>
    <s v="PBOR00500"/>
    <s v="PBOR00496"/>
    <s v="Simma Raj"/>
    <x v="33"/>
    <x v="0"/>
    <s v="Yes"/>
    <s v="PBCS0496"/>
    <x v="0"/>
    <n v="9"/>
  </r>
  <r>
    <n v="497"/>
    <s v="PBOR00501"/>
    <s v="PBOR00497"/>
    <s v="Aditya Singh"/>
    <x v="14"/>
    <x v="1"/>
    <s v="Yes"/>
    <s v="PBCS0497"/>
    <x v="1"/>
    <n v="9"/>
  </r>
  <r>
    <n v="498"/>
    <s v="PBOR00502"/>
    <s v="PBOR00498"/>
    <s v="Julian Richard Samson"/>
    <x v="16"/>
    <x v="1"/>
    <s v="Yes"/>
    <s v="PBCS0498"/>
    <x v="2"/>
    <n v="9"/>
  </r>
  <r>
    <n v="499"/>
    <s v="PBOR00503"/>
    <s v="PBOR00499"/>
    <s v="Savitri Kala"/>
    <x v="17"/>
    <x v="0"/>
    <s v="Yes"/>
    <s v="PBCS0499"/>
    <x v="0"/>
    <n v="9"/>
  </r>
  <r>
    <n v="500"/>
    <s v="PBOR00504"/>
    <s v="PBOR00500"/>
    <s v="Pratyush Trivedi"/>
    <x v="39"/>
    <x v="1"/>
    <s v="Yes"/>
    <s v="PBCS0500"/>
    <x v="0"/>
    <n v="7"/>
  </r>
  <r>
    <n v="501"/>
    <s v="PBOR00505"/>
    <s v="PBOR00501"/>
    <s v="Sam"/>
    <x v="40"/>
    <x v="0"/>
    <s v="Yes"/>
    <s v="PBCS0501"/>
    <x v="0"/>
    <n v="9"/>
  </r>
  <r>
    <n v="502"/>
    <s v="PBOR00506"/>
    <s v="PBOR00502"/>
    <s v="Simma Raj"/>
    <x v="41"/>
    <x v="1"/>
    <s v="Yes"/>
    <s v="PBCS0502"/>
    <x v="1"/>
    <n v="7"/>
  </r>
  <r>
    <n v="503"/>
    <s v="PBOR00507"/>
    <s v="PBOR00503"/>
    <s v="Aditya Singh"/>
    <x v="42"/>
    <x v="2"/>
    <s v="No"/>
    <s v="PBCS0503"/>
    <x v="2"/>
    <n v="8"/>
  </r>
  <r>
    <n v="504"/>
    <s v="PBOR00508"/>
    <s v="PBOR00504"/>
    <s v="Julian Richard Samson"/>
    <x v="43"/>
    <x v="0"/>
    <s v="Yes"/>
    <s v="PBCS0504"/>
    <x v="0"/>
    <n v="6"/>
  </r>
  <r>
    <n v="505"/>
    <s v="PBOR00509"/>
    <s v="PBOR00505"/>
    <s v="Savitri Kala"/>
    <x v="44"/>
    <x v="1"/>
    <s v="Yes"/>
    <s v="PBCS0505"/>
    <x v="1"/>
    <n v="2"/>
  </r>
  <r>
    <n v="506"/>
    <s v="PBOR00510"/>
    <s v="PBOR00506"/>
    <s v="Pratyush Trivedi"/>
    <x v="45"/>
    <x v="1"/>
    <s v="Yes"/>
    <s v="PBCS0506"/>
    <x v="2"/>
    <n v="4"/>
  </r>
  <r>
    <n v="507"/>
    <s v="PBOR00511"/>
    <s v="PBOR00507"/>
    <s v="Adhya Garg"/>
    <x v="46"/>
    <x v="0"/>
    <s v="Yes"/>
    <s v="PBCS0507"/>
    <x v="0"/>
    <n v="1"/>
  </r>
  <r>
    <n v="508"/>
    <s v="PBOR00512"/>
    <s v="PBOR00508"/>
    <s v="Adhya Garg"/>
    <x v="47"/>
    <x v="1"/>
    <s v="Yes"/>
    <s v="PBCS0508"/>
    <x v="1"/>
    <n v="9"/>
  </r>
  <r>
    <n v="509"/>
    <s v="PBOR00513"/>
    <s v="PBOR00509"/>
    <s v="Pranav Bhatnagar"/>
    <x v="48"/>
    <x v="1"/>
    <s v="No"/>
    <s v="PBCS0509"/>
    <x v="2"/>
    <n v="6"/>
  </r>
  <r>
    <n v="510"/>
    <s v="PBOR00514"/>
    <s v="PBOR00510"/>
    <s v="Pratyush Trivedi"/>
    <x v="32"/>
    <x v="0"/>
    <s v="Yes"/>
    <s v="PBCS0510"/>
    <x v="0"/>
    <n v="9"/>
  </r>
  <r>
    <n v="511"/>
    <s v="PBOR00515"/>
    <s v="PBOR00511"/>
    <s v="Apurva Suri"/>
    <x v="49"/>
    <x v="1"/>
    <s v="Yes"/>
    <s v="PBCS0511"/>
    <x v="1"/>
    <n v="9"/>
  </r>
  <r>
    <n v="512"/>
    <s v="PBOR00516"/>
    <s v="PBOR00512"/>
    <s v="Lata Chokshi"/>
    <x v="19"/>
    <x v="2"/>
    <s v="Yes"/>
    <s v="PBCS0512"/>
    <x v="2"/>
    <n v="3"/>
  </r>
  <r>
    <n v="513"/>
    <s v="PBOR00517"/>
    <s v="PBOR00513"/>
    <s v="Aalia Desai"/>
    <x v="50"/>
    <x v="0"/>
    <s v="Yes"/>
    <s v="PBCS0513"/>
    <x v="0"/>
    <n v="2"/>
  </r>
  <r>
    <n v="514"/>
    <s v="PBOR00518"/>
    <s v="PBOR00514"/>
    <s v="Roshan Bath"/>
    <x v="51"/>
    <x v="1"/>
    <s v="Yes"/>
    <s v="PBCS0514"/>
    <x v="1"/>
    <n v="3"/>
  </r>
  <r>
    <n v="515"/>
    <s v="PBOR00519"/>
    <s v="PBOR00515"/>
    <s v="Pratyush Trivedi"/>
    <x v="29"/>
    <x v="2"/>
    <s v="No"/>
    <s v="PBCS0515"/>
    <x v="2"/>
    <n v="10"/>
  </r>
  <r>
    <n v="516"/>
    <s v="PBOR00520"/>
    <s v="PBOR00516"/>
    <s v="Dinesh Sharma"/>
    <x v="52"/>
    <x v="0"/>
    <s v="Yes"/>
    <s v="PBCS0516"/>
    <x v="0"/>
    <n v="3"/>
  </r>
  <r>
    <n v="517"/>
    <s v="PBOR00521"/>
    <s v="PBOR00517"/>
    <s v="Lata Chokshi"/>
    <x v="26"/>
    <x v="1"/>
    <s v="Yes"/>
    <s v="PBCS0517"/>
    <x v="1"/>
    <n v="1"/>
  </r>
  <r>
    <n v="518"/>
    <s v="PBOR00522"/>
    <s v="PBOR00518"/>
    <s v="Savitri Kala"/>
    <x v="47"/>
    <x v="2"/>
    <s v="Yes"/>
    <s v="PBCS0518"/>
    <x v="2"/>
    <n v="5"/>
  </r>
  <r>
    <n v="519"/>
    <s v="PBOR00523"/>
    <s v="PBOR00519"/>
    <s v="Nitya Sandhu"/>
    <x v="46"/>
    <x v="0"/>
    <s v="Yes"/>
    <s v="PBCS0519"/>
    <x v="0"/>
    <n v="1"/>
  </r>
  <r>
    <n v="520"/>
    <s v="PBOR00524"/>
    <s v="PBOR00520"/>
    <s v="Shanta Swamy"/>
    <x v="41"/>
    <x v="1"/>
    <s v="Yes"/>
    <s v="PBCS0520"/>
    <x v="1"/>
    <n v="5"/>
  </r>
  <r>
    <n v="521"/>
    <s v="PBOR00525"/>
    <s v="PBOR00521"/>
    <s v="Viaan Kale"/>
    <x v="53"/>
    <x v="1"/>
    <s v="No"/>
    <s v="PBCS0521"/>
    <x v="2"/>
    <n v="5"/>
  </r>
  <r>
    <n v="522"/>
    <s v="PBOR00526"/>
    <s v="PBOR00522"/>
    <s v="Disha Tank"/>
    <x v="54"/>
    <x v="0"/>
    <s v="Yes"/>
    <s v="PBCS0522"/>
    <x v="0"/>
    <n v="3"/>
  </r>
  <r>
    <n v="523"/>
    <s v="PBOR00527"/>
    <s v="PBOR00523"/>
    <s v="Aaloak Naidu"/>
    <x v="32"/>
    <x v="1"/>
    <s v="Yes"/>
    <s v="PBCS0523"/>
    <x v="1"/>
    <n v="3"/>
  </r>
  <r>
    <n v="524"/>
    <s v="PBOR00528"/>
    <s v="PBOR00524"/>
    <s v="Nirmal Bahl"/>
    <x v="30"/>
    <x v="2"/>
    <s v="Yes"/>
    <s v="PBCS0524"/>
    <x v="2"/>
    <n v="7"/>
  </r>
  <r>
    <n v="525"/>
    <s v="PBOR00529"/>
    <s v="PBOR00525"/>
    <s v="Saral Narang"/>
    <x v="55"/>
    <x v="0"/>
    <s v="Yes"/>
    <s v="PBCS0525"/>
    <x v="0"/>
    <n v="4"/>
  </r>
  <r>
    <n v="526"/>
    <s v="PBOR00530"/>
    <s v="PBOR00526"/>
    <s v="Priya Aurora"/>
    <x v="19"/>
    <x v="1"/>
    <s v="Yes"/>
    <s v="PBCS0526"/>
    <x v="1"/>
    <n v="3"/>
  </r>
  <r>
    <n v="527"/>
    <s v="PBOR00531"/>
    <s v="PBOR00527"/>
    <s v="Sharma Kar"/>
    <x v="39"/>
    <x v="2"/>
    <s v="No"/>
    <s v="PBCS0527"/>
    <x v="2"/>
    <n v="8"/>
  </r>
  <r>
    <n v="528"/>
    <s v="PBOR00532"/>
    <s v="PBOR00528"/>
    <s v="Lakshmi Boase"/>
    <x v="33"/>
    <x v="0"/>
    <s v="Yes"/>
    <s v="PBCS0528"/>
    <x v="0"/>
    <n v="2"/>
  </r>
  <r>
    <n v="529"/>
    <s v="PBOR00533"/>
    <s v="PBOR00529"/>
    <s v="Jagan Choudhury"/>
    <x v="40"/>
    <x v="1"/>
    <s v="Yes"/>
    <s v="PBCS0529"/>
    <x v="1"/>
    <n v="9"/>
  </r>
  <r>
    <n v="530"/>
    <s v="PBOR00534"/>
    <s v="PBOR00530"/>
    <s v="Anit Sachdev"/>
    <x v="56"/>
    <x v="2"/>
    <s v="Yes"/>
    <s v="PBCS0530"/>
    <x v="2"/>
    <n v="6"/>
  </r>
  <r>
    <n v="531"/>
    <s v="PBOR00535"/>
    <s v="PBOR00531"/>
    <s v="Ritu Manne"/>
    <x v="57"/>
    <x v="0"/>
    <s v="Yes"/>
    <s v="PBCS0531"/>
    <x v="0"/>
    <n v="7"/>
  </r>
  <r>
    <n v="532"/>
    <s v="PBOR00536"/>
    <s v="PBOR00532"/>
    <s v="Aditya Ganesh"/>
    <x v="58"/>
    <x v="1"/>
    <s v="Yes"/>
    <s v="PBCS0532"/>
    <x v="1"/>
    <n v="9"/>
  </r>
  <r>
    <n v="533"/>
    <s v="PBOR00537"/>
    <s v="PBOR00533"/>
    <s v="Roshan Bath"/>
    <x v="59"/>
    <x v="1"/>
    <s v="No"/>
    <s v="PBCS0533"/>
    <x v="2"/>
    <n v="2"/>
  </r>
  <r>
    <n v="534"/>
    <s v="PBOR00538"/>
    <s v="PBOR00534"/>
    <s v="Aaloak Naidu"/>
    <x v="58"/>
    <x v="0"/>
    <s v="Yes"/>
    <s v="PBCS0534"/>
    <x v="0"/>
    <n v="9"/>
  </r>
  <r>
    <n v="535"/>
    <s v="PBOR00539"/>
    <s v="PBOR00535"/>
    <s v="Lakshmi Boase"/>
    <x v="30"/>
    <x v="1"/>
    <s v="Yes"/>
    <s v="PBCS0535"/>
    <x v="1"/>
    <n v="10"/>
  </r>
  <r>
    <n v="536"/>
    <s v="PBOR00540"/>
    <s v="PBOR00536"/>
    <s v="Savitri Kala"/>
    <x v="40"/>
    <x v="2"/>
    <s v="Yes"/>
    <s v="PBCS0536"/>
    <x v="2"/>
    <n v="1"/>
  </r>
  <r>
    <n v="537"/>
    <s v="PBOR00541"/>
    <s v="PBOR00537"/>
    <s v="Dinesh Sharma"/>
    <x v="57"/>
    <x v="0"/>
    <s v="Yes"/>
    <s v="PBCS0537"/>
    <x v="0"/>
    <n v="1"/>
  </r>
  <r>
    <n v="538"/>
    <s v="PBOR00542"/>
    <s v="PBOR00538"/>
    <s v="Anit Sachdev"/>
    <x v="58"/>
    <x v="1"/>
    <s v="Yes"/>
    <s v="PBCS0538"/>
    <x v="1"/>
    <n v="10"/>
  </r>
  <r>
    <n v="539"/>
    <s v="PBOR00543"/>
    <s v="PBOR00539"/>
    <s v="Ritu Manne"/>
    <x v="60"/>
    <x v="1"/>
    <s v="No"/>
    <s v="PBCS0539"/>
    <x v="2"/>
    <n v="4"/>
  </r>
  <r>
    <n v="540"/>
    <s v="PBOR00544"/>
    <s v="PBOR00540"/>
    <s v="Rajni Sood"/>
    <x v="61"/>
    <x v="0"/>
    <s v="Yes"/>
    <s v="PBCS0540"/>
    <x v="0"/>
    <n v="7"/>
  </r>
  <r>
    <n v="541"/>
    <s v="PBOR00545"/>
    <s v="PBOR00541"/>
    <s v="Apurva Suri"/>
    <x v="56"/>
    <x v="1"/>
    <s v="Yes"/>
    <s v="PBCS0541"/>
    <x v="1"/>
    <n v="3"/>
  </r>
  <r>
    <n v="542"/>
    <s v="PBOR00546"/>
    <s v="PBOR00542"/>
    <s v="Lavanya Agate"/>
    <x v="30"/>
    <x v="2"/>
    <s v="Yes"/>
    <s v="PBCS0542"/>
    <x v="2"/>
    <n v="6"/>
  </r>
  <r>
    <n v="543"/>
    <s v="PBOR00547"/>
    <s v="PBOR00543"/>
    <s v="Dhruv Sengupta"/>
    <x v="43"/>
    <x v="0"/>
    <s v="Yes"/>
    <s v="PBCS0543"/>
    <x v="0"/>
    <n v="6"/>
  </r>
  <r>
    <n v="544"/>
    <s v="PBOR00548"/>
    <s v="PBOR00544"/>
    <s v="Akshay Oak"/>
    <x v="62"/>
    <x v="1"/>
    <s v="Yes"/>
    <s v="PBCS0544"/>
    <x v="1"/>
    <n v="5"/>
  </r>
  <r>
    <n v="545"/>
    <s v="PBOR00549"/>
    <s v="PBOR00545"/>
    <s v="Malini Murty"/>
    <x v="51"/>
    <x v="2"/>
    <s v="No"/>
    <s v="PBCS0545"/>
    <x v="2"/>
    <n v="1"/>
  </r>
  <r>
    <n v="546"/>
    <s v="PBOR00550"/>
    <s v="PBOR00546"/>
    <s v="Akshay Bal"/>
    <x v="63"/>
    <x v="0"/>
    <s v="Yes"/>
    <s v="PBCS0546"/>
    <x v="0"/>
    <n v="9"/>
  </r>
  <r>
    <n v="547"/>
    <s v="PBOR00551"/>
    <s v="PBOR00547"/>
    <s v="Kavika Lall"/>
    <x v="64"/>
    <x v="1"/>
    <s v="Yes"/>
    <s v="PBCS0547"/>
    <x v="1"/>
    <n v="3"/>
  </r>
  <r>
    <n v="548"/>
    <s v="PBOR00552"/>
    <s v="PBOR00548"/>
    <s v="Avinash Kale"/>
    <x v="63"/>
    <x v="1"/>
    <s v="Yes"/>
    <s v="PBCS0548"/>
    <x v="2"/>
    <n v="4"/>
  </r>
  <r>
    <n v="549"/>
    <s v="PBOR00553"/>
    <s v="PBOR00549"/>
    <s v="Valini Grover"/>
    <x v="61"/>
    <x v="0"/>
    <s v="Yes"/>
    <s v="PBCS0549"/>
    <x v="0"/>
    <n v="8"/>
  </r>
  <r>
    <n v="550"/>
    <s v="PBOR00554"/>
    <s v="PBOR00550"/>
    <s v="Anjali Dora"/>
    <x v="62"/>
    <x v="1"/>
    <s v="Yes"/>
    <s v="PBCS0550"/>
    <x v="0"/>
    <n v="6"/>
  </r>
  <r>
    <n v="551"/>
    <s v="PBOR00555"/>
    <s v="PBOR00551"/>
    <s v="Sam"/>
    <x v="19"/>
    <x v="0"/>
    <s v="Yes"/>
    <s v="PBCS0551"/>
    <x v="0"/>
    <n v="9"/>
  </r>
  <r>
    <n v="552"/>
    <s v="PBOR00556"/>
    <s v="PBOR00552"/>
    <s v="Simma Raj"/>
    <x v="62"/>
    <x v="1"/>
    <s v="Yes"/>
    <s v="PBCS0552"/>
    <x v="1"/>
    <n v="7"/>
  </r>
  <r>
    <n v="553"/>
    <s v="PBOR00557"/>
    <s v="PBOR00553"/>
    <s v="Aditya Singh"/>
    <x v="43"/>
    <x v="2"/>
    <s v="No"/>
    <s v="PBCS0553"/>
    <x v="2"/>
    <n v="8"/>
  </r>
  <r>
    <n v="554"/>
    <s v="PBOR00558"/>
    <s v="PBOR00554"/>
    <s v="Julian Richard Samson"/>
    <x v="65"/>
    <x v="0"/>
    <s v="Yes"/>
    <s v="PBCS0554"/>
    <x v="0"/>
    <n v="6"/>
  </r>
  <r>
    <n v="555"/>
    <s v="PBOR00559"/>
    <s v="PBOR00555"/>
    <s v="Savitri Kala"/>
    <x v="57"/>
    <x v="1"/>
    <s v="Yes"/>
    <s v="PBCS0555"/>
    <x v="1"/>
    <n v="2"/>
  </r>
  <r>
    <n v="556"/>
    <s v="PBOR00560"/>
    <s v="PBOR00556"/>
    <s v="Pratyush Trivedi"/>
    <x v="56"/>
    <x v="1"/>
    <s v="Yes"/>
    <s v="PBCS0556"/>
    <x v="2"/>
    <n v="4"/>
  </r>
  <r>
    <n v="557"/>
    <s v="PBOR00561"/>
    <s v="PBOR00557"/>
    <s v="Adhya Garg"/>
    <x v="66"/>
    <x v="0"/>
    <s v="Yes"/>
    <s v="PBCS0557"/>
    <x v="0"/>
    <n v="1"/>
  </r>
  <r>
    <n v="558"/>
    <s v="PBOR00562"/>
    <s v="PBOR00558"/>
    <s v="Adhya Garg"/>
    <x v="37"/>
    <x v="1"/>
    <s v="Yes"/>
    <s v="PBCS0558"/>
    <x v="1"/>
    <n v="9"/>
  </r>
  <r>
    <n v="559"/>
    <s v="PBOR00563"/>
    <s v="PBOR00559"/>
    <s v="Pranav Bhatnagar"/>
    <x v="45"/>
    <x v="0"/>
    <s v="No"/>
    <s v="PBCS0559"/>
    <x v="2"/>
    <n v="6"/>
  </r>
  <r>
    <n v="560"/>
    <s v="PBOR00564"/>
    <s v="PBOR00560"/>
    <s v="Kalpana Bali"/>
    <x v="67"/>
    <x v="1"/>
    <s v="Yes"/>
    <s v="PBCS0560"/>
    <x v="0"/>
    <n v="9"/>
  </r>
  <r>
    <n v="561"/>
    <s v="PBOR00565"/>
    <s v="PBOR00561"/>
    <s v="Apurva Suri"/>
    <x v="43"/>
    <x v="1"/>
    <s v="Yes"/>
    <s v="PBCS0561"/>
    <x v="1"/>
    <n v="9"/>
  </r>
  <r>
    <n v="562"/>
    <s v="PBOR00566"/>
    <s v="PBOR00562"/>
    <s v="Lata Chokshi"/>
    <x v="68"/>
    <x v="0"/>
    <s v="Yes"/>
    <s v="PBCS0562"/>
    <x v="2"/>
    <n v="3"/>
  </r>
  <r>
    <n v="563"/>
    <s v="PBOR00567"/>
    <s v="PBOR00563"/>
    <s v="Aalia Desai"/>
    <x v="69"/>
    <x v="1"/>
    <s v="Yes"/>
    <s v="PBCS0563"/>
    <x v="0"/>
    <n v="2"/>
  </r>
  <r>
    <n v="564"/>
    <s v="PBOR00568"/>
    <s v="PBOR00564"/>
    <s v="Roshan Bath"/>
    <x v="52"/>
    <x v="1"/>
    <s v="Yes"/>
    <s v="PBCS0564"/>
    <x v="1"/>
    <n v="3"/>
  </r>
  <r>
    <n v="565"/>
    <s v="PBOR00569"/>
    <s v="PBOR00565"/>
    <s v="Anjali Dora"/>
    <x v="19"/>
    <x v="0"/>
    <s v="No"/>
    <s v="PBCS0565"/>
    <x v="2"/>
    <n v="10"/>
  </r>
  <r>
    <n v="566"/>
    <s v="PBOR00570"/>
    <s v="PBOR00566"/>
    <s v="Sam"/>
    <x v="47"/>
    <x v="1"/>
    <s v="Yes"/>
    <s v="PBCS0566"/>
    <x v="0"/>
    <n v="3"/>
  </r>
  <r>
    <n v="567"/>
    <s v="PBOR00571"/>
    <s v="PBOR00567"/>
    <s v="Simma Raj"/>
    <x v="70"/>
    <x v="0"/>
    <s v="Yes"/>
    <s v="PBCS0567"/>
    <x v="1"/>
    <n v="1"/>
  </r>
  <r>
    <n v="568"/>
    <s v="PBOR00572"/>
    <s v="PBOR00568"/>
    <s v="Aditya Singh"/>
    <x v="71"/>
    <x v="1"/>
    <s v="Yes"/>
    <s v="PBCS0568"/>
    <x v="2"/>
    <n v="5"/>
  </r>
  <r>
    <n v="569"/>
    <s v="PBOR00573"/>
    <s v="PBOR00569"/>
    <s v="Julian Richard Samson"/>
    <x v="58"/>
    <x v="0"/>
    <s v="Yes"/>
    <s v="PBCS0569"/>
    <x v="0"/>
    <n v="1"/>
  </r>
  <r>
    <n v="570"/>
    <s v="PBOR00574"/>
    <s v="PBOR00570"/>
    <s v="Savitri Kala"/>
    <x v="19"/>
    <x v="1"/>
    <s v="Yes"/>
    <s v="PBCS0570"/>
    <x v="1"/>
    <n v="5"/>
  </r>
  <r>
    <n v="571"/>
    <s v="PBOR00575"/>
    <s v="PBOR00571"/>
    <s v="Pratyush Trivedi"/>
    <x v="32"/>
    <x v="2"/>
    <s v="No"/>
    <s v="PBCS0571"/>
    <x v="2"/>
    <n v="5"/>
  </r>
  <r>
    <n v="572"/>
    <s v="PBOR00576"/>
    <s v="PBOR00572"/>
    <s v="Adhya Garg"/>
    <x v="60"/>
    <x v="0"/>
    <s v="Yes"/>
    <s v="PBCS0572"/>
    <x v="0"/>
    <n v="3"/>
  </r>
  <r>
    <n v="573"/>
    <s v="PBOR00577"/>
    <s v="PBOR00573"/>
    <s v="Adhya Garg"/>
    <x v="21"/>
    <x v="1"/>
    <s v="Yes"/>
    <s v="PBCS0573"/>
    <x v="1"/>
    <n v="3"/>
  </r>
  <r>
    <n v="574"/>
    <s v="PBOR00578"/>
    <s v="PBOR00574"/>
    <s v="Pranav Bhatnagar"/>
    <x v="53"/>
    <x v="1"/>
    <s v="Yes"/>
    <s v="PBCS0574"/>
    <x v="2"/>
    <n v="7"/>
  </r>
  <r>
    <n v="575"/>
    <s v="PBOR00579"/>
    <s v="PBOR00575"/>
    <s v="Pratyush Trivedi"/>
    <x v="72"/>
    <x v="0"/>
    <s v="Yes"/>
    <s v="PBCS0575"/>
    <x v="0"/>
    <n v="4"/>
  </r>
  <r>
    <n v="576"/>
    <s v="PBOR00580"/>
    <s v="PBOR00576"/>
    <s v="Apurva Suri"/>
    <x v="32"/>
    <x v="1"/>
    <s v="Yes"/>
    <s v="PBCS0576"/>
    <x v="1"/>
    <n v="3"/>
  </r>
  <r>
    <n v="577"/>
    <s v="PBOR00581"/>
    <s v="PBOR00577"/>
    <s v="Lata Chokshi"/>
    <x v="73"/>
    <x v="0"/>
    <s v="No"/>
    <s v="PBCS0577"/>
    <x v="2"/>
    <n v="8"/>
  </r>
  <r>
    <n v="578"/>
    <s v="PBOR00582"/>
    <s v="PBOR00578"/>
    <s v="Aalia Desai"/>
    <x v="74"/>
    <x v="1"/>
    <s v="Yes"/>
    <s v="PBCS0578"/>
    <x v="0"/>
    <n v="2"/>
  </r>
  <r>
    <n v="579"/>
    <s v="PBOR00583"/>
    <s v="PBOR00579"/>
    <s v="Roshan Bath"/>
    <x v="75"/>
    <x v="1"/>
    <s v="Yes"/>
    <s v="PBCS0579"/>
    <x v="1"/>
    <n v="9"/>
  </r>
  <r>
    <n v="580"/>
    <s v="PBOR00584"/>
    <s v="PBOR00580"/>
    <s v="Pratyush Trivedi"/>
    <x v="76"/>
    <x v="0"/>
    <s v="Yes"/>
    <s v="PBCS0580"/>
    <x v="2"/>
    <n v="6"/>
  </r>
  <r>
    <n v="581"/>
    <s v="PBOR00585"/>
    <s v="PBOR00581"/>
    <s v="Dinesh Sharma"/>
    <x v="61"/>
    <x v="1"/>
    <s v="Yes"/>
    <s v="PBCS0581"/>
    <x v="0"/>
    <n v="7"/>
  </r>
  <r>
    <n v="582"/>
    <s v="PBOR00586"/>
    <s v="PBOR00582"/>
    <s v="Lata Chokshi"/>
    <x v="71"/>
    <x v="1"/>
    <s v="Yes"/>
    <s v="PBCS0582"/>
    <x v="1"/>
    <n v="9"/>
  </r>
  <r>
    <n v="583"/>
    <s v="PBOR00587"/>
    <s v="PBOR00583"/>
    <s v="Savitri Kala"/>
    <x v="59"/>
    <x v="0"/>
    <s v="No"/>
    <s v="PBCS0583"/>
    <x v="2"/>
    <n v="2"/>
  </r>
  <r>
    <n v="584"/>
    <s v="PBOR00588"/>
    <s v="PBOR00584"/>
    <s v="Apurva Suri"/>
    <x v="77"/>
    <x v="1"/>
    <s v="Yes"/>
    <s v="PBCS0584"/>
    <x v="0"/>
    <n v="9"/>
  </r>
  <r>
    <n v="585"/>
    <s v="PBOR00589"/>
    <s v="PBOR00585"/>
    <s v="Shanta Swamy"/>
    <x v="19"/>
    <x v="0"/>
    <s v="Yes"/>
    <s v="PBCS0585"/>
    <x v="1"/>
    <n v="10"/>
  </r>
  <r>
    <n v="586"/>
    <s v="PBOR00590"/>
    <s v="PBOR00586"/>
    <s v="Viaan Kale"/>
    <x v="70"/>
    <x v="1"/>
    <s v="Yes"/>
    <s v="PBCS0586"/>
    <x v="2"/>
    <n v="1"/>
  </r>
  <r>
    <n v="587"/>
    <s v="PBOR00591"/>
    <s v="PBOR00587"/>
    <s v="Disha Tank"/>
    <x v="46"/>
    <x v="0"/>
    <s v="Yes"/>
    <s v="PBCS0587"/>
    <x v="0"/>
    <n v="1"/>
  </r>
  <r>
    <n v="588"/>
    <s v="PBOR00592"/>
    <s v="PBOR00588"/>
    <s v="Aaloak Naidu"/>
    <x v="39"/>
    <x v="1"/>
    <s v="Yes"/>
    <s v="PBCS0588"/>
    <x v="1"/>
    <n v="10"/>
  </r>
  <r>
    <n v="589"/>
    <s v="PBOR00593"/>
    <s v="PBOR00589"/>
    <s v="Nirmal Bahl"/>
    <x v="39"/>
    <x v="2"/>
    <s v="No"/>
    <s v="PBCS0589"/>
    <x v="2"/>
    <n v="4"/>
  </r>
  <r>
    <n v="590"/>
    <s v="PBOR00594"/>
    <s v="PBOR00590"/>
    <s v="Saral Narang"/>
    <x v="19"/>
    <x v="0"/>
    <s v="Yes"/>
    <s v="PBCS0590"/>
    <x v="0"/>
    <n v="7"/>
  </r>
  <r>
    <n v="591"/>
    <s v="PBOR00595"/>
    <s v="PBOR00591"/>
    <s v="Priya Aurora"/>
    <x v="26"/>
    <x v="1"/>
    <s v="Yes"/>
    <s v="PBCS0591"/>
    <x v="1"/>
    <n v="3"/>
  </r>
  <r>
    <n v="592"/>
    <s v="PBOR00596"/>
    <s v="PBOR00592"/>
    <s v="Sharma Kar"/>
    <x v="51"/>
    <x v="1"/>
    <s v="Yes"/>
    <s v="PBCS0592"/>
    <x v="2"/>
    <n v="6"/>
  </r>
  <r>
    <n v="593"/>
    <s v="PBOR00597"/>
    <s v="PBOR00593"/>
    <s v="Lakshmi Boase"/>
    <x v="51"/>
    <x v="0"/>
    <s v="Yes"/>
    <s v="PBCS0593"/>
    <x v="0"/>
    <n v="6"/>
  </r>
  <r>
    <n v="594"/>
    <s v="PBOR00598"/>
    <s v="PBOR00594"/>
    <s v="Jagan Choudhury"/>
    <x v="62"/>
    <x v="1"/>
    <s v="Yes"/>
    <s v="PBCS0594"/>
    <x v="1"/>
    <n v="5"/>
  </r>
  <r>
    <n v="595"/>
    <s v="PBOR00599"/>
    <s v="PBOR00595"/>
    <s v="Anit Sachdev"/>
    <x v="54"/>
    <x v="0"/>
    <s v="No"/>
    <s v="PBCS0595"/>
    <x v="2"/>
    <n v="1"/>
  </r>
  <r>
    <n v="596"/>
    <s v="PBOR00600"/>
    <s v="PBOR00596"/>
    <s v="Ritu Manne"/>
    <x v="53"/>
    <x v="1"/>
    <s v="Yes"/>
    <s v="PBCS0596"/>
    <x v="0"/>
    <n v="9"/>
  </r>
  <r>
    <n v="597"/>
    <s v="PBOR00601"/>
    <s v="PBOR00597"/>
    <s v="Aditya Ganesh"/>
    <x v="53"/>
    <x v="1"/>
    <s v="Yes"/>
    <s v="PBCS0597"/>
    <x v="1"/>
    <n v="3"/>
  </r>
  <r>
    <n v="598"/>
    <s v="PBOR00602"/>
    <s v="PBOR00598"/>
    <s v="Roshan Bath"/>
    <x v="67"/>
    <x v="0"/>
    <s v="Yes"/>
    <s v="PBCS0598"/>
    <x v="2"/>
    <n v="4"/>
  </r>
  <r>
    <n v="599"/>
    <s v="PBOR00603"/>
    <s v="PBOR00599"/>
    <s v="Aaloak Naidu"/>
    <x v="30"/>
    <x v="1"/>
    <s v="Yes"/>
    <s v="PBCS0599"/>
    <x v="0"/>
    <n v="8"/>
  </r>
  <r>
    <n v="600"/>
    <s v="PBOR00604"/>
    <s v="PBOR00600"/>
    <s v="Lakshmi Boase"/>
    <x v="52"/>
    <x v="1"/>
    <s v="Yes"/>
    <s v="PBCS0600"/>
    <x v="0"/>
    <n v="6"/>
  </r>
  <r>
    <n v="601"/>
    <s v="PBOR00605"/>
    <s v="PBOR00601"/>
    <s v="Savitri Kala"/>
    <x v="66"/>
    <x v="0"/>
    <s v="Yes"/>
    <s v="PBCS0601"/>
    <x v="0"/>
    <n v="10"/>
  </r>
  <r>
    <n v="602"/>
    <s v="PBOR00606"/>
    <s v="PBOR00602"/>
    <s v="Dinesh Sharma"/>
    <x v="56"/>
    <x v="1"/>
    <s v="Yes"/>
    <s v="PBCS0602"/>
    <x v="1"/>
    <n v="9"/>
  </r>
  <r>
    <n v="603"/>
    <s v="PBOR00607"/>
    <s v="PBOR00603"/>
    <s v="Anit Sachdev"/>
    <x v="53"/>
    <x v="0"/>
    <s v="Yes"/>
    <s v="PBCS0603"/>
    <x v="2"/>
    <n v="7"/>
  </r>
  <r>
    <n v="604"/>
    <s v="PBOR00608"/>
    <s v="PBOR00604"/>
    <s v="Ritu Manne"/>
    <x v="61"/>
    <x v="1"/>
    <s v="Yes"/>
    <s v="PBCS0604"/>
    <x v="0"/>
    <n v="7"/>
  </r>
  <r>
    <n v="605"/>
    <s v="PBOR00609"/>
    <s v="PBOR00605"/>
    <s v="Rajni Sood"/>
    <x v="66"/>
    <x v="0"/>
    <s v="Yes"/>
    <s v="PBCS0605"/>
    <x v="1"/>
    <n v="7"/>
  </r>
  <r>
    <n v="606"/>
    <s v="PBOR00610"/>
    <s v="PBOR00606"/>
    <s v="Kirtida Raval"/>
    <x v="53"/>
    <x v="1"/>
    <s v="Yes"/>
    <s v="PBCS0606"/>
    <x v="2"/>
    <n v="7"/>
  </r>
  <r>
    <n v="607"/>
    <s v="PBOR00611"/>
    <s v="PBOR00607"/>
    <s v="Lavanya Agate"/>
    <x v="44"/>
    <x v="2"/>
    <s v="Yes"/>
    <s v="PBCS0607"/>
    <x v="0"/>
    <n v="8"/>
  </r>
  <r>
    <n v="608"/>
    <s v="PBOR00612"/>
    <s v="PBOR00608"/>
    <s v="Dhruv Sengupta"/>
    <x v="78"/>
    <x v="0"/>
    <s v="Yes"/>
    <s v="PBCS0608"/>
    <x v="1"/>
    <n v="10"/>
  </r>
  <r>
    <n v="609"/>
    <s v="PBOR00613"/>
    <s v="PBOR00609"/>
    <s v="Akshay Oak"/>
    <x v="41"/>
    <x v="1"/>
    <s v="Yes"/>
    <s v="PBCS0609"/>
    <x v="2"/>
    <n v="10"/>
  </r>
  <r>
    <n v="610"/>
    <s v="PBOR00614"/>
    <s v="PBOR00610"/>
    <s v="Malini Murty"/>
    <x v="62"/>
    <x v="1"/>
    <s v="Yes"/>
    <s v="PBCS0610"/>
    <x v="0"/>
    <n v="10"/>
  </r>
  <r>
    <n v="611"/>
    <s v="PBOR00615"/>
    <s v="PBOR00611"/>
    <s v="Akshay Bal"/>
    <x v="72"/>
    <x v="0"/>
    <s v="Yes"/>
    <s v="PBCS0611"/>
    <x v="1"/>
    <n v="10"/>
  </r>
  <r>
    <n v="612"/>
    <s v="PBOR00616"/>
    <s v="PBOR00612"/>
    <s v="Kavika Lall"/>
    <x v="30"/>
    <x v="1"/>
    <s v="Yes"/>
    <s v="PBCS0612"/>
    <x v="2"/>
    <n v="8"/>
  </r>
  <r>
    <n v="613"/>
    <s v="PBOR00617"/>
    <s v="PBOR00613"/>
    <s v="Disha Tank"/>
    <x v="69"/>
    <x v="0"/>
    <s v="Yes"/>
    <s v="PBCS0613"/>
    <x v="0"/>
    <n v="7"/>
  </r>
  <r>
    <n v="614"/>
    <s v="PBOR00618"/>
    <s v="PBOR00614"/>
    <s v="Aaloak Naidu"/>
    <x v="71"/>
    <x v="1"/>
    <s v="Yes"/>
    <s v="PBCS0614"/>
    <x v="1"/>
    <n v="7"/>
  </r>
  <r>
    <n v="615"/>
    <s v="PBOR00619"/>
    <s v="PBOR00615"/>
    <s v="Nirmal Bahl"/>
    <x v="67"/>
    <x v="1"/>
    <s v="Yes"/>
    <s v="PBCS0615"/>
    <x v="2"/>
    <n v="9"/>
  </r>
  <r>
    <n v="616"/>
    <s v="PBOR00620"/>
    <s v="PBOR00616"/>
    <s v="Apurva Suri"/>
    <x v="68"/>
    <x v="0"/>
    <s v="Yes"/>
    <s v="PBCS0616"/>
    <x v="0"/>
    <n v="8"/>
  </r>
  <r>
    <n v="617"/>
    <s v="PBOR00621"/>
    <s v="PBOR00617"/>
    <s v="Priya Aurora"/>
    <x v="48"/>
    <x v="1"/>
    <s v="No"/>
    <s v="PBCS0617"/>
    <x v="1"/>
    <n v="8"/>
  </r>
  <r>
    <n v="618"/>
    <s v="PBOR00622"/>
    <s v="PBOR00618"/>
    <s v="Sharma Kar"/>
    <x v="26"/>
    <x v="1"/>
    <s v="Yes"/>
    <s v="PBCS0618"/>
    <x v="2"/>
    <n v="7"/>
  </r>
  <r>
    <n v="619"/>
    <s v="PBOR00623"/>
    <s v="PBOR00619"/>
    <s v="Lakshmi Boase"/>
    <x v="76"/>
    <x v="0"/>
    <s v="Yes"/>
    <s v="PBCS0619"/>
    <x v="0"/>
    <n v="8"/>
  </r>
  <r>
    <n v="620"/>
    <s v="PBOR00624"/>
    <s v="PBOR00620"/>
    <s v="Jagan Choudhury"/>
    <x v="45"/>
    <x v="1"/>
    <s v="Yes"/>
    <s v="PBCS0620"/>
    <x v="1"/>
    <n v="8"/>
  </r>
  <r>
    <n v="621"/>
    <s v="PBOR00625"/>
    <s v="PBOR00621"/>
    <s v="Anit Sachdev"/>
    <x v="63"/>
    <x v="0"/>
    <s v="Yes"/>
    <s v="PBCS0621"/>
    <x v="2"/>
    <n v="9"/>
  </r>
  <r>
    <n v="622"/>
    <s v="PBOR00626"/>
    <s v="PBOR00622"/>
    <s v="Ritu Manne"/>
    <x v="58"/>
    <x v="1"/>
    <s v="Yes"/>
    <s v="PBCS0622"/>
    <x v="0"/>
    <n v="9"/>
  </r>
  <r>
    <n v="623"/>
    <s v="PBOR00627"/>
    <s v="PBOR00623"/>
    <s v="Sam"/>
    <x v="62"/>
    <x v="0"/>
    <s v="No"/>
    <s v="PBCS0623"/>
    <x v="1"/>
    <n v="8"/>
  </r>
  <r>
    <n v="624"/>
    <s v="PBOR00628"/>
    <s v="PBOR00624"/>
    <s v="Simma Raj"/>
    <x v="79"/>
    <x v="1"/>
    <s v="Yes"/>
    <s v="PBCS0624"/>
    <x v="2"/>
    <n v="8"/>
  </r>
  <r>
    <n v="625"/>
    <s v="PBOR00629"/>
    <s v="PBOR00625"/>
    <s v="Aditya Singh"/>
    <x v="70"/>
    <x v="2"/>
    <s v="Yes"/>
    <s v="PBCS0625"/>
    <x v="0"/>
    <n v="7"/>
  </r>
  <r>
    <n v="626"/>
    <s v="PBOR00630"/>
    <s v="PBOR00626"/>
    <s v="Julian Richard Samson"/>
    <x v="64"/>
    <x v="0"/>
    <s v="Yes"/>
    <s v="PBCS0626"/>
    <x v="1"/>
    <n v="8"/>
  </r>
  <r>
    <n v="627"/>
    <s v="PBOR00631"/>
    <s v="PBOR00627"/>
    <s v="Savitri Kala"/>
    <x v="37"/>
    <x v="1"/>
    <s v="Yes"/>
    <s v="PBCS0627"/>
    <x v="2"/>
    <n v="9"/>
  </r>
  <r>
    <n v="628"/>
    <s v="PBOR00632"/>
    <s v="PBOR00628"/>
    <s v="Pratyush Trivedi"/>
    <x v="54"/>
    <x v="1"/>
    <s v="Yes"/>
    <s v="PBCS0628"/>
    <x v="0"/>
    <n v="7"/>
  </r>
  <r>
    <n v="629"/>
    <s v="PBOR00633"/>
    <s v="PBOR00629"/>
    <s v="Adhya Garg"/>
    <x v="40"/>
    <x v="0"/>
    <s v="Yes"/>
    <s v="PBCS0629"/>
    <x v="1"/>
    <n v="8"/>
  </r>
  <r>
    <n v="630"/>
    <s v="PBOR00634"/>
    <s v="PBOR00630"/>
    <s v="Adhya Garg"/>
    <x v="43"/>
    <x v="1"/>
    <s v="Yes"/>
    <s v="PBCS0630"/>
    <x v="2"/>
    <n v="9"/>
  </r>
  <r>
    <n v="631"/>
    <s v="PBOR00635"/>
    <s v="PBOR00631"/>
    <s v="Pranav Bhatnagar"/>
    <x v="50"/>
    <x v="0"/>
    <s v="Yes"/>
    <s v="PBCS0631"/>
    <x v="0"/>
    <n v="8"/>
  </r>
  <r>
    <n v="632"/>
    <s v="PBOR00636"/>
    <s v="PBOR00632"/>
    <s v="Pratyush Trivedi"/>
    <x v="21"/>
    <x v="1"/>
    <s v="Yes"/>
    <s v="PBCS0632"/>
    <x v="1"/>
    <n v="7"/>
  </r>
  <r>
    <n v="633"/>
    <s v="PBOR00637"/>
    <s v="PBOR00633"/>
    <s v="Apurva Suri"/>
    <x v="80"/>
    <x v="1"/>
    <s v="Yes"/>
    <s v="PBCS0633"/>
    <x v="2"/>
    <n v="10"/>
  </r>
  <r>
    <n v="634"/>
    <s v="PBOR00638"/>
    <s v="PBOR00634"/>
    <s v="Lata Chokshi"/>
    <x v="17"/>
    <x v="0"/>
    <s v="Yes"/>
    <s v="PBCS0634"/>
    <x v="0"/>
    <n v="7"/>
  </r>
  <r>
    <n v="635"/>
    <s v="PBOR00639"/>
    <s v="PBOR00635"/>
    <s v="Aalia Desai"/>
    <x v="48"/>
    <x v="1"/>
    <s v="Yes"/>
    <s v="PBCS0635"/>
    <x v="1"/>
    <n v="8"/>
  </r>
  <r>
    <n v="636"/>
    <s v="PBOR00640"/>
    <s v="PBOR00636"/>
    <s v="Roshan Bath"/>
    <x v="77"/>
    <x v="1"/>
    <s v="Yes"/>
    <s v="PBCS0636"/>
    <x v="2"/>
    <n v="7"/>
  </r>
  <r>
    <n v="637"/>
    <s v="PBOR00641"/>
    <s v="PBOR00637"/>
    <s v="Pratyush Trivedi"/>
    <x v="40"/>
    <x v="0"/>
    <s v="Yes"/>
    <s v="PBCS0637"/>
    <x v="0"/>
    <n v="9"/>
  </r>
  <r>
    <n v="638"/>
    <s v="PBOR00642"/>
    <s v="PBOR00638"/>
    <s v="Dinesh Sharma"/>
    <x v="46"/>
    <x v="1"/>
    <s v="Yes"/>
    <s v="PBCS0638"/>
    <x v="1"/>
    <n v="8"/>
  </r>
  <r>
    <n v="639"/>
    <s v="PBOR00643"/>
    <s v="PBOR00639"/>
    <s v="Lata Chokshi"/>
    <x v="26"/>
    <x v="0"/>
    <s v="Yes"/>
    <s v="PBCS0639"/>
    <x v="2"/>
    <n v="9"/>
  </r>
  <r>
    <n v="640"/>
    <s v="PBOR00644"/>
    <s v="PBOR00640"/>
    <s v="Savitri Kala"/>
    <x v="67"/>
    <x v="1"/>
    <s v="Yes"/>
    <s v="PBCS0640"/>
    <x v="0"/>
    <n v="9"/>
  </r>
  <r>
    <n v="641"/>
    <s v="PBOR00645"/>
    <s v="PBOR00641"/>
    <s v="Nitya Sandhu"/>
    <x v="29"/>
    <x v="0"/>
    <s v="Yes"/>
    <s v="PBCS0641"/>
    <x v="1"/>
    <n v="9"/>
  </r>
  <r>
    <n v="642"/>
    <s v="PBOR00646"/>
    <s v="PBOR00642"/>
    <s v="Shanta Swamy"/>
    <x v="58"/>
    <x v="1"/>
    <s v="Yes"/>
    <s v="PBCS0642"/>
    <x v="2"/>
    <n v="9"/>
  </r>
  <r>
    <n v="643"/>
    <s v="PBOR00647"/>
    <s v="PBOR00643"/>
    <s v="Viaan Kale"/>
    <x v="48"/>
    <x v="2"/>
    <s v="Yes"/>
    <s v="PBCS0643"/>
    <x v="0"/>
    <n v="9"/>
  </r>
  <r>
    <n v="644"/>
    <s v="PBOR00648"/>
    <s v="PBOR00644"/>
    <s v="Apurva Suri"/>
    <x v="44"/>
    <x v="0"/>
    <s v="Yes"/>
    <s v="PBCS0644"/>
    <x v="1"/>
    <n v="8"/>
  </r>
  <r>
    <n v="645"/>
    <s v="PBOR00649"/>
    <s v="PBOR00645"/>
    <s v="Aaloak Naidu"/>
    <x v="81"/>
    <x v="1"/>
    <s v="No"/>
    <s v="PBCS0645"/>
    <x v="2"/>
    <n v="8"/>
  </r>
  <r>
    <n v="646"/>
    <s v="PBOR00650"/>
    <s v="PBOR00646"/>
    <s v="Nirmal Bahl"/>
    <x v="71"/>
    <x v="1"/>
    <s v="Yes"/>
    <s v="PBCS0646"/>
    <x v="0"/>
    <n v="7"/>
  </r>
  <r>
    <n v="647"/>
    <s v="PBOR00651"/>
    <s v="PBOR00647"/>
    <s v="Saral Narang"/>
    <x v="70"/>
    <x v="0"/>
    <s v="Yes"/>
    <s v="PBCS0647"/>
    <x v="1"/>
    <n v="7"/>
  </r>
  <r>
    <n v="648"/>
    <s v="PBOR00652"/>
    <s v="PBOR00648"/>
    <s v="Priya Aurora"/>
    <x v="70"/>
    <x v="1"/>
    <s v="Yes"/>
    <s v="PBCS0648"/>
    <x v="2"/>
    <n v="9"/>
  </r>
  <r>
    <n v="649"/>
    <s v="PBOR00653"/>
    <s v="PBOR00649"/>
    <s v="Sharma Kar"/>
    <x v="73"/>
    <x v="0"/>
    <s v="Yes"/>
    <s v="PBCS0649"/>
    <x v="0"/>
    <n v="8"/>
  </r>
  <r>
    <n v="650"/>
    <s v="PBOR00654"/>
    <s v="PBOR00650"/>
    <s v="Lakshmi Boase"/>
    <x v="81"/>
    <x v="1"/>
    <s v="Yes"/>
    <s v="PBCS0650"/>
    <x v="0"/>
    <n v="8"/>
  </r>
  <r>
    <n v="651"/>
    <s v="PBOR00655"/>
    <s v="PBOR00651"/>
    <s v="Jagan Choudhury"/>
    <x v="29"/>
    <x v="1"/>
    <s v="No"/>
    <s v="PBCS0651"/>
    <x v="0"/>
    <n v="10"/>
  </r>
  <r>
    <n v="652"/>
    <s v="PBOR00656"/>
    <s v="PBOR00652"/>
    <s v="Anit Sachdev"/>
    <x v="43"/>
    <x v="0"/>
    <s v="Yes"/>
    <s v="PBCS0652"/>
    <x v="1"/>
    <n v="8"/>
  </r>
  <r>
    <n v="653"/>
    <s v="PBOR00657"/>
    <s v="PBOR00653"/>
    <s v="Ritu Manne"/>
    <x v="40"/>
    <x v="1"/>
    <s v="Yes"/>
    <s v="PBCS0653"/>
    <x v="2"/>
    <n v="8"/>
  </r>
  <r>
    <n v="654"/>
    <s v="PBOR00658"/>
    <s v="PBOR00654"/>
    <s v="Aditya Ganesh"/>
    <x v="78"/>
    <x v="1"/>
    <s v="Yes"/>
    <s v="PBCS0654"/>
    <x v="0"/>
    <n v="8"/>
  </r>
  <r>
    <n v="655"/>
    <s v="PBOR00659"/>
    <s v="PBOR00655"/>
    <s v="Roshan Bath"/>
    <x v="43"/>
    <x v="0"/>
    <s v="Yes"/>
    <s v="PBCS0655"/>
    <x v="1"/>
    <n v="8"/>
  </r>
  <r>
    <n v="656"/>
    <s v="PBOR00660"/>
    <s v="PBOR00656"/>
    <s v="Aaloak Naidu"/>
    <x v="48"/>
    <x v="1"/>
    <s v="Yes"/>
    <s v="PBCS0656"/>
    <x v="2"/>
    <n v="7"/>
  </r>
  <r>
    <n v="657"/>
    <s v="PBOR00661"/>
    <s v="PBOR00657"/>
    <s v="Lakshmi Boase"/>
    <x v="42"/>
    <x v="0"/>
    <s v="Yes"/>
    <s v="PBCS0657"/>
    <x v="0"/>
    <n v="7"/>
  </r>
  <r>
    <n v="658"/>
    <s v="PBOR00662"/>
    <s v="PBOR00658"/>
    <s v="Savitri Kala"/>
    <x v="59"/>
    <x v="1"/>
    <s v="Yes"/>
    <s v="PBCS0658"/>
    <x v="1"/>
    <n v="9"/>
  </r>
  <r>
    <n v="659"/>
    <s v="PBOR00663"/>
    <s v="PBOR00659"/>
    <s v="Dinesh Sharma"/>
    <x v="61"/>
    <x v="0"/>
    <s v="Yes"/>
    <s v="PBCS0659"/>
    <x v="2"/>
    <n v="7"/>
  </r>
  <r>
    <n v="660"/>
    <s v="PBOR00664"/>
    <s v="PBOR00660"/>
    <s v="Anit Sachdev"/>
    <x v="77"/>
    <x v="1"/>
    <s v="Yes"/>
    <s v="PBCS0660"/>
    <x v="0"/>
    <n v="9"/>
  </r>
  <r>
    <n v="661"/>
    <s v="PBOR00665"/>
    <s v="PBOR00661"/>
    <s v="Ritu Manne"/>
    <x v="69"/>
    <x v="2"/>
    <s v="Yes"/>
    <s v="PBCS0661"/>
    <x v="1"/>
    <n v="10"/>
  </r>
  <r>
    <n v="662"/>
    <s v="PBOR00666"/>
    <s v="PBOR00662"/>
    <s v="Rajni Sood"/>
    <x v="19"/>
    <x v="0"/>
    <s v="Yes"/>
    <s v="PBCS0662"/>
    <x v="2"/>
    <n v="7"/>
  </r>
  <r>
    <n v="663"/>
    <s v="PBOR00667"/>
    <s v="PBOR00663"/>
    <s v="Kirtida Raval"/>
    <x v="46"/>
    <x v="1"/>
    <s v="Yes"/>
    <s v="PBCS0663"/>
    <x v="0"/>
    <n v="10"/>
  </r>
  <r>
    <n v="664"/>
    <s v="PBOR00668"/>
    <s v="PBOR00664"/>
    <s v="Lavanya Agate"/>
    <x v="69"/>
    <x v="1"/>
    <s v="Yes"/>
    <s v="PBCS0664"/>
    <x v="1"/>
    <n v="9"/>
  </r>
  <r>
    <n v="665"/>
    <s v="PBOR00669"/>
    <s v="PBOR00665"/>
    <s v="Dhruv Sengupta"/>
    <x v="54"/>
    <x v="0"/>
    <s v="Yes"/>
    <s v="PBCS0665"/>
    <x v="2"/>
    <n v="8"/>
  </r>
  <r>
    <n v="666"/>
    <s v="PBOR00670"/>
    <s v="PBOR00666"/>
    <s v="Akshay Oak"/>
    <x v="71"/>
    <x v="1"/>
    <s v="Yes"/>
    <s v="PBCS0666"/>
    <x v="0"/>
    <n v="7"/>
  </r>
  <r>
    <n v="667"/>
    <s v="PBOR00671"/>
    <s v="PBOR00667"/>
    <s v="Apurva Suri"/>
    <x v="48"/>
    <x v="0"/>
    <s v="Yes"/>
    <s v="PBCS0667"/>
    <x v="1"/>
    <n v="7"/>
  </r>
  <r>
    <n v="668"/>
    <s v="PBOR00672"/>
    <s v="PBOR00668"/>
    <s v="Akshay Bal"/>
    <x v="37"/>
    <x v="1"/>
    <s v="Yes"/>
    <s v="PBCS0668"/>
    <x v="2"/>
    <n v="7"/>
  </r>
  <r>
    <n v="669"/>
    <s v="PBOR00673"/>
    <s v="PBOR00669"/>
    <s v="Kavika Lall"/>
    <x v="49"/>
    <x v="1"/>
    <s v="Yes"/>
    <s v="PBCS0669"/>
    <x v="0"/>
    <n v="10"/>
  </r>
  <r>
    <n v="670"/>
    <s v="PBOR00674"/>
    <s v="PBOR00670"/>
    <s v="Avinash Kale"/>
    <x v="50"/>
    <x v="0"/>
    <s v="Yes"/>
    <s v="PBCS0670"/>
    <x v="1"/>
    <n v="7"/>
  </r>
  <r>
    <n v="671"/>
    <s v="PBOR00675"/>
    <s v="PBOR00671"/>
    <s v="Valini Grover"/>
    <x v="67"/>
    <x v="1"/>
    <s v="Yes"/>
    <s v="PBCS0671"/>
    <x v="2"/>
    <n v="10"/>
  </r>
  <r>
    <n v="672"/>
    <s v="PBOR00676"/>
    <s v="PBOR00672"/>
    <s v="Anjali Dora"/>
    <x v="68"/>
    <x v="1"/>
    <s v="Yes"/>
    <s v="PBCS0672"/>
    <x v="0"/>
    <n v="9"/>
  </r>
  <r>
    <n v="673"/>
    <s v="PBOR00677"/>
    <s v="PBOR00673"/>
    <s v="Sam"/>
    <x v="68"/>
    <x v="0"/>
    <s v="No"/>
    <s v="PBCS0673"/>
    <x v="1"/>
    <n v="10"/>
  </r>
  <r>
    <n v="674"/>
    <s v="PBOR00678"/>
    <s v="PBOR00674"/>
    <s v="Simma Raj"/>
    <x v="47"/>
    <x v="1"/>
    <s v="Yes"/>
    <s v="PBCS0674"/>
    <x v="2"/>
    <n v="8"/>
  </r>
  <r>
    <n v="675"/>
    <s v="PBOR00679"/>
    <s v="PBOR00675"/>
    <s v="Aditya Singh"/>
    <x v="69"/>
    <x v="0"/>
    <s v="Yes"/>
    <s v="PBCS0675"/>
    <x v="0"/>
    <n v="9"/>
  </r>
  <r>
    <n v="676"/>
    <s v="PBOR00680"/>
    <s v="PBOR00676"/>
    <s v="Julian Richard Samson"/>
    <x v="77"/>
    <x v="1"/>
    <s v="Yes"/>
    <s v="PBCS0676"/>
    <x v="1"/>
    <n v="9"/>
  </r>
  <r>
    <n v="677"/>
    <s v="PBOR00681"/>
    <s v="PBOR00677"/>
    <s v="Savitri Kala"/>
    <x v="41"/>
    <x v="0"/>
    <s v="Yes"/>
    <s v="PBCS0677"/>
    <x v="2"/>
    <n v="8"/>
  </r>
  <r>
    <n v="678"/>
    <s v="PBOR00682"/>
    <s v="PBOR00678"/>
    <s v="Pratyush Trivedi"/>
    <x v="69"/>
    <x v="1"/>
    <s v="Yes"/>
    <s v="PBCS0678"/>
    <x v="0"/>
    <n v="7"/>
  </r>
  <r>
    <n v="679"/>
    <s v="PBOR00683"/>
    <s v="PBOR00679"/>
    <s v="Adhya Garg"/>
    <x v="63"/>
    <x v="2"/>
    <s v="No"/>
    <s v="PBCS0679"/>
    <x v="1"/>
    <n v="10"/>
  </r>
  <r>
    <n v="680"/>
    <s v="PBOR00684"/>
    <s v="PBOR00680"/>
    <s v="Adhya Garg"/>
    <x v="41"/>
    <x v="0"/>
    <s v="Yes"/>
    <s v="PBCS0680"/>
    <x v="2"/>
    <n v="8"/>
  </r>
  <r>
    <n v="681"/>
    <s v="PBOR00685"/>
    <s v="PBOR00681"/>
    <s v="Pranav Bhatnagar"/>
    <x v="45"/>
    <x v="1"/>
    <s v="Yes"/>
    <s v="PBCS0681"/>
    <x v="0"/>
    <n v="10"/>
  </r>
  <r>
    <n v="682"/>
    <s v="PBOR00686"/>
    <s v="PBOR00682"/>
    <s v="Kalpana Bali"/>
    <x v="57"/>
    <x v="1"/>
    <s v="Yes"/>
    <s v="PBCS0682"/>
    <x v="1"/>
    <n v="7"/>
  </r>
  <r>
    <n v="683"/>
    <s v="PBOR00687"/>
    <s v="PBOR00683"/>
    <s v="Apurva Suri"/>
    <x v="64"/>
    <x v="0"/>
    <s v="Yes"/>
    <s v="PBCS0683"/>
    <x v="2"/>
    <n v="7"/>
  </r>
  <r>
    <n v="684"/>
    <s v="PBOR00688"/>
    <s v="PBOR00684"/>
    <s v="Lata Chokshi"/>
    <x v="33"/>
    <x v="1"/>
    <s v="Yes"/>
    <s v="PBCS0684"/>
    <x v="0"/>
    <n v="10"/>
  </r>
  <r>
    <n v="685"/>
    <s v="PBOR00689"/>
    <s v="PBOR00685"/>
    <s v="Aalia Desai"/>
    <x v="40"/>
    <x v="0"/>
    <s v="Yes"/>
    <s v="PBCS0685"/>
    <x v="1"/>
    <n v="9"/>
  </r>
  <r>
    <n v="686"/>
    <s v="PBOR00690"/>
    <s v="PBOR00686"/>
    <s v="Roshan Bath"/>
    <x v="70"/>
    <x v="1"/>
    <s v="Yes"/>
    <s v="PBCS0686"/>
    <x v="2"/>
    <n v="9"/>
  </r>
  <r>
    <n v="687"/>
    <s v="PBOR00691"/>
    <s v="PBOR00687"/>
    <s v="Anjali Dora"/>
    <x v="55"/>
    <x v="1"/>
    <s v="Yes"/>
    <s v="PBCS0687"/>
    <x v="0"/>
    <n v="7"/>
  </r>
  <r>
    <n v="688"/>
    <s v="PBOR00692"/>
    <s v="PBOR00688"/>
    <s v="Sam"/>
    <x v="48"/>
    <x v="0"/>
    <s v="Yes"/>
    <s v="PBCS0688"/>
    <x v="1"/>
    <n v="10"/>
  </r>
  <r>
    <n v="689"/>
    <s v="PBOR00693"/>
    <s v="PBOR00689"/>
    <s v="Simma Raj"/>
    <x v="78"/>
    <x v="1"/>
    <s v="Yes"/>
    <s v="PBCS0689"/>
    <x v="2"/>
    <n v="7"/>
  </r>
  <r>
    <n v="690"/>
    <s v="PBOR00694"/>
    <s v="PBOR00690"/>
    <s v="Aditya Singh"/>
    <x v="65"/>
    <x v="1"/>
    <s v="Yes"/>
    <s v="PBCS0690"/>
    <x v="0"/>
    <n v="7"/>
  </r>
  <r>
    <n v="691"/>
    <s v="PBOR00695"/>
    <s v="PBOR00691"/>
    <s v="Julian Richard Samson"/>
    <x v="80"/>
    <x v="0"/>
    <s v="Yes"/>
    <s v="PBCS0691"/>
    <x v="1"/>
    <n v="8"/>
  </r>
  <r>
    <n v="692"/>
    <s v="PBOR00696"/>
    <s v="PBOR00692"/>
    <s v="Savitri Kala"/>
    <x v="42"/>
    <x v="1"/>
    <s v="Yes"/>
    <s v="PBCS0692"/>
    <x v="2"/>
    <n v="7"/>
  </r>
  <r>
    <n v="693"/>
    <s v="PBOR00697"/>
    <s v="PBOR00693"/>
    <s v="Pratyush Trivedi"/>
    <x v="21"/>
    <x v="0"/>
    <s v="Yes"/>
    <s v="PBCS0693"/>
    <x v="0"/>
    <n v="10"/>
  </r>
  <r>
    <n v="694"/>
    <s v="PBOR00698"/>
    <s v="PBOR00694"/>
    <s v="Adhya Garg"/>
    <x v="30"/>
    <x v="1"/>
    <s v="Yes"/>
    <s v="PBCS0694"/>
    <x v="1"/>
    <n v="7"/>
  </r>
  <r>
    <n v="695"/>
    <s v="PBOR00699"/>
    <s v="PBOR00695"/>
    <s v="Adhya Garg"/>
    <x v="17"/>
    <x v="0"/>
    <s v="Yes"/>
    <s v="PBCS0695"/>
    <x v="2"/>
    <n v="10"/>
  </r>
  <r>
    <n v="696"/>
    <s v="PBOR00700"/>
    <s v="PBOR00696"/>
    <s v="Pranav Bhatnagar"/>
    <x v="48"/>
    <x v="1"/>
    <s v="Yes"/>
    <s v="PBCS0696"/>
    <x v="0"/>
    <n v="7"/>
  </r>
  <r>
    <n v="697"/>
    <s v="PBOR00701"/>
    <s v="PBOR00697"/>
    <s v="Pratyush Trivedi"/>
    <x v="17"/>
    <x v="2"/>
    <s v="Yes"/>
    <s v="PBCS0697"/>
    <x v="1"/>
    <n v="9"/>
  </r>
  <r>
    <n v="698"/>
    <s v="PBOR00702"/>
    <s v="PBOR00698"/>
    <s v="Apurva Suri"/>
    <x v="75"/>
    <x v="0"/>
    <s v="Yes"/>
    <s v="PBCS0698"/>
    <x v="2"/>
    <n v="7"/>
  </r>
  <r>
    <n v="699"/>
    <s v="PBOR00703"/>
    <s v="PBOR00699"/>
    <s v="Lata Chokshi"/>
    <x v="44"/>
    <x v="1"/>
    <s v="Yes"/>
    <s v="PBCS0699"/>
    <x v="0"/>
    <n v="8"/>
  </r>
  <r>
    <n v="700"/>
    <s v="PBOR00704"/>
    <s v="PBOR00700"/>
    <s v="Aalia Desai"/>
    <x v="41"/>
    <x v="1"/>
    <s v="Yes"/>
    <s v="PBCS0700"/>
    <x v="0"/>
    <n v="10"/>
  </r>
  <r>
    <n v="701"/>
    <s v="PBOR00705"/>
    <s v="PBOR00701"/>
    <s v="Roshan Bath"/>
    <x v="37"/>
    <x v="0"/>
    <s v="No"/>
    <s v="PBCS0701"/>
    <x v="0"/>
    <n v="9"/>
  </r>
  <r>
    <n v="702"/>
    <s v="PBOR00706"/>
    <s v="PBOR00702"/>
    <s v="Pratyush Trivedi"/>
    <x v="65"/>
    <x v="1"/>
    <s v="Yes"/>
    <s v="PBCS0702"/>
    <x v="1"/>
    <n v="7"/>
  </r>
  <r>
    <n v="703"/>
    <s v="PBOR00707"/>
    <s v="PBOR00703"/>
    <s v="Dinesh Sharma"/>
    <x v="40"/>
    <x v="0"/>
    <s v="Yes"/>
    <s v="PBCS0703"/>
    <x v="2"/>
    <n v="8"/>
  </r>
  <r>
    <n v="704"/>
    <s v="PBOR00708"/>
    <s v="PBOR00704"/>
    <s v="Lata Chokshi"/>
    <x v="26"/>
    <x v="1"/>
    <s v="Yes"/>
    <s v="PBCS0704"/>
    <x v="0"/>
    <n v="7"/>
  </r>
  <r>
    <n v="705"/>
    <s v="PBOR00709"/>
    <s v="PBOR00705"/>
    <s v="Savitri Kala"/>
    <x v="46"/>
    <x v="1"/>
    <s v="Yes"/>
    <s v="PBCS0705"/>
    <x v="1"/>
    <n v="9"/>
  </r>
  <r>
    <n v="706"/>
    <s v="PBOR00710"/>
    <s v="PBOR00706"/>
    <s v="Nitya Sandhu"/>
    <x v="82"/>
    <x v="0"/>
    <s v="Yes"/>
    <s v="PBCS0706"/>
    <x v="2"/>
    <n v="10"/>
  </r>
  <r>
    <n v="707"/>
    <s v="PBOR00711"/>
    <s v="PBOR00707"/>
    <s v="Shanta Swamy"/>
    <x v="56"/>
    <x v="1"/>
    <s v="No"/>
    <s v="PBCS0707"/>
    <x v="0"/>
    <n v="7"/>
  </r>
  <r>
    <n v="708"/>
    <s v="PBOR00712"/>
    <s v="PBOR00708"/>
    <s v="Viaan Kale"/>
    <x v="62"/>
    <x v="1"/>
    <s v="Yes"/>
    <s v="PBCS0708"/>
    <x v="1"/>
    <n v="7"/>
  </r>
  <r>
    <n v="709"/>
    <s v="PBOR00713"/>
    <s v="PBOR00709"/>
    <s v="Disha Tank"/>
    <x v="74"/>
    <x v="0"/>
    <s v="Yes"/>
    <s v="PBCS0709"/>
    <x v="2"/>
    <n v="7"/>
  </r>
  <r>
    <n v="710"/>
    <s v="PBOR00714"/>
    <s v="PBOR00710"/>
    <s v="Aaloak Naidu"/>
    <x v="26"/>
    <x v="1"/>
    <s v="Yes"/>
    <s v="PBCS0710"/>
    <x v="0"/>
    <n v="9"/>
  </r>
  <r>
    <n v="711"/>
    <s v="PBOR00715"/>
    <s v="PBOR00711"/>
    <s v="Nirmal Bahl"/>
    <x v="43"/>
    <x v="0"/>
    <s v="Yes"/>
    <s v="PBCS0711"/>
    <x v="1"/>
    <n v="10"/>
  </r>
  <r>
    <n v="712"/>
    <s v="PBOR00716"/>
    <s v="PBOR00712"/>
    <s v="Saral Narang"/>
    <x v="57"/>
    <x v="1"/>
    <s v="Yes"/>
    <s v="PBCS0712"/>
    <x v="2"/>
    <n v="7"/>
  </r>
  <r>
    <n v="713"/>
    <s v="PBOR00717"/>
    <s v="PBOR00713"/>
    <s v="Priya Aurora"/>
    <x v="40"/>
    <x v="0"/>
    <s v="Yes"/>
    <s v="PBCS0713"/>
    <x v="0"/>
    <n v="7"/>
  </r>
  <r>
    <n v="714"/>
    <s v="PBOR00718"/>
    <s v="PBOR00714"/>
    <s v="Sharma Kar"/>
    <x v="32"/>
    <x v="1"/>
    <s v="Yes"/>
    <s v="PBCS0714"/>
    <x v="1"/>
    <n v="8"/>
  </r>
  <r>
    <n v="715"/>
    <s v="PBOR00719"/>
    <s v="PBOR00715"/>
    <s v="Lakshmi Boase"/>
    <x v="33"/>
    <x v="2"/>
    <s v="Yes"/>
    <s v="PBCS0715"/>
    <x v="2"/>
    <n v="8"/>
  </r>
  <r>
    <n v="716"/>
    <s v="PBOR00720"/>
    <s v="PBOR00716"/>
    <s v="Jagan Choudhury"/>
    <x v="49"/>
    <x v="0"/>
    <s v="Yes"/>
    <s v="PBCS0716"/>
    <x v="0"/>
    <n v="10"/>
  </r>
  <r>
    <n v="717"/>
    <s v="PBOR00721"/>
    <s v="PBOR00717"/>
    <s v="Anit Sachdev"/>
    <x v="33"/>
    <x v="1"/>
    <s v="Yes"/>
    <s v="PBCS0717"/>
    <x v="1"/>
    <n v="9"/>
  </r>
  <r>
    <n v="718"/>
    <s v="PBOR00722"/>
    <s v="PBOR00718"/>
    <s v="Ritu Manne"/>
    <x v="79"/>
    <x v="1"/>
    <s v="Yes"/>
    <s v="PBCS0718"/>
    <x v="2"/>
    <n v="9"/>
  </r>
  <r>
    <n v="719"/>
    <s v="PBOR00723"/>
    <s v="PBOR00719"/>
    <s v="Aditya Ganesh"/>
    <x v="82"/>
    <x v="0"/>
    <s v="Yes"/>
    <s v="PBCS0719"/>
    <x v="0"/>
    <n v="7"/>
  </r>
  <r>
    <n v="720"/>
    <s v="PBOR00724"/>
    <s v="PBOR00720"/>
    <s v="Roshan Bath"/>
    <x v="42"/>
    <x v="1"/>
    <s v="Yes"/>
    <s v="PBCS0720"/>
    <x v="1"/>
    <n v="10"/>
  </r>
  <r>
    <n v="721"/>
    <s v="PBOR00725"/>
    <s v="PBOR00721"/>
    <s v="Aaloak Naidu"/>
    <x v="58"/>
    <x v="0"/>
    <s v="Yes"/>
    <s v="PBCS0721"/>
    <x v="2"/>
    <n v="7"/>
  </r>
  <r>
    <n v="722"/>
    <s v="PBOR00726"/>
    <s v="PBOR00722"/>
    <s v="Lakshmi Boase"/>
    <x v="63"/>
    <x v="1"/>
    <s v="Yes"/>
    <s v="PBCS0722"/>
    <x v="0"/>
    <n v="7"/>
  </r>
  <r>
    <n v="723"/>
    <s v="PBOR00727"/>
    <s v="PBOR00723"/>
    <s v="Savitri Kala"/>
    <x v="72"/>
    <x v="1"/>
    <s v="Yes"/>
    <s v="PBCS0723"/>
    <x v="1"/>
    <n v="10"/>
  </r>
  <r>
    <n v="724"/>
    <s v="PBOR00728"/>
    <s v="PBOR00724"/>
    <s v="Dinesh Sharma"/>
    <x v="79"/>
    <x v="0"/>
    <s v="Yes"/>
    <s v="PBCS0724"/>
    <x v="2"/>
    <n v="7"/>
  </r>
  <r>
    <n v="725"/>
    <s v="PBOR00729"/>
    <s v="PBOR00725"/>
    <s v="Anit Sachdev"/>
    <x v="17"/>
    <x v="1"/>
    <s v="Yes"/>
    <s v="PBCS0725"/>
    <x v="0"/>
    <n v="10"/>
  </r>
  <r>
    <n v="726"/>
    <s v="PBOR00730"/>
    <s v="PBOR00726"/>
    <s v="Ritu Manne"/>
    <x v="52"/>
    <x v="1"/>
    <s v="Yes"/>
    <s v="PBCS0726"/>
    <x v="1"/>
    <n v="9"/>
  </r>
  <r>
    <n v="727"/>
    <s v="PBOR00731"/>
    <s v="PBOR00727"/>
    <s v="Rajni Sood"/>
    <x v="74"/>
    <x v="0"/>
    <s v="Yes"/>
    <s v="PBCS0727"/>
    <x v="2"/>
    <n v="10"/>
  </r>
  <r>
    <n v="728"/>
    <s v="PBOR00732"/>
    <s v="PBOR00728"/>
    <s v="Kirtida Raval"/>
    <x v="75"/>
    <x v="1"/>
    <s v="Yes"/>
    <s v="PBCS0728"/>
    <x v="0"/>
    <n v="7"/>
  </r>
  <r>
    <n v="729"/>
    <s v="PBOR00733"/>
    <s v="PBOR00729"/>
    <s v="Lavanya Agate"/>
    <x v="57"/>
    <x v="0"/>
    <s v="No"/>
    <s v="PBCS0729"/>
    <x v="1"/>
    <n v="10"/>
  </r>
  <r>
    <n v="730"/>
    <s v="PBOR00734"/>
    <s v="PBOR00730"/>
    <s v="Dhruv Sengupta"/>
    <x v="38"/>
    <x v="1"/>
    <s v="Yes"/>
    <s v="PBCS0730"/>
    <x v="2"/>
    <n v="10"/>
  </r>
  <r>
    <n v="731"/>
    <s v="PBOR00735"/>
    <s v="PBOR00731"/>
    <s v="Akshay Oak"/>
    <x v="53"/>
    <x v="0"/>
    <s v="Yes"/>
    <s v="PBCS0731"/>
    <x v="0"/>
    <n v="8"/>
  </r>
  <r>
    <n v="732"/>
    <s v="PBOR00736"/>
    <s v="PBOR00732"/>
    <s v="Malini Murty"/>
    <x v="78"/>
    <x v="1"/>
    <s v="Yes"/>
    <s v="PBCS0732"/>
    <x v="1"/>
    <n v="10"/>
  </r>
  <r>
    <n v="733"/>
    <s v="PBOR00737"/>
    <s v="PBOR00733"/>
    <s v="Akshay Bal"/>
    <x v="82"/>
    <x v="1"/>
    <s v="Yes"/>
    <s v="PBCS0733"/>
    <x v="2"/>
    <n v="9"/>
  </r>
  <r>
    <n v="734"/>
    <s v="PBOR00738"/>
    <s v="PBOR00734"/>
    <s v="Kavika Lall"/>
    <x v="61"/>
    <x v="0"/>
    <s v="Yes"/>
    <s v="PBCS0734"/>
    <x v="0"/>
    <n v="9"/>
  </r>
  <r>
    <n v="735"/>
    <s v="PBOR00739"/>
    <s v="PBOR00735"/>
    <s v="Disha Tank"/>
    <x v="21"/>
    <x v="1"/>
    <s v="No"/>
    <s v="PBCS0735"/>
    <x v="1"/>
    <n v="9"/>
  </r>
  <r>
    <n v="736"/>
    <s v="PBOR00740"/>
    <s v="PBOR00736"/>
    <s v="Aaloak Naidu"/>
    <x v="32"/>
    <x v="0"/>
    <s v="Yes"/>
    <s v="PBCS0736"/>
    <x v="2"/>
    <n v="10"/>
  </r>
  <r>
    <n v="737"/>
    <s v="PBOR00741"/>
    <s v="PBOR00737"/>
    <s v="Nirmal Bahl"/>
    <x v="54"/>
    <x v="1"/>
    <s v="Yes"/>
    <s v="PBCS0737"/>
    <x v="0"/>
    <n v="9"/>
  </r>
  <r>
    <n v="738"/>
    <s v="PBOR00742"/>
    <s v="PBOR00738"/>
    <s v="Saral Narang"/>
    <x v="70"/>
    <x v="0"/>
    <s v="Yes"/>
    <s v="PBCS0738"/>
    <x v="1"/>
    <n v="10"/>
  </r>
  <r>
    <n v="739"/>
    <s v="PBOR00743"/>
    <s v="PBOR00739"/>
    <s v="Priya Aurora"/>
    <x v="30"/>
    <x v="1"/>
    <s v="Yes"/>
    <s v="PBCS0739"/>
    <x v="2"/>
    <n v="9"/>
  </r>
  <r>
    <n v="740"/>
    <s v="PBOR00744"/>
    <s v="PBOR00740"/>
    <s v="Sharma Kar"/>
    <x v="71"/>
    <x v="2"/>
    <s v="Yes"/>
    <s v="PBCS0740"/>
    <x v="0"/>
    <n v="8"/>
  </r>
  <r>
    <n v="741"/>
    <s v="PBOR00745"/>
    <s v="PBOR00741"/>
    <s v="Lakshmi Boase"/>
    <x v="82"/>
    <x v="0"/>
    <s v="Yes"/>
    <s v="PBCS0741"/>
    <x v="1"/>
    <n v="7"/>
  </r>
  <r>
    <n v="742"/>
    <s v="PBOR00746"/>
    <s v="PBOR00742"/>
    <s v="Jagan Choudhury"/>
    <x v="67"/>
    <x v="1"/>
    <s v="Yes"/>
    <s v="PBCS0742"/>
    <x v="2"/>
    <n v="10"/>
  </r>
  <r>
    <n v="743"/>
    <s v="PBOR00747"/>
    <s v="PBOR00743"/>
    <s v="Anit Sachdev"/>
    <x v="43"/>
    <x v="1"/>
    <s v="Yes"/>
    <s v="PBCS0743"/>
    <x v="0"/>
    <n v="7"/>
  </r>
  <r>
    <n v="744"/>
    <s v="PBOR00748"/>
    <s v="PBOR00744"/>
    <s v="Ritu Manne"/>
    <x v="52"/>
    <x v="0"/>
    <s v="Yes"/>
    <s v="PBCS0744"/>
    <x v="1"/>
    <n v="8"/>
  </r>
  <r>
    <n v="745"/>
    <s v="PBOR00749"/>
    <s v="PBOR00745"/>
    <s v="Sam"/>
    <x v="41"/>
    <x v="1"/>
    <s v="Yes"/>
    <s v="PBCS0745"/>
    <x v="2"/>
    <n v="9"/>
  </r>
  <r>
    <n v="746"/>
    <s v="PBOR00750"/>
    <s v="PBOR00746"/>
    <s v="Simma Raj"/>
    <x v="63"/>
    <x v="0"/>
    <s v="Yes"/>
    <s v="PBCS0746"/>
    <x v="0"/>
    <n v="9"/>
  </r>
  <r>
    <n v="747"/>
    <s v="PBOR00751"/>
    <s v="PBOR00747"/>
    <s v="Aditya Singh"/>
    <x v="63"/>
    <x v="1"/>
    <s v="Yes"/>
    <s v="PBCS0747"/>
    <x v="1"/>
    <n v="9"/>
  </r>
  <r>
    <n v="748"/>
    <s v="PBOR00752"/>
    <s v="PBOR00748"/>
    <s v="Julian Richard Samson"/>
    <x v="74"/>
    <x v="1"/>
    <s v="Yes"/>
    <s v="PBCS0748"/>
    <x v="2"/>
    <n v="9"/>
  </r>
  <r>
    <n v="749"/>
    <s v="PBOR00753"/>
    <s v="PBOR00749"/>
    <s v="Savitri Kala"/>
    <x v="80"/>
    <x v="0"/>
    <s v="Yes"/>
    <s v="PBCS0749"/>
    <x v="0"/>
    <n v="9"/>
  </r>
  <r>
    <n v="750"/>
    <s v="PBOR00754"/>
    <s v="PBOR00750"/>
    <s v="Pratyush Trivedi"/>
    <x v="37"/>
    <x v="1"/>
    <s v="Yes"/>
    <s v="PBCS0750"/>
    <x v="0"/>
    <n v="7"/>
  </r>
  <r>
    <n v="751"/>
    <s v="PBOR00755"/>
    <s v="PBOR00751"/>
    <s v="Sam"/>
    <x v="58"/>
    <x v="0"/>
    <s v="Yes"/>
    <s v="PBCS0751"/>
    <x v="0"/>
    <n v="9"/>
  </r>
  <r>
    <n v="752"/>
    <s v="PBOR00756"/>
    <s v="PBOR00752"/>
    <s v="Simma Raj"/>
    <x v="67"/>
    <x v="1"/>
    <s v="Yes"/>
    <s v="PBCS0752"/>
    <x v="1"/>
    <n v="7"/>
  </r>
  <r>
    <n v="753"/>
    <s v="PBOR00757"/>
    <s v="PBOR00753"/>
    <s v="Aditya Singh"/>
    <x v="45"/>
    <x v="2"/>
    <s v="No"/>
    <s v="PBCS0753"/>
    <x v="2"/>
    <n v="8"/>
  </r>
  <r>
    <n v="754"/>
    <s v="PBOR00758"/>
    <s v="PBOR00754"/>
    <s v="Julian Richard Samson"/>
    <x v="77"/>
    <x v="0"/>
    <s v="Yes"/>
    <s v="PBCS0754"/>
    <x v="0"/>
    <n v="6"/>
  </r>
  <r>
    <n v="755"/>
    <s v="PBOR00759"/>
    <s v="PBOR00755"/>
    <s v="Savitri Kala"/>
    <x v="39"/>
    <x v="1"/>
    <s v="Yes"/>
    <s v="PBCS0755"/>
    <x v="1"/>
    <n v="2"/>
  </r>
  <r>
    <n v="756"/>
    <s v="PBOR00760"/>
    <s v="PBOR00756"/>
    <s v="Pratyush Trivedi"/>
    <x v="17"/>
    <x v="1"/>
    <s v="Yes"/>
    <s v="PBCS0756"/>
    <x v="2"/>
    <n v="4"/>
  </r>
  <r>
    <n v="757"/>
    <s v="PBOR00761"/>
    <s v="PBOR00757"/>
    <s v="Adhya Garg"/>
    <x v="74"/>
    <x v="0"/>
    <s v="Yes"/>
    <s v="PBCS0757"/>
    <x v="0"/>
    <n v="1"/>
  </r>
  <r>
    <n v="758"/>
    <s v="PBOR00762"/>
    <s v="PBOR00758"/>
    <s v="Adhya Garg"/>
    <x v="26"/>
    <x v="1"/>
    <s v="Yes"/>
    <s v="PBCS0758"/>
    <x v="1"/>
    <n v="9"/>
  </r>
  <r>
    <n v="759"/>
    <s v="PBOR00763"/>
    <s v="PBOR00759"/>
    <s v="Pranav Bhatnagar"/>
    <x v="48"/>
    <x v="1"/>
    <s v="No"/>
    <s v="PBCS0759"/>
    <x v="2"/>
    <n v="6"/>
  </r>
  <r>
    <n v="760"/>
    <s v="PBOR00764"/>
    <s v="PBOR00760"/>
    <s v="Pratyush Trivedi"/>
    <x v="58"/>
    <x v="0"/>
    <s v="Yes"/>
    <s v="PBCS0760"/>
    <x v="0"/>
    <n v="9"/>
  </r>
  <r>
    <n v="761"/>
    <s v="PBOR00765"/>
    <s v="PBOR00761"/>
    <s v="Apurva Suri"/>
    <x v="74"/>
    <x v="1"/>
    <s v="Yes"/>
    <s v="PBCS0761"/>
    <x v="1"/>
    <n v="9"/>
  </r>
  <r>
    <n v="762"/>
    <s v="PBOR00766"/>
    <s v="PBOR00762"/>
    <s v="Lata Chokshi"/>
    <x v="50"/>
    <x v="2"/>
    <s v="Yes"/>
    <s v="PBCS0762"/>
    <x v="2"/>
    <n v="3"/>
  </r>
  <r>
    <n v="763"/>
    <s v="PBOR00767"/>
    <s v="PBOR00763"/>
    <s v="Aalia Desai"/>
    <x v="49"/>
    <x v="0"/>
    <s v="Yes"/>
    <s v="PBCS0763"/>
    <x v="0"/>
    <n v="2"/>
  </r>
  <r>
    <n v="764"/>
    <s v="PBOR00768"/>
    <s v="PBOR00764"/>
    <s v="Roshan Bath"/>
    <x v="46"/>
    <x v="1"/>
    <s v="Yes"/>
    <s v="PBCS0764"/>
    <x v="1"/>
    <n v="3"/>
  </r>
  <r>
    <n v="765"/>
    <s v="PBOR00769"/>
    <s v="PBOR00765"/>
    <s v="Pratyush Trivedi"/>
    <x v="38"/>
    <x v="2"/>
    <s v="No"/>
    <s v="PBCS0765"/>
    <x v="2"/>
    <n v="10"/>
  </r>
  <r>
    <n v="766"/>
    <s v="PBOR00770"/>
    <s v="PBOR00766"/>
    <s v="Dinesh Sharma"/>
    <x v="80"/>
    <x v="0"/>
    <s v="Yes"/>
    <s v="PBCS0766"/>
    <x v="0"/>
    <n v="3"/>
  </r>
  <r>
    <n v="767"/>
    <s v="PBOR00771"/>
    <s v="PBOR00767"/>
    <s v="Lata Chokshi"/>
    <x v="42"/>
    <x v="1"/>
    <s v="Yes"/>
    <s v="PBCS0767"/>
    <x v="1"/>
    <n v="1"/>
  </r>
  <r>
    <n v="768"/>
    <s v="PBOR00772"/>
    <s v="PBOR00768"/>
    <s v="Savitri Kala"/>
    <x v="79"/>
    <x v="2"/>
    <s v="Yes"/>
    <s v="PBCS0768"/>
    <x v="2"/>
    <n v="5"/>
  </r>
  <r>
    <n v="769"/>
    <s v="PBOR00773"/>
    <s v="PBOR00769"/>
    <s v="Nitya Sandhu"/>
    <x v="46"/>
    <x v="0"/>
    <s v="Yes"/>
    <s v="PBCS0769"/>
    <x v="0"/>
    <n v="1"/>
  </r>
  <r>
    <n v="770"/>
    <s v="PBOR00774"/>
    <s v="PBOR00770"/>
    <s v="Shanta Swamy"/>
    <x v="42"/>
    <x v="1"/>
    <s v="Yes"/>
    <s v="PBCS0770"/>
    <x v="1"/>
    <n v="5"/>
  </r>
  <r>
    <n v="771"/>
    <s v="PBOR00775"/>
    <s v="PBOR00771"/>
    <s v="Viaan Kale"/>
    <x v="47"/>
    <x v="1"/>
    <s v="No"/>
    <s v="PBCS0771"/>
    <x v="2"/>
    <n v="5"/>
  </r>
  <r>
    <n v="772"/>
    <s v="PBOR00776"/>
    <s v="PBOR00772"/>
    <s v="Disha Tank"/>
    <x v="47"/>
    <x v="0"/>
    <s v="Yes"/>
    <s v="PBCS0772"/>
    <x v="0"/>
    <n v="3"/>
  </r>
  <r>
    <n v="773"/>
    <s v="PBOR00777"/>
    <s v="PBOR00773"/>
    <s v="Aaloak Naidu"/>
    <x v="19"/>
    <x v="1"/>
    <s v="Yes"/>
    <s v="PBCS0773"/>
    <x v="1"/>
    <n v="3"/>
  </r>
  <r>
    <n v="774"/>
    <s v="PBOR00778"/>
    <s v="PBOR00774"/>
    <s v="Nirmal Bahl"/>
    <x v="80"/>
    <x v="2"/>
    <s v="Yes"/>
    <s v="PBCS0774"/>
    <x v="2"/>
    <n v="7"/>
  </r>
  <r>
    <n v="775"/>
    <s v="PBOR00779"/>
    <s v="PBOR00775"/>
    <s v="Saral Narang"/>
    <x v="54"/>
    <x v="0"/>
    <s v="Yes"/>
    <s v="PBCS0775"/>
    <x v="0"/>
    <n v="4"/>
  </r>
  <r>
    <n v="776"/>
    <s v="PBOR00780"/>
    <s v="PBOR00776"/>
    <s v="Priya Aurora"/>
    <x v="43"/>
    <x v="1"/>
    <s v="Yes"/>
    <s v="PBCS0776"/>
    <x v="1"/>
    <n v="3"/>
  </r>
  <r>
    <n v="777"/>
    <s v="PBOR00781"/>
    <s v="PBOR00777"/>
    <s v="Sharma Kar"/>
    <x v="81"/>
    <x v="2"/>
    <s v="No"/>
    <s v="PBCS0777"/>
    <x v="2"/>
    <n v="8"/>
  </r>
  <r>
    <n v="778"/>
    <s v="PBOR00782"/>
    <s v="PBOR00778"/>
    <s v="Lakshmi Boase"/>
    <x v="48"/>
    <x v="0"/>
    <s v="Yes"/>
    <s v="PBCS0778"/>
    <x v="0"/>
    <n v="2"/>
  </r>
  <r>
    <n v="779"/>
    <s v="PBOR00783"/>
    <s v="PBOR00779"/>
    <s v="Jagan Choudhury"/>
    <x v="37"/>
    <x v="1"/>
    <s v="Yes"/>
    <s v="PBCS0779"/>
    <x v="1"/>
    <n v="9"/>
  </r>
  <r>
    <n v="780"/>
    <s v="PBOR00784"/>
    <s v="PBOR00780"/>
    <s v="Anit Sachdev"/>
    <x v="66"/>
    <x v="2"/>
    <s v="Yes"/>
    <s v="PBCS0780"/>
    <x v="2"/>
    <n v="6"/>
  </r>
  <r>
    <n v="781"/>
    <s v="PBOR00785"/>
    <s v="PBOR00781"/>
    <s v="Ritu Manne"/>
    <x v="63"/>
    <x v="0"/>
    <s v="Yes"/>
    <s v="PBCS0781"/>
    <x v="0"/>
    <n v="7"/>
  </r>
  <r>
    <n v="782"/>
    <s v="PBOR00786"/>
    <s v="PBOR00782"/>
    <s v="Aditya Ganesh"/>
    <x v="39"/>
    <x v="1"/>
    <s v="Yes"/>
    <s v="PBCS0782"/>
    <x v="1"/>
    <n v="9"/>
  </r>
  <r>
    <n v="783"/>
    <s v="PBOR00787"/>
    <s v="PBOR00783"/>
    <s v="Roshan Bath"/>
    <x v="42"/>
    <x v="1"/>
    <s v="No"/>
    <s v="PBCS0783"/>
    <x v="2"/>
    <n v="2"/>
  </r>
  <r>
    <n v="784"/>
    <s v="PBOR00788"/>
    <s v="PBOR00784"/>
    <s v="Aaloak Naidu"/>
    <x v="30"/>
    <x v="0"/>
    <s v="Yes"/>
    <s v="PBCS0784"/>
    <x v="0"/>
    <n v="9"/>
  </r>
  <r>
    <n v="785"/>
    <s v="PBOR00789"/>
    <s v="PBOR00785"/>
    <s v="Lakshmi Boase"/>
    <x v="66"/>
    <x v="1"/>
    <s v="Yes"/>
    <s v="PBCS0785"/>
    <x v="1"/>
    <n v="10"/>
  </r>
  <r>
    <n v="786"/>
    <s v="PBOR00790"/>
    <s v="PBOR00786"/>
    <s v="Savitri Kala"/>
    <x v="42"/>
    <x v="2"/>
    <s v="Yes"/>
    <s v="PBCS0786"/>
    <x v="2"/>
    <n v="1"/>
  </r>
  <r>
    <n v="787"/>
    <s v="PBOR00791"/>
    <s v="PBOR00787"/>
    <s v="Dinesh Sharma"/>
    <x v="83"/>
    <x v="0"/>
    <s v="Yes"/>
    <s v="PBCS0787"/>
    <x v="0"/>
    <n v="1"/>
  </r>
  <r>
    <n v="788"/>
    <s v="PBOR00792"/>
    <s v="PBOR00788"/>
    <s v="Anit Sachdev"/>
    <x v="79"/>
    <x v="1"/>
    <s v="Yes"/>
    <s v="PBCS0788"/>
    <x v="1"/>
    <n v="10"/>
  </r>
  <r>
    <n v="789"/>
    <s v="PBOR00793"/>
    <s v="PBOR00789"/>
    <s v="Ritu Manne"/>
    <x v="70"/>
    <x v="1"/>
    <s v="No"/>
    <s v="PBCS0789"/>
    <x v="2"/>
    <n v="4"/>
  </r>
  <r>
    <n v="790"/>
    <s v="PBOR00794"/>
    <s v="PBOR00790"/>
    <s v="Rajni Sood"/>
    <x v="55"/>
    <x v="0"/>
    <s v="Yes"/>
    <s v="PBCS0790"/>
    <x v="0"/>
    <n v="7"/>
  </r>
  <r>
    <n v="791"/>
    <s v="PBOR00795"/>
    <s v="PBOR00791"/>
    <s v="Apurva Suri"/>
    <x v="51"/>
    <x v="1"/>
    <s v="Yes"/>
    <s v="PBCS0791"/>
    <x v="1"/>
    <n v="3"/>
  </r>
  <r>
    <n v="792"/>
    <s v="PBOR00796"/>
    <s v="PBOR00792"/>
    <s v="Lavanya Agate"/>
    <x v="77"/>
    <x v="2"/>
    <s v="Yes"/>
    <s v="PBCS0792"/>
    <x v="2"/>
    <n v="6"/>
  </r>
  <r>
    <n v="793"/>
    <s v="PBOR00797"/>
    <s v="PBOR00793"/>
    <s v="Dhruv Sengupta"/>
    <x v="30"/>
    <x v="0"/>
    <s v="Yes"/>
    <s v="PBCS0793"/>
    <x v="0"/>
    <n v="6"/>
  </r>
  <r>
    <n v="794"/>
    <s v="PBOR00798"/>
    <s v="PBOR00794"/>
    <s v="Akshay Oak"/>
    <x v="70"/>
    <x v="1"/>
    <s v="Yes"/>
    <s v="PBCS0794"/>
    <x v="1"/>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PBOR00001"/>
    <s v="PIZB0001"/>
    <x v="0"/>
    <x v="0"/>
    <n v="8.1999999999999993"/>
    <s v="North"/>
  </r>
  <r>
    <s v="PBOR00002"/>
    <s v="PIZB0002"/>
    <x v="1"/>
    <x v="1"/>
    <n v="10.209999999999999"/>
    <s v="South"/>
  </r>
  <r>
    <s v="PBOR00003"/>
    <s v="PIZB0003"/>
    <x v="2"/>
    <x v="2"/>
    <n v="711.18"/>
    <s v="East"/>
  </r>
  <r>
    <s v="PBOR00004"/>
    <s v="PIZB0004"/>
    <x v="3"/>
    <x v="3"/>
    <n v="132.44999999999999"/>
    <s v="West"/>
  </r>
  <r>
    <s v="PBOR00005"/>
    <s v="PIZB0001"/>
    <x v="4"/>
    <x v="4"/>
    <n v="58.629999999999995"/>
    <s v="North"/>
  </r>
  <r>
    <s v="PBOR00006"/>
    <s v="PIZB0002"/>
    <x v="5"/>
    <x v="5"/>
    <n v="60.519999999999996"/>
    <s v="South"/>
  </r>
  <r>
    <s v="PBOR00007"/>
    <s v="PIZB0003"/>
    <x v="1"/>
    <x v="6"/>
    <n v="466.06"/>
    <s v="East"/>
  </r>
  <r>
    <s v="PBOR00009"/>
    <s v="PIZB0004"/>
    <x v="6"/>
    <x v="7"/>
    <n v="25.87"/>
    <s v="West"/>
  </r>
  <r>
    <s v="PBOR00010"/>
    <s v="PIZB0005"/>
    <x v="7"/>
    <x v="8"/>
    <n v="102.34"/>
    <s v="North"/>
  </r>
  <r>
    <s v="PBOR00011"/>
    <s v="PIZB0001"/>
    <x v="6"/>
    <x v="9"/>
    <n v="131.67999999999998"/>
    <s v="South"/>
  </r>
  <r>
    <s v="PBOR00012"/>
    <s v="PIZB0002"/>
    <x v="2"/>
    <x v="10"/>
    <n v="17.420000000000002"/>
    <s v="East"/>
  </r>
  <r>
    <s v="PBOR00013"/>
    <s v="PIZB0003"/>
    <x v="8"/>
    <x v="11"/>
    <n v="10.74"/>
    <s v="West"/>
  </r>
  <r>
    <s v="PBOR00014"/>
    <s v="PIZB0004"/>
    <x v="9"/>
    <x v="12"/>
    <n v="163.70999999999998"/>
    <s v="North"/>
  </r>
  <r>
    <s v="PBOR00015"/>
    <s v="PIZB0001"/>
    <x v="4"/>
    <x v="13"/>
    <n v="184.25"/>
    <s v="South"/>
  </r>
  <r>
    <s v="PBOR00016"/>
    <s v="PIZB0002"/>
    <x v="10"/>
    <x v="14"/>
    <n v="27.82"/>
    <s v="East"/>
  </r>
  <r>
    <s v="PBOR00017"/>
    <s v="PIZB0003"/>
    <x v="10"/>
    <x v="15"/>
    <n v="359.71"/>
    <s v="West"/>
  </r>
  <r>
    <s v="PBOR00018"/>
    <s v="PIZB0004"/>
    <x v="6"/>
    <x v="16"/>
    <n v="24.05"/>
    <s v="North"/>
  </r>
  <r>
    <s v="PBOR00019"/>
    <s v="PIZB0005"/>
    <x v="9"/>
    <x v="17"/>
    <n v="19.860000000000003"/>
    <s v="South"/>
  </r>
  <r>
    <s v="PBOR00020"/>
    <s v="PIZB0006"/>
    <x v="10"/>
    <x v="18"/>
    <n v="4.8599999999999994"/>
    <s v="East"/>
  </r>
  <r>
    <s v="PBOR00021"/>
    <s v="PIZB0001"/>
    <x v="9"/>
    <x v="19"/>
    <n v="46.08"/>
    <s v="West"/>
  </r>
  <r>
    <s v="PBOR00022"/>
    <s v="PIZB0002"/>
    <x v="10"/>
    <x v="20"/>
    <n v="19.360000000000003"/>
    <s v="North"/>
  </r>
  <r>
    <s v="PBOR00023"/>
    <s v="PIZB0003"/>
    <x v="2"/>
    <x v="21"/>
    <n v="255.19"/>
    <s v="South"/>
  </r>
  <r>
    <s v="PBOR00024"/>
    <s v="PIZB0004"/>
    <x v="11"/>
    <x v="22"/>
    <n v="241.48999999999998"/>
    <s v="East"/>
  </r>
  <r>
    <s v="PBOR00025"/>
    <s v="PIZB0001"/>
    <x v="9"/>
    <x v="23"/>
    <n v="115.17"/>
    <s v="West"/>
  </r>
  <r>
    <s v="PBOR00026"/>
    <s v="PIZB0002"/>
    <x v="12"/>
    <x v="24"/>
    <n v="36.019999999999996"/>
    <s v="North"/>
  </r>
  <r>
    <s v="PBOR00027"/>
    <s v="PIZB0003"/>
    <x v="4"/>
    <x v="25"/>
    <n v="28.89"/>
    <s v="South"/>
  </r>
  <r>
    <s v="PBOR00035"/>
    <s v="PIZB0004"/>
    <x v="10"/>
    <x v="26"/>
    <n v="100.93"/>
    <s v="East"/>
  </r>
  <r>
    <s v="PBOR00029"/>
    <s v="PIZB0005"/>
    <x v="10"/>
    <x v="27"/>
    <n v="63.809999999999995"/>
    <s v="West"/>
  </r>
  <r>
    <s v="PBOR00030"/>
    <s v="PIZB0001"/>
    <x v="2"/>
    <x v="28"/>
    <n v="102.12"/>
    <s v="North"/>
  </r>
  <r>
    <s v="PBOR00031"/>
    <s v="PIZB0002"/>
    <x v="5"/>
    <x v="29"/>
    <n v="89.34"/>
    <s v="South"/>
  </r>
  <r>
    <s v="PBOR00032"/>
    <s v="PIZB0003"/>
    <x v="11"/>
    <x v="30"/>
    <n v="139.53"/>
    <s v="East"/>
  </r>
  <r>
    <s v="PBOR00033"/>
    <s v="PIZB0004"/>
    <x v="13"/>
    <x v="31"/>
    <n v="3.3899999999999997"/>
    <s v="West"/>
  </r>
  <r>
    <s v="PBOR00036"/>
    <s v="PIZB0001"/>
    <x v="14"/>
    <x v="32"/>
    <n v="62.04"/>
    <s v="North"/>
  </r>
  <r>
    <s v="PBOR00037"/>
    <s v="PIZB0002"/>
    <x v="9"/>
    <x v="33"/>
    <n v="231.5"/>
    <s v="South"/>
  </r>
  <r>
    <s v="PBOR00038"/>
    <s v="PIZB0003"/>
    <x v="7"/>
    <x v="34"/>
    <n v="393.09999999999997"/>
    <s v="East"/>
  </r>
  <r>
    <s v="PBOR00040"/>
    <s v="PIZB0004"/>
    <x v="15"/>
    <x v="35"/>
    <n v="56.019999999999996"/>
    <s v="West"/>
  </r>
  <r>
    <s v="PBOR00041"/>
    <s v="PIZB0005"/>
    <x v="15"/>
    <x v="36"/>
    <n v="129.22"/>
    <s v="North"/>
  </r>
  <r>
    <s v="PBOR00042"/>
    <s v="PIZB0006"/>
    <x v="8"/>
    <x v="37"/>
    <n v="116.2"/>
    <s v="South"/>
  </r>
  <r>
    <s v="PBOR00043"/>
    <s v="PIZB0001"/>
    <x v="4"/>
    <x v="38"/>
    <n v="13.16"/>
    <s v="East"/>
  </r>
  <r>
    <s v="PBOR00044"/>
    <s v="PIZB0002"/>
    <x v="12"/>
    <x v="39"/>
    <n v="44.339999999999996"/>
    <s v="West"/>
  </r>
  <r>
    <s v="PBOR00045"/>
    <s v="PIZB0003"/>
    <x v="5"/>
    <x v="40"/>
    <n v="138.70999999999998"/>
    <s v="North"/>
  </r>
  <r>
    <s v="PBOR00046"/>
    <s v="PIZB0004"/>
    <x v="8"/>
    <x v="28"/>
    <n v="212.7"/>
    <s v="South"/>
  </r>
  <r>
    <s v="PBOR00047"/>
    <s v="PIZB0001"/>
    <x v="15"/>
    <x v="41"/>
    <n v="89.960000000000008"/>
    <s v="East"/>
  </r>
  <r>
    <s v="PBOR00048"/>
    <s v="PIZB0002"/>
    <x v="10"/>
    <x v="42"/>
    <n v="35.769999999999996"/>
    <s v="West"/>
  </r>
  <r>
    <s v="PBOR00049"/>
    <s v="PIZB0003"/>
    <x v="9"/>
    <x v="43"/>
    <n v="159.29"/>
    <s v="North"/>
  </r>
  <r>
    <s v="PBOR00050"/>
    <s v="PIZB0004"/>
    <x v="7"/>
    <x v="44"/>
    <n v="319.14"/>
    <s v="South"/>
  </r>
  <r>
    <s v="PBOR00051"/>
    <s v="PIZB0001"/>
    <x v="14"/>
    <x v="45"/>
    <n v="3.8099999999999996"/>
    <s v="East"/>
  </r>
  <r>
    <s v="PBOR00052"/>
    <s v="PIZB0002"/>
    <x v="16"/>
    <x v="46"/>
    <n v="8.07"/>
    <s v="West"/>
  </r>
  <r>
    <s v="PBOR00053"/>
    <s v="PIZB0003"/>
    <x v="17"/>
    <x v="47"/>
    <n v="684.25"/>
    <s v="North"/>
  </r>
  <r>
    <s v="PBOR00054"/>
    <s v="PIZB0004"/>
    <x v="17"/>
    <x v="48"/>
    <n v="56.89"/>
    <s v="South"/>
  </r>
  <r>
    <s v="PBOR00055"/>
    <s v="PIZB0001"/>
    <x v="5"/>
    <x v="49"/>
    <n v="69.13000000000001"/>
    <s v="East"/>
  </r>
  <r>
    <s v="PBOR00056"/>
    <s v="PIZB0002"/>
    <x v="16"/>
    <x v="41"/>
    <n v="55.39"/>
    <s v="West"/>
  </r>
  <r>
    <s v="PBOR00057"/>
    <s v="PIZB0003"/>
    <x v="1"/>
    <x v="50"/>
    <n v="351.8"/>
    <s v="North"/>
  </r>
  <r>
    <s v="PBOR00058"/>
    <s v="PIZB0004"/>
    <x v="18"/>
    <x v="51"/>
    <n v="13.41"/>
    <s v="South"/>
  </r>
  <r>
    <s v="PBOR00059"/>
    <s v="PIZB0005"/>
    <x v="3"/>
    <x v="52"/>
    <n v="191.34"/>
    <s v="East"/>
  </r>
  <r>
    <s v="PBOR00060"/>
    <s v="PIZB0001"/>
    <x v="19"/>
    <x v="40"/>
    <n v="70.77000000000001"/>
    <s v="West"/>
  </r>
  <r>
    <s v="PBOR00061"/>
    <s v="PIZB0002"/>
    <x v="20"/>
    <x v="53"/>
    <n v="30.330000000000002"/>
    <s v="North"/>
  </r>
  <r>
    <s v="PBOR00062"/>
    <s v="PIZB0003"/>
    <x v="21"/>
    <x v="54"/>
    <n v="13.48"/>
    <s v="South"/>
  </r>
  <r>
    <s v="PBOR00063"/>
    <s v="PIZB0004"/>
    <x v="22"/>
    <x v="55"/>
    <n v="197.82999999999998"/>
    <s v="East"/>
  </r>
  <r>
    <s v="PBOR00064"/>
    <s v="PIZB0001"/>
    <x v="23"/>
    <x v="56"/>
    <n v="167.67999999999998"/>
    <s v="West"/>
  </r>
  <r>
    <s v="PBOR00065"/>
    <s v="PIZB0002"/>
    <x v="24"/>
    <x v="22"/>
    <n v="86.09"/>
    <s v="North"/>
  </r>
  <r>
    <s v="PBOR00066"/>
    <s v="PIZB0003"/>
    <x v="16"/>
    <x v="57"/>
    <n v="280.37"/>
    <s v="South"/>
  </r>
  <r>
    <s v="PBOR00067"/>
    <s v="PIZB0004"/>
    <x v="25"/>
    <x v="47"/>
    <n v="27.650000000000002"/>
    <s v="East"/>
  </r>
  <r>
    <s v="PBOR00068"/>
    <s v="PIZB0005"/>
    <x v="6"/>
    <x v="58"/>
    <n v="21.930000000000003"/>
    <s v="West"/>
  </r>
  <r>
    <s v="PBOR00069"/>
    <s v="PIZB0006"/>
    <x v="2"/>
    <x v="59"/>
    <n v="8.76"/>
    <s v="North"/>
  </r>
  <r>
    <s v="PBOR00070"/>
    <s v="PIZB0001"/>
    <x v="26"/>
    <x v="60"/>
    <n v="111.91000000000001"/>
    <s v="South"/>
  </r>
  <r>
    <s v="PBOR00071"/>
    <s v="PIZB0002"/>
    <x v="4"/>
    <x v="61"/>
    <n v="28.73"/>
    <s v="East"/>
  </r>
  <r>
    <s v="PBOR00072"/>
    <s v="PIZB0003"/>
    <x v="27"/>
    <x v="59"/>
    <n v="314.44"/>
    <s v="West"/>
  </r>
  <r>
    <s v="PBOR00073"/>
    <s v="PIZB0004"/>
    <x v="15"/>
    <x v="62"/>
    <n v="223.29999999999998"/>
    <s v="North"/>
  </r>
  <r>
    <s v="PBOR00074"/>
    <s v="PIZB0001"/>
    <x v="28"/>
    <x v="63"/>
    <n v="140.70999999999998"/>
    <s v="South"/>
  </r>
  <r>
    <s v="PBOR00075"/>
    <s v="PIZB0002"/>
    <x v="8"/>
    <x v="64"/>
    <n v="29.28"/>
    <s v="East"/>
  </r>
  <r>
    <s v="PBOR00076"/>
    <s v="PIZB0003"/>
    <x v="6"/>
    <x v="61"/>
    <n v="20.94"/>
    <s v="West"/>
  </r>
  <r>
    <s v="PBOR00077"/>
    <s v="PIZB0004"/>
    <x v="27"/>
    <x v="65"/>
    <n v="210.76999999999998"/>
    <s v="North"/>
  </r>
  <r>
    <s v="PBOR00078"/>
    <s v="PIZB0005"/>
    <x v="10"/>
    <x v="66"/>
    <n v="40.69"/>
    <s v="South"/>
  </r>
  <r>
    <s v="PBOR00079"/>
    <s v="PIZB0001"/>
    <x v="29"/>
    <x v="44"/>
    <n v="91.990000000000009"/>
    <s v="East"/>
  </r>
  <r>
    <s v="PBOR00080"/>
    <s v="PIZB0002"/>
    <x v="30"/>
    <x v="67"/>
    <n v="247.42"/>
    <s v="West"/>
  </r>
  <r>
    <s v="PBOR00081"/>
    <s v="PIZB0003"/>
    <x v="31"/>
    <x v="68"/>
    <n v="240.14"/>
    <s v="North"/>
  </r>
  <r>
    <s v="PBOR00082"/>
    <s v="PIZB0004"/>
    <x v="27"/>
    <x v="7"/>
    <n v="5.08"/>
    <s v="South"/>
  </r>
  <r>
    <s v="PBOR00083"/>
    <s v="PIZB0001"/>
    <x v="29"/>
    <x v="69"/>
    <n v="89.12"/>
    <s v="East"/>
  </r>
  <r>
    <s v="PBOR00084"/>
    <s v="PIZB0002"/>
    <x v="1"/>
    <x v="70"/>
    <n v="217.1"/>
    <s v="West"/>
  </r>
  <r>
    <s v="PBOR00085"/>
    <s v="PIZB0003"/>
    <x v="11"/>
    <x v="71"/>
    <n v="427.03"/>
    <s v="North"/>
  </r>
  <r>
    <s v="PBOR00086"/>
    <s v="PIZB0004"/>
    <x v="5"/>
    <x v="66"/>
    <n v="75.87"/>
    <s v="South"/>
  </r>
  <r>
    <s v="PBOR00087"/>
    <s v="PIZB0005"/>
    <x v="2"/>
    <x v="72"/>
    <n v="161.57"/>
    <s v="East"/>
  </r>
  <r>
    <s v="PBOR00088"/>
    <s v="PIZB0006"/>
    <x v="31"/>
    <x v="73"/>
    <n v="37.989999999999995"/>
    <s v="West"/>
  </r>
  <r>
    <s v="PBOR00089"/>
    <s v="PIZB0001"/>
    <x v="3"/>
    <x v="45"/>
    <n v="10.19"/>
    <s v="North"/>
  </r>
  <r>
    <s v="PBOR00090"/>
    <s v="PIZB0002"/>
    <x v="25"/>
    <x v="26"/>
    <n v="43.62"/>
    <s v="South"/>
  </r>
  <r>
    <s v="PBOR00091"/>
    <s v="PIZB0003"/>
    <x v="7"/>
    <x v="74"/>
    <n v="197.44"/>
    <s v="East"/>
  </r>
  <r>
    <s v="PBOR00092"/>
    <s v="PIZB0004"/>
    <x v="25"/>
    <x v="75"/>
    <n v="165.23999999999998"/>
    <s v="West"/>
  </r>
  <r>
    <s v="PBOR00093"/>
    <s v="PIZB0001"/>
    <x v="32"/>
    <x v="76"/>
    <n v="74.570000000000007"/>
    <s v="North"/>
  </r>
  <r>
    <s v="PBOR00094"/>
    <s v="PIZB0002"/>
    <x v="33"/>
    <x v="77"/>
    <n v="69.63000000000001"/>
    <s v="South"/>
  </r>
  <r>
    <s v="PBOR00095"/>
    <s v="PIZB0003"/>
    <x v="33"/>
    <x v="78"/>
    <n v="657.52"/>
    <s v="East"/>
  </r>
  <r>
    <s v="PBOR00096"/>
    <s v="PIZB0004"/>
    <x v="22"/>
    <x v="79"/>
    <n v="235.89999999999998"/>
    <s v="West"/>
  </r>
  <r>
    <s v="PBOR00097"/>
    <s v="PIZB0001"/>
    <x v="34"/>
    <x v="80"/>
    <n v="407.03999999999996"/>
    <s v="North"/>
  </r>
  <r>
    <s v="PBOR00098"/>
    <s v="PIZB0002"/>
    <x v="7"/>
    <x v="56"/>
    <n v="347.74"/>
    <s v="South"/>
  </r>
  <r>
    <s v="PBOR00099"/>
    <s v="PIZB0003"/>
    <x v="3"/>
    <x v="81"/>
    <n v="209.97"/>
    <s v="East"/>
  </r>
  <r>
    <s v="PBOR00100"/>
    <s v="PIZB0004"/>
    <x v="31"/>
    <x v="82"/>
    <n v="229.44"/>
    <s v="West"/>
  </r>
  <r>
    <s v="PBOR00101"/>
    <s v="PIZB0001"/>
    <x v="4"/>
    <x v="83"/>
    <n v="263.06"/>
    <s v="North"/>
  </r>
  <r>
    <s v="PBOR00102"/>
    <s v="PIZB0002"/>
    <x v="34"/>
    <x v="84"/>
    <n v="1.45"/>
    <s v="South"/>
  </r>
  <r>
    <s v="PBOR00103"/>
    <s v="PIZB0003"/>
    <x v="13"/>
    <x v="85"/>
    <n v="363.99"/>
    <s v="East"/>
  </r>
  <r>
    <s v="PBOR00104"/>
    <s v="PIZB0004"/>
    <x v="35"/>
    <x v="86"/>
    <n v="818.1"/>
    <s v="West"/>
  </r>
  <r>
    <s v="PBOR00105"/>
    <s v="PIZB0005"/>
    <x v="2"/>
    <x v="87"/>
    <n v="29.790000000000003"/>
    <s v="North"/>
  </r>
  <r>
    <s v="PBOR00106"/>
    <s v="PIZB0001"/>
    <x v="13"/>
    <x v="88"/>
    <n v="634.01"/>
    <s v="South"/>
  </r>
  <r>
    <s v="PBOR00107"/>
    <s v="PIZB0002"/>
    <x v="18"/>
    <x v="89"/>
    <n v="376.26"/>
    <s v="East"/>
  </r>
  <r>
    <s v="PBOR00108"/>
    <s v="PIZB0003"/>
    <x v="23"/>
    <x v="90"/>
    <n v="455.55"/>
    <s v="West"/>
  </r>
  <r>
    <s v="PBOR00109"/>
    <s v="PIZB0004"/>
    <x v="36"/>
    <x v="72"/>
    <n v="26.520000000000003"/>
    <s v="North"/>
  </r>
  <r>
    <s v="PBOR00110"/>
    <s v="PIZB0001"/>
    <x v="37"/>
    <x v="91"/>
    <n v="770.95"/>
    <s v="South"/>
  </r>
  <r>
    <s v="PBOR00111"/>
    <s v="PIZB0002"/>
    <x v="4"/>
    <x v="92"/>
    <n v="119.85000000000001"/>
    <s v="East"/>
  </r>
  <r>
    <s v="PBOR00112"/>
    <s v="PIZB0003"/>
    <x v="3"/>
    <x v="93"/>
    <n v="15.07"/>
    <s v="West"/>
  </r>
  <r>
    <s v="PBOR00113"/>
    <s v="PIZB0004"/>
    <x v="35"/>
    <x v="94"/>
    <n v="427.21999999999997"/>
    <s v="North"/>
  </r>
  <r>
    <s v="PBOR00114"/>
    <s v="PIZB0005"/>
    <x v="11"/>
    <x v="65"/>
    <n v="475.45"/>
    <s v="South"/>
  </r>
  <r>
    <s v="PBOR00115"/>
    <s v="PIZB0006"/>
    <x v="10"/>
    <x v="65"/>
    <n v="662.11"/>
    <s v="East"/>
  </r>
  <r>
    <s v="PBOR00116"/>
    <s v="PIZB0001"/>
    <x v="1"/>
    <x v="95"/>
    <n v="299.15999999999997"/>
    <s v="West"/>
  </r>
  <r>
    <s v="PBOR00117"/>
    <s v="PIZB0002"/>
    <x v="17"/>
    <x v="96"/>
    <n v="404.58"/>
    <s v="North"/>
  </r>
  <r>
    <s v="PBOR00118"/>
    <s v="PIZB0003"/>
    <x v="17"/>
    <x v="97"/>
    <n v="390.17"/>
    <s v="South"/>
  </r>
  <r>
    <s v="PBOR00119"/>
    <s v="PIZB0004"/>
    <x v="37"/>
    <x v="98"/>
    <n v="179.35"/>
    <s v="East"/>
  </r>
  <r>
    <s v="PBOR00120"/>
    <s v="PIZB0001"/>
    <x v="4"/>
    <x v="99"/>
    <n v="274.90999999999997"/>
    <s v="West"/>
  </r>
  <r>
    <s v="PBOR00121"/>
    <s v="PIZB0002"/>
    <x v="2"/>
    <x v="97"/>
    <n v="53.739999999999995"/>
    <s v="North"/>
  </r>
  <r>
    <s v="PBOR00122"/>
    <s v="PIZB0003"/>
    <x v="12"/>
    <x v="24"/>
    <n v="116.33"/>
    <s v="South"/>
  </r>
  <r>
    <s v="PBOR00123"/>
    <s v="PIZB0004"/>
    <x v="0"/>
    <x v="100"/>
    <n v="111.84"/>
    <s v="East"/>
  </r>
  <r>
    <s v="PBOR00124"/>
    <s v="PIZB0005"/>
    <x v="38"/>
    <x v="101"/>
    <n v="102.27000000000001"/>
    <s v="West"/>
  </r>
  <r>
    <s v="PBOR00125"/>
    <s v="PIZB0001"/>
    <x v="1"/>
    <x v="102"/>
    <n v="565.02"/>
    <s v="North"/>
  </r>
  <r>
    <s v="PBOR00126"/>
    <s v="PIZB0002"/>
    <x v="2"/>
    <x v="103"/>
    <n v="84.22"/>
    <s v="South"/>
  </r>
  <r>
    <s v="PBOR00127"/>
    <s v="PIZB0003"/>
    <x v="5"/>
    <x v="104"/>
    <n v="221.34"/>
    <s v="East"/>
  </r>
  <r>
    <s v="PBOR00128"/>
    <s v="PIZB0004"/>
    <x v="3"/>
    <x v="105"/>
    <n v="248.56"/>
    <s v="West"/>
  </r>
  <r>
    <s v="PBOR00129"/>
    <s v="PIZB0001"/>
    <x v="36"/>
    <x v="106"/>
    <n v="196.17"/>
    <s v="North"/>
  </r>
  <r>
    <s v="PBOR00130"/>
    <s v="PIZB0002"/>
    <x v="24"/>
    <x v="107"/>
    <n v="226.70999999999998"/>
    <s v="South"/>
  </r>
  <r>
    <s v="PBOR00131"/>
    <s v="PIZB0003"/>
    <x v="21"/>
    <x v="108"/>
    <n v="760.66"/>
    <s v="East"/>
  </r>
  <r>
    <s v="PBOR00132"/>
    <s v="PIZB0004"/>
    <x v="32"/>
    <x v="109"/>
    <n v="21.830000000000002"/>
    <s v="West"/>
  </r>
  <r>
    <s v="PBOR00133"/>
    <s v="PIZB0005"/>
    <x v="4"/>
    <x v="110"/>
    <n v="365.43"/>
    <s v="North"/>
  </r>
  <r>
    <s v="PBOR00134"/>
    <s v="PIZB0006"/>
    <x v="2"/>
    <x v="12"/>
    <n v="80.010000000000005"/>
    <s v="South"/>
  </r>
  <r>
    <s v="PBOR00135"/>
    <s v="PIZB0001"/>
    <x v="27"/>
    <x v="111"/>
    <n v="193.60999999999999"/>
    <s v="East"/>
  </r>
  <r>
    <s v="PBOR00136"/>
    <s v="PIZB0002"/>
    <x v="0"/>
    <x v="112"/>
    <n v="381.2"/>
    <s v="West"/>
  </r>
  <r>
    <s v="PBOR00137"/>
    <s v="PIZB0003"/>
    <x v="1"/>
    <x v="113"/>
    <n v="491.31"/>
    <s v="North"/>
  </r>
  <r>
    <s v="PBOR00138"/>
    <s v="PIZB0004"/>
    <x v="28"/>
    <x v="114"/>
    <n v="251.16"/>
    <s v="South"/>
  </r>
  <r>
    <s v="PBOR00139"/>
    <s v="PIZB0001"/>
    <x v="8"/>
    <x v="115"/>
    <n v="62.25"/>
    <s v="East"/>
  </r>
  <r>
    <s v="PBOR00140"/>
    <s v="PIZB0002"/>
    <x v="33"/>
    <x v="90"/>
    <n v="54.55"/>
    <s v="West"/>
  </r>
  <r>
    <s v="PBOR00141"/>
    <s v="PIZB0003"/>
    <x v="14"/>
    <x v="116"/>
    <n v="185.78"/>
    <s v="North"/>
  </r>
  <r>
    <s v="PBOR00142"/>
    <s v="PIZB0004"/>
    <x v="16"/>
    <x v="117"/>
    <n v="26.64"/>
    <s v="South"/>
  </r>
  <r>
    <s v="PBOR00143"/>
    <s v="PIZB0001"/>
    <x v="17"/>
    <x v="118"/>
    <n v="78.12"/>
    <s v="East"/>
  </r>
  <r>
    <s v="PBOR00144"/>
    <s v="PIZB0002"/>
    <x v="17"/>
    <x v="51"/>
    <n v="91.160000000000011"/>
    <s v="West"/>
  </r>
  <r>
    <s v="PBOR00145"/>
    <s v="PIZB0003"/>
    <x v="5"/>
    <x v="119"/>
    <n v="350.53999999999996"/>
    <s v="North"/>
  </r>
  <r>
    <s v="PBOR00146"/>
    <s v="PIZB0004"/>
    <x v="16"/>
    <x v="120"/>
    <n v="94.410000000000011"/>
    <s v="South"/>
  </r>
  <r>
    <s v="PBOR00147"/>
    <s v="PIZB0001"/>
    <x v="1"/>
    <x v="121"/>
    <n v="208.25"/>
    <s v="East"/>
  </r>
  <r>
    <s v="PBOR00148"/>
    <s v="PIZB0002"/>
    <x v="18"/>
    <x v="117"/>
    <n v="228.45"/>
    <s v="West"/>
  </r>
  <r>
    <s v="PBOR00149"/>
    <s v="PIZB0003"/>
    <x v="3"/>
    <x v="122"/>
    <n v="350.94"/>
    <s v="North"/>
  </r>
  <r>
    <s v="PBOR00150"/>
    <s v="PIZB0004"/>
    <x v="19"/>
    <x v="123"/>
    <n v="15.39"/>
    <s v="South"/>
  </r>
  <r>
    <s v="PBOR00151"/>
    <s v="PIZB0005"/>
    <x v="20"/>
    <x v="0"/>
    <n v="210.29"/>
    <s v="East"/>
  </r>
  <r>
    <s v="PBOR00152"/>
    <s v="PIZB0001"/>
    <x v="21"/>
    <x v="124"/>
    <n v="35.94"/>
    <s v="West"/>
  </r>
  <r>
    <s v="PBOR00153"/>
    <s v="PIZB0002"/>
    <x v="22"/>
    <x v="125"/>
    <n v="5.47"/>
    <s v="North"/>
  </r>
  <r>
    <s v="PBOR00154"/>
    <s v="PIZB0003"/>
    <x v="23"/>
    <x v="126"/>
    <n v="304.51"/>
    <s v="South"/>
  </r>
  <r>
    <s v="PBOR00155"/>
    <s v="PIZB0004"/>
    <x v="24"/>
    <x v="55"/>
    <n v="460.84"/>
    <s v="East"/>
  </r>
  <r>
    <s v="PBOR00156"/>
    <s v="PIZB0001"/>
    <x v="16"/>
    <x v="127"/>
    <n v="200.78"/>
    <s v="West"/>
  </r>
  <r>
    <s v="PBOR00157"/>
    <s v="PIZB0002"/>
    <x v="25"/>
    <x v="128"/>
    <n v="778.93"/>
    <s v="North"/>
  </r>
  <r>
    <s v="PBOR00158"/>
    <s v="PIZB0003"/>
    <x v="6"/>
    <x v="78"/>
    <n v="815.42"/>
    <s v="South"/>
  </r>
  <r>
    <s v="PBOR00159"/>
    <s v="PIZB0004"/>
    <x v="2"/>
    <x v="129"/>
    <n v="559.27"/>
    <s v="East"/>
  </r>
  <r>
    <s v="PBOR00160"/>
    <s v="PIZB0005"/>
    <x v="26"/>
    <x v="112"/>
    <n v="48.089999999999996"/>
    <s v="West"/>
  </r>
  <r>
    <s v="PBOR00161"/>
    <s v="PIZB0006"/>
    <x v="4"/>
    <x v="130"/>
    <n v="1.95"/>
    <s v="North"/>
  </r>
  <r>
    <s v="PBOR00162"/>
    <s v="PIZB0001"/>
    <x v="27"/>
    <x v="131"/>
    <n v="150.76"/>
    <s v="South"/>
  </r>
  <r>
    <s v="PBOR00163"/>
    <s v="PIZB0002"/>
    <x v="15"/>
    <x v="132"/>
    <n v="386.65999999999997"/>
    <s v="East"/>
  </r>
  <r>
    <s v="PBOR00164"/>
    <s v="PIZB0003"/>
    <x v="28"/>
    <x v="133"/>
    <n v="440.59"/>
    <s v="West"/>
  </r>
  <r>
    <s v="PBOR00165"/>
    <s v="PIZB0004"/>
    <x v="8"/>
    <x v="134"/>
    <n v="403.78999999999996"/>
    <s v="North"/>
  </r>
  <r>
    <s v="PBOR00166"/>
    <s v="PIZB0001"/>
    <x v="6"/>
    <x v="135"/>
    <n v="469.27"/>
    <s v="South"/>
  </r>
  <r>
    <s v="PBOR00167"/>
    <s v="PIZB0002"/>
    <x v="27"/>
    <x v="136"/>
    <n v="131.48999999999998"/>
    <s v="East"/>
  </r>
  <r>
    <s v="PBOR00168"/>
    <s v="PIZB0003"/>
    <x v="10"/>
    <x v="87"/>
    <n v="341.7"/>
    <s v="West"/>
  </r>
  <r>
    <s v="PBOR00169"/>
    <s v="PIZB0004"/>
    <x v="29"/>
    <x v="137"/>
    <n v="363.49"/>
    <s v="North"/>
  </r>
  <r>
    <s v="PBOR00170"/>
    <s v="PIZB0005"/>
    <x v="30"/>
    <x v="138"/>
    <n v="311.88"/>
    <s v="South"/>
  </r>
  <r>
    <s v="PBOR00171"/>
    <s v="PIZB0001"/>
    <x v="31"/>
    <x v="139"/>
    <n v="540.24"/>
    <s v="East"/>
  </r>
  <r>
    <s v="PBOR00172"/>
    <s v="PIZB0002"/>
    <x v="27"/>
    <x v="140"/>
    <n v="124.93"/>
    <s v="West"/>
  </r>
  <r>
    <s v="PBOR00173"/>
    <s v="PIZB0003"/>
    <x v="29"/>
    <x v="141"/>
    <n v="647.37"/>
    <s v="North"/>
  </r>
  <r>
    <s v="PBOR00174"/>
    <s v="PIZB0004"/>
    <x v="1"/>
    <x v="53"/>
    <n v="143.57"/>
    <s v="South"/>
  </r>
  <r>
    <s v="PBOR00175"/>
    <s v="PIZB0001"/>
    <x v="11"/>
    <x v="142"/>
    <n v="74.740000000000009"/>
    <s v="East"/>
  </r>
  <r>
    <s v="PBOR00176"/>
    <s v="PIZB0002"/>
    <x v="5"/>
    <x v="115"/>
    <n v="641.83000000000004"/>
    <s v="West"/>
  </r>
  <r>
    <s v="PBOR00177"/>
    <s v="PIZB0003"/>
    <x v="2"/>
    <x v="143"/>
    <n v="271.49"/>
    <s v="North"/>
  </r>
  <r>
    <s v="PBOR00178"/>
    <s v="PIZB0004"/>
    <x v="31"/>
    <x v="89"/>
    <n v="148.94"/>
    <s v="South"/>
  </r>
  <r>
    <s v="PBOR00179"/>
    <s v="PIZB0005"/>
    <x v="3"/>
    <x v="144"/>
    <n v="379.59"/>
    <s v="East"/>
  </r>
  <r>
    <s v="PBOR00180"/>
    <s v="PIZB0006"/>
    <x v="25"/>
    <x v="138"/>
    <n v="287.14"/>
    <s v="West"/>
  </r>
  <r>
    <s v="PBOR00181"/>
    <s v="PIZB0001"/>
    <x v="7"/>
    <x v="145"/>
    <n v="66.45"/>
    <s v="North"/>
  </r>
  <r>
    <s v="PBOR00182"/>
    <s v="PIZB0002"/>
    <x v="25"/>
    <x v="15"/>
    <n v="611.20000000000005"/>
    <s v="South"/>
  </r>
  <r>
    <s v="PBOR00183"/>
    <s v="PIZB0003"/>
    <x v="32"/>
    <x v="146"/>
    <n v="222.12"/>
    <s v="East"/>
  </r>
  <r>
    <s v="PBOR00184"/>
    <s v="PIZB0004"/>
    <x v="33"/>
    <x v="147"/>
    <n v="399.27"/>
    <s v="West"/>
  </r>
  <r>
    <s v="PBOR00185"/>
    <s v="PIZB0001"/>
    <x v="33"/>
    <x v="97"/>
    <n v="458.01"/>
    <s v="North"/>
  </r>
  <r>
    <s v="PBOR00186"/>
    <s v="PIZB0002"/>
    <x v="22"/>
    <x v="84"/>
    <n v="219.1"/>
    <s v="South"/>
  </r>
  <r>
    <s v="PBOR00187"/>
    <s v="PIZB0003"/>
    <x v="34"/>
    <x v="148"/>
    <n v="256.43"/>
    <s v="East"/>
  </r>
  <r>
    <s v="PBOR00188"/>
    <s v="PIZB0004"/>
    <x v="7"/>
    <x v="149"/>
    <n v="243.5"/>
    <s v="West"/>
  </r>
  <r>
    <s v="PBOR00189"/>
    <s v="PIZB0001"/>
    <x v="3"/>
    <x v="150"/>
    <n v="22.92"/>
    <s v="North"/>
  </r>
  <r>
    <s v="PBOR00190"/>
    <s v="PIZB0002"/>
    <x v="31"/>
    <x v="143"/>
    <n v="304.75"/>
    <s v="South"/>
  </r>
  <r>
    <s v="PBOR00191"/>
    <s v="PIZB0003"/>
    <x v="4"/>
    <x v="151"/>
    <n v="128.79"/>
    <s v="East"/>
  </r>
  <r>
    <s v="PBOR00192"/>
    <s v="PIZB0004"/>
    <x v="34"/>
    <x v="5"/>
    <n v="509.49"/>
    <s v="West"/>
  </r>
  <r>
    <s v="PBOR00193"/>
    <s v="PIZB0001"/>
    <x v="13"/>
    <x v="152"/>
    <n v="71.820000000000007"/>
    <s v="North"/>
  </r>
  <r>
    <s v="PBOR00194"/>
    <s v="PIZB0002"/>
    <x v="35"/>
    <x v="153"/>
    <n v="79.350000000000009"/>
    <s v="South"/>
  </r>
  <r>
    <s v="PBOR00195"/>
    <s v="PIZB0003"/>
    <x v="2"/>
    <x v="154"/>
    <n v="294.36"/>
    <s v="East"/>
  </r>
  <r>
    <s v="PBOR00196"/>
    <s v="PIZB0004"/>
    <x v="13"/>
    <x v="155"/>
    <n v="591.13"/>
    <s v="West"/>
  </r>
  <r>
    <s v="PBOR00197"/>
    <s v="PIZB0005"/>
    <x v="18"/>
    <x v="156"/>
    <n v="503.03"/>
    <s v="North"/>
  </r>
  <r>
    <s v="PBOR00198"/>
    <s v="PIZB0001"/>
    <x v="23"/>
    <x v="53"/>
    <n v="96.940000000000012"/>
    <s v="South"/>
  </r>
  <r>
    <s v="PBOR00199"/>
    <s v="PIZB0002"/>
    <x v="36"/>
    <x v="157"/>
    <n v="180.23999999999998"/>
    <s v="East"/>
  </r>
  <r>
    <s v="PBOR00200"/>
    <s v="PIZB0003"/>
    <x v="37"/>
    <x v="158"/>
    <n v="207.73"/>
    <s v="West"/>
  </r>
  <r>
    <s v="PBOR00201"/>
    <s v="PIZB0004"/>
    <x v="4"/>
    <x v="159"/>
    <n v="410.09"/>
    <s v="North"/>
  </r>
  <r>
    <s v="PBOR00202"/>
    <s v="PIZB0001"/>
    <x v="3"/>
    <x v="160"/>
    <n v="6.58"/>
    <s v="South"/>
  </r>
  <r>
    <s v="PBOR00203"/>
    <s v="PIZB0002"/>
    <x v="35"/>
    <x v="161"/>
    <n v="771.99"/>
    <s v="East"/>
  </r>
  <r>
    <s v="PBOR00204"/>
    <s v="PIZB0003"/>
    <x v="11"/>
    <x v="86"/>
    <n v="57.559999999999995"/>
    <s v="West"/>
  </r>
  <r>
    <s v="PBOR00205"/>
    <s v="PIZB0004"/>
    <x v="10"/>
    <x v="162"/>
    <n v="356.75"/>
    <s v="North"/>
  </r>
  <r>
    <s v="PBOR00206"/>
    <s v="PIZB0005"/>
    <x v="1"/>
    <x v="132"/>
    <n v="176.63"/>
    <s v="South"/>
  </r>
  <r>
    <s v="PBOR00207"/>
    <s v="PIZB0006"/>
    <x v="17"/>
    <x v="163"/>
    <n v="258.95999999999998"/>
    <s v="East"/>
  </r>
  <r>
    <s v="PBOR00208"/>
    <s v="PIZB0001"/>
    <x v="17"/>
    <x v="164"/>
    <n v="186.32999999999998"/>
    <s v="West"/>
  </r>
  <r>
    <s v="PBOR00209"/>
    <s v="PIZB0002"/>
    <x v="37"/>
    <x v="56"/>
    <n v="485.93"/>
    <s v="North"/>
  </r>
  <r>
    <s v="PBOR00210"/>
    <s v="PIZB0003"/>
    <x v="4"/>
    <x v="165"/>
    <n v="322.43"/>
    <s v="South"/>
  </r>
  <r>
    <s v="PBOR00211"/>
    <s v="PIZB0004"/>
    <x v="2"/>
    <x v="166"/>
    <n v="431.89"/>
    <s v="East"/>
  </r>
  <r>
    <s v="PBOR00212"/>
    <s v="PIZB0001"/>
    <x v="12"/>
    <x v="71"/>
    <n v="12.45"/>
    <s v="West"/>
  </r>
  <r>
    <s v="PBOR00213"/>
    <s v="PIZB0002"/>
    <x v="0"/>
    <x v="167"/>
    <n v="149.54999999999998"/>
    <s v="North"/>
  </r>
  <r>
    <s v="PBOR00214"/>
    <s v="PIZB0003"/>
    <x v="38"/>
    <x v="168"/>
    <n v="17.12"/>
    <s v="South"/>
  </r>
  <r>
    <s v="PBOR00215"/>
    <s v="PIZB0004"/>
    <x v="1"/>
    <x v="169"/>
    <n v="307.59999999999997"/>
    <s v="East"/>
  </r>
  <r>
    <s v="PBOR00216"/>
    <s v="PIZB0005"/>
    <x v="2"/>
    <x v="53"/>
    <n v="293.34999999999997"/>
    <s v="West"/>
  </r>
  <r>
    <s v="PBOR00217"/>
    <s v="PIZB0001"/>
    <x v="5"/>
    <x v="170"/>
    <n v="58.449999999999996"/>
    <s v="North"/>
  </r>
  <r>
    <s v="PBOR00218"/>
    <s v="PIZB0002"/>
    <x v="3"/>
    <x v="171"/>
    <n v="186.34"/>
    <s v="South"/>
  </r>
  <r>
    <s v="PBOR00219"/>
    <s v="PIZB0003"/>
    <x v="36"/>
    <x v="172"/>
    <n v="318.25"/>
    <s v="East"/>
  </r>
  <r>
    <s v="PBOR00220"/>
    <s v="PIZB0004"/>
    <x v="24"/>
    <x v="52"/>
    <n v="172.16"/>
    <s v="West"/>
  </r>
  <r>
    <s v="PBOR00221"/>
    <s v="PIZB0001"/>
    <x v="21"/>
    <x v="77"/>
    <n v="65.990000000000009"/>
    <s v="North"/>
  </r>
  <r>
    <s v="PBOR00222"/>
    <s v="PIZB0002"/>
    <x v="32"/>
    <x v="105"/>
    <n v="66.740000000000009"/>
    <s v="South"/>
  </r>
  <r>
    <s v="PBOR00223"/>
    <s v="PIZB0003"/>
    <x v="4"/>
    <x v="173"/>
    <n v="643.75"/>
    <s v="East"/>
  </r>
  <r>
    <s v="PBOR00224"/>
    <s v="PIZB0004"/>
    <x v="2"/>
    <x v="10"/>
    <n v="81.650000000000006"/>
    <s v="West"/>
  </r>
  <r>
    <s v="PBOR00225"/>
    <s v="PIZB0005"/>
    <x v="27"/>
    <x v="174"/>
    <n v="72.36"/>
    <s v="North"/>
  </r>
  <r>
    <s v="PBOR00226"/>
    <s v="PIZB0006"/>
    <x v="0"/>
    <x v="175"/>
    <n v="434.17"/>
    <s v="South"/>
  </r>
  <r>
    <s v="PBOR00227"/>
    <s v="PIZB0001"/>
    <x v="1"/>
    <x v="107"/>
    <n v="240.16"/>
    <s v="East"/>
  </r>
  <r>
    <s v="PBOR00228"/>
    <s v="PIZB0002"/>
    <x v="28"/>
    <x v="147"/>
    <n v="32.809999999999995"/>
    <s v="West"/>
  </r>
  <r>
    <s v="PBOR00229"/>
    <s v="PIZB0003"/>
    <x v="8"/>
    <x v="170"/>
    <n v="207.62"/>
    <s v="North"/>
  </r>
  <r>
    <s v="PBOR00230"/>
    <s v="PIZB0004"/>
    <x v="33"/>
    <x v="176"/>
    <n v="422.89"/>
    <s v="South"/>
  </r>
  <r>
    <s v="PBOR00231"/>
    <s v="PIZB0001"/>
    <x v="14"/>
    <x v="177"/>
    <n v="488.34999999999997"/>
    <s v="East"/>
  </r>
  <r>
    <s v="PBOR00232"/>
    <s v="PIZB0002"/>
    <x v="16"/>
    <x v="178"/>
    <n v="599.56999999999994"/>
    <s v="West"/>
  </r>
  <r>
    <s v="PBOR00233"/>
    <s v="PIZB0003"/>
    <x v="17"/>
    <x v="179"/>
    <n v="216.57"/>
    <s v="North"/>
  </r>
  <r>
    <s v="PBOR00234"/>
    <s v="PIZB0004"/>
    <x v="17"/>
    <x v="180"/>
    <n v="236.54"/>
    <s v="South"/>
  </r>
  <r>
    <s v="PBOR00235"/>
    <s v="PIZB0001"/>
    <x v="5"/>
    <x v="181"/>
    <n v="309.48"/>
    <s v="East"/>
  </r>
  <r>
    <s v="PBOR00236"/>
    <s v="PIZB0002"/>
    <x v="16"/>
    <x v="182"/>
    <n v="245.67"/>
    <s v="West"/>
  </r>
  <r>
    <s v="PBOR00237"/>
    <s v="PIZB0003"/>
    <x v="1"/>
    <x v="137"/>
    <n v="258.27"/>
    <s v="North"/>
  </r>
  <r>
    <s v="PBOR00238"/>
    <s v="PIZB0004"/>
    <x v="18"/>
    <x v="183"/>
    <n v="293.09999999999997"/>
    <s v="South"/>
  </r>
  <r>
    <s v="PBOR00239"/>
    <s v="PIZB0001"/>
    <x v="3"/>
    <x v="145"/>
    <n v="220.32999999999998"/>
    <s v="East"/>
  </r>
  <r>
    <s v="PBOR00240"/>
    <s v="PIZB0002"/>
    <x v="19"/>
    <x v="184"/>
    <n v="41.57"/>
    <s v="West"/>
  </r>
  <r>
    <s v="PBOR00241"/>
    <s v="PIZB0003"/>
    <x v="20"/>
    <x v="185"/>
    <n v="101.26"/>
    <s v="North"/>
  </r>
  <r>
    <s v="PBOR00242"/>
    <s v="PIZB0004"/>
    <x v="21"/>
    <x v="186"/>
    <n v="307.13"/>
    <s v="South"/>
  </r>
  <r>
    <s v="PBOR00243"/>
    <s v="PIZB0005"/>
    <x v="22"/>
    <x v="187"/>
    <n v="625.05999999999995"/>
    <s v="East"/>
  </r>
  <r>
    <s v="PBOR00244"/>
    <s v="PIZB0001"/>
    <x v="23"/>
    <x v="188"/>
    <n v="405.21"/>
    <s v="West"/>
  </r>
  <r>
    <s v="PBOR00245"/>
    <s v="PIZB0002"/>
    <x v="24"/>
    <x v="189"/>
    <n v="88.600000000000009"/>
    <s v="North"/>
  </r>
  <r>
    <s v="PBOR00246"/>
    <s v="PIZB0003"/>
    <x v="16"/>
    <x v="190"/>
    <n v="354.74"/>
    <s v="South"/>
  </r>
  <r>
    <s v="PBOR00247"/>
    <s v="PIZB0004"/>
    <x v="25"/>
    <x v="191"/>
    <n v="341.90999999999997"/>
    <s v="East"/>
  </r>
  <r>
    <s v="PBOR00248"/>
    <s v="PIZB0001"/>
    <x v="6"/>
    <x v="192"/>
    <n v="435.90999999999997"/>
    <s v="West"/>
  </r>
  <r>
    <s v="PBOR00249"/>
    <s v="PIZB0002"/>
    <x v="2"/>
    <x v="108"/>
    <n v="385.8"/>
    <s v="North"/>
  </r>
  <r>
    <s v="PBOR00250"/>
    <s v="PIZB0003"/>
    <x v="26"/>
    <x v="193"/>
    <n v="17.510000000000002"/>
    <s v="South"/>
  </r>
  <r>
    <s v="PBOR00251"/>
    <s v="PIZB0004"/>
    <x v="4"/>
    <x v="14"/>
    <n v="25.650000000000002"/>
    <s v="East"/>
  </r>
  <r>
    <s v="PBOR00252"/>
    <s v="PIZB0005"/>
    <x v="27"/>
    <x v="32"/>
    <n v="91.100000000000009"/>
    <s v="West"/>
  </r>
  <r>
    <s v="PBOR00253"/>
    <s v="PIZB0006"/>
    <x v="15"/>
    <x v="194"/>
    <n v="356.94"/>
    <s v="North"/>
  </r>
  <r>
    <s v="PBOR00254"/>
    <s v="PIZB0001"/>
    <x v="28"/>
    <x v="195"/>
    <n v="77.7"/>
    <s v="South"/>
  </r>
  <r>
    <s v="PBOR00255"/>
    <s v="PIZB0002"/>
    <x v="8"/>
    <x v="196"/>
    <n v="319.48"/>
    <s v="East"/>
  </r>
  <r>
    <s v="PBOR00256"/>
    <s v="PIZB0003"/>
    <x v="6"/>
    <x v="49"/>
    <n v="40.43"/>
    <s v="West"/>
  </r>
  <r>
    <s v="PBOR00257"/>
    <s v="PIZB0004"/>
    <x v="27"/>
    <x v="197"/>
    <n v="37.919999999999995"/>
    <s v="North"/>
  </r>
  <r>
    <s v="PBOR00258"/>
    <s v="PIZB0001"/>
    <x v="10"/>
    <x v="198"/>
    <n v="281.39"/>
    <s v="South"/>
  </r>
  <r>
    <s v="PBOR00259"/>
    <s v="PIZB0002"/>
    <x v="29"/>
    <x v="199"/>
    <n v="91.17"/>
    <s v="East"/>
  </r>
  <r>
    <s v="PBOR00260"/>
    <s v="PIZB0003"/>
    <x v="30"/>
    <x v="111"/>
    <n v="55.55"/>
    <s v="West"/>
  </r>
  <r>
    <s v="PBOR00261"/>
    <s v="PIZB0004"/>
    <x v="31"/>
    <x v="148"/>
    <n v="660.2"/>
    <s v="North"/>
  </r>
  <r>
    <s v="PBOR00262"/>
    <s v="PIZB0005"/>
    <x v="27"/>
    <x v="200"/>
    <n v="253.26"/>
    <s v="South"/>
  </r>
  <r>
    <s v="PBOR00263"/>
    <s v="PIZB0001"/>
    <x v="29"/>
    <x v="201"/>
    <n v="11.18"/>
    <s v="East"/>
  </r>
  <r>
    <s v="PBOR00264"/>
    <s v="PIZB0002"/>
    <x v="1"/>
    <x v="202"/>
    <n v="116.29"/>
    <s v="West"/>
  </r>
  <r>
    <s v="PBOR00265"/>
    <s v="PIZB0003"/>
    <x v="11"/>
    <x v="203"/>
    <n v="146.32"/>
    <s v="North"/>
  </r>
  <r>
    <s v="PBOR00266"/>
    <s v="PIZB0004"/>
    <x v="5"/>
    <x v="204"/>
    <n v="128.34"/>
    <s v="South"/>
  </r>
  <r>
    <s v="PBOR00267"/>
    <s v="PIZB0001"/>
    <x v="2"/>
    <x v="205"/>
    <n v="453.59999999999997"/>
    <s v="East"/>
  </r>
  <r>
    <s v="PBOR00268"/>
    <s v="PIZB0002"/>
    <x v="31"/>
    <x v="206"/>
    <n v="252.38"/>
    <s v="West"/>
  </r>
  <r>
    <s v="PBOR00269"/>
    <s v="PIZB0003"/>
    <x v="3"/>
    <x v="207"/>
    <n v="253.87"/>
    <s v="North"/>
  </r>
  <r>
    <s v="PBOR00270"/>
    <s v="PIZB0004"/>
    <x v="25"/>
    <x v="194"/>
    <n v="308.51"/>
    <s v="South"/>
  </r>
  <r>
    <s v="PBOR00271"/>
    <s v="PIZB0005"/>
    <x v="7"/>
    <x v="19"/>
    <n v="259.45"/>
    <s v="East"/>
  </r>
  <r>
    <s v="PBOR00272"/>
    <s v="PIZB0006"/>
    <x v="25"/>
    <x v="208"/>
    <n v="474.89"/>
    <s v="West"/>
  </r>
  <r>
    <s v="PBOR00273"/>
    <s v="PIZB0001"/>
    <x v="32"/>
    <x v="209"/>
    <n v="475.90999999999997"/>
    <s v="North"/>
  </r>
  <r>
    <s v="PBOR00274"/>
    <s v="PIZB0002"/>
    <x v="33"/>
    <x v="210"/>
    <n v="182.37"/>
    <s v="South"/>
  </r>
  <r>
    <s v="PBOR00275"/>
    <s v="PIZB0003"/>
    <x v="33"/>
    <x v="211"/>
    <n v="385.46"/>
    <s v="East"/>
  </r>
  <r>
    <s v="PBOR00276"/>
    <s v="PIZB0004"/>
    <x v="22"/>
    <x v="201"/>
    <n v="15.01"/>
    <s v="West"/>
  </r>
  <r>
    <s v="PBOR00277"/>
    <s v="PIZB0001"/>
    <x v="34"/>
    <x v="212"/>
    <n v="226.42"/>
    <s v="North"/>
  </r>
  <r>
    <s v="PBOR00278"/>
    <s v="PIZB0002"/>
    <x v="7"/>
    <x v="189"/>
    <n v="313.02"/>
    <s v="South"/>
  </r>
  <r>
    <s v="PBOR00279"/>
    <s v="PIZB0003"/>
    <x v="3"/>
    <x v="213"/>
    <n v="151"/>
    <s v="East"/>
  </r>
  <r>
    <s v="PBOR00280"/>
    <s v="PIZB0004"/>
    <x v="31"/>
    <x v="145"/>
    <n v="169.17999999999998"/>
    <s v="West"/>
  </r>
  <r>
    <s v="PBOR00281"/>
    <s v="PIZB0001"/>
    <x v="4"/>
    <x v="214"/>
    <n v="720.39"/>
    <s v="North"/>
  </r>
  <r>
    <s v="PBOR00282"/>
    <s v="PIZB0002"/>
    <x v="34"/>
    <x v="215"/>
    <n v="9.1999999999999993"/>
    <s v="South"/>
  </r>
  <r>
    <s v="PBOR00283"/>
    <s v="PIZB0003"/>
    <x v="13"/>
    <x v="172"/>
    <n v="346.07"/>
    <s v="East"/>
  </r>
  <r>
    <s v="PBOR00284"/>
    <s v="PIZB0004"/>
    <x v="35"/>
    <x v="107"/>
    <n v="168.28"/>
    <s v="West"/>
  </r>
  <r>
    <s v="PBOR00285"/>
    <s v="PIZB0001"/>
    <x v="2"/>
    <x v="216"/>
    <n v="521.51"/>
    <s v="North"/>
  </r>
  <r>
    <s v="PBOR00286"/>
    <s v="PIZB0002"/>
    <x v="13"/>
    <x v="44"/>
    <n v="338.32"/>
    <s v="South"/>
  </r>
  <r>
    <s v="PBOR00287"/>
    <s v="PIZB0003"/>
    <x v="18"/>
    <x v="217"/>
    <n v="43.01"/>
    <s v="East"/>
  </r>
  <r>
    <s v="PBOR00288"/>
    <s v="PIZB0004"/>
    <x v="23"/>
    <x v="17"/>
    <n v="465.21999999999997"/>
    <s v="West"/>
  </r>
  <r>
    <s v="PBOR00289"/>
    <s v="PIZB0005"/>
    <x v="36"/>
    <x v="218"/>
    <n v="156.48999999999998"/>
    <s v="North"/>
  </r>
  <r>
    <s v="PBOR00290"/>
    <s v="PIZB0001"/>
    <x v="37"/>
    <x v="219"/>
    <n v="110.69000000000001"/>
    <s v="South"/>
  </r>
  <r>
    <s v="PBOR00291"/>
    <s v="PIZB0002"/>
    <x v="4"/>
    <x v="220"/>
    <n v="335.13"/>
    <s v="East"/>
  </r>
  <r>
    <s v="PBOR00292"/>
    <s v="PIZB0003"/>
    <x v="3"/>
    <x v="98"/>
    <n v="99.29"/>
    <s v="West"/>
  </r>
  <r>
    <s v="PBOR00293"/>
    <s v="PIZB0004"/>
    <x v="35"/>
    <x v="34"/>
    <n v="546.36"/>
    <s v="North"/>
  </r>
  <r>
    <s v="PBOR00294"/>
    <s v="PIZB0001"/>
    <x v="11"/>
    <x v="221"/>
    <n v="646.08000000000004"/>
    <s v="South"/>
  </r>
  <r>
    <s v="PBOR00295"/>
    <s v="PIZB0002"/>
    <x v="10"/>
    <x v="222"/>
    <n v="470.51"/>
    <s v="East"/>
  </r>
  <r>
    <s v="PBOR00296"/>
    <s v="PIZB0003"/>
    <x v="1"/>
    <x v="174"/>
    <n v="257.28999999999996"/>
    <s v="West"/>
  </r>
  <r>
    <s v="PBOR00297"/>
    <s v="PIZB0004"/>
    <x v="17"/>
    <x v="223"/>
    <n v="428.53999999999996"/>
    <s v="North"/>
  </r>
  <r>
    <s v="PBOR00298"/>
    <s v="PIZB0005"/>
    <x v="17"/>
    <x v="224"/>
    <n v="81.650000000000006"/>
    <s v="South"/>
  </r>
  <r>
    <s v="PBOR00299"/>
    <s v="PIZB0006"/>
    <x v="37"/>
    <x v="225"/>
    <n v="366.48"/>
    <s v="East"/>
  </r>
  <r>
    <s v="PBOR00300"/>
    <s v="PIZB0001"/>
    <x v="4"/>
    <x v="226"/>
    <n v="584.70000000000005"/>
    <s v="West"/>
  </r>
  <r>
    <s v="PBOR00301"/>
    <s v="PIZB0002"/>
    <x v="2"/>
    <x v="227"/>
    <n v="90.300000000000011"/>
    <s v="North"/>
  </r>
  <r>
    <s v="PBOR00302"/>
    <s v="PIZB0003"/>
    <x v="12"/>
    <x v="228"/>
    <n v="311.07"/>
    <s v="South"/>
  </r>
  <r>
    <s v="PBOR00303"/>
    <s v="PIZB0004"/>
    <x v="0"/>
    <x v="121"/>
    <n v="47.1"/>
    <s v="East"/>
  </r>
  <r>
    <s v="PBOR00304"/>
    <s v="PIZB0001"/>
    <x v="38"/>
    <x v="229"/>
    <n v="492.26"/>
    <s v="West"/>
  </r>
  <r>
    <s v="PBOR00305"/>
    <s v="PIZB0002"/>
    <x v="1"/>
    <x v="230"/>
    <n v="154.01"/>
    <s v="North"/>
  </r>
  <r>
    <s v="PBOR00306"/>
    <s v="PIZB0003"/>
    <x v="2"/>
    <x v="231"/>
    <n v="45.059999999999995"/>
    <s v="South"/>
  </r>
  <r>
    <s v="PBOR00307"/>
    <s v="PIZB0004"/>
    <x v="5"/>
    <x v="32"/>
    <n v="341.83"/>
    <s v="East"/>
  </r>
  <r>
    <s v="PBOR00308"/>
    <s v="PIZB0005"/>
    <x v="3"/>
    <x v="232"/>
    <n v="115.16000000000001"/>
    <s v="West"/>
  </r>
  <r>
    <s v="PBOR00309"/>
    <s v="PIZB0001"/>
    <x v="36"/>
    <x v="233"/>
    <n v="345.49"/>
    <s v="North"/>
  </r>
  <r>
    <s v="PBOR00310"/>
    <s v="PIZB0002"/>
    <x v="24"/>
    <x v="234"/>
    <n v="556.53"/>
    <s v="South"/>
  </r>
  <r>
    <s v="PBOR00311"/>
    <s v="PIZB0003"/>
    <x v="21"/>
    <x v="235"/>
    <n v="138.78"/>
    <s v="East"/>
  </r>
  <r>
    <s v="PBOR00312"/>
    <s v="PIZB0004"/>
    <x v="32"/>
    <x v="236"/>
    <n v="181.63"/>
    <s v="West"/>
  </r>
  <r>
    <s v="PBOR00313"/>
    <s v="PIZB0001"/>
    <x v="4"/>
    <x v="68"/>
    <n v="523.30999999999995"/>
    <s v="North"/>
  </r>
  <r>
    <s v="PBOR00314"/>
    <s v="PIZB0002"/>
    <x v="2"/>
    <x v="237"/>
    <n v="59.64"/>
    <s v="South"/>
  </r>
  <r>
    <s v="PBOR00315"/>
    <s v="PIZB0003"/>
    <x v="27"/>
    <x v="238"/>
    <n v="270.24"/>
    <s v="East"/>
  </r>
  <r>
    <s v="PBOR00316"/>
    <s v="PIZB0004"/>
    <x v="0"/>
    <x v="239"/>
    <n v="11.39"/>
    <s v="West"/>
  </r>
  <r>
    <s v="PBOR00317"/>
    <s v="PIZB0005"/>
    <x v="1"/>
    <x v="240"/>
    <n v="45.309999999999995"/>
    <s v="North"/>
  </r>
  <r>
    <s v="PBOR00318"/>
    <s v="PIZB0006"/>
    <x v="28"/>
    <x v="241"/>
    <n v="15.33"/>
    <s v="South"/>
  </r>
  <r>
    <s v="PBOR00319"/>
    <s v="PIZB0001"/>
    <x v="8"/>
    <x v="242"/>
    <n v="347.43"/>
    <s v="East"/>
  </r>
  <r>
    <s v="PBOR00320"/>
    <s v="PIZB0002"/>
    <x v="33"/>
    <x v="66"/>
    <n v="195"/>
    <s v="West"/>
  </r>
  <r>
    <s v="PBOR00321"/>
    <s v="PIZB0003"/>
    <x v="14"/>
    <x v="243"/>
    <n v="133.19999999999999"/>
    <s v="North"/>
  </r>
  <r>
    <s v="PBOR00322"/>
    <s v="PIZB0004"/>
    <x v="16"/>
    <x v="244"/>
    <n v="337.9"/>
    <s v="South"/>
  </r>
  <r>
    <s v="PBOR00323"/>
    <s v="PIZB0001"/>
    <x v="17"/>
    <x v="245"/>
    <n v="174.35"/>
    <s v="East"/>
  </r>
  <r>
    <s v="PBOR00324"/>
    <s v="PIZB0002"/>
    <x v="17"/>
    <x v="246"/>
    <n v="71.06"/>
    <s v="West"/>
  </r>
  <r>
    <s v="PBOR00325"/>
    <s v="PIZB0003"/>
    <x v="5"/>
    <x v="247"/>
    <n v="211.87"/>
    <s v="North"/>
  </r>
  <r>
    <s v="PBOR00326"/>
    <s v="PIZB0004"/>
    <x v="16"/>
    <x v="248"/>
    <n v="217.91"/>
    <s v="South"/>
  </r>
  <r>
    <s v="PBOR00327"/>
    <s v="PIZB0001"/>
    <x v="1"/>
    <x v="249"/>
    <n v="530.12"/>
    <s v="East"/>
  </r>
  <r>
    <s v="PBOR00328"/>
    <s v="PIZB0002"/>
    <x v="18"/>
    <x v="145"/>
    <n v="201.6"/>
    <s v="West"/>
  </r>
  <r>
    <s v="PBOR00329"/>
    <s v="PIZB0003"/>
    <x v="3"/>
    <x v="212"/>
    <n v="369.94"/>
    <s v="North"/>
  </r>
  <r>
    <s v="PBOR00330"/>
    <s v="PIZB0004"/>
    <x v="19"/>
    <x v="25"/>
    <n v="530.53"/>
    <s v="South"/>
  </r>
  <r>
    <s v="PBOR00331"/>
    <s v="PIZB0001"/>
    <x v="20"/>
    <x v="74"/>
    <n v="68.45"/>
    <s v="East"/>
  </r>
  <r>
    <s v="PBOR00332"/>
    <s v="PIZB0002"/>
    <x v="21"/>
    <x v="250"/>
    <n v="340.71"/>
    <s v="West"/>
  </r>
  <r>
    <s v="PBOR00333"/>
    <s v="PIZB0003"/>
    <x v="22"/>
    <x v="251"/>
    <n v="46.129999999999995"/>
    <s v="North"/>
  </r>
  <r>
    <s v="PBOR00334"/>
    <s v="PIZB0004"/>
    <x v="23"/>
    <x v="252"/>
    <n v="588.98"/>
    <s v="South"/>
  </r>
  <r>
    <s v="PBOR00335"/>
    <s v="PIZB0005"/>
    <x v="24"/>
    <x v="253"/>
    <n v="313.61"/>
    <s v="East"/>
  </r>
  <r>
    <s v="PBOR00336"/>
    <s v="PIZB0001"/>
    <x v="16"/>
    <x v="136"/>
    <n v="437.23"/>
    <s v="West"/>
  </r>
  <r>
    <s v="PBOR00337"/>
    <s v="PIZB0002"/>
    <x v="25"/>
    <x v="240"/>
    <n v="238.89"/>
    <s v="North"/>
  </r>
  <r>
    <s v="PBOR00338"/>
    <s v="PIZB0003"/>
    <x v="6"/>
    <x v="254"/>
    <n v="38.68"/>
    <s v="South"/>
  </r>
  <r>
    <s v="PBOR00339"/>
    <s v="PIZB0004"/>
    <x v="2"/>
    <x v="255"/>
    <n v="435.53999999999996"/>
    <s v="East"/>
  </r>
  <r>
    <s v="PBOR00340"/>
    <s v="PIZB0001"/>
    <x v="26"/>
    <x v="25"/>
    <n v="411.76"/>
    <s v="West"/>
  </r>
  <r>
    <s v="PBOR00341"/>
    <s v="PIZB0002"/>
    <x v="4"/>
    <x v="256"/>
    <n v="490.21999999999997"/>
    <s v="North"/>
  </r>
  <r>
    <s v="PBOR00342"/>
    <s v="PIZB0003"/>
    <x v="27"/>
    <x v="257"/>
    <n v="176.35"/>
    <s v="South"/>
  </r>
  <r>
    <s v="PBOR00343"/>
    <s v="PIZB0004"/>
    <x v="15"/>
    <x v="239"/>
    <n v="20.440000000000001"/>
    <s v="East"/>
  </r>
  <r>
    <s v="PBOR00344"/>
    <s v="PIZB0005"/>
    <x v="28"/>
    <x v="119"/>
    <n v="28.060000000000002"/>
    <s v="West"/>
  </r>
  <r>
    <s v="PBOR00345"/>
    <s v="PIZB0006"/>
    <x v="8"/>
    <x v="258"/>
    <n v="70.550000000000011"/>
    <s v="North"/>
  </r>
  <r>
    <s v="PBOR00346"/>
    <s v="PIZB0001"/>
    <x v="6"/>
    <x v="195"/>
    <n v="197.64999999999998"/>
    <s v="South"/>
  </r>
  <r>
    <s v="PBOR00347"/>
    <s v="PIZB0002"/>
    <x v="27"/>
    <x v="149"/>
    <n v="161.59"/>
    <s v="East"/>
  </r>
  <r>
    <s v="PBOR00348"/>
    <s v="PIZB0003"/>
    <x v="10"/>
    <x v="259"/>
    <n v="43.559999999999995"/>
    <s v="West"/>
  </r>
  <r>
    <s v="PBOR00349"/>
    <s v="PIZB0004"/>
    <x v="29"/>
    <x v="260"/>
    <n v="708.46"/>
    <s v="North"/>
  </r>
  <r>
    <s v="PBOR00350"/>
    <s v="PIZB0001"/>
    <x v="30"/>
    <x v="121"/>
    <n v="131.31"/>
    <s v="South"/>
  </r>
  <r>
    <s v="PBOR00351"/>
    <s v="PIZB0002"/>
    <x v="31"/>
    <x v="261"/>
    <n v="292.33999999999997"/>
    <s v="East"/>
  </r>
  <r>
    <s v="PBOR00352"/>
    <s v="PIZB0003"/>
    <x v="27"/>
    <x v="60"/>
    <n v="146.70999999999998"/>
    <s v="West"/>
  </r>
  <r>
    <s v="PBOR00353"/>
    <s v="PIZB0004"/>
    <x v="29"/>
    <x v="262"/>
    <n v="290.76"/>
    <s v="North"/>
  </r>
  <r>
    <s v="PBOR00354"/>
    <s v="PIZB0005"/>
    <x v="1"/>
    <x v="263"/>
    <n v="318.43"/>
    <s v="South"/>
  </r>
  <r>
    <s v="PBOR00355"/>
    <s v="PIZB0001"/>
    <x v="11"/>
    <x v="264"/>
    <n v="371.57"/>
    <s v="East"/>
  </r>
  <r>
    <s v="PBOR00356"/>
    <s v="PIZB0002"/>
    <x v="5"/>
    <x v="216"/>
    <n v="82.63000000000001"/>
    <s v="West"/>
  </r>
  <r>
    <s v="PBOR00357"/>
    <s v="PIZB0003"/>
    <x v="2"/>
    <x v="94"/>
    <n v="300.56"/>
    <s v="North"/>
  </r>
  <r>
    <s v="PBOR00358"/>
    <s v="PIZB0004"/>
    <x v="31"/>
    <x v="185"/>
    <n v="241.29"/>
    <s v="South"/>
  </r>
  <r>
    <s v="PBOR00359"/>
    <s v="PIZB0001"/>
    <x v="3"/>
    <x v="253"/>
    <n v="60.29"/>
    <s v="East"/>
  </r>
  <r>
    <s v="PBOR00360"/>
    <s v="PIZB0002"/>
    <x v="25"/>
    <x v="45"/>
    <n v="7.05"/>
    <s v="West"/>
  </r>
  <r>
    <s v="PBOR00361"/>
    <s v="PIZB0003"/>
    <x v="7"/>
    <x v="98"/>
    <n v="191.95"/>
    <s v="North"/>
  </r>
  <r>
    <s v="PBOR00362"/>
    <s v="PIZB0004"/>
    <x v="25"/>
    <x v="27"/>
    <n v="134.88999999999999"/>
    <s v="South"/>
  </r>
  <r>
    <s v="PBOR00363"/>
    <s v="PIZB0005"/>
    <x v="32"/>
    <x v="161"/>
    <n v="200.51999999999998"/>
    <s v="East"/>
  </r>
  <r>
    <s v="PBOR00364"/>
    <s v="PIZB0006"/>
    <x v="33"/>
    <x v="23"/>
    <n v="119.83"/>
    <s v="West"/>
  </r>
  <r>
    <s v="PBOR00365"/>
    <s v="PIZB0001"/>
    <x v="33"/>
    <x v="265"/>
    <n v="528.79999999999995"/>
    <s v="North"/>
  </r>
  <r>
    <s v="PBOR00366"/>
    <s v="PIZB0002"/>
    <x v="22"/>
    <x v="266"/>
    <n v="99.440000000000012"/>
    <s v="South"/>
  </r>
  <r>
    <s v="PBOR00367"/>
    <s v="PIZB0003"/>
    <x v="34"/>
    <x v="267"/>
    <n v="49.62"/>
    <s v="East"/>
  </r>
  <r>
    <s v="PBOR00368"/>
    <s v="PIZB0004"/>
    <x v="7"/>
    <x v="268"/>
    <n v="379.99"/>
    <s v="West"/>
  </r>
  <r>
    <s v="PBOR00369"/>
    <s v="PIZB0001"/>
    <x v="3"/>
    <x v="269"/>
    <n v="513.56999999999994"/>
    <s v="North"/>
  </r>
  <r>
    <s v="PBOR00370"/>
    <s v="PIZB0002"/>
    <x v="31"/>
    <x v="99"/>
    <n v="106.83"/>
    <s v="South"/>
  </r>
  <r>
    <s v="PBOR00371"/>
    <s v="PIZB0003"/>
    <x v="4"/>
    <x v="270"/>
    <n v="74.36"/>
    <s v="East"/>
  </r>
  <r>
    <s v="PBOR00372"/>
    <s v="PIZB0004"/>
    <x v="34"/>
    <x v="271"/>
    <n v="572.70000000000005"/>
    <s v="West"/>
  </r>
  <r>
    <s v="PBOR00373"/>
    <s v="PIZB0001"/>
    <x v="13"/>
    <x v="272"/>
    <n v="61.489999999999995"/>
    <s v="North"/>
  </r>
  <r>
    <s v="PBOR00374"/>
    <s v="PIZB0002"/>
    <x v="35"/>
    <x v="273"/>
    <n v="131.59"/>
    <s v="South"/>
  </r>
  <r>
    <s v="PBOR00375"/>
    <s v="PIZB0003"/>
    <x v="2"/>
    <x v="195"/>
    <n v="6.18"/>
    <s v="East"/>
  </r>
  <r>
    <s v="PBOR00376"/>
    <s v="PIZB0004"/>
    <x v="13"/>
    <x v="274"/>
    <n v="6.96"/>
    <s v="West"/>
  </r>
  <r>
    <s v="PBOR00377"/>
    <s v="PIZB0001"/>
    <x v="18"/>
    <x v="49"/>
    <n v="249.19"/>
    <s v="North"/>
  </r>
  <r>
    <s v="PBOR00378"/>
    <s v="PIZB0002"/>
    <x v="23"/>
    <x v="275"/>
    <n v="203.48999999999998"/>
    <s v="South"/>
  </r>
  <r>
    <s v="PBOR00379"/>
    <s v="PIZB0003"/>
    <x v="36"/>
    <x v="276"/>
    <n v="335.21999999999997"/>
    <s v="East"/>
  </r>
  <r>
    <s v="PBOR00380"/>
    <s v="PIZB0004"/>
    <x v="37"/>
    <x v="277"/>
    <n v="497.43"/>
    <s v="West"/>
  </r>
  <r>
    <s v="PBOR00381"/>
    <s v="PIZB0005"/>
    <x v="4"/>
    <x v="278"/>
    <n v="21.39"/>
    <s v="North"/>
  </r>
  <r>
    <s v="PBOR00382"/>
    <s v="PIZB0001"/>
    <x v="3"/>
    <x v="279"/>
    <n v="594.70000000000005"/>
    <s v="South"/>
  </r>
  <r>
    <s v="PBOR00383"/>
    <s v="PIZB0002"/>
    <x v="35"/>
    <x v="280"/>
    <n v="122.28"/>
    <s v="East"/>
  </r>
  <r>
    <s v="PBOR00384"/>
    <s v="PIZB0003"/>
    <x v="11"/>
    <x v="281"/>
    <n v="507.48"/>
    <s v="West"/>
  </r>
  <r>
    <s v="PBOR00385"/>
    <s v="PIZB0004"/>
    <x v="10"/>
    <x v="282"/>
    <n v="34.93"/>
    <s v="North"/>
  </r>
  <r>
    <s v="PBOR00386"/>
    <s v="PIZB0001"/>
    <x v="1"/>
    <x v="283"/>
    <n v="817.71"/>
    <s v="South"/>
  </r>
  <r>
    <s v="PBOR00387"/>
    <s v="PIZB0002"/>
    <x v="17"/>
    <x v="284"/>
    <n v="371.03999999999996"/>
    <s v="East"/>
  </r>
  <r>
    <s v="PBOR00388"/>
    <s v="PIZB0003"/>
    <x v="17"/>
    <x v="104"/>
    <n v="315.19"/>
    <s v="West"/>
  </r>
  <r>
    <s v="PBOR00389"/>
    <s v="PIZB0004"/>
    <x v="37"/>
    <x v="285"/>
    <n v="549.45000000000005"/>
    <s v="North"/>
  </r>
  <r>
    <s v="PBOR00390"/>
    <s v="PIZB0005"/>
    <x v="4"/>
    <x v="79"/>
    <n v="213.97"/>
    <s v="South"/>
  </r>
  <r>
    <s v="PBOR00391"/>
    <s v="PIZB0006"/>
    <x v="2"/>
    <x v="286"/>
    <n v="273.5"/>
    <s v="East"/>
  </r>
  <r>
    <s v="PBOR00392"/>
    <s v="PIZB0001"/>
    <x v="12"/>
    <x v="287"/>
    <n v="776.86"/>
    <s v="West"/>
  </r>
  <r>
    <s v="PBOR00393"/>
    <s v="PIZB0002"/>
    <x v="0"/>
    <x v="288"/>
    <n v="322.7"/>
    <s v="North"/>
  </r>
  <r>
    <s v="PBOR00394"/>
    <s v="PIZB0003"/>
    <x v="38"/>
    <x v="51"/>
    <n v="166.17"/>
    <s v="South"/>
  </r>
  <r>
    <s v="PBOR00395"/>
    <s v="PIZB0004"/>
    <x v="1"/>
    <x v="289"/>
    <n v="521.54"/>
    <s v="East"/>
  </r>
  <r>
    <s v="PBOR00396"/>
    <s v="PIZB0001"/>
    <x v="2"/>
    <x v="174"/>
    <n v="92.52000000000001"/>
    <s v="West"/>
  </r>
  <r>
    <s v="PBOR00397"/>
    <s v="PIZB0002"/>
    <x v="5"/>
    <x v="290"/>
    <n v="7.24"/>
    <s v="North"/>
  </r>
  <r>
    <s v="PBOR00398"/>
    <s v="PIZB0003"/>
    <x v="3"/>
    <x v="291"/>
    <n v="207.89999999999998"/>
    <s v="South"/>
  </r>
  <r>
    <s v="PBOR00399"/>
    <s v="PIZB0004"/>
    <x v="36"/>
    <x v="292"/>
    <n v="83.350000000000009"/>
    <s v="East"/>
  </r>
  <r>
    <s v="PBOR00400"/>
    <s v="PIZB0005"/>
    <x v="24"/>
    <x v="293"/>
    <n v="672.68"/>
    <s v="West"/>
  </r>
  <r>
    <s v="PBOR00401"/>
    <s v="PIZB0001"/>
    <x v="21"/>
    <x v="64"/>
    <n v="237"/>
    <s v="North"/>
  </r>
  <r>
    <s v="PBOR00402"/>
    <s v="PIZB0002"/>
    <x v="32"/>
    <x v="294"/>
    <n v="193.45999999999998"/>
    <s v="South"/>
  </r>
  <r>
    <s v="PBOR00403"/>
    <s v="PIZB0003"/>
    <x v="4"/>
    <x v="295"/>
    <n v="757.46"/>
    <s v="East"/>
  </r>
  <r>
    <s v="PBOR00404"/>
    <s v="PIZB0004"/>
    <x v="2"/>
    <x v="92"/>
    <n v="53.43"/>
    <s v="West"/>
  </r>
  <r>
    <s v="PBOR00405"/>
    <s v="PIZB0001"/>
    <x v="27"/>
    <x v="296"/>
    <n v="162.97999999999999"/>
    <s v="North"/>
  </r>
  <r>
    <s v="PBOR00406"/>
    <s v="PIZB0002"/>
    <x v="0"/>
    <x v="135"/>
    <n v="103.18"/>
    <s v="South"/>
  </r>
  <r>
    <s v="PBOR00407"/>
    <s v="PIZB0003"/>
    <x v="1"/>
    <x v="297"/>
    <n v="118.95"/>
    <s v="East"/>
  </r>
  <r>
    <s v="PBOR00408"/>
    <s v="PIZB0004"/>
    <x v="28"/>
    <x v="144"/>
    <n v="526.14"/>
    <s v="West"/>
  </r>
  <r>
    <s v="PBOR00409"/>
    <s v="PIZB0005"/>
    <x v="8"/>
    <x v="143"/>
    <n v="188.29999999999998"/>
    <s v="North"/>
  </r>
  <r>
    <s v="PBOR00410"/>
    <s v="PIZB0006"/>
    <x v="33"/>
    <x v="298"/>
    <n v="41.58"/>
    <s v="South"/>
  </r>
  <r>
    <s v="PBOR00411"/>
    <s v="PIZB0001"/>
    <x v="14"/>
    <x v="98"/>
    <n v="16.180000000000003"/>
    <s v="East"/>
  </r>
  <r>
    <s v="PBOR00412"/>
    <s v="PIZB0002"/>
    <x v="16"/>
    <x v="137"/>
    <n v="488.92"/>
    <s v="West"/>
  </r>
  <r>
    <s v="PBOR00413"/>
    <s v="PIZB0003"/>
    <x v="17"/>
    <x v="105"/>
    <n v="68.13000000000001"/>
    <s v="North"/>
  </r>
  <r>
    <s v="PBOR00414"/>
    <s v="PIZB0004"/>
    <x v="17"/>
    <x v="271"/>
    <n v="633.54"/>
    <s v="South"/>
  </r>
  <r>
    <s v="PBOR00415"/>
    <s v="PIZB0001"/>
    <x v="5"/>
    <x v="231"/>
    <n v="308.64999999999998"/>
    <s v="East"/>
  </r>
  <r>
    <s v="PBOR00416"/>
    <s v="PIZB0002"/>
    <x v="16"/>
    <x v="299"/>
    <n v="58.12"/>
    <s v="West"/>
  </r>
  <r>
    <s v="PBOR00417"/>
    <s v="PIZB0003"/>
    <x v="1"/>
    <x v="300"/>
    <n v="351.96"/>
    <s v="North"/>
  </r>
  <r>
    <s v="PBOR00418"/>
    <s v="PIZB0004"/>
    <x v="18"/>
    <x v="92"/>
    <n v="425.21"/>
    <s v="South"/>
  </r>
  <r>
    <s v="PBOR00419"/>
    <s v="PIZB0001"/>
    <x v="3"/>
    <x v="301"/>
    <n v="48.809999999999995"/>
    <s v="East"/>
  </r>
  <r>
    <s v="PBOR00420"/>
    <s v="PIZB0002"/>
    <x v="19"/>
    <x v="302"/>
    <n v="257.07"/>
    <s v="West"/>
  </r>
  <r>
    <s v="PBOR00421"/>
    <s v="PIZB0003"/>
    <x v="20"/>
    <x v="303"/>
    <n v="243.31"/>
    <s v="North"/>
  </r>
  <r>
    <s v="PBOR00422"/>
    <s v="PIZB0004"/>
    <x v="21"/>
    <x v="304"/>
    <n v="321.59999999999997"/>
    <s v="South"/>
  </r>
  <r>
    <s v="PBOR00423"/>
    <s v="PIZB0001"/>
    <x v="22"/>
    <x v="278"/>
    <n v="4.6899999999999995"/>
    <s v="East"/>
  </r>
  <r>
    <s v="PBOR00424"/>
    <s v="PIZB0002"/>
    <x v="23"/>
    <x v="305"/>
    <n v="512.72"/>
    <s v="West"/>
  </r>
  <r>
    <s v="PBOR00425"/>
    <s v="PIZB0003"/>
    <x v="24"/>
    <x v="306"/>
    <n v="237.85999999999999"/>
    <s v="North"/>
  </r>
  <r>
    <s v="PBOR00426"/>
    <s v="PIZB0004"/>
    <x v="16"/>
    <x v="307"/>
    <n v="639.06999999999994"/>
    <s v="South"/>
  </r>
  <r>
    <s v="PBOR00427"/>
    <s v="PIZB0005"/>
    <x v="25"/>
    <x v="308"/>
    <n v="417.84"/>
    <s v="East"/>
  </r>
  <r>
    <s v="PBOR00428"/>
    <s v="PIZB0001"/>
    <x v="6"/>
    <x v="27"/>
    <n v="292.32"/>
    <s v="West"/>
  </r>
  <r>
    <s v="PBOR00429"/>
    <s v="PIZB0002"/>
    <x v="2"/>
    <x v="309"/>
    <n v="311.5"/>
    <s v="North"/>
  </r>
  <r>
    <s v="PBOR00430"/>
    <s v="PIZB0003"/>
    <x v="26"/>
    <x v="60"/>
    <n v="327.3"/>
    <s v="South"/>
  </r>
  <r>
    <s v="PBOR00431"/>
    <s v="PIZB0004"/>
    <x v="4"/>
    <x v="310"/>
    <n v="326.89"/>
    <s v="East"/>
  </r>
  <r>
    <s v="PBOR00432"/>
    <s v="PIZB0001"/>
    <x v="27"/>
    <x v="3"/>
    <n v="619.61"/>
    <s v="West"/>
  </r>
  <r>
    <s v="PBOR00433"/>
    <s v="PIZB0002"/>
    <x v="15"/>
    <x v="95"/>
    <n v="196.69"/>
    <s v="North"/>
  </r>
  <r>
    <s v="PBOR00434"/>
    <s v="PIZB0003"/>
    <x v="28"/>
    <x v="311"/>
    <n v="426.18"/>
    <s v="South"/>
  </r>
  <r>
    <s v="PBOR00435"/>
    <s v="PIZB0004"/>
    <x v="8"/>
    <x v="226"/>
    <n v="670.08"/>
    <s v="East"/>
  </r>
  <r>
    <s v="PBOR00436"/>
    <s v="PIZB0005"/>
    <x v="6"/>
    <x v="312"/>
    <n v="191.41"/>
    <s v="West"/>
  </r>
  <r>
    <s v="PBOR00437"/>
    <s v="PIZB0006"/>
    <x v="27"/>
    <x v="57"/>
    <n v="105.13000000000001"/>
    <s v="North"/>
  </r>
  <r>
    <s v="PBOR00438"/>
    <s v="PIZB0001"/>
    <x v="10"/>
    <x v="59"/>
    <n v="75.77000000000001"/>
    <s v="South"/>
  </r>
  <r>
    <s v="PBOR00439"/>
    <s v="PIZB0002"/>
    <x v="29"/>
    <x v="134"/>
    <n v="456.40999999999997"/>
    <s v="East"/>
  </r>
  <r>
    <s v="PBOR00440"/>
    <s v="PIZB0003"/>
    <x v="30"/>
    <x v="313"/>
    <n v="293.07"/>
    <s v="West"/>
  </r>
  <r>
    <s v="PBOR00441"/>
    <s v="PIZB0004"/>
    <x v="31"/>
    <x v="109"/>
    <n v="117.45"/>
    <s v="North"/>
  </r>
  <r>
    <s v="PBOR00442"/>
    <s v="PIZB0001"/>
    <x v="27"/>
    <x v="314"/>
    <n v="384.15"/>
    <s v="South"/>
  </r>
  <r>
    <s v="PBOR00443"/>
    <s v="PIZB0002"/>
    <x v="29"/>
    <x v="315"/>
    <n v="59.35"/>
    <s v="East"/>
  </r>
  <r>
    <s v="PBOR00444"/>
    <s v="PIZB0003"/>
    <x v="1"/>
    <x v="316"/>
    <n v="49.44"/>
    <s v="West"/>
  </r>
  <r>
    <s v="PBOR00445"/>
    <s v="PIZB0004"/>
    <x v="11"/>
    <x v="317"/>
    <n v="124.10000000000001"/>
    <s v="North"/>
  </r>
  <r>
    <s v="PBOR00446"/>
    <s v="PIZB0005"/>
    <x v="5"/>
    <x v="318"/>
    <n v="408.84"/>
    <s v="South"/>
  </r>
  <r>
    <s v="PBOR00447"/>
    <s v="PIZB0001"/>
    <x v="2"/>
    <x v="319"/>
    <n v="157.20999999999998"/>
    <s v="East"/>
  </r>
  <r>
    <s v="PBOR00448"/>
    <s v="PIZB0002"/>
    <x v="31"/>
    <x v="320"/>
    <n v="702.79"/>
    <s v="West"/>
  </r>
  <r>
    <s v="PBOR00449"/>
    <s v="PIZB0003"/>
    <x v="3"/>
    <x v="321"/>
    <n v="181.09"/>
    <s v="North"/>
  </r>
  <r>
    <s v="PBOR00450"/>
    <s v="PIZB0004"/>
    <x v="25"/>
    <x v="322"/>
    <n v="159.51"/>
    <s v="South"/>
  </r>
  <r>
    <s v="PBOR00451"/>
    <s v="PIZB0001"/>
    <x v="7"/>
    <x v="191"/>
    <n v="149.48999999999998"/>
    <s v="East"/>
  </r>
  <r>
    <s v="PBOR00452"/>
    <s v="PIZB0002"/>
    <x v="25"/>
    <x v="323"/>
    <n v="18.260000000000002"/>
    <s v="West"/>
  </r>
  <r>
    <s v="PBOR00453"/>
    <s v="PIZB0003"/>
    <x v="32"/>
    <x v="324"/>
    <n v="25.360000000000003"/>
    <s v="North"/>
  </r>
  <r>
    <s v="PBOR00454"/>
    <s v="PIZB0004"/>
    <x v="33"/>
    <x v="183"/>
    <n v="321.94"/>
    <s v="South"/>
  </r>
  <r>
    <s v="PBOR00455"/>
    <s v="PIZB0005"/>
    <x v="33"/>
    <x v="325"/>
    <n v="610.91999999999996"/>
    <s v="East"/>
  </r>
  <r>
    <s v="PBOR00456"/>
    <s v="PIZB0006"/>
    <x v="22"/>
    <x v="326"/>
    <n v="283.45"/>
    <s v="West"/>
  </r>
  <r>
    <s v="PBOR00457"/>
    <s v="PIZB0001"/>
    <x v="34"/>
    <x v="327"/>
    <n v="176.29"/>
    <s v="North"/>
  </r>
  <r>
    <s v="PBOR00458"/>
    <s v="PIZB0002"/>
    <x v="7"/>
    <x v="310"/>
    <n v="137.10999999999999"/>
    <s v="South"/>
  </r>
  <r>
    <s v="PBOR00459"/>
    <s v="PIZB0003"/>
    <x v="3"/>
    <x v="274"/>
    <n v="109.52000000000001"/>
    <s v="East"/>
  </r>
  <r>
    <s v="PBOR00460"/>
    <s v="PIZB0004"/>
    <x v="31"/>
    <x v="328"/>
    <n v="248.48"/>
    <s v="West"/>
  </r>
  <r>
    <s v="PBOR00461"/>
    <s v="PIZB0001"/>
    <x v="4"/>
    <x v="329"/>
    <n v="208.10999999999999"/>
    <s v="North"/>
  </r>
  <r>
    <s v="PBOR00462"/>
    <s v="PIZB0002"/>
    <x v="34"/>
    <x v="319"/>
    <n v="392.53"/>
    <s v="South"/>
  </r>
  <r>
    <s v="PBOR00463"/>
    <s v="PIZB0003"/>
    <x v="13"/>
    <x v="299"/>
    <n v="271.33"/>
    <s v="East"/>
  </r>
  <r>
    <s v="PBOR00464"/>
    <s v="PIZB0004"/>
    <x v="35"/>
    <x v="296"/>
    <n v="272.76"/>
    <s v="West"/>
  </r>
  <r>
    <s v="PBOR00465"/>
    <s v="PIZB0001"/>
    <x v="2"/>
    <x v="175"/>
    <n v="380.73"/>
    <s v="North"/>
  </r>
  <r>
    <s v="PBOR00466"/>
    <s v="PIZB0002"/>
    <x v="13"/>
    <x v="140"/>
    <n v="367.5"/>
    <s v="South"/>
  </r>
  <r>
    <s v="PBOR00467"/>
    <s v="PIZB0003"/>
    <x v="18"/>
    <x v="330"/>
    <n v="479.96999999999997"/>
    <s v="East"/>
  </r>
  <r>
    <s v="PBOR00468"/>
    <s v="PIZB0004"/>
    <x v="23"/>
    <x v="331"/>
    <n v="378.15999999999997"/>
    <s v="West"/>
  </r>
  <r>
    <s v="PBOR00469"/>
    <s v="PIZB0001"/>
    <x v="36"/>
    <x v="332"/>
    <n v="123.76"/>
    <s v="North"/>
  </r>
  <r>
    <s v="PBOR00470"/>
    <s v="PIZB0002"/>
    <x v="37"/>
    <x v="333"/>
    <n v="550.12"/>
    <s v="South"/>
  </r>
  <r>
    <s v="PBOR00471"/>
    <s v="PIZB0003"/>
    <x v="4"/>
    <x v="334"/>
    <n v="330.18"/>
    <s v="East"/>
  </r>
  <r>
    <s v="PBOR00472"/>
    <s v="PIZB0004"/>
    <x v="3"/>
    <x v="335"/>
    <n v="113.14"/>
    <s v="West"/>
  </r>
  <r>
    <s v="PBOR00473"/>
    <s v="PIZB0005"/>
    <x v="35"/>
    <x v="58"/>
    <n v="361.99"/>
    <s v="North"/>
  </r>
  <r>
    <s v="PBOR00474"/>
    <s v="PIZB0001"/>
    <x v="11"/>
    <x v="336"/>
    <n v="56.46"/>
    <s v="South"/>
  </r>
  <r>
    <s v="PBOR00475"/>
    <s v="PIZB0002"/>
    <x v="10"/>
    <x v="59"/>
    <n v="245.88"/>
    <s v="East"/>
  </r>
  <r>
    <s v="PBOR00476"/>
    <s v="PIZB0003"/>
    <x v="1"/>
    <x v="164"/>
    <n v="127.14"/>
    <s v="West"/>
  </r>
  <r>
    <s v="PBOR00477"/>
    <s v="PIZB0004"/>
    <x v="17"/>
    <x v="337"/>
    <n v="366.96999999999997"/>
    <s v="North"/>
  </r>
  <r>
    <s v="PBOR00478"/>
    <s v="PIZB0001"/>
    <x v="17"/>
    <x v="113"/>
    <n v="689.29"/>
    <s v="South"/>
  </r>
  <r>
    <s v="PBOR00479"/>
    <s v="PIZB0002"/>
    <x v="37"/>
    <x v="338"/>
    <n v="241.47"/>
    <s v="East"/>
  </r>
  <r>
    <s v="PBOR00480"/>
    <s v="PIZB0003"/>
    <x v="4"/>
    <x v="339"/>
    <n v="275.25"/>
    <s v="West"/>
  </r>
  <r>
    <s v="PBOR00481"/>
    <s v="PIZB0004"/>
    <x v="2"/>
    <x v="340"/>
    <n v="347.57"/>
    <s v="North"/>
  </r>
  <r>
    <s v="PBOR00482"/>
    <s v="PIZB0005"/>
    <x v="12"/>
    <x v="130"/>
    <n v="79.320000000000007"/>
    <s v="South"/>
  </r>
  <r>
    <s v="PBOR00483"/>
    <s v="PIZB0006"/>
    <x v="0"/>
    <x v="341"/>
    <n v="55.04"/>
    <s v="East"/>
  </r>
  <r>
    <s v="PBOR00484"/>
    <s v="PIZB0001"/>
    <x v="38"/>
    <x v="326"/>
    <n v="120.52000000000001"/>
    <s v="West"/>
  </r>
  <r>
    <s v="PBOR00485"/>
    <s v="PIZB0002"/>
    <x v="1"/>
    <x v="342"/>
    <n v="110.5"/>
    <s v="North"/>
  </r>
  <r>
    <s v="PBOR00486"/>
    <s v="PIZB0003"/>
    <x v="2"/>
    <x v="151"/>
    <n v="114.52000000000001"/>
    <s v="South"/>
  </r>
  <r>
    <s v="PBOR00487"/>
    <s v="PIZB0004"/>
    <x v="5"/>
    <x v="343"/>
    <n v="380.19"/>
    <s v="East"/>
  </r>
  <r>
    <s v="PBOR00488"/>
    <s v="PIZB0001"/>
    <x v="3"/>
    <x v="344"/>
    <n v="220.29999999999998"/>
    <s v="West"/>
  </r>
  <r>
    <s v="PBOR00489"/>
    <s v="PIZB0002"/>
    <x v="36"/>
    <x v="345"/>
    <n v="343.45"/>
    <s v="North"/>
  </r>
  <r>
    <s v="PBOR00490"/>
    <s v="PIZB0003"/>
    <x v="24"/>
    <x v="258"/>
    <n v="212.82"/>
    <s v="South"/>
  </r>
  <r>
    <s v="PBOR00491"/>
    <s v="PIZB0004"/>
    <x v="21"/>
    <x v="90"/>
    <n v="258.83"/>
    <s v="East"/>
  </r>
  <r>
    <s v="PBOR00492"/>
    <s v="PIZB0005"/>
    <x v="32"/>
    <x v="139"/>
    <n v="631.6"/>
    <s v="West"/>
  </r>
  <r>
    <s v="PBOR00493"/>
    <s v="PIZB0001"/>
    <x v="4"/>
    <x v="316"/>
    <n v="14.25"/>
    <s v="North"/>
  </r>
  <r>
    <s v="PBOR00494"/>
    <s v="PIZB0002"/>
    <x v="2"/>
    <x v="346"/>
    <n v="130.01"/>
    <s v="South"/>
  </r>
  <r>
    <s v="PBOR00495"/>
    <s v="PIZB0003"/>
    <x v="27"/>
    <x v="347"/>
    <n v="121.18"/>
    <s v="East"/>
  </r>
  <r>
    <s v="PBOR00496"/>
    <s v="PIZB0004"/>
    <x v="0"/>
    <x v="348"/>
    <n v="493.11"/>
    <s v="West"/>
  </r>
  <r>
    <s v="PBOR00497"/>
    <s v="PIZB0001"/>
    <x v="1"/>
    <x v="349"/>
    <n v="476.17"/>
    <s v="North"/>
  </r>
  <r>
    <s v="PBOR00498"/>
    <s v="PIZB0002"/>
    <x v="28"/>
    <x v="339"/>
    <n v="314.31"/>
    <s v="South"/>
  </r>
  <r>
    <s v="PBOR00499"/>
    <s v="PIZB0003"/>
    <x v="8"/>
    <x v="350"/>
    <n v="528.66999999999996"/>
    <s v="East"/>
  </r>
  <r>
    <s v="PBOR00500"/>
    <s v="PIZB0004"/>
    <x v="33"/>
    <x v="211"/>
    <n v="200.59"/>
    <s v="West"/>
  </r>
  <r>
    <s v="PBOR00501"/>
    <s v="PIZB0005"/>
    <x v="14"/>
    <x v="351"/>
    <n v="205.59"/>
    <s v="North"/>
  </r>
  <r>
    <s v="PBOR00502"/>
    <s v="PIZB0006"/>
    <x v="16"/>
    <x v="22"/>
    <n v="452.46999999999997"/>
    <s v="South"/>
  </r>
  <r>
    <s v="PBOR00503"/>
    <s v="PIZB0001"/>
    <x v="17"/>
    <x v="352"/>
    <n v="17"/>
    <s v="East"/>
  </r>
  <r>
    <s v="PBOR00504"/>
    <s v="PIZB0002"/>
    <x v="39"/>
    <x v="3"/>
    <n v="597.52"/>
    <s v="West"/>
  </r>
  <r>
    <s v="PBOR00505"/>
    <s v="PIZB0003"/>
    <x v="40"/>
    <x v="313"/>
    <n v="452.75"/>
    <s v="North"/>
  </r>
  <r>
    <s v="PBOR00506"/>
    <s v="PIZB0004"/>
    <x v="41"/>
    <x v="353"/>
    <n v="352.19"/>
    <s v="South"/>
  </r>
  <r>
    <s v="PBOR00507"/>
    <s v="PIZB0001"/>
    <x v="42"/>
    <x v="144"/>
    <n v="244.64"/>
    <s v="East"/>
  </r>
  <r>
    <s v="PBOR00508"/>
    <s v="PIZB0002"/>
    <x v="43"/>
    <x v="154"/>
    <n v="295.56"/>
    <s v="West"/>
  </r>
  <r>
    <s v="PBOR00509"/>
    <s v="PIZB0003"/>
    <x v="44"/>
    <x v="306"/>
    <n v="289.33999999999997"/>
    <s v="North"/>
  </r>
  <r>
    <s v="PBOR00510"/>
    <s v="PIZB0004"/>
    <x v="45"/>
    <x v="236"/>
    <n v="139.75"/>
    <s v="South"/>
  </r>
  <r>
    <s v="PBOR00511"/>
    <s v="PIZB0001"/>
    <x v="46"/>
    <x v="354"/>
    <n v="101.16000000000001"/>
    <s v="East"/>
  </r>
  <r>
    <s v="PBOR00512"/>
    <s v="PIZB0002"/>
    <x v="47"/>
    <x v="355"/>
    <n v="321.96999999999997"/>
    <s v="West"/>
  </r>
  <r>
    <s v="PBOR00513"/>
    <s v="PIZB0003"/>
    <x v="48"/>
    <x v="186"/>
    <n v="694.53"/>
    <s v="North"/>
  </r>
  <r>
    <s v="PBOR00514"/>
    <s v="PIZB0004"/>
    <x v="32"/>
    <x v="356"/>
    <n v="286.2"/>
    <s v="South"/>
  </r>
  <r>
    <s v="PBOR00515"/>
    <s v="PIZB0001"/>
    <x v="49"/>
    <x v="357"/>
    <n v="504.92"/>
    <s v="East"/>
  </r>
  <r>
    <s v="PBOR00516"/>
    <s v="PIZB0002"/>
    <x v="19"/>
    <x v="358"/>
    <n v="114.22"/>
    <s v="West"/>
  </r>
  <r>
    <s v="PBOR00517"/>
    <s v="PIZB0003"/>
    <x v="50"/>
    <x v="23"/>
    <n v="278.33999999999997"/>
    <s v="North"/>
  </r>
  <r>
    <s v="PBOR00518"/>
    <s v="PIZB0004"/>
    <x v="51"/>
    <x v="48"/>
    <n v="148.35"/>
    <s v="South"/>
  </r>
  <r>
    <s v="PBOR00519"/>
    <s v="PIZB0005"/>
    <x v="29"/>
    <x v="354"/>
    <n v="497.36"/>
    <s v="East"/>
  </r>
  <r>
    <s v="PBOR00520"/>
    <s v="PIZB0001"/>
    <x v="52"/>
    <x v="161"/>
    <n v="89.26"/>
    <s v="West"/>
  </r>
  <r>
    <s v="PBOR00521"/>
    <s v="PIZB0002"/>
    <x v="26"/>
    <x v="281"/>
    <n v="562.04999999999995"/>
    <s v="North"/>
  </r>
  <r>
    <s v="PBOR00522"/>
    <s v="PIZB0003"/>
    <x v="47"/>
    <x v="359"/>
    <n v="252.09"/>
    <s v="South"/>
  </r>
  <r>
    <s v="PBOR00523"/>
    <s v="PIZB0004"/>
    <x v="46"/>
    <x v="360"/>
    <n v="194.73999999999998"/>
    <s v="East"/>
  </r>
  <r>
    <s v="PBOR00524"/>
    <s v="PIZB0001"/>
    <x v="41"/>
    <x v="361"/>
    <n v="123.37"/>
    <s v="West"/>
  </r>
  <r>
    <s v="PBOR00525"/>
    <s v="PIZB0002"/>
    <x v="53"/>
    <x v="237"/>
    <n v="0.48"/>
    <s v="North"/>
  </r>
  <r>
    <s v="PBOR00526"/>
    <s v="PIZB0003"/>
    <x v="54"/>
    <x v="240"/>
    <n v="211.32999999999998"/>
    <s v="South"/>
  </r>
  <r>
    <s v="PBOR00527"/>
    <s v="PIZB0004"/>
    <x v="32"/>
    <x v="362"/>
    <n v="406.59999999999997"/>
    <s v="East"/>
  </r>
  <r>
    <s v="PBOR00528"/>
    <s v="PIZB0005"/>
    <x v="30"/>
    <x v="218"/>
    <n v="620.05999999999995"/>
    <s v="West"/>
  </r>
  <r>
    <s v="PBOR00529"/>
    <s v="PIZB0006"/>
    <x v="55"/>
    <x v="71"/>
    <n v="262.08999999999997"/>
    <s v="North"/>
  </r>
  <r>
    <s v="PBOR00530"/>
    <s v="PIZB0001"/>
    <x v="19"/>
    <x v="363"/>
    <n v="86.23"/>
    <s v="South"/>
  </r>
  <r>
    <s v="PBOR00531"/>
    <s v="PIZB0002"/>
    <x v="39"/>
    <x v="364"/>
    <n v="382.96"/>
    <s v="East"/>
  </r>
  <r>
    <s v="PBOR00532"/>
    <s v="PIZB0003"/>
    <x v="33"/>
    <x v="365"/>
    <n v="165.14"/>
    <s v="West"/>
  </r>
  <r>
    <s v="PBOR00533"/>
    <s v="PIZB0004"/>
    <x v="40"/>
    <x v="366"/>
    <n v="143.60999999999999"/>
    <s v="North"/>
  </r>
  <r>
    <s v="PBOR00534"/>
    <s v="PIZB0001"/>
    <x v="56"/>
    <x v="367"/>
    <n v="238.92999999999998"/>
    <s v="South"/>
  </r>
  <r>
    <s v="PBOR00535"/>
    <s v="PIZB0002"/>
    <x v="57"/>
    <x v="368"/>
    <n v="202.1"/>
    <s v="East"/>
  </r>
  <r>
    <s v="PBOR00536"/>
    <s v="PIZB0003"/>
    <x v="58"/>
    <x v="97"/>
    <n v="370.15"/>
    <s v="West"/>
  </r>
  <r>
    <s v="PBOR00537"/>
    <s v="PIZB0004"/>
    <x v="59"/>
    <x v="369"/>
    <n v="38.89"/>
    <s v="North"/>
  </r>
  <r>
    <s v="PBOR00538"/>
    <s v="PIZB0005"/>
    <x v="58"/>
    <x v="97"/>
    <n v="404.28999999999996"/>
    <s v="South"/>
  </r>
  <r>
    <s v="PBOR00539"/>
    <s v="PIZB0001"/>
    <x v="30"/>
    <x v="370"/>
    <n v="18.060000000000002"/>
    <s v="East"/>
  </r>
  <r>
    <s v="PBOR00540"/>
    <s v="PIZB0002"/>
    <x v="40"/>
    <x v="371"/>
    <n v="414.27"/>
    <s v="West"/>
  </r>
  <r>
    <s v="PBOR00541"/>
    <s v="PIZB0003"/>
    <x v="57"/>
    <x v="251"/>
    <n v="104.25"/>
    <s v="North"/>
  </r>
  <r>
    <s v="PBOR00542"/>
    <s v="PIZB0004"/>
    <x v="58"/>
    <x v="130"/>
    <n v="70.290000000000006"/>
    <s v="South"/>
  </r>
  <r>
    <s v="PBOR00543"/>
    <s v="PIZB0001"/>
    <x v="60"/>
    <x v="239"/>
    <n v="328.15999999999997"/>
    <s v="East"/>
  </r>
  <r>
    <s v="PBOR00544"/>
    <s v="PIZB0002"/>
    <x v="61"/>
    <x v="372"/>
    <n v="84"/>
    <s v="West"/>
  </r>
  <r>
    <s v="PBOR00545"/>
    <s v="PIZB0003"/>
    <x v="56"/>
    <x v="187"/>
    <n v="219.84"/>
    <s v="North"/>
  </r>
  <r>
    <s v="PBOR00546"/>
    <s v="PIZB0004"/>
    <x v="30"/>
    <x v="373"/>
    <n v="183.85999999999999"/>
    <s v="South"/>
  </r>
  <r>
    <s v="PBOR00547"/>
    <s v="PIZB0005"/>
    <x v="43"/>
    <x v="374"/>
    <n v="608.65"/>
    <s v="East"/>
  </r>
  <r>
    <s v="PBOR00548"/>
    <s v="PIZB0006"/>
    <x v="62"/>
    <x v="375"/>
    <n v="224.23"/>
    <s v="West"/>
  </r>
  <r>
    <s v="PBOR00549"/>
    <s v="PIZB0001"/>
    <x v="51"/>
    <x v="235"/>
    <n v="280.12"/>
    <s v="North"/>
  </r>
  <r>
    <s v="PBOR00550"/>
    <s v="PIZB0002"/>
    <x v="63"/>
    <x v="376"/>
    <n v="266.67"/>
    <s v="South"/>
  </r>
  <r>
    <s v="PBOR00551"/>
    <s v="PIZB0003"/>
    <x v="64"/>
    <x v="240"/>
    <n v="17.100000000000001"/>
    <s v="East"/>
  </r>
  <r>
    <s v="PBOR00552"/>
    <s v="PIZB0004"/>
    <x v="63"/>
    <x v="377"/>
    <n v="407.13"/>
    <s v="West"/>
  </r>
  <r>
    <s v="PBOR00553"/>
    <s v="PIZB0001"/>
    <x v="61"/>
    <x v="378"/>
    <n v="478.23"/>
    <s v="North"/>
  </r>
  <r>
    <s v="PBOR00554"/>
    <s v="PIZB0002"/>
    <x v="62"/>
    <x v="228"/>
    <n v="244.23"/>
    <s v="South"/>
  </r>
  <r>
    <s v="PBOR00555"/>
    <s v="PIZB0003"/>
    <x v="19"/>
    <x v="379"/>
    <n v="306.33"/>
    <s v="East"/>
  </r>
  <r>
    <s v="PBOR00556"/>
    <s v="PIZB0004"/>
    <x v="62"/>
    <x v="380"/>
    <n v="145.07"/>
    <s v="West"/>
  </r>
  <r>
    <s v="PBOR00557"/>
    <s v="PIZB0001"/>
    <x v="43"/>
    <x v="172"/>
    <n v="18.84"/>
    <s v="North"/>
  </r>
  <r>
    <s v="PBOR00558"/>
    <s v="PIZB0002"/>
    <x v="65"/>
    <x v="381"/>
    <n v="29.810000000000002"/>
    <s v="South"/>
  </r>
  <r>
    <s v="PBOR00559"/>
    <s v="PIZB0003"/>
    <x v="57"/>
    <x v="89"/>
    <n v="373.82"/>
    <s v="East"/>
  </r>
  <r>
    <s v="PBOR00560"/>
    <s v="PIZB0004"/>
    <x v="56"/>
    <x v="218"/>
    <n v="92.83"/>
    <s v="West"/>
  </r>
  <r>
    <s v="PBOR00561"/>
    <s v="PIZB0001"/>
    <x v="66"/>
    <x v="382"/>
    <n v="643.05999999999995"/>
    <s v="North"/>
  </r>
  <r>
    <s v="PBOR00562"/>
    <s v="PIZB0002"/>
    <x v="37"/>
    <x v="383"/>
    <n v="676.11"/>
    <s v="South"/>
  </r>
  <r>
    <s v="PBOR00563"/>
    <s v="PIZB0003"/>
    <x v="45"/>
    <x v="384"/>
    <n v="102.09"/>
    <s v="East"/>
  </r>
  <r>
    <s v="PBOR00564"/>
    <s v="PIZB0004"/>
    <x v="67"/>
    <x v="322"/>
    <n v="615.79"/>
    <s v="West"/>
  </r>
  <r>
    <s v="PBOR00565"/>
    <s v="PIZB0005"/>
    <x v="43"/>
    <x v="385"/>
    <n v="164.29"/>
    <s v="North"/>
  </r>
  <r>
    <s v="PBOR00566"/>
    <s v="PIZB0001"/>
    <x v="68"/>
    <x v="322"/>
    <n v="361.74"/>
    <s v="South"/>
  </r>
  <r>
    <s v="PBOR00567"/>
    <s v="PIZB0002"/>
    <x v="69"/>
    <x v="245"/>
    <n v="6.24"/>
    <s v="East"/>
  </r>
  <r>
    <s v="PBOR00568"/>
    <s v="PIZB0003"/>
    <x v="52"/>
    <x v="386"/>
    <n v="499.92"/>
    <s v="West"/>
  </r>
  <r>
    <s v="PBOR00569"/>
    <s v="PIZB0004"/>
    <x v="19"/>
    <x v="12"/>
    <n v="95.28"/>
    <s v="North"/>
  </r>
  <r>
    <s v="PBOR00570"/>
    <s v="PIZB0001"/>
    <x v="47"/>
    <x v="387"/>
    <n v="360.83"/>
    <s v="South"/>
  </r>
  <r>
    <s v="PBOR00571"/>
    <s v="PIZB0002"/>
    <x v="70"/>
    <x v="216"/>
    <n v="681.21"/>
    <s v="East"/>
  </r>
  <r>
    <s v="PBOR00572"/>
    <s v="PIZB0003"/>
    <x v="71"/>
    <x v="304"/>
    <n v="195.5"/>
    <s v="West"/>
  </r>
  <r>
    <s v="PBOR00573"/>
    <s v="PIZB0004"/>
    <x v="58"/>
    <x v="388"/>
    <n v="236.85"/>
    <s v="North"/>
  </r>
  <r>
    <s v="PBOR00574"/>
    <s v="PIZB0005"/>
    <x v="19"/>
    <x v="389"/>
    <n v="33.019999999999996"/>
    <s v="South"/>
  </r>
  <r>
    <s v="PBOR00575"/>
    <s v="PIZB0006"/>
    <x v="32"/>
    <x v="390"/>
    <n v="210.42"/>
    <s v="East"/>
  </r>
  <r>
    <s v="PBOR00576"/>
    <s v="PIZB0001"/>
    <x v="60"/>
    <x v="391"/>
    <n v="4.3499999999999996"/>
    <s v="West"/>
  </r>
  <r>
    <s v="PBOR00577"/>
    <s v="PIZB0002"/>
    <x v="21"/>
    <x v="218"/>
    <n v="314.52999999999997"/>
    <s v="North"/>
  </r>
  <r>
    <s v="PBOR00578"/>
    <s v="PIZB0003"/>
    <x v="53"/>
    <x v="14"/>
    <n v="143.16"/>
    <s v="South"/>
  </r>
  <r>
    <s v="PBOR00579"/>
    <s v="PIZB0004"/>
    <x v="72"/>
    <x v="392"/>
    <n v="153.47"/>
    <s v="East"/>
  </r>
  <r>
    <s v="PBOR00580"/>
    <s v="PIZB0001"/>
    <x v="32"/>
    <x v="96"/>
    <n v="388.51"/>
    <s v="West"/>
  </r>
  <r>
    <s v="PBOR00581"/>
    <s v="PIZB0002"/>
    <x v="73"/>
    <x v="393"/>
    <n v="535.29"/>
    <s v="North"/>
  </r>
  <r>
    <s v="PBOR00582"/>
    <s v="PIZB0003"/>
    <x v="74"/>
    <x v="394"/>
    <n v="9.86"/>
    <s v="South"/>
  </r>
  <r>
    <s v="PBOR00583"/>
    <s v="PIZB0004"/>
    <x v="75"/>
    <x v="34"/>
    <n v="227.10999999999999"/>
    <s v="East"/>
  </r>
  <r>
    <s v="PBOR00584"/>
    <s v="PIZB0005"/>
    <x v="76"/>
    <x v="395"/>
    <n v="62.199999999999996"/>
    <s v="West"/>
  </r>
  <r>
    <s v="PBOR00585"/>
    <s v="PIZB0001"/>
    <x v="61"/>
    <x v="396"/>
    <n v="17.510000000000002"/>
    <s v="North"/>
  </r>
  <r>
    <s v="PBOR00586"/>
    <s v="PIZB0002"/>
    <x v="71"/>
    <x v="228"/>
    <n v="372.84999999999997"/>
    <s v="South"/>
  </r>
  <r>
    <s v="PBOR00587"/>
    <s v="PIZB0003"/>
    <x v="59"/>
    <x v="397"/>
    <n v="200.48999999999998"/>
    <s v="East"/>
  </r>
  <r>
    <s v="PBOR00588"/>
    <s v="PIZB0004"/>
    <x v="77"/>
    <x v="398"/>
    <n v="148.01999999999998"/>
    <s v="West"/>
  </r>
  <r>
    <s v="PBOR00589"/>
    <s v="PIZB0001"/>
    <x v="19"/>
    <x v="23"/>
    <n v="1.17"/>
    <s v="North"/>
  </r>
  <r>
    <s v="PBOR00590"/>
    <s v="PIZB0002"/>
    <x v="70"/>
    <x v="399"/>
    <n v="218.26999999999998"/>
    <s v="South"/>
  </r>
  <r>
    <s v="PBOR00591"/>
    <s v="PIZB0003"/>
    <x v="46"/>
    <x v="358"/>
    <n v="103.81"/>
    <s v="East"/>
  </r>
  <r>
    <s v="PBOR00592"/>
    <s v="PIZB0004"/>
    <x v="39"/>
    <x v="400"/>
    <n v="220.10999999999999"/>
    <s v="West"/>
  </r>
  <r>
    <s v="PBOR00593"/>
    <s v="PIZB0005"/>
    <x v="39"/>
    <x v="401"/>
    <n v="70.34"/>
    <s v="North"/>
  </r>
  <r>
    <s v="PBOR00594"/>
    <s v="PIZB0006"/>
    <x v="19"/>
    <x v="24"/>
    <n v="244.47"/>
    <s v="South"/>
  </r>
  <r>
    <s v="PBOR00595"/>
    <s v="PIZB0001"/>
    <x v="26"/>
    <x v="402"/>
    <n v="40.659999999999997"/>
    <s v="East"/>
  </r>
  <r>
    <s v="PBOR00596"/>
    <s v="PIZB0002"/>
    <x v="51"/>
    <x v="403"/>
    <n v="201.06"/>
    <s v="West"/>
  </r>
  <r>
    <s v="PBOR00597"/>
    <s v="PIZB0003"/>
    <x v="51"/>
    <x v="288"/>
    <n v="150.10999999999999"/>
    <s v="North"/>
  </r>
  <r>
    <s v="PBOR00598"/>
    <s v="PIZB0004"/>
    <x v="62"/>
    <x v="404"/>
    <n v="152.57999999999998"/>
    <s v="South"/>
  </r>
  <r>
    <s v="PBOR00599"/>
    <s v="PIZB0001"/>
    <x v="54"/>
    <x v="179"/>
    <n v="379.69"/>
    <s v="East"/>
  </r>
  <r>
    <s v="PBOR00600"/>
    <s v="PIZB0002"/>
    <x v="53"/>
    <x v="231"/>
    <n v="176.37"/>
    <s v="West"/>
  </r>
  <r>
    <s v="PBOR00601"/>
    <s v="PIZB0003"/>
    <x v="53"/>
    <x v="405"/>
    <n v="190.39"/>
    <s v="North"/>
  </r>
  <r>
    <s v="PBOR00602"/>
    <s v="PIZB0004"/>
    <x v="67"/>
    <x v="9"/>
    <n v="521.72"/>
    <s v="South"/>
  </r>
  <r>
    <s v="PBOR00603"/>
    <s v="PIZB0001"/>
    <x v="30"/>
    <x v="406"/>
    <n v="66.81"/>
    <s v="East"/>
  </r>
  <r>
    <s v="PBOR00604"/>
    <s v="PIZB0002"/>
    <x v="52"/>
    <x v="83"/>
    <n v="55.879999999999995"/>
    <s v="West"/>
  </r>
  <r>
    <s v="PBOR00605"/>
    <s v="PIZB0003"/>
    <x v="66"/>
    <x v="73"/>
    <n v="57.86"/>
    <s v="North"/>
  </r>
  <r>
    <s v="PBOR00606"/>
    <s v="PIZB0004"/>
    <x v="56"/>
    <x v="407"/>
    <n v="78.86"/>
    <s v="South"/>
  </r>
  <r>
    <s v="PBOR00607"/>
    <s v="PIZB0001"/>
    <x v="53"/>
    <x v="115"/>
    <n v="104.95"/>
    <s v="East"/>
  </r>
  <r>
    <s v="PBOR00608"/>
    <s v="PIZB0002"/>
    <x v="61"/>
    <x v="200"/>
    <n v="187.28"/>
    <s v="West"/>
  </r>
  <r>
    <s v="PBOR00609"/>
    <s v="PIZB0003"/>
    <x v="66"/>
    <x v="408"/>
    <n v="349.9"/>
    <s v="North"/>
  </r>
  <r>
    <s v="PBOR00610"/>
    <s v="PIZB0004"/>
    <x v="53"/>
    <x v="210"/>
    <n v="31.700000000000003"/>
    <s v="South"/>
  </r>
  <r>
    <s v="PBOR00611"/>
    <s v="PIZB0005"/>
    <x v="44"/>
    <x v="99"/>
    <n v="222.2"/>
    <s v="East"/>
  </r>
  <r>
    <s v="PBOR00612"/>
    <s v="PIZB0001"/>
    <x v="78"/>
    <x v="409"/>
    <n v="133.51"/>
    <s v="West"/>
  </r>
  <r>
    <s v="PBOR00613"/>
    <s v="PIZB0002"/>
    <x v="41"/>
    <x v="107"/>
    <n v="243.38"/>
    <s v="North"/>
  </r>
  <r>
    <s v="PBOR00614"/>
    <s v="PIZB0003"/>
    <x v="62"/>
    <x v="410"/>
    <n v="628.01"/>
    <s v="South"/>
  </r>
  <r>
    <s v="PBOR00615"/>
    <s v="PIZB0004"/>
    <x v="72"/>
    <x v="411"/>
    <n v="598.1"/>
    <s v="East"/>
  </r>
  <r>
    <s v="PBOR00616"/>
    <s v="PIZB0001"/>
    <x v="30"/>
    <x v="412"/>
    <n v="109.26"/>
    <s v="West"/>
  </r>
  <r>
    <s v="PBOR00617"/>
    <s v="PIZB0002"/>
    <x v="69"/>
    <x v="156"/>
    <n v="528.72"/>
    <s v="North"/>
  </r>
  <r>
    <s v="PBOR00618"/>
    <s v="PIZB0003"/>
    <x v="71"/>
    <x v="27"/>
    <n v="694.64"/>
    <s v="South"/>
  </r>
  <r>
    <s v="PBOR00619"/>
    <s v="PIZB0004"/>
    <x v="67"/>
    <x v="413"/>
    <n v="141.51"/>
    <s v="East"/>
  </r>
  <r>
    <s v="PBOR00620"/>
    <s v="PIZB0005"/>
    <x v="68"/>
    <x v="414"/>
    <n v="162.29"/>
    <s v="West"/>
  </r>
  <r>
    <s v="PBOR00621"/>
    <s v="PIZB0006"/>
    <x v="48"/>
    <x v="415"/>
    <n v="15.74"/>
    <s v="North"/>
  </r>
  <r>
    <s v="PBOR00622"/>
    <s v="PIZB0001"/>
    <x v="26"/>
    <x v="416"/>
    <n v="92.77000000000001"/>
    <s v="South"/>
  </r>
  <r>
    <s v="PBOR00623"/>
    <s v="PIZB0002"/>
    <x v="76"/>
    <x v="329"/>
    <n v="344.51"/>
    <s v="East"/>
  </r>
  <r>
    <s v="PBOR00624"/>
    <s v="PIZB0003"/>
    <x v="45"/>
    <x v="417"/>
    <n v="17.720000000000002"/>
    <s v="West"/>
  </r>
  <r>
    <s v="PBOR00625"/>
    <s v="PIZB0004"/>
    <x v="63"/>
    <x v="133"/>
    <n v="652.41999999999996"/>
    <s v="North"/>
  </r>
  <r>
    <s v="PBOR00626"/>
    <s v="PIZB0001"/>
    <x v="58"/>
    <x v="84"/>
    <n v="24.42"/>
    <s v="South"/>
  </r>
  <r>
    <s v="PBOR00627"/>
    <s v="PIZB0002"/>
    <x v="62"/>
    <x v="296"/>
    <n v="432.81"/>
    <s v="East"/>
  </r>
  <r>
    <s v="PBOR00628"/>
    <s v="PIZB0003"/>
    <x v="79"/>
    <x v="128"/>
    <n v="599.6"/>
    <s v="West"/>
  </r>
  <r>
    <s v="PBOR00629"/>
    <s v="PIZB0004"/>
    <x v="70"/>
    <x v="418"/>
    <n v="353.75"/>
    <s v="North"/>
  </r>
  <r>
    <s v="PBOR00630"/>
    <s v="PIZB0005"/>
    <x v="64"/>
    <x v="319"/>
    <n v="350.17"/>
    <s v="South"/>
  </r>
  <r>
    <s v="PBOR00631"/>
    <s v="PIZB0001"/>
    <x v="37"/>
    <x v="51"/>
    <n v="334.95"/>
    <s v="East"/>
  </r>
  <r>
    <s v="PBOR00632"/>
    <s v="PIZB0002"/>
    <x v="54"/>
    <x v="419"/>
    <n v="56.6"/>
    <s v="West"/>
  </r>
  <r>
    <s v="PBOR00633"/>
    <s v="PIZB0003"/>
    <x v="40"/>
    <x v="387"/>
    <n v="72.070000000000007"/>
    <s v="North"/>
  </r>
  <r>
    <s v="PBOR00634"/>
    <s v="PIZB0004"/>
    <x v="43"/>
    <x v="409"/>
    <n v="160.51999999999998"/>
    <s v="South"/>
  </r>
  <r>
    <s v="PBOR00635"/>
    <s v="PIZB0001"/>
    <x v="50"/>
    <x v="128"/>
    <n v="225.42999999999998"/>
    <s v="East"/>
  </r>
  <r>
    <s v="PBOR00636"/>
    <s v="PIZB0002"/>
    <x v="21"/>
    <x v="6"/>
    <n v="209.64999999999998"/>
    <s v="West"/>
  </r>
  <r>
    <s v="PBOR00637"/>
    <s v="PIZB0003"/>
    <x v="80"/>
    <x v="415"/>
    <n v="95.77000000000001"/>
    <s v="North"/>
  </r>
  <r>
    <s v="PBOR00638"/>
    <s v="PIZB0004"/>
    <x v="17"/>
    <x v="148"/>
    <n v="308.40999999999997"/>
    <s v="South"/>
  </r>
  <r>
    <s v="PBOR00639"/>
    <s v="PIZB0005"/>
    <x v="48"/>
    <x v="232"/>
    <n v="270.06"/>
    <s v="East"/>
  </r>
  <r>
    <s v="PBOR00640"/>
    <s v="PIZB0006"/>
    <x v="77"/>
    <x v="354"/>
    <n v="416.59999999999997"/>
    <s v="West"/>
  </r>
  <r>
    <s v="PBOR00641"/>
    <s v="PIZB0001"/>
    <x v="40"/>
    <x v="420"/>
    <n v="309.19"/>
    <s v="North"/>
  </r>
  <r>
    <s v="PBOR00642"/>
    <s v="PIZB0002"/>
    <x v="46"/>
    <x v="421"/>
    <n v="658.53"/>
    <s v="South"/>
  </r>
  <r>
    <s v="PBOR00643"/>
    <s v="PIZB0003"/>
    <x v="26"/>
    <x v="422"/>
    <n v="10.56"/>
    <s v="East"/>
  </r>
  <r>
    <s v="PBOR00644"/>
    <s v="PIZB0004"/>
    <x v="67"/>
    <x v="423"/>
    <n v="57.97"/>
    <s v="West"/>
  </r>
  <r>
    <s v="PBOR00645"/>
    <s v="PIZB0001"/>
    <x v="29"/>
    <x v="211"/>
    <n v="322.61"/>
    <s v="North"/>
  </r>
  <r>
    <s v="PBOR00646"/>
    <s v="PIZB0002"/>
    <x v="58"/>
    <x v="259"/>
    <n v="513.64"/>
    <s v="South"/>
  </r>
  <r>
    <s v="PBOR00647"/>
    <s v="PIZB0003"/>
    <x v="48"/>
    <x v="78"/>
    <n v="608.68999999999994"/>
    <s v="East"/>
  </r>
  <r>
    <s v="PBOR00648"/>
    <s v="PIZB0004"/>
    <x v="44"/>
    <x v="424"/>
    <n v="371.40999999999997"/>
    <s v="West"/>
  </r>
  <r>
    <s v="PBOR00649"/>
    <s v="PIZB0001"/>
    <x v="81"/>
    <x v="425"/>
    <n v="299.90999999999997"/>
    <s v="North"/>
  </r>
  <r>
    <s v="PBOR00650"/>
    <s v="PIZB0002"/>
    <x v="71"/>
    <x v="189"/>
    <n v="73.150000000000006"/>
    <s v="South"/>
  </r>
  <r>
    <s v="PBOR00651"/>
    <s v="PIZB0003"/>
    <x v="70"/>
    <x v="426"/>
    <n v="144.97"/>
    <s v="East"/>
  </r>
  <r>
    <s v="PBOR00652"/>
    <s v="PIZB0004"/>
    <x v="70"/>
    <x v="251"/>
    <n v="150.1"/>
    <s v="West"/>
  </r>
  <r>
    <s v="PBOR00653"/>
    <s v="PIZB0001"/>
    <x v="73"/>
    <x v="81"/>
    <n v="640.86"/>
    <s v="North"/>
  </r>
  <r>
    <s v="PBOR00654"/>
    <s v="PIZB0002"/>
    <x v="81"/>
    <x v="125"/>
    <n v="392.90999999999997"/>
    <s v="South"/>
  </r>
  <r>
    <s v="PBOR00655"/>
    <s v="PIZB0003"/>
    <x v="29"/>
    <x v="427"/>
    <n v="124.44000000000001"/>
    <s v="East"/>
  </r>
  <r>
    <s v="PBOR00656"/>
    <s v="PIZB0004"/>
    <x v="43"/>
    <x v="343"/>
    <n v="145.26"/>
    <s v="West"/>
  </r>
  <r>
    <s v="PBOR00657"/>
    <s v="PIZB0005"/>
    <x v="40"/>
    <x v="242"/>
    <n v="476.52"/>
    <s v="North"/>
  </r>
  <r>
    <s v="PBOR00658"/>
    <s v="PIZB0001"/>
    <x v="78"/>
    <x v="428"/>
    <n v="272.07"/>
    <s v="South"/>
  </r>
  <r>
    <s v="PBOR00659"/>
    <s v="PIZB0002"/>
    <x v="43"/>
    <x v="429"/>
    <n v="23.700000000000003"/>
    <s v="East"/>
  </r>
  <r>
    <s v="PBOR00660"/>
    <s v="PIZB0003"/>
    <x v="48"/>
    <x v="430"/>
    <n v="57.379999999999995"/>
    <s v="West"/>
  </r>
  <r>
    <s v="PBOR00661"/>
    <s v="PIZB0004"/>
    <x v="42"/>
    <x v="431"/>
    <n v="331"/>
    <s v="North"/>
  </r>
  <r>
    <s v="PBOR00662"/>
    <s v="PIZB0001"/>
    <x v="59"/>
    <x v="134"/>
    <n v="225.19"/>
    <s v="South"/>
  </r>
  <r>
    <s v="PBOR00663"/>
    <s v="PIZB0002"/>
    <x v="61"/>
    <x v="432"/>
    <n v="435.08"/>
    <s v="East"/>
  </r>
  <r>
    <s v="PBOR00664"/>
    <s v="PIZB0003"/>
    <x v="77"/>
    <x v="433"/>
    <n v="116.46000000000001"/>
    <s v="West"/>
  </r>
  <r>
    <s v="PBOR00665"/>
    <s v="PIZB0004"/>
    <x v="69"/>
    <x v="118"/>
    <n v="31.810000000000002"/>
    <s v="North"/>
  </r>
  <r>
    <s v="PBOR00666"/>
    <s v="PIZB0005"/>
    <x v="19"/>
    <x v="207"/>
    <n v="98.36"/>
    <s v="South"/>
  </r>
  <r>
    <s v="PBOR00667"/>
    <s v="PIZB0006"/>
    <x v="46"/>
    <x v="434"/>
    <n v="22.970000000000002"/>
    <s v="East"/>
  </r>
  <r>
    <s v="PBOR00668"/>
    <s v="PIZB0001"/>
    <x v="69"/>
    <x v="435"/>
    <n v="38.199999999999996"/>
    <s v="West"/>
  </r>
  <r>
    <s v="PBOR00669"/>
    <s v="PIZB0002"/>
    <x v="54"/>
    <x v="411"/>
    <n v="242.97"/>
    <s v="North"/>
  </r>
  <r>
    <s v="PBOR00670"/>
    <s v="PIZB0003"/>
    <x v="71"/>
    <x v="436"/>
    <n v="164.06"/>
    <s v="South"/>
  </r>
  <r>
    <s v="PBOR00671"/>
    <s v="PIZB0004"/>
    <x v="48"/>
    <x v="387"/>
    <n v="200.25"/>
    <s v="East"/>
  </r>
  <r>
    <s v="PBOR00672"/>
    <s v="PIZB0001"/>
    <x v="37"/>
    <x v="437"/>
    <n v="313.19"/>
    <s v="West"/>
  </r>
  <r>
    <s v="PBOR00673"/>
    <s v="PIZB0002"/>
    <x v="49"/>
    <x v="31"/>
    <n v="124.68"/>
    <s v="North"/>
  </r>
  <r>
    <s v="PBOR00674"/>
    <s v="PIZB0003"/>
    <x v="50"/>
    <x v="220"/>
    <n v="288.3"/>
    <s v="South"/>
  </r>
  <r>
    <s v="PBOR00675"/>
    <s v="PIZB0004"/>
    <x v="67"/>
    <x v="338"/>
    <n v="12.77"/>
    <s v="East"/>
  </r>
  <r>
    <s v="PBOR00676"/>
    <s v="PIZB0005"/>
    <x v="68"/>
    <x v="339"/>
    <n v="181.06"/>
    <s v="West"/>
  </r>
  <r>
    <s v="PBOR00677"/>
    <s v="PIZB0001"/>
    <x v="68"/>
    <x v="438"/>
    <n v="89.160000000000011"/>
    <s v="North"/>
  </r>
  <r>
    <s v="PBOR00678"/>
    <s v="PIZB0002"/>
    <x v="47"/>
    <x v="439"/>
    <n v="633.31999999999994"/>
    <s v="South"/>
  </r>
  <r>
    <s v="PBOR00679"/>
    <s v="PIZB0003"/>
    <x v="69"/>
    <x v="109"/>
    <n v="176.7"/>
    <s v="East"/>
  </r>
  <r>
    <s v="PBOR00680"/>
    <s v="PIZB0004"/>
    <x v="77"/>
    <x v="8"/>
    <n v="371.15999999999997"/>
    <s v="West"/>
  </r>
  <r>
    <s v="PBOR00681"/>
    <s v="PIZB0001"/>
    <x v="41"/>
    <x v="33"/>
    <n v="35.58"/>
    <s v="North"/>
  </r>
  <r>
    <s v="PBOR00682"/>
    <s v="PIZB0002"/>
    <x v="69"/>
    <x v="440"/>
    <n v="14.12"/>
    <s v="South"/>
  </r>
  <r>
    <s v="PBOR00683"/>
    <s v="PIZB0003"/>
    <x v="63"/>
    <x v="441"/>
    <n v="51.3"/>
    <s v="East"/>
  </r>
  <r>
    <s v="PBOR00684"/>
    <s v="PIZB0004"/>
    <x v="41"/>
    <x v="442"/>
    <n v="260.45999999999998"/>
    <s v="West"/>
  </r>
  <r>
    <s v="PBOR00685"/>
    <s v="PIZB0005"/>
    <x v="45"/>
    <x v="119"/>
    <n v="411.40999999999997"/>
    <s v="North"/>
  </r>
  <r>
    <s v="PBOR00686"/>
    <s v="PIZB0006"/>
    <x v="57"/>
    <x v="443"/>
    <n v="98.77000000000001"/>
    <s v="South"/>
  </r>
  <r>
    <s v="PBOR00687"/>
    <s v="PIZB0001"/>
    <x v="64"/>
    <x v="444"/>
    <n v="116.58"/>
    <s v="East"/>
  </r>
  <r>
    <s v="PBOR00688"/>
    <s v="PIZB0002"/>
    <x v="33"/>
    <x v="445"/>
    <n v="328.81"/>
    <s v="West"/>
  </r>
  <r>
    <s v="PBOR00689"/>
    <s v="PIZB0003"/>
    <x v="40"/>
    <x v="320"/>
    <n v="208.35999999999999"/>
    <s v="North"/>
  </r>
  <r>
    <s v="PBOR00690"/>
    <s v="PIZB0004"/>
    <x v="70"/>
    <x v="446"/>
    <n v="200.92999999999998"/>
    <s v="South"/>
  </r>
  <r>
    <s v="PBOR00691"/>
    <s v="PIZB0001"/>
    <x v="55"/>
    <x v="447"/>
    <n v="126.82000000000001"/>
    <s v="East"/>
  </r>
  <r>
    <s v="PBOR00692"/>
    <s v="PIZB0002"/>
    <x v="48"/>
    <x v="443"/>
    <n v="249.29999999999998"/>
    <s v="West"/>
  </r>
  <r>
    <s v="PBOR00693"/>
    <s v="PIZB0003"/>
    <x v="78"/>
    <x v="270"/>
    <n v="3.36"/>
    <s v="North"/>
  </r>
  <r>
    <s v="PBOR00694"/>
    <s v="PIZB0004"/>
    <x v="65"/>
    <x v="448"/>
    <n v="315.8"/>
    <s v="South"/>
  </r>
  <r>
    <s v="PBOR00695"/>
    <s v="PIZB0001"/>
    <x v="80"/>
    <x v="449"/>
    <n v="157.23999999999998"/>
    <s v="East"/>
  </r>
  <r>
    <s v="PBOR00696"/>
    <s v="PIZB0002"/>
    <x v="42"/>
    <x v="450"/>
    <n v="740.55"/>
    <s v="West"/>
  </r>
  <r>
    <s v="PBOR00697"/>
    <s v="PIZB0003"/>
    <x v="21"/>
    <x v="247"/>
    <n v="184.82999999999998"/>
    <s v="North"/>
  </r>
  <r>
    <s v="PBOR00698"/>
    <s v="PIZB0004"/>
    <x v="30"/>
    <x v="397"/>
    <n v="493.09"/>
    <s v="South"/>
  </r>
  <r>
    <s v="PBOR00699"/>
    <s v="PIZB0001"/>
    <x v="17"/>
    <x v="115"/>
    <n v="176.76999999999998"/>
    <s v="East"/>
  </r>
  <r>
    <s v="PBOR00700"/>
    <s v="PIZB0002"/>
    <x v="48"/>
    <x v="254"/>
    <n v="468.83"/>
    <s v="West"/>
  </r>
  <r>
    <s v="PBOR00701"/>
    <s v="PIZB0003"/>
    <x v="17"/>
    <x v="119"/>
    <n v="251.57"/>
    <s v="North"/>
  </r>
  <r>
    <s v="PBOR00702"/>
    <s v="PIZB0004"/>
    <x v="75"/>
    <x v="451"/>
    <n v="310.89999999999998"/>
    <s v="South"/>
  </r>
  <r>
    <s v="PBOR00703"/>
    <s v="PIZB0005"/>
    <x v="44"/>
    <x v="452"/>
    <n v="88.9"/>
    <s v="East"/>
  </r>
  <r>
    <s v="PBOR00704"/>
    <s v="PIZB0001"/>
    <x v="41"/>
    <x v="287"/>
    <n v="761.42"/>
    <s v="West"/>
  </r>
  <r>
    <s v="PBOR00705"/>
    <s v="PIZB0002"/>
    <x v="37"/>
    <x v="90"/>
    <n v="141.57999999999998"/>
    <s v="North"/>
  </r>
  <r>
    <s v="PBOR00706"/>
    <s v="PIZB0003"/>
    <x v="65"/>
    <x v="361"/>
    <n v="89.100000000000009"/>
    <s v="South"/>
  </r>
  <r>
    <s v="PBOR00707"/>
    <s v="PIZB0004"/>
    <x v="40"/>
    <x v="126"/>
    <n v="199.64"/>
    <s v="East"/>
  </r>
  <r>
    <s v="PBOR00708"/>
    <s v="PIZB0001"/>
    <x v="26"/>
    <x v="453"/>
    <n v="335.96"/>
    <s v="West"/>
  </r>
  <r>
    <s v="PBOR00709"/>
    <s v="PIZB0002"/>
    <x v="46"/>
    <x v="78"/>
    <n v="127.28"/>
    <s v="North"/>
  </r>
  <r>
    <s v="PBOR00710"/>
    <s v="PIZB0003"/>
    <x v="82"/>
    <x v="219"/>
    <n v="192.14"/>
    <s v="South"/>
  </r>
  <r>
    <s v="PBOR00711"/>
    <s v="PIZB0004"/>
    <x v="56"/>
    <x v="402"/>
    <n v="326.02999999999997"/>
    <s v="East"/>
  </r>
  <r>
    <s v="PBOR00712"/>
    <s v="PIZB0005"/>
    <x v="62"/>
    <x v="454"/>
    <n v="275.33999999999997"/>
    <s v="West"/>
  </r>
  <r>
    <s v="PBOR00713"/>
    <s v="PIZB0006"/>
    <x v="74"/>
    <x v="312"/>
    <n v="289.02"/>
    <s v="North"/>
  </r>
  <r>
    <s v="PBOR00714"/>
    <s v="PIZB0001"/>
    <x v="26"/>
    <x v="333"/>
    <n v="40.93"/>
    <s v="South"/>
  </r>
  <r>
    <s v="PBOR00715"/>
    <s v="PIZB0002"/>
    <x v="43"/>
    <x v="455"/>
    <n v="273.77"/>
    <s v="East"/>
  </r>
  <r>
    <s v="PBOR00716"/>
    <s v="PIZB0003"/>
    <x v="57"/>
    <x v="329"/>
    <n v="131.34"/>
    <s v="West"/>
  </r>
  <r>
    <s v="PBOR00717"/>
    <s v="PIZB0004"/>
    <x v="40"/>
    <x v="62"/>
    <n v="230.53"/>
    <s v="North"/>
  </r>
  <r>
    <s v="PBOR00718"/>
    <s v="PIZB0001"/>
    <x v="32"/>
    <x v="150"/>
    <n v="265.02"/>
    <s v="South"/>
  </r>
  <r>
    <s v="PBOR00719"/>
    <s v="PIZB0002"/>
    <x v="33"/>
    <x v="447"/>
    <n v="210.06"/>
    <s v="East"/>
  </r>
  <r>
    <s v="PBOR00720"/>
    <s v="PIZB0003"/>
    <x v="49"/>
    <x v="456"/>
    <n v="571.76"/>
    <s v="West"/>
  </r>
  <r>
    <s v="PBOR00721"/>
    <s v="PIZB0004"/>
    <x v="33"/>
    <x v="129"/>
    <n v="21.82"/>
    <s v="North"/>
  </r>
  <r>
    <s v="PBOR00722"/>
    <s v="PIZB0005"/>
    <x v="79"/>
    <x v="391"/>
    <n v="303.84999999999997"/>
    <s v="South"/>
  </r>
  <r>
    <s v="PBOR00723"/>
    <s v="PIZB0001"/>
    <x v="82"/>
    <x v="438"/>
    <n v="147.38999999999999"/>
    <s v="East"/>
  </r>
  <r>
    <s v="PBOR00724"/>
    <s v="PIZB0002"/>
    <x v="42"/>
    <x v="260"/>
    <n v="260.75"/>
    <s v="West"/>
  </r>
  <r>
    <s v="PBOR00725"/>
    <s v="PIZB0003"/>
    <x v="58"/>
    <x v="244"/>
    <n v="164.7"/>
    <s v="North"/>
  </r>
  <r>
    <s v="PBOR00726"/>
    <s v="PIZB0004"/>
    <x v="63"/>
    <x v="25"/>
    <n v="44.879999999999995"/>
    <s v="South"/>
  </r>
  <r>
    <s v="PBOR00727"/>
    <s v="PIZB0001"/>
    <x v="72"/>
    <x v="457"/>
    <n v="201.94"/>
    <s v="East"/>
  </r>
  <r>
    <s v="PBOR00728"/>
    <s v="PIZB0002"/>
    <x v="79"/>
    <x v="206"/>
    <n v="122.89"/>
    <s v="West"/>
  </r>
  <r>
    <s v="PBOR00729"/>
    <s v="PIZB0003"/>
    <x v="17"/>
    <x v="458"/>
    <n v="164.45999999999998"/>
    <s v="North"/>
  </r>
  <r>
    <s v="PBOR00730"/>
    <s v="PIZB0004"/>
    <x v="52"/>
    <x v="126"/>
    <n v="72.45"/>
    <s v="South"/>
  </r>
  <r>
    <s v="PBOR00731"/>
    <s v="PIZB0005"/>
    <x v="74"/>
    <x v="348"/>
    <n v="616.83000000000004"/>
    <s v="East"/>
  </r>
  <r>
    <s v="PBOR00732"/>
    <s v="PIZB0006"/>
    <x v="75"/>
    <x v="326"/>
    <n v="399.59"/>
    <s v="West"/>
  </r>
  <r>
    <s v="PBOR00733"/>
    <s v="PIZB0001"/>
    <x v="57"/>
    <x v="459"/>
    <n v="46.41"/>
    <s v="North"/>
  </r>
  <r>
    <s v="PBOR00734"/>
    <s v="PIZB0002"/>
    <x v="38"/>
    <x v="348"/>
    <n v="408.55"/>
    <s v="South"/>
  </r>
  <r>
    <s v="PBOR00735"/>
    <s v="PIZB0003"/>
    <x v="53"/>
    <x v="376"/>
    <n v="15.42"/>
    <s v="East"/>
  </r>
  <r>
    <s v="PBOR00736"/>
    <s v="PIZB0004"/>
    <x v="78"/>
    <x v="460"/>
    <n v="185.34"/>
    <s v="West"/>
  </r>
  <r>
    <s v="PBOR00737"/>
    <s v="PIZB0001"/>
    <x v="82"/>
    <x v="461"/>
    <n v="67.28"/>
    <s v="North"/>
  </r>
  <r>
    <s v="PBOR00738"/>
    <s v="PIZB0002"/>
    <x v="61"/>
    <x v="143"/>
    <n v="652.06999999999994"/>
    <s v="South"/>
  </r>
  <r>
    <s v="PBOR00739"/>
    <s v="PIZB0003"/>
    <x v="21"/>
    <x v="300"/>
    <n v="53.94"/>
    <s v="East"/>
  </r>
  <r>
    <s v="PBOR00740"/>
    <s v="PIZB0004"/>
    <x v="32"/>
    <x v="353"/>
    <n v="70.490000000000009"/>
    <s v="West"/>
  </r>
  <r>
    <s v="PBOR00741"/>
    <s v="PIZB0001"/>
    <x v="54"/>
    <x v="462"/>
    <n v="194.14999999999998"/>
    <s v="North"/>
  </r>
  <r>
    <s v="PBOR00742"/>
    <s v="PIZB0002"/>
    <x v="70"/>
    <x v="463"/>
    <n v="9.18"/>
    <s v="South"/>
  </r>
  <r>
    <s v="PBOR00743"/>
    <s v="PIZB0003"/>
    <x v="30"/>
    <x v="295"/>
    <n v="643.14"/>
    <s v="East"/>
  </r>
  <r>
    <s v="PBOR00744"/>
    <s v="PIZB0004"/>
    <x v="71"/>
    <x v="464"/>
    <n v="101.25"/>
    <s v="West"/>
  </r>
  <r>
    <s v="PBOR00745"/>
    <s v="PIZB0001"/>
    <x v="82"/>
    <x v="56"/>
    <n v="217.32999999999998"/>
    <s v="North"/>
  </r>
  <r>
    <s v="PBOR00746"/>
    <s v="PIZB0002"/>
    <x v="67"/>
    <x v="106"/>
    <n v="158.38999999999999"/>
    <s v="South"/>
  </r>
  <r>
    <s v="PBOR00747"/>
    <s v="PIZB0003"/>
    <x v="43"/>
    <x v="412"/>
    <n v="335.3"/>
    <s v="East"/>
  </r>
  <r>
    <s v="PBOR00748"/>
    <s v="PIZB0004"/>
    <x v="52"/>
    <x v="385"/>
    <n v="516.29"/>
    <s v="West"/>
  </r>
  <r>
    <s v="PBOR00749"/>
    <s v="PIZB0005"/>
    <x v="41"/>
    <x v="465"/>
    <n v="464.24"/>
    <s v="North"/>
  </r>
  <r>
    <s v="PBOR00750"/>
    <s v="PIZB0001"/>
    <x v="63"/>
    <x v="398"/>
    <n v="326.75"/>
    <s v="South"/>
  </r>
  <r>
    <s v="PBOR00751"/>
    <s v="PIZB0002"/>
    <x v="63"/>
    <x v="466"/>
    <n v="17.66"/>
    <s v="East"/>
  </r>
  <r>
    <s v="PBOR00752"/>
    <s v="PIZB0003"/>
    <x v="74"/>
    <x v="467"/>
    <n v="125.46000000000001"/>
    <s v="West"/>
  </r>
  <r>
    <s v="PBOR00753"/>
    <s v="PIZB0004"/>
    <x v="80"/>
    <x v="468"/>
    <n v="171.23"/>
    <s v="North"/>
  </r>
  <r>
    <s v="PBOR00754"/>
    <s v="PIZB0001"/>
    <x v="37"/>
    <x v="469"/>
    <n v="307.45"/>
    <s v="South"/>
  </r>
  <r>
    <s v="PBOR00755"/>
    <s v="PIZB0002"/>
    <x v="58"/>
    <x v="382"/>
    <n v="535.02"/>
    <s v="East"/>
  </r>
  <r>
    <s v="PBOR00756"/>
    <s v="PIZB0003"/>
    <x v="67"/>
    <x v="269"/>
    <n v="0.4"/>
    <s v="West"/>
  </r>
  <r>
    <s v="PBOR00757"/>
    <s v="PIZB0004"/>
    <x v="45"/>
    <x v="470"/>
    <n v="817.01"/>
    <s v="North"/>
  </r>
  <r>
    <s v="PBOR00758"/>
    <s v="PIZB0005"/>
    <x v="77"/>
    <x v="334"/>
    <n v="119.82000000000001"/>
    <s v="South"/>
  </r>
  <r>
    <s v="PBOR00759"/>
    <s v="PIZB0006"/>
    <x v="39"/>
    <x v="65"/>
    <n v="754.06"/>
    <s v="East"/>
  </r>
  <r>
    <s v="PBOR00760"/>
    <s v="PIZB0001"/>
    <x v="17"/>
    <x v="471"/>
    <n v="167.51"/>
    <s v="West"/>
  </r>
  <r>
    <s v="PBOR00761"/>
    <s v="PIZB0002"/>
    <x v="74"/>
    <x v="472"/>
    <n v="477.88"/>
    <s v="North"/>
  </r>
  <r>
    <s v="PBOR00762"/>
    <s v="PIZB0003"/>
    <x v="26"/>
    <x v="181"/>
    <n v="635.64"/>
    <s v="South"/>
  </r>
  <r>
    <s v="PBOR00763"/>
    <s v="PIZB0004"/>
    <x v="48"/>
    <x v="235"/>
    <n v="270.82"/>
    <s v="East"/>
  </r>
  <r>
    <s v="PBOR00764"/>
    <s v="PIZB0001"/>
    <x v="58"/>
    <x v="473"/>
    <n v="238.98"/>
    <s v="West"/>
  </r>
  <r>
    <s v="PBOR00765"/>
    <s v="PIZB0002"/>
    <x v="74"/>
    <x v="474"/>
    <n v="83.940000000000012"/>
    <s v="North"/>
  </r>
  <r>
    <s v="PBOR00766"/>
    <s v="PIZB0003"/>
    <x v="50"/>
    <x v="397"/>
    <n v="19.400000000000002"/>
    <s v="South"/>
  </r>
  <r>
    <s v="PBOR00767"/>
    <s v="PIZB0004"/>
    <x v="49"/>
    <x v="475"/>
    <n v="193.35999999999999"/>
    <s v="East"/>
  </r>
  <r>
    <s v="PBOR00768"/>
    <s v="PIZB0005"/>
    <x v="46"/>
    <x v="229"/>
    <n v="531.63"/>
    <s v="West"/>
  </r>
  <r>
    <s v="PBOR00769"/>
    <s v="PIZB0001"/>
    <x v="38"/>
    <x v="288"/>
    <n v="251.81"/>
    <s v="North"/>
  </r>
  <r>
    <s v="PBOR00770"/>
    <s v="PIZB0002"/>
    <x v="80"/>
    <x v="206"/>
    <n v="17.200000000000003"/>
    <s v="South"/>
  </r>
  <r>
    <s v="PBOR00771"/>
    <s v="PIZB0003"/>
    <x v="42"/>
    <x v="476"/>
    <n v="402.25"/>
    <s v="East"/>
  </r>
  <r>
    <s v="PBOR00772"/>
    <s v="PIZB0004"/>
    <x v="79"/>
    <x v="239"/>
    <n v="262.68"/>
    <s v="West"/>
  </r>
  <r>
    <s v="PBOR00773"/>
    <s v="PIZB0001"/>
    <x v="46"/>
    <x v="477"/>
    <n v="105.7"/>
    <s v="North"/>
  </r>
  <r>
    <s v="PBOR00774"/>
    <s v="PIZB0002"/>
    <x v="42"/>
    <x v="478"/>
    <n v="500.94"/>
    <s v="South"/>
  </r>
  <r>
    <s v="PBOR00775"/>
    <s v="PIZB0003"/>
    <x v="47"/>
    <x v="4"/>
    <n v="96.27000000000001"/>
    <s v="East"/>
  </r>
  <r>
    <s v="PBOR00776"/>
    <s v="PIZB0004"/>
    <x v="47"/>
    <x v="64"/>
    <n v="236.20999999999998"/>
    <s v="West"/>
  </r>
  <r>
    <s v="PBOR00777"/>
    <s v="PIZB0005"/>
    <x v="19"/>
    <x v="479"/>
    <n v="433.83"/>
    <s v="North"/>
  </r>
  <r>
    <s v="PBOR00778"/>
    <s v="PIZB0006"/>
    <x v="80"/>
    <x v="298"/>
    <n v="174.76"/>
    <s v="South"/>
  </r>
  <r>
    <s v="PBOR00779"/>
    <s v="PIZB0001"/>
    <x v="54"/>
    <x v="266"/>
    <n v="111.65"/>
    <s v="East"/>
  </r>
  <r>
    <s v="PBOR00780"/>
    <s v="PIZB0002"/>
    <x v="43"/>
    <x v="371"/>
    <n v="542.18999999999994"/>
    <s v="West"/>
  </r>
  <r>
    <s v="PBOR00781"/>
    <s v="PIZB0003"/>
    <x v="81"/>
    <x v="442"/>
    <n v="383.37"/>
    <s v="North"/>
  </r>
  <r>
    <s v="PBOR00782"/>
    <s v="PIZB0004"/>
    <x v="48"/>
    <x v="480"/>
    <n v="849.24"/>
    <s v="South"/>
  </r>
  <r>
    <s v="PBOR00783"/>
    <s v="PIZB0001"/>
    <x v="37"/>
    <x v="337"/>
    <n v="136.07999999999998"/>
    <s v="East"/>
  </r>
  <r>
    <s v="PBOR00784"/>
    <s v="PIZB0002"/>
    <x v="66"/>
    <x v="447"/>
    <n v="177.67"/>
    <s v="West"/>
  </r>
  <r>
    <s v="PBOR00785"/>
    <s v="PIZB0003"/>
    <x v="63"/>
    <x v="481"/>
    <n v="27.23"/>
    <s v="North"/>
  </r>
  <r>
    <s v="PBOR00786"/>
    <s v="PIZB0004"/>
    <x v="39"/>
    <x v="482"/>
    <n v="439.4"/>
    <s v="South"/>
  </r>
  <r>
    <s v="PBOR00787"/>
    <s v="PIZB0001"/>
    <x v="42"/>
    <x v="257"/>
    <n v="270.42"/>
    <s v="East"/>
  </r>
  <r>
    <s v="PBOR00788"/>
    <s v="PIZB0002"/>
    <x v="30"/>
    <x v="483"/>
    <n v="83.37"/>
    <s v="West"/>
  </r>
  <r>
    <s v="PBOR00789"/>
    <s v="PIZB0003"/>
    <x v="66"/>
    <x v="235"/>
    <n v="192.26999999999998"/>
    <s v="North"/>
  </r>
  <r>
    <s v="PBOR00790"/>
    <s v="PIZB0004"/>
    <x v="42"/>
    <x v="37"/>
    <n v="20.680000000000003"/>
    <s v="South"/>
  </r>
  <r>
    <s v="PBOR00791"/>
    <s v="PIZB0001"/>
    <x v="83"/>
    <x v="365"/>
    <n v="491.09999999999997"/>
    <s v="East"/>
  </r>
  <r>
    <s v="PBOR00792"/>
    <s v="PIZB0002"/>
    <x v="79"/>
    <x v="40"/>
    <n v="190.45"/>
    <s v="West"/>
  </r>
  <r>
    <s v="PBOR00793"/>
    <s v="PIZB0003"/>
    <x v="70"/>
    <x v="398"/>
    <n v="213.29999999999998"/>
    <s v="North"/>
  </r>
  <r>
    <s v="PBOR00794"/>
    <s v="PIZB0004"/>
    <x v="55"/>
    <x v="459"/>
    <n v="121.88000000000001"/>
    <s v="South"/>
  </r>
  <r>
    <s v="PBOR00795"/>
    <s v="PIZB0005"/>
    <x v="51"/>
    <x v="450"/>
    <n v="397.84"/>
    <s v="East"/>
  </r>
  <r>
    <s v="PBOR00796"/>
    <s v="PIZB0001"/>
    <x v="77"/>
    <x v="135"/>
    <n v="234.03"/>
    <s v="West"/>
  </r>
  <r>
    <s v="PBOR00797"/>
    <s v="PIZB0002"/>
    <x v="30"/>
    <x v="276"/>
    <n v="192.73999999999998"/>
    <s v="North"/>
  </r>
  <r>
    <s v="PBOR00798"/>
    <s v="PIZB0003"/>
    <x v="70"/>
    <x v="349"/>
    <n v="753.21"/>
    <s v="South"/>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x v="0"/>
    <x v="0"/>
    <d v="2022-06-27T00:00:00"/>
    <x v="0"/>
    <x v="0"/>
    <x v="0"/>
    <x v="0"/>
    <x v="0"/>
    <n v="1.372080123313592E-2"/>
    <x v="0"/>
  </r>
  <r>
    <x v="1"/>
    <x v="1"/>
    <d v="2022-06-28T00:00:00"/>
    <x v="1"/>
    <x v="1"/>
    <x v="1"/>
    <x v="1"/>
    <x v="1"/>
    <n v="2.2083854314921911E-2"/>
    <x v="1"/>
  </r>
  <r>
    <x v="2"/>
    <x v="2"/>
    <d v="2022-06-22T00:00:00"/>
    <x v="2"/>
    <x v="0"/>
    <x v="2"/>
    <x v="2"/>
    <x v="2"/>
    <n v="0.92842323956324613"/>
    <x v="2"/>
  </r>
  <r>
    <x v="3"/>
    <x v="3"/>
    <d v="2022-06-25T00:00:00"/>
    <x v="3"/>
    <x v="1"/>
    <x v="3"/>
    <x v="0"/>
    <x v="3"/>
    <n v="0.20990358910221096"/>
    <x v="3"/>
  </r>
  <r>
    <x v="4"/>
    <x v="0"/>
    <d v="2022-06-23T00:00:00"/>
    <x v="0"/>
    <x v="0"/>
    <x v="0"/>
    <x v="1"/>
    <x v="4"/>
    <n v="0.184343159134289"/>
    <x v="4"/>
  </r>
  <r>
    <x v="5"/>
    <x v="1"/>
    <d v="2022-06-15T00:00:00"/>
    <x v="1"/>
    <x v="1"/>
    <x v="1"/>
    <x v="2"/>
    <x v="0"/>
    <n v="0.11144429073382323"/>
    <x v="5"/>
  </r>
  <r>
    <x v="6"/>
    <x v="2"/>
    <d v="2022-06-28T00:00:00"/>
    <x v="2"/>
    <x v="0"/>
    <x v="2"/>
    <x v="0"/>
    <x v="2"/>
    <n v="0.56286929186816415"/>
    <x v="2"/>
  </r>
  <r>
    <x v="7"/>
    <x v="3"/>
    <d v="2022-06-13T00:00:00"/>
    <x v="3"/>
    <x v="1"/>
    <x v="3"/>
    <x v="1"/>
    <x v="5"/>
    <n v="3.138956050307417E-2"/>
    <x v="6"/>
  </r>
  <r>
    <x v="8"/>
    <x v="4"/>
    <d v="2022-06-24T00:00:00"/>
    <x v="4"/>
    <x v="0"/>
    <x v="4"/>
    <x v="2"/>
    <x v="1"/>
    <n v="0.23798278495106248"/>
    <x v="7"/>
  </r>
  <r>
    <x v="9"/>
    <x v="0"/>
    <d v="2022-06-13T00:00:00"/>
    <x v="0"/>
    <x v="1"/>
    <x v="0"/>
    <x v="0"/>
    <x v="6"/>
    <n v="0.19712344024473996"/>
    <x v="8"/>
  </r>
  <r>
    <x v="10"/>
    <x v="1"/>
    <d v="2022-06-22T00:00:00"/>
    <x v="1"/>
    <x v="0"/>
    <x v="1"/>
    <x v="1"/>
    <x v="4"/>
    <n v="6.8295799738434873E-2"/>
    <x v="9"/>
  </r>
  <r>
    <x v="11"/>
    <x v="2"/>
    <d v="2022-06-19T00:00:00"/>
    <x v="2"/>
    <x v="1"/>
    <x v="2"/>
    <x v="2"/>
    <x v="2"/>
    <n v="1.6828522965904168E-2"/>
    <x v="2"/>
  </r>
  <r>
    <x v="12"/>
    <x v="3"/>
    <d v="2022-06-18T00:00:00"/>
    <x v="3"/>
    <x v="0"/>
    <x v="3"/>
    <x v="0"/>
    <x v="3"/>
    <n v="0.26661284065553453"/>
    <x v="3"/>
  </r>
  <r>
    <x v="13"/>
    <x v="0"/>
    <d v="2022-06-23T00:00:00"/>
    <x v="0"/>
    <x v="1"/>
    <x v="0"/>
    <x v="1"/>
    <x v="7"/>
    <n v="0.21251347110701568"/>
    <x v="10"/>
  </r>
  <r>
    <x v="14"/>
    <x v="1"/>
    <d v="2022-06-26T00:00:00"/>
    <x v="1"/>
    <x v="0"/>
    <x v="1"/>
    <x v="2"/>
    <x v="4"/>
    <n v="0.10994257661413849"/>
    <x v="9"/>
  </r>
  <r>
    <x v="15"/>
    <x v="2"/>
    <d v="2022-06-26T00:00:00"/>
    <x v="2"/>
    <x v="1"/>
    <x v="2"/>
    <x v="0"/>
    <x v="2"/>
    <n v="0.53607498908607099"/>
    <x v="2"/>
  </r>
  <r>
    <x v="16"/>
    <x v="3"/>
    <d v="2022-06-13T00:00:00"/>
    <x v="3"/>
    <x v="0"/>
    <x v="3"/>
    <x v="1"/>
    <x v="3"/>
    <n v="3.7515550327758003E-2"/>
    <x v="3"/>
  </r>
  <r>
    <x v="17"/>
    <x v="4"/>
    <d v="2022-06-18T00:00:00"/>
    <x v="4"/>
    <x v="0"/>
    <x v="4"/>
    <x v="2"/>
    <x v="8"/>
    <n v="2.4938289886663061E-2"/>
    <x v="6"/>
  </r>
  <r>
    <x v="18"/>
    <x v="5"/>
    <d v="2022-06-26T00:00:00"/>
    <x v="5"/>
    <x v="1"/>
    <x v="5"/>
    <x v="0"/>
    <x v="3"/>
    <n v="1.0123391970414241E-2"/>
    <x v="11"/>
  </r>
  <r>
    <x v="19"/>
    <x v="0"/>
    <d v="2022-06-18T00:00:00"/>
    <x v="0"/>
    <x v="1"/>
    <x v="0"/>
    <x v="1"/>
    <x v="3"/>
    <n v="0.1308869366379137"/>
    <x v="12"/>
  </r>
  <r>
    <x v="20"/>
    <x v="1"/>
    <d v="2022-06-26T00:00:00"/>
    <x v="1"/>
    <x v="1"/>
    <x v="1"/>
    <x v="2"/>
    <x v="4"/>
    <n v="6.6961969492996459E-2"/>
    <x v="9"/>
  </r>
  <r>
    <x v="21"/>
    <x v="2"/>
    <d v="2022-06-22T00:00:00"/>
    <x v="2"/>
    <x v="0"/>
    <x v="2"/>
    <x v="0"/>
    <x v="2"/>
    <n v="0.36350761794645753"/>
    <x v="2"/>
  </r>
  <r>
    <x v="22"/>
    <x v="3"/>
    <d v="2022-06-17T00:00:00"/>
    <x v="3"/>
    <x v="0"/>
    <x v="3"/>
    <x v="1"/>
    <x v="5"/>
    <n v="0.30841415491993102"/>
    <x v="6"/>
  </r>
  <r>
    <x v="23"/>
    <x v="0"/>
    <d v="2022-06-18T00:00:00"/>
    <x v="0"/>
    <x v="0"/>
    <x v="0"/>
    <x v="2"/>
    <x v="0"/>
    <n v="0.21287301321989574"/>
    <x v="0"/>
  </r>
  <r>
    <x v="24"/>
    <x v="1"/>
    <d v="2022-06-16T00:00:00"/>
    <x v="1"/>
    <x v="0"/>
    <x v="1"/>
    <x v="0"/>
    <x v="3"/>
    <n v="0.11047742601795077"/>
    <x v="13"/>
  </r>
  <r>
    <x v="25"/>
    <x v="2"/>
    <d v="2022-06-23T00:00:00"/>
    <x v="2"/>
    <x v="0"/>
    <x v="2"/>
    <x v="1"/>
    <x v="9"/>
    <n v="4.8799156151631218E-2"/>
    <x v="14"/>
  </r>
  <r>
    <x v="26"/>
    <x v="3"/>
    <d v="2022-06-26T00:00:00"/>
    <x v="3"/>
    <x v="0"/>
    <x v="3"/>
    <x v="2"/>
    <x v="2"/>
    <n v="0.27879506176921365"/>
    <x v="15"/>
  </r>
  <r>
    <x v="27"/>
    <x v="4"/>
    <d v="2022-06-26T00:00:00"/>
    <x v="4"/>
    <x v="0"/>
    <x v="4"/>
    <x v="0"/>
    <x v="10"/>
    <n v="7.6045534046593019E-2"/>
    <x v="16"/>
  </r>
  <r>
    <x v="28"/>
    <x v="0"/>
    <d v="2022-06-22T00:00:00"/>
    <x v="0"/>
    <x v="0"/>
    <x v="0"/>
    <x v="1"/>
    <x v="7"/>
    <n v="0.12055762754740325"/>
    <x v="10"/>
  </r>
  <r>
    <x v="29"/>
    <x v="1"/>
    <d v="2022-06-15T00:00:00"/>
    <x v="1"/>
    <x v="0"/>
    <x v="1"/>
    <x v="2"/>
    <x v="3"/>
    <n v="0.30283946337780637"/>
    <x v="13"/>
  </r>
  <r>
    <x v="30"/>
    <x v="2"/>
    <d v="2022-06-17T00:00:00"/>
    <x v="2"/>
    <x v="1"/>
    <x v="2"/>
    <x v="0"/>
    <x v="11"/>
    <n v="0.41401829873258272"/>
    <x v="17"/>
  </r>
  <r>
    <x v="31"/>
    <x v="3"/>
    <d v="2022-06-14T00:00:00"/>
    <x v="3"/>
    <x v="0"/>
    <x v="3"/>
    <x v="1"/>
    <x v="4"/>
    <n v="6.1603660271292333E-3"/>
    <x v="5"/>
  </r>
  <r>
    <x v="32"/>
    <x v="0"/>
    <d v="2022-06-21T00:00:00"/>
    <x v="0"/>
    <x v="0"/>
    <x v="0"/>
    <x v="2"/>
    <x v="0"/>
    <n v="0.10495963672233184"/>
    <x v="0"/>
  </r>
  <r>
    <x v="33"/>
    <x v="1"/>
    <d v="2022-06-18T00:00:00"/>
    <x v="1"/>
    <x v="0"/>
    <x v="1"/>
    <x v="0"/>
    <x v="7"/>
    <n v="0.29377273906475571"/>
    <x v="6"/>
  </r>
  <r>
    <x v="34"/>
    <x v="2"/>
    <d v="2022-06-24T00:00:00"/>
    <x v="2"/>
    <x v="0"/>
    <x v="2"/>
    <x v="1"/>
    <x v="2"/>
    <n v="0.56559810101924179"/>
    <x v="2"/>
  </r>
  <r>
    <x v="35"/>
    <x v="3"/>
    <d v="2022-06-20T00:00:00"/>
    <x v="3"/>
    <x v="0"/>
    <x v="3"/>
    <x v="2"/>
    <x v="2"/>
    <n v="0.14180367825735268"/>
    <x v="15"/>
  </r>
  <r>
    <x v="36"/>
    <x v="4"/>
    <d v="2022-06-20T00:00:00"/>
    <x v="4"/>
    <x v="1"/>
    <x v="4"/>
    <x v="0"/>
    <x v="12"/>
    <n v="0.19727585407121537"/>
    <x v="18"/>
  </r>
  <r>
    <x v="37"/>
    <x v="5"/>
    <d v="2022-06-19T00:00:00"/>
    <x v="5"/>
    <x v="0"/>
    <x v="5"/>
    <x v="1"/>
    <x v="0"/>
    <n v="0.16026707373910823"/>
    <x v="19"/>
  </r>
  <r>
    <x v="38"/>
    <x v="0"/>
    <d v="2022-06-23T00:00:00"/>
    <x v="0"/>
    <x v="0"/>
    <x v="0"/>
    <x v="2"/>
    <x v="3"/>
    <n v="3.6754234817017679E-2"/>
    <x v="12"/>
  </r>
  <r>
    <x v="39"/>
    <x v="1"/>
    <d v="2022-06-16T00:00:00"/>
    <x v="1"/>
    <x v="0"/>
    <x v="1"/>
    <x v="0"/>
    <x v="5"/>
    <n v="0.12047427034169578"/>
    <x v="15"/>
  </r>
  <r>
    <x v="40"/>
    <x v="2"/>
    <d v="2022-06-15T00:00:00"/>
    <x v="2"/>
    <x v="1"/>
    <x v="2"/>
    <x v="1"/>
    <x v="11"/>
    <n v="0.38636401364592987"/>
    <x v="17"/>
  </r>
  <r>
    <x v="41"/>
    <x v="3"/>
    <d v="2022-06-19T00:00:00"/>
    <x v="3"/>
    <x v="1"/>
    <x v="3"/>
    <x v="2"/>
    <x v="1"/>
    <n v="0.25111930985495906"/>
    <x v="20"/>
  </r>
  <r>
    <x v="42"/>
    <x v="0"/>
    <d v="2022-06-20T00:00:00"/>
    <x v="0"/>
    <x v="1"/>
    <x v="0"/>
    <x v="0"/>
    <x v="1"/>
    <n v="0.18099169049889144"/>
    <x v="21"/>
  </r>
  <r>
    <x v="43"/>
    <x v="1"/>
    <d v="2022-06-26T00:00:00"/>
    <x v="1"/>
    <x v="1"/>
    <x v="1"/>
    <x v="1"/>
    <x v="2"/>
    <n v="0.17363786365000505"/>
    <x v="22"/>
  </r>
  <r>
    <x v="44"/>
    <x v="2"/>
    <d v="2022-06-18T00:00:00"/>
    <x v="2"/>
    <x v="1"/>
    <x v="2"/>
    <x v="2"/>
    <x v="11"/>
    <n v="0.75489814137474298"/>
    <x v="17"/>
  </r>
  <r>
    <x v="45"/>
    <x v="3"/>
    <d v="2022-06-24T00:00:00"/>
    <x v="3"/>
    <x v="1"/>
    <x v="3"/>
    <x v="0"/>
    <x v="5"/>
    <n v="0.41826226246410803"/>
    <x v="6"/>
  </r>
  <r>
    <x v="46"/>
    <x v="0"/>
    <d v="2022-06-21T00:00:00"/>
    <x v="0"/>
    <x v="0"/>
    <x v="0"/>
    <x v="0"/>
    <x v="4"/>
    <n v="1.372080123313592E-2"/>
    <x v="4"/>
  </r>
  <r>
    <x v="47"/>
    <x v="1"/>
    <d v="2022-07-04T00:00:00"/>
    <x v="1"/>
    <x v="1"/>
    <x v="1"/>
    <x v="1"/>
    <x v="5"/>
    <n v="2.2083854314921911E-2"/>
    <x v="15"/>
  </r>
  <r>
    <x v="48"/>
    <x v="2"/>
    <d v="2022-07-13T00:00:00"/>
    <x v="2"/>
    <x v="0"/>
    <x v="2"/>
    <x v="2"/>
    <x v="2"/>
    <n v="0.92842323956324613"/>
    <x v="2"/>
  </r>
  <r>
    <x v="49"/>
    <x v="3"/>
    <d v="2022-07-13T00:00:00"/>
    <x v="3"/>
    <x v="1"/>
    <x v="3"/>
    <x v="0"/>
    <x v="9"/>
    <n v="0.20990358910221096"/>
    <x v="9"/>
  </r>
  <r>
    <x v="50"/>
    <x v="0"/>
    <d v="2022-06-15T00:00:00"/>
    <x v="0"/>
    <x v="0"/>
    <x v="0"/>
    <x v="1"/>
    <x v="3"/>
    <n v="0.184343159134289"/>
    <x v="12"/>
  </r>
  <r>
    <x v="51"/>
    <x v="1"/>
    <d v="2022-07-04T00:00:00"/>
    <x v="1"/>
    <x v="1"/>
    <x v="1"/>
    <x v="2"/>
    <x v="0"/>
    <n v="0.11144429073382323"/>
    <x v="5"/>
  </r>
  <r>
    <x v="52"/>
    <x v="2"/>
    <d v="2022-06-28T00:00:00"/>
    <x v="2"/>
    <x v="0"/>
    <x v="2"/>
    <x v="0"/>
    <x v="2"/>
    <n v="0.56286929186816415"/>
    <x v="2"/>
  </r>
  <r>
    <x v="53"/>
    <x v="3"/>
    <d v="2022-07-01T00:00:00"/>
    <x v="3"/>
    <x v="1"/>
    <x v="3"/>
    <x v="1"/>
    <x v="2"/>
    <n v="3.138956050307417E-2"/>
    <x v="15"/>
  </r>
  <r>
    <x v="54"/>
    <x v="4"/>
    <d v="2022-06-25T00:00:00"/>
    <x v="4"/>
    <x v="0"/>
    <x v="4"/>
    <x v="2"/>
    <x v="8"/>
    <n v="0.23798278495106248"/>
    <x v="6"/>
  </r>
  <r>
    <x v="55"/>
    <x v="0"/>
    <d v="2022-07-15T00:00:00"/>
    <x v="0"/>
    <x v="1"/>
    <x v="0"/>
    <x v="0"/>
    <x v="3"/>
    <n v="0.19712344024473996"/>
    <x v="12"/>
  </r>
  <r>
    <x v="56"/>
    <x v="1"/>
    <d v="2022-07-03T00:00:00"/>
    <x v="1"/>
    <x v="0"/>
    <x v="1"/>
    <x v="1"/>
    <x v="1"/>
    <n v="6.8295799738434873E-2"/>
    <x v="1"/>
  </r>
  <r>
    <x v="57"/>
    <x v="2"/>
    <d v="2022-07-18T00:00:00"/>
    <x v="2"/>
    <x v="1"/>
    <x v="2"/>
    <x v="2"/>
    <x v="2"/>
    <n v="1.6828522965904168E-2"/>
    <x v="2"/>
  </r>
  <r>
    <x v="58"/>
    <x v="3"/>
    <d v="2022-07-08T00:00:00"/>
    <x v="3"/>
    <x v="0"/>
    <x v="3"/>
    <x v="0"/>
    <x v="5"/>
    <n v="0.26661284065553453"/>
    <x v="6"/>
  </r>
  <r>
    <x v="59"/>
    <x v="0"/>
    <d v="2022-06-30T00:00:00"/>
    <x v="0"/>
    <x v="1"/>
    <x v="0"/>
    <x v="1"/>
    <x v="12"/>
    <n v="0.21251347110701568"/>
    <x v="23"/>
  </r>
  <r>
    <x v="60"/>
    <x v="1"/>
    <d v="2022-07-12T00:00:00"/>
    <x v="1"/>
    <x v="0"/>
    <x v="1"/>
    <x v="2"/>
    <x v="7"/>
    <n v="0.10994257661413849"/>
    <x v="6"/>
  </r>
  <r>
    <x v="61"/>
    <x v="2"/>
    <d v="2022-07-04T00:00:00"/>
    <x v="2"/>
    <x v="1"/>
    <x v="2"/>
    <x v="0"/>
    <x v="9"/>
    <n v="0.53607498908607099"/>
    <x v="14"/>
  </r>
  <r>
    <x v="62"/>
    <x v="3"/>
    <d v="2022-07-10T00:00:00"/>
    <x v="3"/>
    <x v="0"/>
    <x v="3"/>
    <x v="1"/>
    <x v="5"/>
    <n v="3.7515550327758003E-2"/>
    <x v="6"/>
  </r>
  <r>
    <x v="63"/>
    <x v="4"/>
    <d v="2022-06-13T00:00:00"/>
    <x v="4"/>
    <x v="0"/>
    <x v="4"/>
    <x v="2"/>
    <x v="13"/>
    <n v="2.4938289886663061E-2"/>
    <x v="24"/>
  </r>
  <r>
    <x v="64"/>
    <x v="5"/>
    <d v="2022-06-22T00:00:00"/>
    <x v="5"/>
    <x v="1"/>
    <x v="5"/>
    <x v="0"/>
    <x v="6"/>
    <n v="1.0123391970414241E-2"/>
    <x v="25"/>
  </r>
  <r>
    <x v="65"/>
    <x v="0"/>
    <d v="2022-07-19T00:00:00"/>
    <x v="0"/>
    <x v="1"/>
    <x v="0"/>
    <x v="1"/>
    <x v="7"/>
    <n v="0.1308869366379137"/>
    <x v="10"/>
  </r>
  <r>
    <x v="66"/>
    <x v="1"/>
    <d v="2022-06-23T00:00:00"/>
    <x v="1"/>
    <x v="1"/>
    <x v="1"/>
    <x v="2"/>
    <x v="1"/>
    <n v="6.6961969492996459E-2"/>
    <x v="1"/>
  </r>
  <r>
    <x v="67"/>
    <x v="2"/>
    <d v="2022-07-11T00:00:00"/>
    <x v="2"/>
    <x v="0"/>
    <x v="2"/>
    <x v="0"/>
    <x v="2"/>
    <n v="0.36350761794645753"/>
    <x v="2"/>
  </r>
  <r>
    <x v="68"/>
    <x v="3"/>
    <d v="2022-06-20T00:00:00"/>
    <x v="3"/>
    <x v="0"/>
    <x v="3"/>
    <x v="1"/>
    <x v="5"/>
    <n v="0.30841415491993102"/>
    <x v="6"/>
  </r>
  <r>
    <x v="69"/>
    <x v="0"/>
    <d v="2022-07-06T00:00:00"/>
    <x v="0"/>
    <x v="0"/>
    <x v="0"/>
    <x v="2"/>
    <x v="6"/>
    <n v="0.21287301321989574"/>
    <x v="8"/>
  </r>
  <r>
    <x v="70"/>
    <x v="1"/>
    <d v="2022-06-19T00:00:00"/>
    <x v="1"/>
    <x v="0"/>
    <x v="1"/>
    <x v="0"/>
    <x v="4"/>
    <n v="0.11047742601795077"/>
    <x v="9"/>
  </r>
  <r>
    <x v="71"/>
    <x v="2"/>
    <d v="2022-06-13T00:00:00"/>
    <x v="2"/>
    <x v="0"/>
    <x v="2"/>
    <x v="1"/>
    <x v="9"/>
    <n v="4.8799156151631218E-2"/>
    <x v="14"/>
  </r>
  <r>
    <x v="72"/>
    <x v="3"/>
    <d v="2022-07-11T00:00:00"/>
    <x v="3"/>
    <x v="0"/>
    <x v="3"/>
    <x v="2"/>
    <x v="5"/>
    <n v="0.27879506176921365"/>
    <x v="6"/>
  </r>
  <r>
    <x v="73"/>
    <x v="4"/>
    <d v="2022-06-26T00:00:00"/>
    <x v="4"/>
    <x v="0"/>
    <x v="4"/>
    <x v="0"/>
    <x v="6"/>
    <n v="7.6045534046593019E-2"/>
    <x v="26"/>
  </r>
  <r>
    <x v="74"/>
    <x v="0"/>
    <d v="2022-07-20T00:00:00"/>
    <x v="0"/>
    <x v="0"/>
    <x v="0"/>
    <x v="1"/>
    <x v="12"/>
    <n v="0.12055762754740325"/>
    <x v="23"/>
  </r>
  <r>
    <x v="75"/>
    <x v="1"/>
    <d v="2022-07-14T00:00:00"/>
    <x v="1"/>
    <x v="0"/>
    <x v="1"/>
    <x v="2"/>
    <x v="8"/>
    <n v="0.30283946337780637"/>
    <x v="27"/>
  </r>
  <r>
    <x v="76"/>
    <x v="2"/>
    <d v="2022-07-02T00:00:00"/>
    <x v="2"/>
    <x v="1"/>
    <x v="2"/>
    <x v="0"/>
    <x v="9"/>
    <n v="0.41401829873258272"/>
    <x v="14"/>
  </r>
  <r>
    <x v="77"/>
    <x v="3"/>
    <d v="2022-07-11T00:00:00"/>
    <x v="3"/>
    <x v="0"/>
    <x v="3"/>
    <x v="1"/>
    <x v="5"/>
    <n v="6.1603660271292333E-3"/>
    <x v="6"/>
  </r>
  <r>
    <x v="78"/>
    <x v="0"/>
    <d v="2022-07-20T00:00:00"/>
    <x v="0"/>
    <x v="0"/>
    <x v="0"/>
    <x v="2"/>
    <x v="7"/>
    <n v="0.10495963672233184"/>
    <x v="10"/>
  </r>
  <r>
    <x v="79"/>
    <x v="1"/>
    <d v="2022-06-28T00:00:00"/>
    <x v="1"/>
    <x v="0"/>
    <x v="1"/>
    <x v="0"/>
    <x v="12"/>
    <n v="0.29377273906475571"/>
    <x v="28"/>
  </r>
  <r>
    <x v="80"/>
    <x v="2"/>
    <d v="2022-06-17T00:00:00"/>
    <x v="2"/>
    <x v="0"/>
    <x v="2"/>
    <x v="1"/>
    <x v="2"/>
    <n v="0.56559810101924179"/>
    <x v="2"/>
  </r>
  <r>
    <x v="81"/>
    <x v="3"/>
    <d v="2022-06-15T00:00:00"/>
    <x v="3"/>
    <x v="0"/>
    <x v="3"/>
    <x v="2"/>
    <x v="4"/>
    <n v="0.14180367825735268"/>
    <x v="5"/>
  </r>
  <r>
    <x v="82"/>
    <x v="4"/>
    <d v="2022-06-22T00:00:00"/>
    <x v="4"/>
    <x v="1"/>
    <x v="4"/>
    <x v="0"/>
    <x v="10"/>
    <n v="0.19727585407121537"/>
    <x v="16"/>
  </r>
  <r>
    <x v="83"/>
    <x v="5"/>
    <d v="2022-07-02T00:00:00"/>
    <x v="5"/>
    <x v="0"/>
    <x v="5"/>
    <x v="1"/>
    <x v="9"/>
    <n v="0.16026707373910823"/>
    <x v="29"/>
  </r>
  <r>
    <x v="84"/>
    <x v="0"/>
    <d v="2022-06-25T00:00:00"/>
    <x v="0"/>
    <x v="0"/>
    <x v="0"/>
    <x v="2"/>
    <x v="4"/>
    <n v="3.6754234817017679E-2"/>
    <x v="4"/>
  </r>
  <r>
    <x v="85"/>
    <x v="1"/>
    <d v="2022-07-10T00:00:00"/>
    <x v="1"/>
    <x v="0"/>
    <x v="1"/>
    <x v="0"/>
    <x v="5"/>
    <n v="0.12047427034169578"/>
    <x v="15"/>
  </r>
  <r>
    <x v="86"/>
    <x v="2"/>
    <d v="2022-06-24T00:00:00"/>
    <x v="2"/>
    <x v="1"/>
    <x v="2"/>
    <x v="1"/>
    <x v="9"/>
    <n v="0.38636401364592987"/>
    <x v="14"/>
  </r>
  <r>
    <x v="87"/>
    <x v="3"/>
    <d v="2022-07-10T00:00:00"/>
    <x v="3"/>
    <x v="1"/>
    <x v="3"/>
    <x v="2"/>
    <x v="3"/>
    <n v="0.25111930985495906"/>
    <x v="3"/>
  </r>
  <r>
    <x v="88"/>
    <x v="0"/>
    <d v="2022-07-17T00:00:00"/>
    <x v="0"/>
    <x v="1"/>
    <x v="0"/>
    <x v="0"/>
    <x v="5"/>
    <n v="0.18099169049889144"/>
    <x v="30"/>
  </r>
  <r>
    <x v="89"/>
    <x v="1"/>
    <d v="2022-07-21T00:00:00"/>
    <x v="1"/>
    <x v="1"/>
    <x v="1"/>
    <x v="1"/>
    <x v="5"/>
    <n v="0.17363786365000505"/>
    <x v="15"/>
  </r>
  <r>
    <x v="90"/>
    <x v="2"/>
    <d v="2022-07-21T00:00:00"/>
    <x v="2"/>
    <x v="1"/>
    <x v="2"/>
    <x v="2"/>
    <x v="2"/>
    <n v="0.75489814137474298"/>
    <x v="2"/>
  </r>
  <r>
    <x v="91"/>
    <x v="3"/>
    <d v="2022-07-08T00:00:00"/>
    <x v="3"/>
    <x v="1"/>
    <x v="3"/>
    <x v="0"/>
    <x v="4"/>
    <n v="0.41826226246410803"/>
    <x v="5"/>
  </r>
  <r>
    <x v="92"/>
    <x v="0"/>
    <d v="2022-07-09T00:00:00"/>
    <x v="0"/>
    <x v="0"/>
    <x v="0"/>
    <x v="0"/>
    <x v="12"/>
    <n v="0.52183512590850833"/>
    <x v="23"/>
  </r>
  <r>
    <x v="93"/>
    <x v="1"/>
    <d v="2022-06-24T00:00:00"/>
    <x v="1"/>
    <x v="1"/>
    <x v="1"/>
    <x v="1"/>
    <x v="7"/>
    <n v="0.4407264983607897"/>
    <x v="6"/>
  </r>
  <r>
    <x v="94"/>
    <x v="2"/>
    <d v="2022-06-25T00:00:00"/>
    <x v="2"/>
    <x v="0"/>
    <x v="2"/>
    <x v="2"/>
    <x v="2"/>
    <n v="0.30123769132028422"/>
    <x v="2"/>
  </r>
  <r>
    <x v="95"/>
    <x v="3"/>
    <d v="2022-07-02T00:00:00"/>
    <x v="3"/>
    <x v="1"/>
    <x v="3"/>
    <x v="0"/>
    <x v="4"/>
    <n v="0.42020557863905661"/>
    <x v="5"/>
  </r>
  <r>
    <x v="96"/>
    <x v="0"/>
    <d v="2022-06-23T00:00:00"/>
    <x v="0"/>
    <x v="0"/>
    <x v="0"/>
    <x v="1"/>
    <x v="14"/>
    <n v="0.38179966249899233"/>
    <x v="31"/>
  </r>
  <r>
    <x v="97"/>
    <x v="1"/>
    <d v="2022-07-09T00:00:00"/>
    <x v="1"/>
    <x v="1"/>
    <x v="1"/>
    <x v="2"/>
    <x v="3"/>
    <n v="4.8435914836800764E-3"/>
    <x v="13"/>
  </r>
  <r>
    <x v="98"/>
    <x v="2"/>
    <d v="2022-06-14T00:00:00"/>
    <x v="2"/>
    <x v="0"/>
    <x v="2"/>
    <x v="0"/>
    <x v="9"/>
    <n v="0.63857584714373206"/>
    <x v="14"/>
  </r>
  <r>
    <x v="99"/>
    <x v="3"/>
    <d v="2022-07-07T00:00:00"/>
    <x v="3"/>
    <x v="1"/>
    <x v="3"/>
    <x v="1"/>
    <x v="1"/>
    <n v="0.92544771931561698"/>
    <x v="20"/>
  </r>
  <r>
    <x v="100"/>
    <x v="4"/>
    <d v="2022-06-22T00:00:00"/>
    <x v="4"/>
    <x v="0"/>
    <x v="4"/>
    <x v="2"/>
    <x v="14"/>
    <n v="4.9069353138029403E-2"/>
    <x v="32"/>
  </r>
  <r>
    <x v="101"/>
    <x v="0"/>
    <d v="2022-06-14T00:00:00"/>
    <x v="0"/>
    <x v="1"/>
    <x v="0"/>
    <x v="0"/>
    <x v="12"/>
    <n v="0.7875779554918797"/>
    <x v="23"/>
  </r>
  <r>
    <x v="102"/>
    <x v="1"/>
    <d v="2022-07-01T00:00:00"/>
    <x v="1"/>
    <x v="0"/>
    <x v="1"/>
    <x v="1"/>
    <x v="8"/>
    <n v="0.4468603878067412"/>
    <x v="27"/>
  </r>
  <r>
    <x v="103"/>
    <x v="2"/>
    <d v="2022-06-30T00:00:00"/>
    <x v="2"/>
    <x v="1"/>
    <x v="2"/>
    <x v="2"/>
    <x v="9"/>
    <n v="0.89674363393446022"/>
    <x v="14"/>
  </r>
  <r>
    <x v="104"/>
    <x v="3"/>
    <d v="2022-07-05T00:00:00"/>
    <x v="3"/>
    <x v="0"/>
    <x v="3"/>
    <x v="0"/>
    <x v="5"/>
    <n v="3.2373342558606799E-2"/>
    <x v="6"/>
  </r>
  <r>
    <x v="105"/>
    <x v="0"/>
    <d v="2022-07-22T00:00:00"/>
    <x v="0"/>
    <x v="1"/>
    <x v="0"/>
    <x v="1"/>
    <x v="12"/>
    <n v="0.94247200152138155"/>
    <x v="23"/>
  </r>
  <r>
    <x v="106"/>
    <x v="1"/>
    <d v="2022-06-23T00:00:00"/>
    <x v="1"/>
    <x v="0"/>
    <x v="1"/>
    <x v="2"/>
    <x v="1"/>
    <n v="0.24863680679080546"/>
    <x v="1"/>
  </r>
  <r>
    <x v="107"/>
    <x v="2"/>
    <d v="2022-06-25T00:00:00"/>
    <x v="2"/>
    <x v="1"/>
    <x v="2"/>
    <x v="0"/>
    <x v="11"/>
    <n v="4.9896521056402299E-2"/>
    <x v="17"/>
  </r>
  <r>
    <x v="108"/>
    <x v="3"/>
    <d v="2022-07-07T00:00:00"/>
    <x v="3"/>
    <x v="0"/>
    <x v="3"/>
    <x v="1"/>
    <x v="1"/>
    <n v="0.49618340188276622"/>
    <x v="20"/>
  </r>
  <r>
    <x v="109"/>
    <x v="4"/>
    <d v="2022-06-17T00:00:00"/>
    <x v="4"/>
    <x v="0"/>
    <x v="4"/>
    <x v="2"/>
    <x v="8"/>
    <n v="0.62889621592411693"/>
    <x v="6"/>
  </r>
  <r>
    <x v="110"/>
    <x v="5"/>
    <d v="2022-06-26T00:00:00"/>
    <x v="5"/>
    <x v="1"/>
    <x v="5"/>
    <x v="0"/>
    <x v="0"/>
    <n v="0.87580490637929664"/>
    <x v="19"/>
  </r>
  <r>
    <x v="111"/>
    <x v="0"/>
    <d v="2022-06-28T00:00:00"/>
    <x v="0"/>
    <x v="1"/>
    <x v="0"/>
    <x v="1"/>
    <x v="12"/>
    <n v="0.37069854126093349"/>
    <x v="23"/>
  </r>
  <r>
    <x v="112"/>
    <x v="1"/>
    <d v="2022-07-13T00:00:00"/>
    <x v="1"/>
    <x v="1"/>
    <x v="1"/>
    <x v="2"/>
    <x v="14"/>
    <n v="0.64422602074286228"/>
    <x v="3"/>
  </r>
  <r>
    <x v="113"/>
    <x v="2"/>
    <d v="2022-07-13T00:00:00"/>
    <x v="2"/>
    <x v="0"/>
    <x v="2"/>
    <x v="0"/>
    <x v="9"/>
    <n v="0.76652707543193765"/>
    <x v="14"/>
  </r>
  <r>
    <x v="114"/>
    <x v="3"/>
    <d v="2022-07-22T00:00:00"/>
    <x v="3"/>
    <x v="0"/>
    <x v="3"/>
    <x v="1"/>
    <x v="9"/>
    <n v="0.74416329829954486"/>
    <x v="9"/>
  </r>
  <r>
    <x v="115"/>
    <x v="0"/>
    <d v="2022-06-23T00:00:00"/>
    <x v="0"/>
    <x v="0"/>
    <x v="0"/>
    <x v="2"/>
    <x v="0"/>
    <n v="0.48484032292333201"/>
    <x v="0"/>
  </r>
  <r>
    <x v="116"/>
    <x v="1"/>
    <d v="2022-06-22T00:00:00"/>
    <x v="1"/>
    <x v="0"/>
    <x v="1"/>
    <x v="0"/>
    <x v="0"/>
    <n v="0.10556900790048951"/>
    <x v="5"/>
  </r>
  <r>
    <x v="117"/>
    <x v="2"/>
    <d v="2022-06-16T00:00:00"/>
    <x v="2"/>
    <x v="0"/>
    <x v="2"/>
    <x v="1"/>
    <x v="11"/>
    <n v="0.35681327352398817"/>
    <x v="17"/>
  </r>
  <r>
    <x v="118"/>
    <x v="3"/>
    <d v="2022-06-27T00:00:00"/>
    <x v="3"/>
    <x v="0"/>
    <x v="3"/>
    <x v="2"/>
    <x v="9"/>
    <n v="0.38966155247167111"/>
    <x v="9"/>
  </r>
  <r>
    <x v="119"/>
    <x v="4"/>
    <d v="2022-07-23T00:00:00"/>
    <x v="4"/>
    <x v="0"/>
    <x v="4"/>
    <x v="0"/>
    <x v="5"/>
    <n v="0.27342799854809485"/>
    <x v="12"/>
  </r>
  <r>
    <x v="120"/>
    <x v="0"/>
    <d v="2022-06-28T00:00:00"/>
    <x v="0"/>
    <x v="0"/>
    <x v="0"/>
    <x v="1"/>
    <x v="12"/>
    <n v="0.68404340685026022"/>
    <x v="23"/>
  </r>
  <r>
    <x v="121"/>
    <x v="1"/>
    <d v="2022-06-22T00:00:00"/>
    <x v="1"/>
    <x v="0"/>
    <x v="1"/>
    <x v="2"/>
    <x v="4"/>
    <n v="0.30511671475159663"/>
    <x v="9"/>
  </r>
  <r>
    <x v="122"/>
    <x v="2"/>
    <d v="2022-06-15T00:00:00"/>
    <x v="2"/>
    <x v="1"/>
    <x v="2"/>
    <x v="0"/>
    <x v="2"/>
    <n v="0.26634683182511409"/>
    <x v="2"/>
  </r>
  <r>
    <x v="123"/>
    <x v="3"/>
    <d v="2022-06-25T00:00:00"/>
    <x v="3"/>
    <x v="0"/>
    <x v="3"/>
    <x v="1"/>
    <x v="9"/>
    <n v="0.95598379426073032"/>
    <x v="9"/>
  </r>
  <r>
    <x v="124"/>
    <x v="0"/>
    <d v="2022-07-05T00:00:00"/>
    <x v="0"/>
    <x v="0"/>
    <x v="0"/>
    <x v="2"/>
    <x v="2"/>
    <n v="0.78465682989488972"/>
    <x v="33"/>
  </r>
  <r>
    <x v="125"/>
    <x v="1"/>
    <d v="2022-07-12T00:00:00"/>
    <x v="1"/>
    <x v="0"/>
    <x v="1"/>
    <x v="0"/>
    <x v="4"/>
    <n v="0.92531650826605816"/>
    <x v="9"/>
  </r>
  <r>
    <x v="126"/>
    <x v="2"/>
    <d v="2022-07-18T00:00:00"/>
    <x v="2"/>
    <x v="0"/>
    <x v="2"/>
    <x v="1"/>
    <x v="2"/>
    <n v="0.91314982692991542"/>
    <x v="2"/>
  </r>
  <r>
    <x v="127"/>
    <x v="3"/>
    <d v="2022-07-17T00:00:00"/>
    <x v="3"/>
    <x v="0"/>
    <x v="3"/>
    <x v="2"/>
    <x v="9"/>
    <n v="8.4586093307030152E-2"/>
    <x v="9"/>
  </r>
  <r>
    <x v="128"/>
    <x v="4"/>
    <d v="2022-06-23T00:00:00"/>
    <x v="4"/>
    <x v="1"/>
    <x v="4"/>
    <x v="0"/>
    <x v="1"/>
    <n v="0.92983220282837542"/>
    <x v="7"/>
  </r>
  <r>
    <x v="129"/>
    <x v="5"/>
    <d v="2022-06-22T00:00:00"/>
    <x v="5"/>
    <x v="0"/>
    <x v="5"/>
    <x v="1"/>
    <x v="5"/>
    <n v="0.13029960752667558"/>
    <x v="34"/>
  </r>
  <r>
    <x v="130"/>
    <x v="0"/>
    <d v="2022-07-11T00:00:00"/>
    <x v="0"/>
    <x v="0"/>
    <x v="0"/>
    <x v="2"/>
    <x v="5"/>
    <n v="0.41456728266200249"/>
    <x v="30"/>
  </r>
  <r>
    <x v="131"/>
    <x v="1"/>
    <d v="2022-06-27T00:00:00"/>
    <x v="1"/>
    <x v="0"/>
    <x v="1"/>
    <x v="0"/>
    <x v="0"/>
    <n v="0.77953807822657883"/>
    <x v="5"/>
  </r>
  <r>
    <x v="132"/>
    <x v="2"/>
    <d v="2022-06-28T00:00:00"/>
    <x v="2"/>
    <x v="1"/>
    <x v="2"/>
    <x v="1"/>
    <x v="2"/>
    <n v="0.56602493379943331"/>
    <x v="2"/>
  </r>
  <r>
    <x v="133"/>
    <x v="3"/>
    <d v="2022-07-06T00:00:00"/>
    <x v="3"/>
    <x v="1"/>
    <x v="3"/>
    <x v="2"/>
    <x v="9"/>
    <n v="0.7922771947085826"/>
    <x v="9"/>
  </r>
  <r>
    <x v="134"/>
    <x v="0"/>
    <d v="2022-06-19T00:00:00"/>
    <x v="0"/>
    <x v="1"/>
    <x v="0"/>
    <x v="0"/>
    <x v="6"/>
    <n v="9.6806596410280221E-2"/>
    <x v="8"/>
  </r>
  <r>
    <x v="135"/>
    <x v="1"/>
    <d v="2022-07-21T00:00:00"/>
    <x v="1"/>
    <x v="1"/>
    <x v="1"/>
    <x v="1"/>
    <x v="0"/>
    <n v="0.10738058788365801"/>
    <x v="5"/>
  </r>
  <r>
    <x v="136"/>
    <x v="2"/>
    <d v="2022-06-21T00:00:00"/>
    <x v="2"/>
    <x v="1"/>
    <x v="2"/>
    <x v="2"/>
    <x v="11"/>
    <n v="0.68298720032284699"/>
    <x v="17"/>
  </r>
  <r>
    <x v="137"/>
    <x v="3"/>
    <d v="2022-07-04T00:00:00"/>
    <x v="3"/>
    <x v="1"/>
    <x v="3"/>
    <x v="0"/>
    <x v="9"/>
    <n v="8.8476327566971991E-2"/>
    <x v="9"/>
  </r>
  <r>
    <x v="138"/>
    <x v="0"/>
    <d v="2022-07-13T00:00:00"/>
    <x v="0"/>
    <x v="0"/>
    <x v="0"/>
    <x v="0"/>
    <x v="6"/>
    <n v="0.12263076179640997"/>
    <x v="8"/>
  </r>
  <r>
    <x v="139"/>
    <x v="1"/>
    <d v="2022-07-13T00:00:00"/>
    <x v="1"/>
    <x v="1"/>
    <x v="1"/>
    <x v="1"/>
    <x v="1"/>
    <n v="0.21348123854438894"/>
    <x v="1"/>
  </r>
  <r>
    <x v="140"/>
    <x v="2"/>
    <d v="2022-06-15T00:00:00"/>
    <x v="2"/>
    <x v="0"/>
    <x v="2"/>
    <x v="2"/>
    <x v="2"/>
    <n v="0.51777110877083832"/>
    <x v="2"/>
  </r>
  <r>
    <x v="141"/>
    <x v="3"/>
    <d v="2022-07-04T00:00:00"/>
    <x v="3"/>
    <x v="1"/>
    <x v="3"/>
    <x v="0"/>
    <x v="2"/>
    <n v="0.2471412366587864"/>
    <x v="15"/>
  </r>
  <r>
    <x v="142"/>
    <x v="0"/>
    <d v="2022-06-28T00:00:00"/>
    <x v="0"/>
    <x v="0"/>
    <x v="0"/>
    <x v="1"/>
    <x v="4"/>
    <n v="0.74108890181243625"/>
    <x v="4"/>
  </r>
  <r>
    <x v="143"/>
    <x v="1"/>
    <d v="2022-07-01T00:00:00"/>
    <x v="1"/>
    <x v="1"/>
    <x v="1"/>
    <x v="2"/>
    <x v="3"/>
    <n v="0.7589550474918334"/>
    <x v="13"/>
  </r>
  <r>
    <x v="144"/>
    <x v="2"/>
    <d v="2022-06-25T00:00:00"/>
    <x v="2"/>
    <x v="0"/>
    <x v="2"/>
    <x v="0"/>
    <x v="4"/>
    <n v="0.39519452416647527"/>
    <x v="35"/>
  </r>
  <r>
    <x v="145"/>
    <x v="3"/>
    <d v="2022-07-15T00:00:00"/>
    <x v="3"/>
    <x v="1"/>
    <x v="3"/>
    <x v="1"/>
    <x v="3"/>
    <n v="2.5857814158937731E-2"/>
    <x v="3"/>
  </r>
  <r>
    <x v="146"/>
    <x v="4"/>
    <d v="2022-07-03T00:00:00"/>
    <x v="4"/>
    <x v="0"/>
    <x v="4"/>
    <x v="2"/>
    <x v="14"/>
    <n v="0.35224195755599907"/>
    <x v="32"/>
  </r>
  <r>
    <x v="147"/>
    <x v="0"/>
    <d v="2022-07-18T00:00:00"/>
    <x v="0"/>
    <x v="1"/>
    <x v="0"/>
    <x v="0"/>
    <x v="7"/>
    <n v="4.2934737769464881E-2"/>
    <x v="10"/>
  </r>
  <r>
    <x v="148"/>
    <x v="1"/>
    <d v="2022-07-08T00:00:00"/>
    <x v="1"/>
    <x v="0"/>
    <x v="1"/>
    <x v="1"/>
    <x v="7"/>
    <n v="6.8824781708392013E-3"/>
    <x v="6"/>
  </r>
  <r>
    <x v="149"/>
    <x v="2"/>
    <d v="2022-06-30T00:00:00"/>
    <x v="2"/>
    <x v="1"/>
    <x v="2"/>
    <x v="2"/>
    <x v="11"/>
    <n v="0.8553400747255635"/>
    <x v="17"/>
  </r>
  <r>
    <x v="150"/>
    <x v="3"/>
    <d v="2022-07-12T00:00:00"/>
    <x v="3"/>
    <x v="0"/>
    <x v="3"/>
    <x v="0"/>
    <x v="5"/>
    <n v="0.62107648533214554"/>
    <x v="6"/>
  </r>
  <r>
    <x v="151"/>
    <x v="0"/>
    <d v="2022-07-04T00:00:00"/>
    <x v="0"/>
    <x v="1"/>
    <x v="0"/>
    <x v="1"/>
    <x v="2"/>
    <n v="0.93819201157518672"/>
    <x v="33"/>
  </r>
  <r>
    <x v="152"/>
    <x v="1"/>
    <d v="2022-07-10T00:00:00"/>
    <x v="1"/>
    <x v="0"/>
    <x v="1"/>
    <x v="2"/>
    <x v="7"/>
    <n v="0.97731506347213748"/>
    <x v="6"/>
  </r>
  <r>
    <x v="153"/>
    <x v="2"/>
    <d v="2022-06-13T00:00:00"/>
    <x v="2"/>
    <x v="1"/>
    <x v="2"/>
    <x v="0"/>
    <x v="2"/>
    <n v="0.93618769203099483"/>
    <x v="2"/>
  </r>
  <r>
    <x v="154"/>
    <x v="3"/>
    <d v="2022-06-22T00:00:00"/>
    <x v="3"/>
    <x v="0"/>
    <x v="3"/>
    <x v="1"/>
    <x v="3"/>
    <n v="0.92747059451906588"/>
    <x v="3"/>
  </r>
  <r>
    <x v="155"/>
    <x v="4"/>
    <d v="2022-07-19T00:00:00"/>
    <x v="4"/>
    <x v="0"/>
    <x v="4"/>
    <x v="2"/>
    <x v="0"/>
    <n v="9.8331104648150314E-2"/>
    <x v="36"/>
  </r>
  <r>
    <x v="156"/>
    <x v="5"/>
    <d v="2022-06-23T00:00:00"/>
    <x v="5"/>
    <x v="1"/>
    <x v="5"/>
    <x v="0"/>
    <x v="3"/>
    <n v="4.5012478047171678E-3"/>
    <x v="11"/>
  </r>
  <r>
    <x v="157"/>
    <x v="0"/>
    <d v="2022-07-11T00:00:00"/>
    <x v="0"/>
    <x v="1"/>
    <x v="0"/>
    <x v="1"/>
    <x v="6"/>
    <n v="0.22169192366246837"/>
    <x v="8"/>
  </r>
  <r>
    <x v="158"/>
    <x v="1"/>
    <d v="2022-06-20T00:00:00"/>
    <x v="1"/>
    <x v="1"/>
    <x v="1"/>
    <x v="2"/>
    <x v="5"/>
    <n v="0.91624709117858605"/>
    <x v="15"/>
  </r>
  <r>
    <x v="159"/>
    <x v="2"/>
    <d v="2022-07-06T00:00:00"/>
    <x v="2"/>
    <x v="0"/>
    <x v="2"/>
    <x v="0"/>
    <x v="2"/>
    <n v="0.61362516317019966"/>
    <x v="2"/>
  </r>
  <r>
    <x v="160"/>
    <x v="3"/>
    <d v="2022-06-19T00:00:00"/>
    <x v="3"/>
    <x v="0"/>
    <x v="3"/>
    <x v="1"/>
    <x v="4"/>
    <n v="0.81572623665656485"/>
    <x v="5"/>
  </r>
  <r>
    <x v="161"/>
    <x v="0"/>
    <d v="2022-06-13T00:00:00"/>
    <x v="0"/>
    <x v="0"/>
    <x v="0"/>
    <x v="2"/>
    <x v="12"/>
    <n v="0.60394772308749511"/>
    <x v="23"/>
  </r>
  <r>
    <x v="162"/>
    <x v="1"/>
    <d v="2022-07-11T00:00:00"/>
    <x v="1"/>
    <x v="0"/>
    <x v="1"/>
    <x v="0"/>
    <x v="1"/>
    <n v="0.2716676542664398"/>
    <x v="1"/>
  </r>
  <r>
    <x v="163"/>
    <x v="2"/>
    <d v="2022-06-26T00:00:00"/>
    <x v="2"/>
    <x v="0"/>
    <x v="2"/>
    <x v="1"/>
    <x v="9"/>
    <n v="0.56293228162406539"/>
    <x v="14"/>
  </r>
  <r>
    <x v="164"/>
    <x v="3"/>
    <d v="2022-07-20T00:00:00"/>
    <x v="3"/>
    <x v="0"/>
    <x v="3"/>
    <x v="2"/>
    <x v="4"/>
    <n v="0.73579140219525918"/>
    <x v="5"/>
  </r>
  <r>
    <x v="165"/>
    <x v="4"/>
    <d v="2022-07-14T00:00:00"/>
    <x v="4"/>
    <x v="0"/>
    <x v="4"/>
    <x v="0"/>
    <x v="7"/>
    <n v="0.44112931781121201"/>
    <x v="31"/>
  </r>
  <r>
    <x v="166"/>
    <x v="0"/>
    <d v="2022-07-02T00:00:00"/>
    <x v="0"/>
    <x v="0"/>
    <x v="0"/>
    <x v="1"/>
    <x v="12"/>
    <n v="0.67026763876764872"/>
    <x v="23"/>
  </r>
  <r>
    <x v="167"/>
    <x v="1"/>
    <d v="2022-07-11T00:00:00"/>
    <x v="1"/>
    <x v="0"/>
    <x v="1"/>
    <x v="2"/>
    <x v="6"/>
    <n v="0.21501842814819261"/>
    <x v="37"/>
  </r>
  <r>
    <x v="168"/>
    <x v="2"/>
    <d v="2022-07-20T00:00:00"/>
    <x v="2"/>
    <x v="1"/>
    <x v="2"/>
    <x v="0"/>
    <x v="2"/>
    <n v="0.77528388030776896"/>
    <x v="2"/>
  </r>
  <r>
    <x v="169"/>
    <x v="3"/>
    <d v="2022-06-28T00:00:00"/>
    <x v="3"/>
    <x v="0"/>
    <x v="3"/>
    <x v="1"/>
    <x v="2"/>
    <n v="0.32334348690445713"/>
    <x v="15"/>
  </r>
  <r>
    <x v="170"/>
    <x v="0"/>
    <d v="2022-06-17T00:00:00"/>
    <x v="0"/>
    <x v="0"/>
    <x v="0"/>
    <x v="2"/>
    <x v="3"/>
    <n v="0.2117276391971491"/>
    <x v="12"/>
  </r>
  <r>
    <x v="171"/>
    <x v="1"/>
    <d v="2022-06-15T00:00:00"/>
    <x v="1"/>
    <x v="0"/>
    <x v="1"/>
    <x v="0"/>
    <x v="14"/>
    <n v="0.99817658128489728"/>
    <x v="3"/>
  </r>
  <r>
    <x v="172"/>
    <x v="2"/>
    <d v="2022-06-22T00:00:00"/>
    <x v="2"/>
    <x v="0"/>
    <x v="2"/>
    <x v="1"/>
    <x v="2"/>
    <n v="0.34321661485625221"/>
    <x v="2"/>
  </r>
  <r>
    <x v="173"/>
    <x v="3"/>
    <d v="2022-07-02T00:00:00"/>
    <x v="3"/>
    <x v="0"/>
    <x v="3"/>
    <x v="2"/>
    <x v="5"/>
    <n v="0.17688363553653064"/>
    <x v="6"/>
  </r>
  <r>
    <x v="174"/>
    <x v="4"/>
    <d v="2022-06-25T00:00:00"/>
    <x v="4"/>
    <x v="1"/>
    <x v="4"/>
    <x v="0"/>
    <x v="7"/>
    <n v="0.54853763527560739"/>
    <x v="31"/>
  </r>
  <r>
    <x v="175"/>
    <x v="5"/>
    <d v="2022-07-10T00:00:00"/>
    <x v="5"/>
    <x v="0"/>
    <x v="5"/>
    <x v="1"/>
    <x v="1"/>
    <n v="0.40612729229894939"/>
    <x v="38"/>
  </r>
  <r>
    <x v="176"/>
    <x v="0"/>
    <d v="2022-06-24T00:00:00"/>
    <x v="0"/>
    <x v="0"/>
    <x v="0"/>
    <x v="2"/>
    <x v="5"/>
    <n v="0.16780300089638589"/>
    <x v="30"/>
  </r>
  <r>
    <x v="177"/>
    <x v="1"/>
    <d v="2022-07-10T00:00:00"/>
    <x v="1"/>
    <x v="0"/>
    <x v="1"/>
    <x v="0"/>
    <x v="14"/>
    <n v="0.91086777790941564"/>
    <x v="3"/>
  </r>
  <r>
    <x v="178"/>
    <x v="2"/>
    <d v="2022-07-17T00:00:00"/>
    <x v="2"/>
    <x v="1"/>
    <x v="2"/>
    <x v="1"/>
    <x v="2"/>
    <n v="0.2731985494536886"/>
    <x v="2"/>
  </r>
  <r>
    <x v="179"/>
    <x v="3"/>
    <d v="2022-07-21T00:00:00"/>
    <x v="3"/>
    <x v="1"/>
    <x v="3"/>
    <x v="2"/>
    <x v="4"/>
    <n v="0.81984662786178419"/>
    <x v="5"/>
  </r>
  <r>
    <x v="180"/>
    <x v="0"/>
    <d v="2022-07-21T00:00:00"/>
    <x v="0"/>
    <x v="1"/>
    <x v="0"/>
    <x v="0"/>
    <x v="1"/>
    <n v="0.89980934003543744"/>
    <x v="21"/>
  </r>
  <r>
    <x v="181"/>
    <x v="1"/>
    <d v="2022-07-08T00:00:00"/>
    <x v="1"/>
    <x v="1"/>
    <x v="1"/>
    <x v="1"/>
    <x v="3"/>
    <n v="0.73522347452625669"/>
    <x v="13"/>
  </r>
  <r>
    <x v="182"/>
    <x v="2"/>
    <d v="2022-07-09T00:00:00"/>
    <x v="2"/>
    <x v="1"/>
    <x v="2"/>
    <x v="2"/>
    <x v="2"/>
    <n v="0.36579213338930128"/>
    <x v="2"/>
  </r>
  <r>
    <x v="183"/>
    <x v="3"/>
    <d v="2022-06-24T00:00:00"/>
    <x v="3"/>
    <x v="1"/>
    <x v="3"/>
    <x v="0"/>
    <x v="9"/>
    <n v="0.79313642440033238"/>
    <x v="9"/>
  </r>
  <r>
    <x v="184"/>
    <x v="0"/>
    <d v="2022-06-25T00:00:00"/>
    <x v="0"/>
    <x v="0"/>
    <x v="0"/>
    <x v="0"/>
    <x v="4"/>
    <n v="8.0407664979564641E-2"/>
    <x v="4"/>
  </r>
  <r>
    <x v="185"/>
    <x v="1"/>
    <d v="2022-07-02T00:00:00"/>
    <x v="1"/>
    <x v="1"/>
    <x v="1"/>
    <x v="1"/>
    <x v="7"/>
    <n v="0.38525936096781821"/>
    <x v="6"/>
  </r>
  <r>
    <x v="186"/>
    <x v="2"/>
    <d v="2022-06-23T00:00:00"/>
    <x v="2"/>
    <x v="0"/>
    <x v="2"/>
    <x v="2"/>
    <x v="11"/>
    <n v="0.45507177071325888"/>
    <x v="17"/>
  </r>
  <r>
    <x v="187"/>
    <x v="3"/>
    <d v="2022-07-09T00:00:00"/>
    <x v="3"/>
    <x v="1"/>
    <x v="3"/>
    <x v="0"/>
    <x v="4"/>
    <n v="0.93827031337312128"/>
    <x v="5"/>
  </r>
  <r>
    <x v="188"/>
    <x v="0"/>
    <d v="2022-06-14T00:00:00"/>
    <x v="0"/>
    <x v="0"/>
    <x v="0"/>
    <x v="1"/>
    <x v="1"/>
    <n v="0.14716035331195043"/>
    <x v="21"/>
  </r>
  <r>
    <x v="189"/>
    <x v="1"/>
    <d v="2022-07-07T00:00:00"/>
    <x v="1"/>
    <x v="1"/>
    <x v="1"/>
    <x v="2"/>
    <x v="7"/>
    <n v="0.10159867043013626"/>
    <x v="6"/>
  </r>
  <r>
    <x v="190"/>
    <x v="2"/>
    <d v="2022-06-22T00:00:00"/>
    <x v="2"/>
    <x v="0"/>
    <x v="2"/>
    <x v="0"/>
    <x v="9"/>
    <n v="0.50060788399709522"/>
    <x v="14"/>
  </r>
  <r>
    <x v="191"/>
    <x v="3"/>
    <d v="2022-06-14T00:00:00"/>
    <x v="3"/>
    <x v="1"/>
    <x v="3"/>
    <x v="1"/>
    <x v="5"/>
    <n v="0.70539643021834586"/>
    <x v="6"/>
  </r>
  <r>
    <x v="192"/>
    <x v="4"/>
    <d v="2022-07-01T00:00:00"/>
    <x v="4"/>
    <x v="0"/>
    <x v="4"/>
    <x v="2"/>
    <x v="7"/>
    <n v="0.72481379032239401"/>
    <x v="31"/>
  </r>
  <r>
    <x v="193"/>
    <x v="0"/>
    <d v="2022-06-30T00:00:00"/>
    <x v="0"/>
    <x v="1"/>
    <x v="0"/>
    <x v="0"/>
    <x v="5"/>
    <n v="0.21833121955544521"/>
    <x v="30"/>
  </r>
  <r>
    <x v="194"/>
    <x v="1"/>
    <d v="2022-07-05T00:00:00"/>
    <x v="1"/>
    <x v="0"/>
    <x v="1"/>
    <x v="1"/>
    <x v="0"/>
    <n v="0.33253524453952932"/>
    <x v="5"/>
  </r>
  <r>
    <x v="195"/>
    <x v="2"/>
    <d v="2022-07-22T00:00:00"/>
    <x v="2"/>
    <x v="1"/>
    <x v="2"/>
    <x v="2"/>
    <x v="9"/>
    <n v="0.39793552100289009"/>
    <x v="14"/>
  </r>
  <r>
    <x v="196"/>
    <x v="3"/>
    <d v="2022-06-23T00:00:00"/>
    <x v="3"/>
    <x v="0"/>
    <x v="3"/>
    <x v="0"/>
    <x v="4"/>
    <n v="0.83519533088641318"/>
    <x v="5"/>
  </r>
  <r>
    <x v="197"/>
    <x v="0"/>
    <d v="2022-06-25T00:00:00"/>
    <x v="0"/>
    <x v="1"/>
    <x v="0"/>
    <x v="1"/>
    <x v="14"/>
    <n v="8.7312208799101843E-3"/>
    <x v="31"/>
  </r>
  <r>
    <x v="198"/>
    <x v="1"/>
    <d v="2022-07-07T00:00:00"/>
    <x v="1"/>
    <x v="0"/>
    <x v="1"/>
    <x v="2"/>
    <x v="7"/>
    <n v="0.95071636556912675"/>
    <x v="6"/>
  </r>
  <r>
    <x v="199"/>
    <x v="2"/>
    <d v="2022-06-17T00:00:00"/>
    <x v="2"/>
    <x v="1"/>
    <x v="2"/>
    <x v="0"/>
    <x v="4"/>
    <n v="6.5110770871939172E-2"/>
    <x v="35"/>
  </r>
  <r>
    <x v="200"/>
    <x v="3"/>
    <d v="2022-06-26T00:00:00"/>
    <x v="3"/>
    <x v="0"/>
    <x v="3"/>
    <x v="1"/>
    <x v="5"/>
    <n v="0.43772024513265795"/>
    <x v="6"/>
  </r>
  <r>
    <x v="201"/>
    <x v="4"/>
    <d v="2022-06-28T00:00:00"/>
    <x v="4"/>
    <x v="0"/>
    <x v="4"/>
    <x v="2"/>
    <x v="1"/>
    <n v="0.41853663840169475"/>
    <x v="7"/>
  </r>
  <r>
    <x v="202"/>
    <x v="5"/>
    <d v="2022-07-13T00:00:00"/>
    <x v="5"/>
    <x v="1"/>
    <x v="5"/>
    <x v="0"/>
    <x v="1"/>
    <n v="0.38824165845812764"/>
    <x v="38"/>
  </r>
  <r>
    <x v="203"/>
    <x v="0"/>
    <d v="2022-07-13T00:00:00"/>
    <x v="0"/>
    <x v="1"/>
    <x v="0"/>
    <x v="1"/>
    <x v="2"/>
    <n v="0.75434060698733896"/>
    <x v="33"/>
  </r>
  <r>
    <x v="204"/>
    <x v="1"/>
    <d v="2022-07-22T00:00:00"/>
    <x v="1"/>
    <x v="1"/>
    <x v="1"/>
    <x v="2"/>
    <x v="7"/>
    <n v="0.61587381700020483"/>
    <x v="6"/>
  </r>
  <r>
    <x v="205"/>
    <x v="2"/>
    <d v="2022-06-23T00:00:00"/>
    <x v="2"/>
    <x v="0"/>
    <x v="2"/>
    <x v="0"/>
    <x v="9"/>
    <n v="0.80006888756762451"/>
    <x v="14"/>
  </r>
  <r>
    <x v="206"/>
    <x v="3"/>
    <d v="2022-06-22T00:00:00"/>
    <x v="3"/>
    <x v="0"/>
    <x v="3"/>
    <x v="1"/>
    <x v="3"/>
    <n v="0.68228949683615203"/>
    <x v="3"/>
  </r>
  <r>
    <x v="207"/>
    <x v="0"/>
    <d v="2022-06-16T00:00:00"/>
    <x v="0"/>
    <x v="0"/>
    <x v="0"/>
    <x v="2"/>
    <x v="14"/>
    <n v="1.6479509006877335E-2"/>
    <x v="31"/>
  </r>
  <r>
    <x v="208"/>
    <x v="1"/>
    <d v="2022-06-27T00:00:00"/>
    <x v="1"/>
    <x v="0"/>
    <x v="1"/>
    <x v="0"/>
    <x v="14"/>
    <n v="0.23078123893127422"/>
    <x v="3"/>
  </r>
  <r>
    <x v="209"/>
    <x v="2"/>
    <d v="2022-07-23T00:00:00"/>
    <x v="2"/>
    <x v="0"/>
    <x v="2"/>
    <x v="1"/>
    <x v="2"/>
    <n v="2.2225272121484729E-2"/>
    <x v="2"/>
  </r>
  <r>
    <x v="210"/>
    <x v="3"/>
    <d v="2022-06-28T00:00:00"/>
    <x v="3"/>
    <x v="0"/>
    <x v="3"/>
    <x v="2"/>
    <x v="2"/>
    <n v="0.72206439626516772"/>
    <x v="15"/>
  </r>
  <r>
    <x v="211"/>
    <x v="4"/>
    <d v="2022-06-22T00:00:00"/>
    <x v="4"/>
    <x v="0"/>
    <x v="4"/>
    <x v="0"/>
    <x v="1"/>
    <n v="0.66067744665264683"/>
    <x v="7"/>
  </r>
  <r>
    <x v="212"/>
    <x v="0"/>
    <d v="2022-06-15T00:00:00"/>
    <x v="0"/>
    <x v="0"/>
    <x v="0"/>
    <x v="1"/>
    <x v="5"/>
    <n v="0.14048396352986114"/>
    <x v="30"/>
  </r>
  <r>
    <x v="213"/>
    <x v="1"/>
    <d v="2022-06-25T00:00:00"/>
    <x v="1"/>
    <x v="0"/>
    <x v="1"/>
    <x v="2"/>
    <x v="0"/>
    <n v="0.37872981249566817"/>
    <x v="5"/>
  </r>
  <r>
    <x v="214"/>
    <x v="2"/>
    <d v="2022-07-05T00:00:00"/>
    <x v="2"/>
    <x v="1"/>
    <x v="2"/>
    <x v="0"/>
    <x v="9"/>
    <n v="0.71515589694127546"/>
    <x v="14"/>
  </r>
  <r>
    <x v="215"/>
    <x v="3"/>
    <d v="2022-07-12T00:00:00"/>
    <x v="3"/>
    <x v="0"/>
    <x v="3"/>
    <x v="1"/>
    <x v="5"/>
    <n v="0.21412519358799298"/>
    <x v="6"/>
  </r>
  <r>
    <x v="216"/>
    <x v="0"/>
    <d v="2022-07-18T00:00:00"/>
    <x v="0"/>
    <x v="0"/>
    <x v="0"/>
    <x v="2"/>
    <x v="5"/>
    <n v="0.16455091596073168"/>
    <x v="30"/>
  </r>
  <r>
    <x v="217"/>
    <x v="1"/>
    <d v="2022-07-17T00:00:00"/>
    <x v="1"/>
    <x v="0"/>
    <x v="1"/>
    <x v="0"/>
    <x v="4"/>
    <n v="0.25666907491668522"/>
    <x v="9"/>
  </r>
  <r>
    <x v="218"/>
    <x v="2"/>
    <d v="2022-06-23T00:00:00"/>
    <x v="2"/>
    <x v="0"/>
    <x v="2"/>
    <x v="1"/>
    <x v="2"/>
    <n v="0.90160231788426648"/>
    <x v="2"/>
  </r>
  <r>
    <x v="219"/>
    <x v="3"/>
    <d v="2022-06-22T00:00:00"/>
    <x v="3"/>
    <x v="0"/>
    <x v="3"/>
    <x v="2"/>
    <x v="9"/>
    <n v="0.320164833885899"/>
    <x v="9"/>
  </r>
  <r>
    <x v="220"/>
    <x v="4"/>
    <d v="2022-07-11T00:00:00"/>
    <x v="4"/>
    <x v="1"/>
    <x v="4"/>
    <x v="0"/>
    <x v="6"/>
    <n v="0.13498450487731639"/>
    <x v="26"/>
  </r>
  <r>
    <x v="221"/>
    <x v="5"/>
    <d v="2022-06-27T00:00:00"/>
    <x v="5"/>
    <x v="0"/>
    <x v="5"/>
    <x v="1"/>
    <x v="3"/>
    <n v="0.91789593738279973"/>
    <x v="11"/>
  </r>
  <r>
    <x v="222"/>
    <x v="0"/>
    <d v="2022-06-28T00:00:00"/>
    <x v="0"/>
    <x v="0"/>
    <x v="0"/>
    <x v="2"/>
    <x v="2"/>
    <n v="0.98021726342122206"/>
    <x v="33"/>
  </r>
  <r>
    <x v="223"/>
    <x v="1"/>
    <d v="2022-07-06T00:00:00"/>
    <x v="1"/>
    <x v="0"/>
    <x v="1"/>
    <x v="0"/>
    <x v="1"/>
    <n v="6.7354248366482961E-2"/>
    <x v="1"/>
  </r>
  <r>
    <x v="224"/>
    <x v="2"/>
    <d v="2022-06-19T00:00:00"/>
    <x v="2"/>
    <x v="1"/>
    <x v="2"/>
    <x v="1"/>
    <x v="9"/>
    <n v="0.49907272133883429"/>
    <x v="14"/>
  </r>
  <r>
    <x v="225"/>
    <x v="3"/>
    <d v="2022-07-21T00:00:00"/>
    <x v="3"/>
    <x v="1"/>
    <x v="3"/>
    <x v="2"/>
    <x v="3"/>
    <n v="0.61466468459589796"/>
    <x v="3"/>
  </r>
  <r>
    <x v="226"/>
    <x v="0"/>
    <d v="2022-06-21T00:00:00"/>
    <x v="0"/>
    <x v="1"/>
    <x v="0"/>
    <x v="0"/>
    <x v="1"/>
    <n v="0.94639798804768638"/>
    <x v="21"/>
  </r>
  <r>
    <x v="227"/>
    <x v="1"/>
    <d v="2022-07-04T00:00:00"/>
    <x v="1"/>
    <x v="1"/>
    <x v="1"/>
    <x v="1"/>
    <x v="14"/>
    <n v="0.95168663838417633"/>
    <x v="3"/>
  </r>
  <r>
    <x v="228"/>
    <x v="2"/>
    <d v="2022-07-13T00:00:00"/>
    <x v="2"/>
    <x v="1"/>
    <x v="2"/>
    <x v="2"/>
    <x v="9"/>
    <n v="0.55958868077394219"/>
    <x v="14"/>
  </r>
  <r>
    <x v="229"/>
    <x v="3"/>
    <d v="2022-07-13T00:00:00"/>
    <x v="3"/>
    <x v="1"/>
    <x v="3"/>
    <x v="0"/>
    <x v="9"/>
    <n v="0.81003936677165544"/>
    <x v="9"/>
  </r>
  <r>
    <x v="230"/>
    <x v="0"/>
    <d v="2022-06-15T00:00:00"/>
    <x v="0"/>
    <x v="1"/>
    <x v="0"/>
    <x v="0"/>
    <x v="7"/>
    <n v="0.35450072343254235"/>
    <x v="10"/>
  </r>
  <r>
    <x v="231"/>
    <x v="1"/>
    <d v="2022-07-04T00:00:00"/>
    <x v="1"/>
    <x v="0"/>
    <x v="1"/>
    <x v="1"/>
    <x v="12"/>
    <n v="0.34895469608332785"/>
    <x v="28"/>
  </r>
  <r>
    <x v="232"/>
    <x v="2"/>
    <d v="2022-06-28T00:00:00"/>
    <x v="2"/>
    <x v="0"/>
    <x v="2"/>
    <x v="2"/>
    <x v="9"/>
    <n v="0.52279578451533193"/>
    <x v="14"/>
  </r>
  <r>
    <x v="233"/>
    <x v="3"/>
    <d v="2022-07-01T00:00:00"/>
    <x v="3"/>
    <x v="0"/>
    <x v="3"/>
    <x v="0"/>
    <x v="2"/>
    <n v="0.69617887937852907"/>
    <x v="15"/>
  </r>
  <r>
    <x v="234"/>
    <x v="0"/>
    <d v="2022-06-25T00:00:00"/>
    <x v="0"/>
    <x v="1"/>
    <x v="0"/>
    <x v="1"/>
    <x v="5"/>
    <n v="0.55638354082081654"/>
    <x v="30"/>
  </r>
  <r>
    <x v="235"/>
    <x v="1"/>
    <d v="2022-07-15T00:00:00"/>
    <x v="1"/>
    <x v="1"/>
    <x v="1"/>
    <x v="2"/>
    <x v="0"/>
    <n v="7.8132692098414003E-2"/>
    <x v="5"/>
  </r>
  <r>
    <x v="236"/>
    <x v="2"/>
    <d v="2022-07-03T00:00:00"/>
    <x v="2"/>
    <x v="1"/>
    <x v="2"/>
    <x v="0"/>
    <x v="11"/>
    <n v="0.37783112687678633"/>
    <x v="17"/>
  </r>
  <r>
    <x v="237"/>
    <x v="3"/>
    <d v="2022-07-18T00:00:00"/>
    <x v="3"/>
    <x v="1"/>
    <x v="3"/>
    <x v="1"/>
    <x v="1"/>
    <n v="0.34200944354303275"/>
    <x v="20"/>
  </r>
  <r>
    <x v="238"/>
    <x v="4"/>
    <d v="2022-07-08T00:00:00"/>
    <x v="4"/>
    <x v="1"/>
    <x v="4"/>
    <x v="2"/>
    <x v="12"/>
    <n v="0.92737976442865855"/>
    <x v="18"/>
  </r>
  <r>
    <x v="239"/>
    <x v="0"/>
    <d v="2022-06-30T00:00:00"/>
    <x v="0"/>
    <x v="1"/>
    <x v="0"/>
    <x v="0"/>
    <x v="5"/>
    <n v="0.96938667185148797"/>
    <x v="30"/>
  </r>
  <r>
    <x v="240"/>
    <x v="1"/>
    <d v="2022-07-12T00:00:00"/>
    <x v="1"/>
    <x v="1"/>
    <x v="1"/>
    <x v="1"/>
    <x v="5"/>
    <n v="0.24406307827004359"/>
    <x v="15"/>
  </r>
  <r>
    <x v="241"/>
    <x v="2"/>
    <d v="2022-07-04T00:00:00"/>
    <x v="2"/>
    <x v="0"/>
    <x v="2"/>
    <x v="2"/>
    <x v="9"/>
    <n v="0.931057824254786"/>
    <x v="14"/>
  </r>
  <r>
    <x v="242"/>
    <x v="3"/>
    <d v="2022-07-10T00:00:00"/>
    <x v="3"/>
    <x v="0"/>
    <x v="3"/>
    <x v="0"/>
    <x v="4"/>
    <n v="0.67570229189541975"/>
    <x v="5"/>
  </r>
  <r>
    <x v="243"/>
    <x v="0"/>
    <d v="2022-06-13T00:00:00"/>
    <x v="0"/>
    <x v="0"/>
    <x v="0"/>
    <x v="1"/>
    <x v="1"/>
    <n v="0.91192982577548221"/>
    <x v="21"/>
  </r>
  <r>
    <x v="244"/>
    <x v="1"/>
    <d v="2022-06-22T00:00:00"/>
    <x v="1"/>
    <x v="1"/>
    <x v="1"/>
    <x v="2"/>
    <x v="8"/>
    <n v="0.46313611506175134"/>
    <x v="27"/>
  </r>
  <r>
    <x v="245"/>
    <x v="2"/>
    <d v="2022-07-19T00:00:00"/>
    <x v="2"/>
    <x v="1"/>
    <x v="2"/>
    <x v="0"/>
    <x v="11"/>
    <n v="5.3530222562513607E-2"/>
    <x v="17"/>
  </r>
  <r>
    <x v="246"/>
    <x v="3"/>
    <d v="2022-06-23T00:00:00"/>
    <x v="3"/>
    <x v="1"/>
    <x v="3"/>
    <x v="1"/>
    <x v="9"/>
    <n v="0.10135414856508229"/>
    <x v="9"/>
  </r>
  <r>
    <x v="247"/>
    <x v="4"/>
    <d v="2022-07-11T00:00:00"/>
    <x v="4"/>
    <x v="1"/>
    <x v="4"/>
    <x v="2"/>
    <x v="14"/>
    <n v="0.15413196820236597"/>
    <x v="32"/>
  </r>
  <r>
    <x v="248"/>
    <x v="5"/>
    <d v="2022-06-20T00:00:00"/>
    <x v="5"/>
    <x v="1"/>
    <x v="5"/>
    <x v="0"/>
    <x v="4"/>
    <n v="0.99147229272651061"/>
    <x v="39"/>
  </r>
  <r>
    <x v="249"/>
    <x v="0"/>
    <d v="2022-07-06T00:00:00"/>
    <x v="0"/>
    <x v="1"/>
    <x v="0"/>
    <x v="1"/>
    <x v="4"/>
    <n v="0.26792541838229555"/>
    <x v="4"/>
  </r>
  <r>
    <x v="250"/>
    <x v="1"/>
    <d v="2022-06-19T00:00:00"/>
    <x v="1"/>
    <x v="1"/>
    <x v="1"/>
    <x v="2"/>
    <x v="1"/>
    <n v="0.67400237007588726"/>
    <x v="1"/>
  </r>
  <r>
    <x v="251"/>
    <x v="2"/>
    <d v="2022-06-13T00:00:00"/>
    <x v="2"/>
    <x v="0"/>
    <x v="2"/>
    <x v="0"/>
    <x v="9"/>
    <n v="0.10779012567415547"/>
    <x v="14"/>
  </r>
  <r>
    <x v="252"/>
    <x v="3"/>
    <d v="2022-07-11T00:00:00"/>
    <x v="3"/>
    <x v="0"/>
    <x v="3"/>
    <x v="1"/>
    <x v="4"/>
    <n v="6.5825812137458972E-2"/>
    <x v="5"/>
  </r>
  <r>
    <x v="253"/>
    <x v="0"/>
    <d v="2022-06-26T00:00:00"/>
    <x v="0"/>
    <x v="0"/>
    <x v="0"/>
    <x v="2"/>
    <x v="12"/>
    <n v="0.36167362480508147"/>
    <x v="23"/>
  </r>
  <r>
    <x v="254"/>
    <x v="1"/>
    <d v="2022-07-20T00:00:00"/>
    <x v="1"/>
    <x v="1"/>
    <x v="1"/>
    <x v="0"/>
    <x v="6"/>
    <n v="0.15611277710708626"/>
    <x v="37"/>
  </r>
  <r>
    <x v="255"/>
    <x v="2"/>
    <d v="2022-07-14T00:00:00"/>
    <x v="2"/>
    <x v="1"/>
    <x v="2"/>
    <x v="1"/>
    <x v="9"/>
    <n v="0.11892962947938523"/>
    <x v="14"/>
  </r>
  <r>
    <x v="256"/>
    <x v="3"/>
    <d v="2022-07-02T00:00:00"/>
    <x v="3"/>
    <x v="1"/>
    <x v="3"/>
    <x v="2"/>
    <x v="3"/>
    <n v="0.94178498482348294"/>
    <x v="3"/>
  </r>
  <r>
    <x v="257"/>
    <x v="4"/>
    <d v="2022-07-11T00:00:00"/>
    <x v="4"/>
    <x v="1"/>
    <x v="4"/>
    <x v="0"/>
    <x v="3"/>
    <n v="0.82224390590219021"/>
    <x v="40"/>
  </r>
  <r>
    <x v="258"/>
    <x v="0"/>
    <d v="2022-07-20T00:00:00"/>
    <x v="0"/>
    <x v="1"/>
    <x v="0"/>
    <x v="1"/>
    <x v="14"/>
    <n v="1.5473035826796155E-2"/>
    <x v="31"/>
  </r>
  <r>
    <x v="259"/>
    <x v="1"/>
    <d v="2022-06-28T00:00:00"/>
    <x v="1"/>
    <x v="1"/>
    <x v="1"/>
    <x v="2"/>
    <x v="2"/>
    <n v="0.57002189482885535"/>
    <x v="22"/>
  </r>
  <r>
    <x v="260"/>
    <x v="2"/>
    <d v="2022-06-17T00:00:00"/>
    <x v="2"/>
    <x v="0"/>
    <x v="2"/>
    <x v="0"/>
    <x v="2"/>
    <n v="0.22169123462523532"/>
    <x v="2"/>
  </r>
  <r>
    <x v="261"/>
    <x v="3"/>
    <d v="2022-06-15T00:00:00"/>
    <x v="3"/>
    <x v="1"/>
    <x v="3"/>
    <x v="1"/>
    <x v="5"/>
    <n v="0.16327712663351335"/>
    <x v="6"/>
  </r>
  <r>
    <x v="262"/>
    <x v="0"/>
    <d v="2022-06-22T00:00:00"/>
    <x v="0"/>
    <x v="0"/>
    <x v="0"/>
    <x v="2"/>
    <x v="6"/>
    <n v="0.71431849239690393"/>
    <x v="8"/>
  </r>
  <r>
    <x v="263"/>
    <x v="1"/>
    <d v="2022-07-02T00:00:00"/>
    <x v="1"/>
    <x v="1"/>
    <x v="1"/>
    <x v="0"/>
    <x v="1"/>
    <n v="0.58151491016386692"/>
    <x v="1"/>
  </r>
  <r>
    <x v="264"/>
    <x v="2"/>
    <d v="2022-06-25T00:00:00"/>
    <x v="2"/>
    <x v="0"/>
    <x v="2"/>
    <x v="1"/>
    <x v="11"/>
    <n v="0.94025500085845537"/>
    <x v="17"/>
  </r>
  <r>
    <x v="265"/>
    <x v="3"/>
    <d v="2022-07-10T00:00:00"/>
    <x v="3"/>
    <x v="1"/>
    <x v="3"/>
    <x v="2"/>
    <x v="2"/>
    <n v="0.85696007733376245"/>
    <x v="15"/>
  </r>
  <r>
    <x v="266"/>
    <x v="4"/>
    <d v="2022-06-24T00:00:00"/>
    <x v="4"/>
    <x v="0"/>
    <x v="4"/>
    <x v="0"/>
    <x v="5"/>
    <n v="0.73704670632037661"/>
    <x v="12"/>
  </r>
  <r>
    <x v="267"/>
    <x v="5"/>
    <d v="2022-07-10T00:00:00"/>
    <x v="5"/>
    <x v="1"/>
    <x v="5"/>
    <x v="1"/>
    <x v="3"/>
    <n v="0.99556674564351355"/>
    <x v="11"/>
  </r>
  <r>
    <x v="268"/>
    <x v="0"/>
    <d v="2022-07-17T00:00:00"/>
    <x v="0"/>
    <x v="0"/>
    <x v="0"/>
    <x v="2"/>
    <x v="0"/>
    <n v="0.82336237784945987"/>
    <x v="0"/>
  </r>
  <r>
    <x v="269"/>
    <x v="1"/>
    <d v="2022-07-21T00:00:00"/>
    <x v="1"/>
    <x v="1"/>
    <x v="1"/>
    <x v="0"/>
    <x v="8"/>
    <n v="0.21429857063805535"/>
    <x v="27"/>
  </r>
  <r>
    <x v="270"/>
    <x v="2"/>
    <d v="2022-07-21T00:00:00"/>
    <x v="2"/>
    <x v="0"/>
    <x v="2"/>
    <x v="1"/>
    <x v="9"/>
    <n v="0.9858246368711242"/>
    <x v="14"/>
  </r>
  <r>
    <x v="271"/>
    <x v="3"/>
    <d v="2022-07-08T00:00:00"/>
    <x v="3"/>
    <x v="1"/>
    <x v="3"/>
    <x v="2"/>
    <x v="5"/>
    <n v="2.0787857004193944E-2"/>
    <x v="6"/>
  </r>
  <r>
    <x v="272"/>
    <x v="0"/>
    <d v="2022-07-09T00:00:00"/>
    <x v="0"/>
    <x v="0"/>
    <x v="0"/>
    <x v="0"/>
    <x v="0"/>
    <n v="0.4043041551106823"/>
    <x v="0"/>
  </r>
  <r>
    <x v="273"/>
    <x v="1"/>
    <d v="2022-06-24T00:00:00"/>
    <x v="1"/>
    <x v="1"/>
    <x v="1"/>
    <x v="1"/>
    <x v="5"/>
    <n v="0.86228936216370378"/>
    <x v="15"/>
  </r>
  <r>
    <x v="274"/>
    <x v="2"/>
    <d v="2022-06-25T00:00:00"/>
    <x v="2"/>
    <x v="0"/>
    <x v="2"/>
    <x v="2"/>
    <x v="2"/>
    <n v="0.20267200262393703"/>
    <x v="2"/>
  </r>
  <r>
    <x v="275"/>
    <x v="3"/>
    <d v="2022-07-02T00:00:00"/>
    <x v="0"/>
    <x v="1"/>
    <x v="0"/>
    <x v="0"/>
    <x v="5"/>
    <n v="0.42721330596562979"/>
    <x v="30"/>
  </r>
  <r>
    <x v="276"/>
    <x v="0"/>
    <d v="2022-06-23T00:00:00"/>
    <x v="1"/>
    <x v="0"/>
    <x v="1"/>
    <x v="0"/>
    <x v="8"/>
    <n v="0.87108149970897442"/>
    <x v="27"/>
  </r>
  <r>
    <x v="277"/>
    <x v="1"/>
    <d v="2022-07-09T00:00:00"/>
    <x v="2"/>
    <x v="1"/>
    <x v="2"/>
    <x v="1"/>
    <x v="11"/>
    <n v="2.6358009716956676E-2"/>
    <x v="17"/>
  </r>
  <r>
    <x v="278"/>
    <x v="2"/>
    <d v="2022-06-14T00:00:00"/>
    <x v="3"/>
    <x v="1"/>
    <x v="3"/>
    <x v="2"/>
    <x v="2"/>
    <n v="0.77767785740350603"/>
    <x v="15"/>
  </r>
  <r>
    <x v="279"/>
    <x v="3"/>
    <d v="2022-07-07T00:00:00"/>
    <x v="0"/>
    <x v="1"/>
    <x v="0"/>
    <x v="0"/>
    <x v="2"/>
    <n v="0.68682565144107521"/>
    <x v="33"/>
  </r>
  <r>
    <x v="280"/>
    <x v="0"/>
    <d v="2022-06-22T00:00:00"/>
    <x v="1"/>
    <x v="1"/>
    <x v="1"/>
    <x v="1"/>
    <x v="10"/>
    <n v="0.58269109940879071"/>
    <x v="20"/>
  </r>
  <r>
    <x v="281"/>
    <x v="1"/>
    <d v="2022-06-14T00:00:00"/>
    <x v="2"/>
    <x v="1"/>
    <x v="2"/>
    <x v="2"/>
    <x v="2"/>
    <n v="0.44339908275720785"/>
    <x v="2"/>
  </r>
  <r>
    <x v="282"/>
    <x v="2"/>
    <d v="2022-07-01T00:00:00"/>
    <x v="3"/>
    <x v="0"/>
    <x v="3"/>
    <x v="0"/>
    <x v="2"/>
    <n v="0.12575036810320794"/>
    <x v="15"/>
  </r>
  <r>
    <x v="283"/>
    <x v="3"/>
    <d v="2022-06-30T00:00:00"/>
    <x v="4"/>
    <x v="1"/>
    <x v="4"/>
    <x v="1"/>
    <x v="8"/>
    <n v="0.58443763111426095"/>
    <x v="6"/>
  </r>
  <r>
    <x v="284"/>
    <x v="4"/>
    <d v="2022-07-05T00:00:00"/>
    <x v="0"/>
    <x v="0"/>
    <x v="0"/>
    <x v="2"/>
    <x v="12"/>
    <n v="0.20269838427382159"/>
    <x v="23"/>
  </r>
  <r>
    <x v="285"/>
    <x v="0"/>
    <d v="2022-07-22T00:00:00"/>
    <x v="1"/>
    <x v="1"/>
    <x v="1"/>
    <x v="0"/>
    <x v="3"/>
    <n v="0.34588473967990274"/>
    <x v="13"/>
  </r>
  <r>
    <x v="286"/>
    <x v="1"/>
    <d v="2022-06-23T00:00:00"/>
    <x v="2"/>
    <x v="0"/>
    <x v="2"/>
    <x v="1"/>
    <x v="2"/>
    <n v="0.44863071332488991"/>
    <x v="2"/>
  </r>
  <r>
    <x v="287"/>
    <x v="2"/>
    <d v="2022-06-25T00:00:00"/>
    <x v="3"/>
    <x v="1"/>
    <x v="3"/>
    <x v="2"/>
    <x v="9"/>
    <n v="0.41195662281860623"/>
    <x v="9"/>
  </r>
  <r>
    <x v="288"/>
    <x v="3"/>
    <d v="2022-07-07T00:00:00"/>
    <x v="0"/>
    <x v="0"/>
    <x v="0"/>
    <x v="0"/>
    <x v="14"/>
    <n v="0.78611978286567918"/>
    <x v="31"/>
  </r>
  <r>
    <x v="289"/>
    <x v="0"/>
    <d v="2022-06-17T00:00:00"/>
    <x v="1"/>
    <x v="1"/>
    <x v="1"/>
    <x v="1"/>
    <x v="7"/>
    <n v="0.82093526112515247"/>
    <x v="6"/>
  </r>
  <r>
    <x v="290"/>
    <x v="1"/>
    <d v="2022-06-26T00:00:00"/>
    <x v="2"/>
    <x v="0"/>
    <x v="2"/>
    <x v="2"/>
    <x v="2"/>
    <n v="0.5655055849614361"/>
    <x v="2"/>
  </r>
  <r>
    <x v="291"/>
    <x v="2"/>
    <d v="2022-06-28T00:00:00"/>
    <x v="3"/>
    <x v="1"/>
    <x v="3"/>
    <x v="0"/>
    <x v="4"/>
    <n v="0.48001599413027629"/>
    <x v="5"/>
  </r>
  <r>
    <x v="292"/>
    <x v="3"/>
    <d v="2022-07-13T00:00:00"/>
    <x v="4"/>
    <x v="0"/>
    <x v="4"/>
    <x v="1"/>
    <x v="6"/>
    <n v="0.80703544305681518"/>
    <x v="26"/>
  </r>
  <r>
    <x v="293"/>
    <x v="4"/>
    <d v="2022-07-13T00:00:00"/>
    <x v="5"/>
    <x v="1"/>
    <x v="5"/>
    <x v="2"/>
    <x v="5"/>
    <n v="0.13472953271650978"/>
    <x v="34"/>
  </r>
  <r>
    <x v="294"/>
    <x v="5"/>
    <d v="2022-07-22T00:00:00"/>
    <x v="0"/>
    <x v="0"/>
    <x v="0"/>
    <x v="0"/>
    <x v="6"/>
    <n v="0.53735244514022174"/>
    <x v="8"/>
  </r>
  <r>
    <x v="295"/>
    <x v="0"/>
    <d v="2022-06-23T00:00:00"/>
    <x v="1"/>
    <x v="1"/>
    <x v="1"/>
    <x v="1"/>
    <x v="14"/>
    <n v="0.86493253723020291"/>
    <x v="3"/>
  </r>
  <r>
    <x v="296"/>
    <x v="1"/>
    <d v="2022-06-22T00:00:00"/>
    <x v="2"/>
    <x v="0"/>
    <x v="2"/>
    <x v="2"/>
    <x v="9"/>
    <n v="0.14635193252367351"/>
    <x v="14"/>
  </r>
  <r>
    <x v="297"/>
    <x v="2"/>
    <d v="2022-06-16T00:00:00"/>
    <x v="3"/>
    <x v="1"/>
    <x v="3"/>
    <x v="0"/>
    <x v="3"/>
    <n v="0.49930216593502397"/>
    <x v="3"/>
  </r>
  <r>
    <x v="298"/>
    <x v="3"/>
    <d v="2022-06-27T00:00:00"/>
    <x v="0"/>
    <x v="0"/>
    <x v="0"/>
    <x v="1"/>
    <x v="4"/>
    <n v="0.16760369217058779"/>
    <x v="4"/>
  </r>
  <r>
    <x v="299"/>
    <x v="0"/>
    <d v="2022-07-23T00:00:00"/>
    <x v="1"/>
    <x v="1"/>
    <x v="1"/>
    <x v="2"/>
    <x v="8"/>
    <n v="0.57040391639924315"/>
    <x v="27"/>
  </r>
  <r>
    <x v="300"/>
    <x v="1"/>
    <d v="2022-06-28T00:00:00"/>
    <x v="2"/>
    <x v="1"/>
    <x v="2"/>
    <x v="0"/>
    <x v="9"/>
    <n v="0.35240472893682595"/>
    <x v="14"/>
  </r>
  <r>
    <x v="301"/>
    <x v="2"/>
    <d v="2022-06-22T00:00:00"/>
    <x v="3"/>
    <x v="1"/>
    <x v="3"/>
    <x v="1"/>
    <x v="2"/>
    <n v="0.11208092156242278"/>
    <x v="15"/>
  </r>
  <r>
    <x v="302"/>
    <x v="3"/>
    <d v="2022-06-15T00:00:00"/>
    <x v="4"/>
    <x v="1"/>
    <x v="4"/>
    <x v="2"/>
    <x v="14"/>
    <n v="0.57839134647100132"/>
    <x v="32"/>
  </r>
  <r>
    <x v="303"/>
    <x v="4"/>
    <d v="2022-06-25T00:00:00"/>
    <x v="0"/>
    <x v="1"/>
    <x v="0"/>
    <x v="0"/>
    <x v="6"/>
    <n v="0.18785567306752626"/>
    <x v="8"/>
  </r>
  <r>
    <x v="304"/>
    <x v="0"/>
    <d v="2022-07-05T00:00:00"/>
    <x v="1"/>
    <x v="0"/>
    <x v="1"/>
    <x v="1"/>
    <x v="0"/>
    <n v="0.69234786906479862"/>
    <x v="5"/>
  </r>
  <r>
    <x v="305"/>
    <x v="1"/>
    <d v="2022-07-12T00:00:00"/>
    <x v="2"/>
    <x v="1"/>
    <x v="2"/>
    <x v="2"/>
    <x v="2"/>
    <n v="0.7313105471637672"/>
    <x v="2"/>
  </r>
  <r>
    <x v="306"/>
    <x v="2"/>
    <d v="2022-07-18T00:00:00"/>
    <x v="3"/>
    <x v="0"/>
    <x v="3"/>
    <x v="0"/>
    <x v="2"/>
    <n v="0.39651294953245186"/>
    <x v="15"/>
  </r>
  <r>
    <x v="307"/>
    <x v="3"/>
    <d v="2022-07-17T00:00:00"/>
    <x v="0"/>
    <x v="1"/>
    <x v="0"/>
    <x v="1"/>
    <x v="3"/>
    <n v="0.47053293956185105"/>
    <x v="12"/>
  </r>
  <r>
    <x v="308"/>
    <x v="0"/>
    <d v="2022-06-23T00:00:00"/>
    <x v="1"/>
    <x v="0"/>
    <x v="1"/>
    <x v="2"/>
    <x v="6"/>
    <n v="0.9022424845836422"/>
    <x v="37"/>
  </r>
  <r>
    <x v="309"/>
    <x v="1"/>
    <d v="2022-06-22T00:00:00"/>
    <x v="2"/>
    <x v="1"/>
    <x v="2"/>
    <x v="0"/>
    <x v="11"/>
    <n v="0.25057968884738369"/>
    <x v="17"/>
  </r>
  <r>
    <x v="310"/>
    <x v="2"/>
    <d v="2022-07-11T00:00:00"/>
    <x v="3"/>
    <x v="0"/>
    <x v="3"/>
    <x v="1"/>
    <x v="4"/>
    <n v="0.56892266919679113"/>
    <x v="5"/>
  </r>
  <r>
    <x v="311"/>
    <x v="3"/>
    <d v="2022-06-27T00:00:00"/>
    <x v="4"/>
    <x v="1"/>
    <x v="4"/>
    <x v="2"/>
    <x v="5"/>
    <n v="3.357106137416721E-2"/>
    <x v="12"/>
  </r>
  <r>
    <x v="312"/>
    <x v="4"/>
    <d v="2022-06-28T00:00:00"/>
    <x v="5"/>
    <x v="0"/>
    <x v="5"/>
    <x v="0"/>
    <x v="4"/>
    <n v="0.11797039324964398"/>
    <x v="39"/>
  </r>
  <r>
    <x v="313"/>
    <x v="5"/>
    <d v="2022-07-06T00:00:00"/>
    <x v="0"/>
    <x v="1"/>
    <x v="0"/>
    <x v="1"/>
    <x v="0"/>
    <n v="2.8176385964748696E-2"/>
    <x v="0"/>
  </r>
  <r>
    <x v="314"/>
    <x v="0"/>
    <d v="2022-06-19T00:00:00"/>
    <x v="1"/>
    <x v="0"/>
    <x v="1"/>
    <x v="2"/>
    <x v="0"/>
    <n v="0.66941136725758887"/>
    <x v="5"/>
  </r>
  <r>
    <x v="315"/>
    <x v="1"/>
    <d v="2022-07-21T00:00:00"/>
    <x v="2"/>
    <x v="1"/>
    <x v="2"/>
    <x v="0"/>
    <x v="9"/>
    <n v="0.36448172495541775"/>
    <x v="14"/>
  </r>
  <r>
    <x v="316"/>
    <x v="2"/>
    <d v="2022-06-21T00:00:00"/>
    <x v="3"/>
    <x v="0"/>
    <x v="3"/>
    <x v="1"/>
    <x v="1"/>
    <n v="0.15416488306079768"/>
    <x v="20"/>
  </r>
  <r>
    <x v="317"/>
    <x v="3"/>
    <d v="2022-07-04T00:00:00"/>
    <x v="0"/>
    <x v="1"/>
    <x v="0"/>
    <x v="2"/>
    <x v="1"/>
    <n v="0.66646609625242947"/>
    <x v="21"/>
  </r>
  <r>
    <x v="318"/>
    <x v="0"/>
    <d v="2022-07-13T00:00:00"/>
    <x v="1"/>
    <x v="0"/>
    <x v="1"/>
    <x v="0"/>
    <x v="4"/>
    <n v="0.69183752034253276"/>
    <x v="9"/>
  </r>
  <r>
    <x v="319"/>
    <x v="1"/>
    <d v="2022-07-13T00:00:00"/>
    <x v="2"/>
    <x v="1"/>
    <x v="2"/>
    <x v="1"/>
    <x v="9"/>
    <n v="0.14649599591234685"/>
    <x v="14"/>
  </r>
  <r>
    <x v="320"/>
    <x v="2"/>
    <d v="2022-06-15T00:00:00"/>
    <x v="3"/>
    <x v="0"/>
    <x v="3"/>
    <x v="2"/>
    <x v="9"/>
    <n v="0.98540635482364014"/>
    <x v="9"/>
  </r>
  <r>
    <x v="321"/>
    <x v="3"/>
    <d v="2022-07-04T00:00:00"/>
    <x v="0"/>
    <x v="1"/>
    <x v="0"/>
    <x v="0"/>
    <x v="6"/>
    <n v="0.32091320735788698"/>
    <x v="8"/>
  </r>
  <r>
    <x v="322"/>
    <x v="0"/>
    <d v="2022-06-28T00:00:00"/>
    <x v="1"/>
    <x v="1"/>
    <x v="1"/>
    <x v="0"/>
    <x v="6"/>
    <n v="0.94495394109275654"/>
    <x v="37"/>
  </r>
  <r>
    <x v="323"/>
    <x v="1"/>
    <d v="2022-07-01T00:00:00"/>
    <x v="2"/>
    <x v="1"/>
    <x v="2"/>
    <x v="1"/>
    <x v="9"/>
    <n v="0.50906748027199666"/>
    <x v="14"/>
  </r>
  <r>
    <x v="324"/>
    <x v="2"/>
    <d v="2022-06-25T00:00:00"/>
    <x v="3"/>
    <x v="1"/>
    <x v="3"/>
    <x v="2"/>
    <x v="4"/>
    <n v="0.66059053266706258"/>
    <x v="5"/>
  </r>
  <r>
    <x v="325"/>
    <x v="3"/>
    <d v="2022-07-15T00:00:00"/>
    <x v="0"/>
    <x v="1"/>
    <x v="0"/>
    <x v="0"/>
    <x v="0"/>
    <n v="0.89615601403703116"/>
    <x v="0"/>
  </r>
  <r>
    <x v="326"/>
    <x v="0"/>
    <d v="2022-07-03T00:00:00"/>
    <x v="1"/>
    <x v="0"/>
    <x v="1"/>
    <x v="1"/>
    <x v="0"/>
    <n v="0.133950017527805"/>
    <x v="5"/>
  </r>
  <r>
    <x v="327"/>
    <x v="1"/>
    <d v="2022-07-18T00:00:00"/>
    <x v="2"/>
    <x v="1"/>
    <x v="2"/>
    <x v="2"/>
    <x v="4"/>
    <n v="0.3823797297998468"/>
    <x v="35"/>
  </r>
  <r>
    <x v="328"/>
    <x v="2"/>
    <d v="2022-07-08T00:00:00"/>
    <x v="3"/>
    <x v="0"/>
    <x v="3"/>
    <x v="0"/>
    <x v="9"/>
    <n v="0.15073825601342095"/>
    <x v="9"/>
  </r>
  <r>
    <x v="329"/>
    <x v="3"/>
    <d v="2022-06-30T00:00:00"/>
    <x v="4"/>
    <x v="1"/>
    <x v="4"/>
    <x v="1"/>
    <x v="14"/>
    <n v="0.96395128247903139"/>
    <x v="32"/>
  </r>
  <r>
    <x v="330"/>
    <x v="4"/>
    <d v="2022-07-12T00:00:00"/>
    <x v="0"/>
    <x v="0"/>
    <x v="0"/>
    <x v="2"/>
    <x v="3"/>
    <n v="0.93894083705684528"/>
    <x v="12"/>
  </r>
  <r>
    <x v="331"/>
    <x v="0"/>
    <d v="2022-07-04T00:00:00"/>
    <x v="1"/>
    <x v="1"/>
    <x v="1"/>
    <x v="0"/>
    <x v="1"/>
    <n v="0.90335270578489546"/>
    <x v="1"/>
  </r>
  <r>
    <x v="332"/>
    <x v="1"/>
    <d v="2022-07-10T00:00:00"/>
    <x v="2"/>
    <x v="0"/>
    <x v="2"/>
    <x v="1"/>
    <x v="9"/>
    <n v="0.62209777321995885"/>
    <x v="14"/>
  </r>
  <r>
    <x v="333"/>
    <x v="2"/>
    <d v="2022-06-13T00:00:00"/>
    <x v="3"/>
    <x v="1"/>
    <x v="3"/>
    <x v="2"/>
    <x v="3"/>
    <n v="6.1676790443396468E-2"/>
    <x v="3"/>
  </r>
  <r>
    <x v="334"/>
    <x v="3"/>
    <d v="2022-06-22T00:00:00"/>
    <x v="0"/>
    <x v="0"/>
    <x v="0"/>
    <x v="0"/>
    <x v="7"/>
    <n v="0.49213521317421138"/>
    <x v="10"/>
  </r>
  <r>
    <x v="335"/>
    <x v="0"/>
    <d v="2022-07-19T00:00:00"/>
    <x v="1"/>
    <x v="1"/>
    <x v="1"/>
    <x v="1"/>
    <x v="6"/>
    <n v="0.69552711985994919"/>
    <x v="37"/>
  </r>
  <r>
    <x v="336"/>
    <x v="1"/>
    <d v="2022-06-23T00:00:00"/>
    <x v="2"/>
    <x v="0"/>
    <x v="2"/>
    <x v="2"/>
    <x v="4"/>
    <n v="0.54528907278354111"/>
    <x v="35"/>
  </r>
  <r>
    <x v="337"/>
    <x v="2"/>
    <d v="2022-07-11T00:00:00"/>
    <x v="3"/>
    <x v="1"/>
    <x v="3"/>
    <x v="0"/>
    <x v="4"/>
    <n v="0.35199536538224718"/>
    <x v="5"/>
  </r>
  <r>
    <x v="338"/>
    <x v="3"/>
    <d v="2022-06-20T00:00:00"/>
    <x v="4"/>
    <x v="0"/>
    <x v="4"/>
    <x v="1"/>
    <x v="5"/>
    <n v="6.0292533629099143E-2"/>
    <x v="12"/>
  </r>
  <r>
    <x v="339"/>
    <x v="4"/>
    <d v="2022-07-06T00:00:00"/>
    <x v="5"/>
    <x v="1"/>
    <x v="5"/>
    <x v="2"/>
    <x v="1"/>
    <n v="4.1434457281700587E-2"/>
    <x v="38"/>
  </r>
  <r>
    <x v="340"/>
    <x v="5"/>
    <d v="2022-06-19T00:00:00"/>
    <x v="0"/>
    <x v="0"/>
    <x v="0"/>
    <x v="0"/>
    <x v="2"/>
    <n v="0.29516274884520199"/>
    <x v="33"/>
  </r>
  <r>
    <x v="341"/>
    <x v="0"/>
    <d v="2022-06-13T00:00:00"/>
    <x v="1"/>
    <x v="1"/>
    <x v="1"/>
    <x v="1"/>
    <x v="4"/>
    <n v="0.68154294540119276"/>
    <x v="9"/>
  </r>
  <r>
    <x v="342"/>
    <x v="1"/>
    <d v="2022-07-11T00:00:00"/>
    <x v="2"/>
    <x v="0"/>
    <x v="2"/>
    <x v="2"/>
    <x v="11"/>
    <n v="0.52632346520297391"/>
    <x v="17"/>
  </r>
  <r>
    <x v="343"/>
    <x v="2"/>
    <d v="2022-06-26T00:00:00"/>
    <x v="3"/>
    <x v="1"/>
    <x v="3"/>
    <x v="0"/>
    <x v="5"/>
    <n v="5.4437687903536869E-2"/>
    <x v="6"/>
  </r>
  <r>
    <x v="344"/>
    <x v="3"/>
    <d v="2022-07-20T00:00:00"/>
    <x v="0"/>
    <x v="1"/>
    <x v="0"/>
    <x v="1"/>
    <x v="14"/>
    <n v="0.95350738842174898"/>
    <x v="31"/>
  </r>
  <r>
    <x v="345"/>
    <x v="0"/>
    <d v="2022-07-14T00:00:00"/>
    <x v="1"/>
    <x v="1"/>
    <x v="1"/>
    <x v="2"/>
    <x v="4"/>
    <n v="0.46726651348176196"/>
    <x v="9"/>
  </r>
  <r>
    <x v="346"/>
    <x v="1"/>
    <d v="2022-07-02T00:00:00"/>
    <x v="2"/>
    <x v="1"/>
    <x v="2"/>
    <x v="0"/>
    <x v="9"/>
    <n v="0.6015089815611987"/>
    <x v="14"/>
  </r>
  <r>
    <x v="347"/>
    <x v="2"/>
    <d v="2022-07-11T00:00:00"/>
    <x v="3"/>
    <x v="1"/>
    <x v="3"/>
    <x v="1"/>
    <x v="1"/>
    <n v="0.17158764742187849"/>
    <x v="20"/>
  </r>
  <r>
    <x v="348"/>
    <x v="3"/>
    <d v="2022-07-20T00:00:00"/>
    <x v="4"/>
    <x v="0"/>
    <x v="4"/>
    <x v="2"/>
    <x v="12"/>
    <n v="0.44731050880102885"/>
    <x v="18"/>
  </r>
  <r>
    <x v="349"/>
    <x v="4"/>
    <d v="2022-06-28T00:00:00"/>
    <x v="0"/>
    <x v="1"/>
    <x v="0"/>
    <x v="0"/>
    <x v="0"/>
    <n v="0.54246953050958213"/>
    <x v="0"/>
  </r>
  <r>
    <x v="350"/>
    <x v="0"/>
    <d v="2022-06-17T00:00:00"/>
    <x v="1"/>
    <x v="0"/>
    <x v="1"/>
    <x v="1"/>
    <x v="12"/>
    <n v="0.50484804947298401"/>
    <x v="28"/>
  </r>
  <r>
    <x v="351"/>
    <x v="1"/>
    <d v="2022-06-15T00:00:00"/>
    <x v="2"/>
    <x v="1"/>
    <x v="2"/>
    <x v="2"/>
    <x v="4"/>
    <n v="9.2316747421295475E-2"/>
    <x v="35"/>
  </r>
  <r>
    <x v="352"/>
    <x v="2"/>
    <d v="2022-06-22T00:00:00"/>
    <x v="3"/>
    <x v="0"/>
    <x v="3"/>
    <x v="0"/>
    <x v="1"/>
    <n v="0.34907542272706216"/>
    <x v="20"/>
  </r>
  <r>
    <x v="353"/>
    <x v="3"/>
    <d v="2022-07-02T00:00:00"/>
    <x v="0"/>
    <x v="1"/>
    <x v="0"/>
    <x v="1"/>
    <x v="4"/>
    <n v="0.90031823580716619"/>
    <x v="4"/>
  </r>
  <r>
    <x v="354"/>
    <x v="0"/>
    <d v="2022-06-25T00:00:00"/>
    <x v="1"/>
    <x v="0"/>
    <x v="1"/>
    <x v="2"/>
    <x v="3"/>
    <n v="0.18050692795462731"/>
    <x v="13"/>
  </r>
  <r>
    <x v="355"/>
    <x v="1"/>
    <d v="2022-07-10T00:00:00"/>
    <x v="2"/>
    <x v="1"/>
    <x v="2"/>
    <x v="0"/>
    <x v="11"/>
    <n v="2.5445092820001292E-2"/>
    <x v="17"/>
  </r>
  <r>
    <x v="356"/>
    <x v="2"/>
    <d v="2022-06-24T00:00:00"/>
    <x v="3"/>
    <x v="0"/>
    <x v="3"/>
    <x v="1"/>
    <x v="9"/>
    <n v="0.79643741142705549"/>
    <x v="9"/>
  </r>
  <r>
    <x v="357"/>
    <x v="3"/>
    <d v="2022-07-10T00:00:00"/>
    <x v="4"/>
    <x v="1"/>
    <x v="4"/>
    <x v="2"/>
    <x v="10"/>
    <n v="0.16077213359827813"/>
    <x v="16"/>
  </r>
  <r>
    <x v="358"/>
    <x v="4"/>
    <d v="2022-07-17T00:00:00"/>
    <x v="5"/>
    <x v="0"/>
    <x v="5"/>
    <x v="0"/>
    <x v="6"/>
    <n v="0.24693836978869843"/>
    <x v="25"/>
  </r>
  <r>
    <x v="359"/>
    <x v="5"/>
    <d v="2022-07-21T00:00:00"/>
    <x v="0"/>
    <x v="1"/>
    <x v="0"/>
    <x v="1"/>
    <x v="0"/>
    <n v="0.22148207946738752"/>
    <x v="0"/>
  </r>
  <r>
    <x v="360"/>
    <x v="0"/>
    <d v="2022-07-21T00:00:00"/>
    <x v="1"/>
    <x v="0"/>
    <x v="1"/>
    <x v="2"/>
    <x v="12"/>
    <n v="0.71458846230959472"/>
    <x v="28"/>
  </r>
  <r>
    <x v="361"/>
    <x v="1"/>
    <d v="2022-07-08T00:00:00"/>
    <x v="2"/>
    <x v="1"/>
    <x v="2"/>
    <x v="0"/>
    <x v="4"/>
    <n v="0.11286694488931481"/>
    <x v="35"/>
  </r>
  <r>
    <x v="362"/>
    <x v="2"/>
    <d v="2022-07-09T00:00:00"/>
    <x v="3"/>
    <x v="0"/>
    <x v="3"/>
    <x v="1"/>
    <x v="5"/>
    <n v="6.5283590828819849E-2"/>
    <x v="6"/>
  </r>
  <r>
    <x v="363"/>
    <x v="3"/>
    <d v="2022-06-24T00:00:00"/>
    <x v="0"/>
    <x v="1"/>
    <x v="0"/>
    <x v="2"/>
    <x v="12"/>
    <n v="0.46681751998353072"/>
    <x v="23"/>
  </r>
  <r>
    <x v="364"/>
    <x v="0"/>
    <d v="2022-06-25T00:00:00"/>
    <x v="1"/>
    <x v="0"/>
    <x v="1"/>
    <x v="0"/>
    <x v="6"/>
    <n v="0.92202770154223668"/>
    <x v="37"/>
  </r>
  <r>
    <x v="365"/>
    <x v="1"/>
    <d v="2022-07-02T00:00:00"/>
    <x v="2"/>
    <x v="1"/>
    <x v="2"/>
    <x v="1"/>
    <x v="9"/>
    <n v="0.18840485753727232"/>
    <x v="14"/>
  </r>
  <r>
    <x v="366"/>
    <x v="2"/>
    <d v="2022-06-23T00:00:00"/>
    <x v="3"/>
    <x v="1"/>
    <x v="3"/>
    <x v="2"/>
    <x v="9"/>
    <n v="0.27847072137209206"/>
    <x v="9"/>
  </r>
  <r>
    <x v="367"/>
    <x v="0"/>
    <d v="2022-07-09T00:00:00"/>
    <x v="0"/>
    <x v="1"/>
    <x v="0"/>
    <x v="0"/>
    <x v="14"/>
    <n v="0.78884251376405168"/>
    <x v="31"/>
  </r>
  <r>
    <x v="368"/>
    <x v="1"/>
    <d v="2022-06-14T00:00:00"/>
    <x v="1"/>
    <x v="1"/>
    <x v="1"/>
    <x v="0"/>
    <x v="3"/>
    <n v="0.18299168548896383"/>
    <x v="13"/>
  </r>
  <r>
    <x v="369"/>
    <x v="2"/>
    <d v="2022-07-07T00:00:00"/>
    <x v="2"/>
    <x v="1"/>
    <x v="2"/>
    <x v="1"/>
    <x v="2"/>
    <n v="0.20591715888096995"/>
    <x v="2"/>
  </r>
  <r>
    <x v="370"/>
    <x v="3"/>
    <d v="2022-06-22T00:00:00"/>
    <x v="3"/>
    <x v="0"/>
    <x v="3"/>
    <x v="2"/>
    <x v="9"/>
    <n v="2.128339836887938E-2"/>
    <x v="9"/>
  </r>
  <r>
    <x v="371"/>
    <x v="0"/>
    <d v="2022-06-14T00:00:00"/>
    <x v="0"/>
    <x v="1"/>
    <x v="0"/>
    <x v="0"/>
    <x v="4"/>
    <n v="2.2806889019524657E-2"/>
    <x v="4"/>
  </r>
  <r>
    <x v="372"/>
    <x v="1"/>
    <d v="2022-07-01T00:00:00"/>
    <x v="1"/>
    <x v="0"/>
    <x v="1"/>
    <x v="1"/>
    <x v="5"/>
    <n v="0.66448214030499053"/>
    <x v="15"/>
  </r>
  <r>
    <x v="373"/>
    <x v="2"/>
    <d v="2022-06-30T00:00:00"/>
    <x v="2"/>
    <x v="1"/>
    <x v="2"/>
    <x v="2"/>
    <x v="2"/>
    <n v="0.29151955249280481"/>
    <x v="2"/>
  </r>
  <r>
    <x v="374"/>
    <x v="3"/>
    <d v="2022-07-05T00:00:00"/>
    <x v="3"/>
    <x v="0"/>
    <x v="3"/>
    <x v="0"/>
    <x v="3"/>
    <n v="0.55684098110336311"/>
    <x v="3"/>
  </r>
  <r>
    <x v="375"/>
    <x v="4"/>
    <d v="2022-07-22T00:00:00"/>
    <x v="4"/>
    <x v="1"/>
    <x v="4"/>
    <x v="1"/>
    <x v="10"/>
    <n v="0.57240542144015649"/>
    <x v="16"/>
  </r>
  <r>
    <x v="376"/>
    <x v="0"/>
    <d v="2022-06-23T00:00:00"/>
    <x v="0"/>
    <x v="0"/>
    <x v="0"/>
    <x v="2"/>
    <x v="2"/>
    <n v="8.6221643115211744E-2"/>
    <x v="33"/>
  </r>
  <r>
    <x v="377"/>
    <x v="1"/>
    <d v="2022-06-25T00:00:00"/>
    <x v="1"/>
    <x v="1"/>
    <x v="1"/>
    <x v="0"/>
    <x v="14"/>
    <n v="0.95609718609661631"/>
    <x v="3"/>
  </r>
  <r>
    <x v="378"/>
    <x v="2"/>
    <d v="2022-07-07T00:00:00"/>
    <x v="2"/>
    <x v="0"/>
    <x v="2"/>
    <x v="1"/>
    <x v="9"/>
    <n v="0.2455223768222089"/>
    <x v="14"/>
  </r>
  <r>
    <x v="379"/>
    <x v="3"/>
    <d v="2022-06-17T00:00:00"/>
    <x v="3"/>
    <x v="1"/>
    <x v="3"/>
    <x v="2"/>
    <x v="1"/>
    <n v="0.56637632681080741"/>
    <x v="20"/>
  </r>
  <r>
    <x v="380"/>
    <x v="0"/>
    <d v="2022-06-26T00:00:00"/>
    <x v="0"/>
    <x v="0"/>
    <x v="0"/>
    <x v="0"/>
    <x v="12"/>
    <n v="4.5179835219914199E-2"/>
    <x v="23"/>
  </r>
  <r>
    <x v="381"/>
    <x v="1"/>
    <d v="2022-06-28T00:00:00"/>
    <x v="1"/>
    <x v="1"/>
    <x v="1"/>
    <x v="1"/>
    <x v="8"/>
    <n v="0.97345529924354934"/>
    <x v="27"/>
  </r>
  <r>
    <x v="382"/>
    <x v="2"/>
    <d v="2022-07-13T00:00:00"/>
    <x v="2"/>
    <x v="0"/>
    <x v="2"/>
    <x v="2"/>
    <x v="2"/>
    <n v="0.56733394419124217"/>
    <x v="2"/>
  </r>
  <r>
    <x v="383"/>
    <x v="3"/>
    <d v="2022-07-13T00:00:00"/>
    <x v="3"/>
    <x v="1"/>
    <x v="3"/>
    <x v="0"/>
    <x v="5"/>
    <n v="0.37928431149731212"/>
    <x v="6"/>
  </r>
  <r>
    <x v="384"/>
    <x v="4"/>
    <d v="2022-07-22T00:00:00"/>
    <x v="4"/>
    <x v="0"/>
    <x v="4"/>
    <x v="1"/>
    <x v="13"/>
    <n v="0.62865911330533553"/>
    <x v="24"/>
  </r>
  <r>
    <x v="385"/>
    <x v="5"/>
    <d v="2022-06-23T00:00:00"/>
    <x v="5"/>
    <x v="1"/>
    <x v="5"/>
    <x v="2"/>
    <x v="5"/>
    <n v="0.37937934610324464"/>
    <x v="34"/>
  </r>
  <r>
    <x v="386"/>
    <x v="0"/>
    <d v="2022-06-22T00:00:00"/>
    <x v="0"/>
    <x v="0"/>
    <x v="0"/>
    <x v="0"/>
    <x v="12"/>
    <n v="0.35891515866951118"/>
    <x v="23"/>
  </r>
  <r>
    <x v="387"/>
    <x v="1"/>
    <d v="2022-06-16T00:00:00"/>
    <x v="1"/>
    <x v="1"/>
    <x v="1"/>
    <x v="1"/>
    <x v="8"/>
    <n v="0.90122352916020354"/>
    <x v="27"/>
  </r>
  <r>
    <x v="388"/>
    <x v="2"/>
    <d v="2022-06-27T00:00:00"/>
    <x v="2"/>
    <x v="1"/>
    <x v="2"/>
    <x v="2"/>
    <x v="2"/>
    <n v="0.37786597877728811"/>
    <x v="2"/>
  </r>
  <r>
    <x v="389"/>
    <x v="3"/>
    <d v="2022-07-23T00:00:00"/>
    <x v="3"/>
    <x v="1"/>
    <x v="3"/>
    <x v="0"/>
    <x v="2"/>
    <n v="0.38913445453338702"/>
    <x v="15"/>
  </r>
  <r>
    <x v="390"/>
    <x v="0"/>
    <d v="2022-06-28T00:00:00"/>
    <x v="0"/>
    <x v="1"/>
    <x v="0"/>
    <x v="1"/>
    <x v="7"/>
    <n v="0.60714667724340543"/>
    <x v="10"/>
  </r>
  <r>
    <x v="391"/>
    <x v="1"/>
    <d v="2022-06-22T00:00:00"/>
    <x v="1"/>
    <x v="1"/>
    <x v="1"/>
    <x v="2"/>
    <x v="0"/>
    <n v="0.17261163513710231"/>
    <x v="5"/>
  </r>
  <r>
    <x v="392"/>
    <x v="2"/>
    <d v="2022-06-15T00:00:00"/>
    <x v="2"/>
    <x v="0"/>
    <x v="2"/>
    <x v="0"/>
    <x v="11"/>
    <n v="3.4451566476951467E-2"/>
    <x v="17"/>
  </r>
  <r>
    <x v="393"/>
    <x v="3"/>
    <d v="2022-06-25T00:00:00"/>
    <x v="3"/>
    <x v="1"/>
    <x v="3"/>
    <x v="1"/>
    <x v="4"/>
    <n v="0.36600821552214791"/>
    <x v="5"/>
  </r>
  <r>
    <x v="394"/>
    <x v="4"/>
    <d v="2022-07-05T00:00:00"/>
    <x v="4"/>
    <x v="0"/>
    <x v="4"/>
    <x v="2"/>
    <x v="4"/>
    <n v="0.36876304797324455"/>
    <x v="41"/>
  </r>
  <r>
    <x v="395"/>
    <x v="0"/>
    <d v="2022-07-12T00:00:00"/>
    <x v="0"/>
    <x v="1"/>
    <x v="0"/>
    <x v="0"/>
    <x v="7"/>
    <n v="0.78491525862060318"/>
    <x v="10"/>
  </r>
  <r>
    <x v="396"/>
    <x v="1"/>
    <d v="2022-07-18T00:00:00"/>
    <x v="1"/>
    <x v="0"/>
    <x v="1"/>
    <x v="1"/>
    <x v="4"/>
    <n v="0.89433154555842931"/>
    <x v="9"/>
  </r>
  <r>
    <x v="397"/>
    <x v="2"/>
    <d v="2022-07-17T00:00:00"/>
    <x v="2"/>
    <x v="1"/>
    <x v="2"/>
    <x v="2"/>
    <x v="11"/>
    <n v="0.54494310667938251"/>
    <x v="17"/>
  </r>
  <r>
    <x v="398"/>
    <x v="3"/>
    <d v="2022-06-23T00:00:00"/>
    <x v="3"/>
    <x v="0"/>
    <x v="3"/>
    <x v="0"/>
    <x v="1"/>
    <n v="0.84443209424513666"/>
    <x v="20"/>
  </r>
  <r>
    <x v="399"/>
    <x v="0"/>
    <d v="2022-06-22T00:00:00"/>
    <x v="0"/>
    <x v="1"/>
    <x v="0"/>
    <x v="1"/>
    <x v="1"/>
    <n v="0.11084077878058052"/>
    <x v="21"/>
  </r>
  <r>
    <x v="400"/>
    <x v="1"/>
    <d v="2022-07-11T00:00:00"/>
    <x v="1"/>
    <x v="0"/>
    <x v="1"/>
    <x v="2"/>
    <x v="6"/>
    <n v="0.26630312920291821"/>
    <x v="37"/>
  </r>
  <r>
    <x v="401"/>
    <x v="2"/>
    <d v="2022-06-27T00:00:00"/>
    <x v="2"/>
    <x v="1"/>
    <x v="2"/>
    <x v="0"/>
    <x v="2"/>
    <n v="0.13279161787420113"/>
    <x v="2"/>
  </r>
  <r>
    <x v="402"/>
    <x v="3"/>
    <d v="2022-06-28T00:00:00"/>
    <x v="3"/>
    <x v="0"/>
    <x v="3"/>
    <x v="1"/>
    <x v="4"/>
    <n v="0.20794478004129135"/>
    <x v="5"/>
  </r>
  <r>
    <x v="403"/>
    <x v="4"/>
    <d v="2022-07-06T00:00:00"/>
    <x v="4"/>
    <x v="1"/>
    <x v="4"/>
    <x v="2"/>
    <x v="7"/>
    <n v="0.76031378549826045"/>
    <x v="31"/>
  </r>
  <r>
    <x v="404"/>
    <x v="5"/>
    <d v="2022-06-19T00:00:00"/>
    <x v="5"/>
    <x v="0"/>
    <x v="5"/>
    <x v="0"/>
    <x v="0"/>
    <n v="0.23804641255169789"/>
    <x v="19"/>
  </r>
  <r>
    <x v="405"/>
    <x v="0"/>
    <d v="2022-07-21T00:00:00"/>
    <x v="0"/>
    <x v="1"/>
    <x v="0"/>
    <x v="1"/>
    <x v="3"/>
    <n v="0.12523689369936652"/>
    <x v="12"/>
  </r>
  <r>
    <x v="406"/>
    <x v="1"/>
    <d v="2022-06-21T00:00:00"/>
    <x v="1"/>
    <x v="0"/>
    <x v="1"/>
    <x v="2"/>
    <x v="4"/>
    <n v="6.7101746358327108E-2"/>
    <x v="9"/>
  </r>
  <r>
    <x v="407"/>
    <x v="2"/>
    <d v="2022-07-04T00:00:00"/>
    <x v="2"/>
    <x v="1"/>
    <x v="2"/>
    <x v="0"/>
    <x v="9"/>
    <n v="0.98970617123906524"/>
    <x v="14"/>
  </r>
  <r>
    <x v="408"/>
    <x v="3"/>
    <d v="2022-07-13T00:00:00"/>
    <x v="3"/>
    <x v="0"/>
    <x v="3"/>
    <x v="1"/>
    <x v="9"/>
    <n v="0.26202679185175082"/>
    <x v="9"/>
  </r>
  <r>
    <x v="409"/>
    <x v="0"/>
    <d v="2022-07-13T00:00:00"/>
    <x v="0"/>
    <x v="1"/>
    <x v="0"/>
    <x v="2"/>
    <x v="14"/>
    <n v="0.87263143953916489"/>
    <x v="31"/>
  </r>
  <r>
    <x v="410"/>
    <x v="1"/>
    <d v="2022-06-15T00:00:00"/>
    <x v="1"/>
    <x v="1"/>
    <x v="1"/>
    <x v="0"/>
    <x v="5"/>
    <n v="0.76778137062272289"/>
    <x v="15"/>
  </r>
  <r>
    <x v="411"/>
    <x v="2"/>
    <d v="2022-07-04T00:00:00"/>
    <x v="2"/>
    <x v="1"/>
    <x v="2"/>
    <x v="1"/>
    <x v="11"/>
    <n v="0.15750010631121669"/>
    <x v="17"/>
  </r>
  <r>
    <x v="412"/>
    <x v="3"/>
    <d v="2022-06-28T00:00:00"/>
    <x v="0"/>
    <x v="1"/>
    <x v="0"/>
    <x v="2"/>
    <x v="6"/>
    <n v="0.53570171465492589"/>
    <x v="8"/>
  </r>
  <r>
    <x v="413"/>
    <x v="0"/>
    <d v="2022-07-01T00:00:00"/>
    <x v="1"/>
    <x v="1"/>
    <x v="1"/>
    <x v="0"/>
    <x v="1"/>
    <n v="0.88217490075954386"/>
    <x v="1"/>
  </r>
  <r>
    <x v="414"/>
    <x v="1"/>
    <d v="2022-06-25T00:00:00"/>
    <x v="2"/>
    <x v="0"/>
    <x v="2"/>
    <x v="0"/>
    <x v="2"/>
    <n v="7.4850081465574259E-2"/>
    <x v="2"/>
  </r>
  <r>
    <x v="415"/>
    <x v="2"/>
    <d v="2022-07-15T00:00:00"/>
    <x v="3"/>
    <x v="1"/>
    <x v="3"/>
    <x v="1"/>
    <x v="4"/>
    <n v="0.4623515242530305"/>
    <x v="5"/>
  </r>
  <r>
    <x v="416"/>
    <x v="3"/>
    <d v="2022-07-03T00:00:00"/>
    <x v="0"/>
    <x v="0"/>
    <x v="0"/>
    <x v="2"/>
    <x v="14"/>
    <n v="0.34462700763177134"/>
    <x v="31"/>
  </r>
  <r>
    <x v="417"/>
    <x v="0"/>
    <d v="2022-07-18T00:00:00"/>
    <x v="1"/>
    <x v="1"/>
    <x v="1"/>
    <x v="0"/>
    <x v="1"/>
    <n v="0.69911624131260175"/>
    <x v="1"/>
  </r>
  <r>
    <x v="418"/>
    <x v="1"/>
    <d v="2022-07-08T00:00:00"/>
    <x v="2"/>
    <x v="0"/>
    <x v="2"/>
    <x v="1"/>
    <x v="11"/>
    <n v="1.890946986705988E-2"/>
    <x v="17"/>
  </r>
  <r>
    <x v="419"/>
    <x v="2"/>
    <d v="2022-06-30T00:00:00"/>
    <x v="3"/>
    <x v="1"/>
    <x v="3"/>
    <x v="2"/>
    <x v="3"/>
    <n v="0.73245470088007136"/>
    <x v="3"/>
  </r>
  <r>
    <x v="420"/>
    <x v="3"/>
    <d v="2022-07-12T00:00:00"/>
    <x v="4"/>
    <x v="0"/>
    <x v="4"/>
    <x v="0"/>
    <x v="3"/>
    <n v="0.72297451744539321"/>
    <x v="40"/>
  </r>
  <r>
    <x v="421"/>
    <x v="4"/>
    <d v="2022-07-04T00:00:00"/>
    <x v="0"/>
    <x v="1"/>
    <x v="0"/>
    <x v="1"/>
    <x v="6"/>
    <n v="0.97417776505363807"/>
    <x v="8"/>
  </r>
  <r>
    <x v="422"/>
    <x v="0"/>
    <d v="2022-07-10T00:00:00"/>
    <x v="1"/>
    <x v="0"/>
    <x v="1"/>
    <x v="2"/>
    <x v="1"/>
    <n v="0.92441295707634297"/>
    <x v="1"/>
  </r>
  <r>
    <x v="423"/>
    <x v="1"/>
    <d v="2022-06-13T00:00:00"/>
    <x v="2"/>
    <x v="1"/>
    <x v="2"/>
    <x v="0"/>
    <x v="2"/>
    <n v="0.34841204291363526"/>
    <x v="2"/>
  </r>
  <r>
    <x v="424"/>
    <x v="2"/>
    <d v="2022-06-22T00:00:00"/>
    <x v="3"/>
    <x v="0"/>
    <x v="3"/>
    <x v="1"/>
    <x v="1"/>
    <n v="0.36862795502486845"/>
    <x v="20"/>
  </r>
  <r>
    <x v="425"/>
    <x v="3"/>
    <d v="2022-07-19T00:00:00"/>
    <x v="0"/>
    <x v="1"/>
    <x v="0"/>
    <x v="2"/>
    <x v="7"/>
    <n v="0.38279600115505574"/>
    <x v="10"/>
  </r>
  <r>
    <x v="426"/>
    <x v="0"/>
    <d v="2022-06-23T00:00:00"/>
    <x v="1"/>
    <x v="0"/>
    <x v="1"/>
    <x v="0"/>
    <x v="1"/>
    <n v="0.77278161923763322"/>
    <x v="1"/>
  </r>
  <r>
    <x v="427"/>
    <x v="1"/>
    <d v="2022-07-11T00:00:00"/>
    <x v="2"/>
    <x v="1"/>
    <x v="2"/>
    <x v="1"/>
    <x v="2"/>
    <n v="0.98194581947705439"/>
    <x v="2"/>
  </r>
  <r>
    <x v="428"/>
    <x v="2"/>
    <d v="2022-06-20T00:00:00"/>
    <x v="3"/>
    <x v="0"/>
    <x v="3"/>
    <x v="2"/>
    <x v="5"/>
    <n v="0.24372632968767749"/>
    <x v="6"/>
  </r>
  <r>
    <x v="429"/>
    <x v="3"/>
    <d v="2022-07-06T00:00:00"/>
    <x v="4"/>
    <x v="1"/>
    <x v="4"/>
    <x v="0"/>
    <x v="10"/>
    <n v="0.50977491571581557"/>
    <x v="16"/>
  </r>
  <r>
    <x v="430"/>
    <x v="4"/>
    <d v="2022-06-19T00:00:00"/>
    <x v="5"/>
    <x v="0"/>
    <x v="5"/>
    <x v="1"/>
    <x v="1"/>
    <n v="0.99123744515485723"/>
    <x v="38"/>
  </r>
  <r>
    <x v="431"/>
    <x v="5"/>
    <d v="2022-06-13T00:00:00"/>
    <x v="0"/>
    <x v="1"/>
    <x v="0"/>
    <x v="2"/>
    <x v="3"/>
    <n v="0.58001027642401182"/>
    <x v="12"/>
  </r>
  <r>
    <x v="432"/>
    <x v="0"/>
    <d v="2022-07-11T00:00:00"/>
    <x v="1"/>
    <x v="1"/>
    <x v="1"/>
    <x v="0"/>
    <x v="0"/>
    <n v="0.20099809520802481"/>
    <x v="5"/>
  </r>
  <r>
    <x v="433"/>
    <x v="1"/>
    <d v="2022-06-26T00:00:00"/>
    <x v="2"/>
    <x v="1"/>
    <x v="2"/>
    <x v="1"/>
    <x v="2"/>
    <n v="8.7589082057090373E-2"/>
    <x v="2"/>
  </r>
  <r>
    <x v="434"/>
    <x v="2"/>
    <d v="2022-07-20T00:00:00"/>
    <x v="3"/>
    <x v="1"/>
    <x v="3"/>
    <x v="2"/>
    <x v="4"/>
    <n v="0.92203517798439572"/>
    <x v="5"/>
  </r>
  <r>
    <x v="435"/>
    <x v="3"/>
    <d v="2022-07-14T00:00:00"/>
    <x v="0"/>
    <x v="1"/>
    <x v="0"/>
    <x v="0"/>
    <x v="14"/>
    <n v="0.40646951216415605"/>
    <x v="31"/>
  </r>
  <r>
    <x v="436"/>
    <x v="0"/>
    <d v="2022-07-02T00:00:00"/>
    <x v="1"/>
    <x v="0"/>
    <x v="1"/>
    <x v="1"/>
    <x v="4"/>
    <n v="0.45522048494031297"/>
    <x v="9"/>
  </r>
  <r>
    <x v="437"/>
    <x v="1"/>
    <d v="2022-07-11T00:00:00"/>
    <x v="2"/>
    <x v="1"/>
    <x v="2"/>
    <x v="2"/>
    <x v="2"/>
    <n v="0.45514828780898176"/>
    <x v="2"/>
  </r>
  <r>
    <x v="438"/>
    <x v="2"/>
    <d v="2022-07-20T00:00:00"/>
    <x v="3"/>
    <x v="0"/>
    <x v="3"/>
    <x v="0"/>
    <x v="9"/>
    <n v="0.30126486834826394"/>
    <x v="9"/>
  </r>
  <r>
    <x v="439"/>
    <x v="3"/>
    <d v="2022-06-28T00:00:00"/>
    <x v="4"/>
    <x v="1"/>
    <x v="4"/>
    <x v="1"/>
    <x v="4"/>
    <n v="0.22886312078587356"/>
    <x v="41"/>
  </r>
  <r>
    <x v="440"/>
    <x v="4"/>
    <d v="2022-06-17T00:00:00"/>
    <x v="0"/>
    <x v="0"/>
    <x v="0"/>
    <x v="2"/>
    <x v="4"/>
    <n v="0.4885587902090005"/>
    <x v="4"/>
  </r>
  <r>
    <x v="441"/>
    <x v="0"/>
    <d v="2022-06-15T00:00:00"/>
    <x v="1"/>
    <x v="1"/>
    <x v="1"/>
    <x v="0"/>
    <x v="1"/>
    <n v="0.88301012782394861"/>
    <x v="1"/>
  </r>
  <r>
    <x v="442"/>
    <x v="1"/>
    <d v="2022-06-22T00:00:00"/>
    <x v="2"/>
    <x v="0"/>
    <x v="2"/>
    <x v="1"/>
    <x v="9"/>
    <n v="0.30705024398286174"/>
    <x v="14"/>
  </r>
  <r>
    <x v="443"/>
    <x v="2"/>
    <d v="2022-07-02T00:00:00"/>
    <x v="3"/>
    <x v="1"/>
    <x v="3"/>
    <x v="2"/>
    <x v="5"/>
    <n v="0.85704939563753491"/>
    <x v="6"/>
  </r>
  <r>
    <x v="444"/>
    <x v="3"/>
    <d v="2022-06-25T00:00:00"/>
    <x v="0"/>
    <x v="0"/>
    <x v="0"/>
    <x v="0"/>
    <x v="6"/>
    <n v="0.29159802445516347"/>
    <x v="8"/>
  </r>
  <r>
    <x v="445"/>
    <x v="0"/>
    <d v="2022-07-10T00:00:00"/>
    <x v="1"/>
    <x v="1"/>
    <x v="1"/>
    <x v="1"/>
    <x v="6"/>
    <n v="0.2589445683285162"/>
    <x v="37"/>
  </r>
  <r>
    <x v="446"/>
    <x v="1"/>
    <d v="2022-06-24T00:00:00"/>
    <x v="2"/>
    <x v="0"/>
    <x v="2"/>
    <x v="2"/>
    <x v="9"/>
    <n v="0.2954209948681138"/>
    <x v="14"/>
  </r>
  <r>
    <x v="447"/>
    <x v="2"/>
    <d v="2022-07-10T00:00:00"/>
    <x v="3"/>
    <x v="1"/>
    <x v="3"/>
    <x v="0"/>
    <x v="9"/>
    <n v="7.4202009604403041E-2"/>
    <x v="9"/>
  </r>
  <r>
    <x v="448"/>
    <x v="3"/>
    <d v="2022-07-17T00:00:00"/>
    <x v="4"/>
    <x v="0"/>
    <x v="4"/>
    <x v="1"/>
    <x v="12"/>
    <n v="3.9067003401354383E-2"/>
    <x v="18"/>
  </r>
  <r>
    <x v="449"/>
    <x v="4"/>
    <d v="2022-07-21T00:00:00"/>
    <x v="5"/>
    <x v="1"/>
    <x v="5"/>
    <x v="2"/>
    <x v="4"/>
    <n v="0.76468504660372305"/>
    <x v="39"/>
  </r>
  <r>
    <x v="450"/>
    <x v="5"/>
    <d v="2022-07-21T00:00:00"/>
    <x v="0"/>
    <x v="0"/>
    <x v="0"/>
    <x v="0"/>
    <x v="12"/>
    <n v="0.74867480539232067"/>
    <x v="23"/>
  </r>
  <r>
    <x v="451"/>
    <x v="0"/>
    <d v="2022-07-08T00:00:00"/>
    <x v="1"/>
    <x v="1"/>
    <x v="1"/>
    <x v="1"/>
    <x v="5"/>
    <n v="0.69300939202757139"/>
    <x v="15"/>
  </r>
  <r>
    <x v="452"/>
    <x v="1"/>
    <d v="2022-07-09T00:00:00"/>
    <x v="2"/>
    <x v="0"/>
    <x v="2"/>
    <x v="2"/>
    <x v="11"/>
    <n v="0.52937391222103747"/>
    <x v="17"/>
  </r>
  <r>
    <x v="453"/>
    <x v="2"/>
    <d v="2022-06-24T00:00:00"/>
    <x v="3"/>
    <x v="1"/>
    <x v="3"/>
    <x v="0"/>
    <x v="2"/>
    <n v="0.32413514859934134"/>
    <x v="15"/>
  </r>
  <r>
    <x v="454"/>
    <x v="3"/>
    <d v="2022-06-25T00:00:00"/>
    <x v="0"/>
    <x v="1"/>
    <x v="0"/>
    <x v="1"/>
    <x v="4"/>
    <n v="0.35907775149399723"/>
    <x v="4"/>
  </r>
  <r>
    <x v="455"/>
    <x v="0"/>
    <d v="2022-07-02T00:00:00"/>
    <x v="1"/>
    <x v="1"/>
    <x v="1"/>
    <x v="2"/>
    <x v="5"/>
    <n v="0.65908590258865696"/>
    <x v="15"/>
  </r>
  <r>
    <x v="456"/>
    <x v="1"/>
    <d v="2022-06-23T00:00:00"/>
    <x v="2"/>
    <x v="1"/>
    <x v="2"/>
    <x v="0"/>
    <x v="9"/>
    <n v="0.51385178684784039"/>
    <x v="14"/>
  </r>
  <r>
    <x v="457"/>
    <x v="2"/>
    <d v="2022-07-09T00:00:00"/>
    <x v="3"/>
    <x v="1"/>
    <x v="3"/>
    <x v="1"/>
    <x v="4"/>
    <n v="0.76665009072072687"/>
    <x v="5"/>
  </r>
  <r>
    <x v="458"/>
    <x v="3"/>
    <d v="2022-06-14T00:00:00"/>
    <x v="0"/>
    <x v="0"/>
    <x v="0"/>
    <x v="2"/>
    <x v="3"/>
    <n v="0.73529214203054083"/>
    <x v="12"/>
  </r>
  <r>
    <x v="459"/>
    <x v="0"/>
    <d v="2022-07-07T00:00:00"/>
    <x v="1"/>
    <x v="1"/>
    <x v="1"/>
    <x v="0"/>
    <x v="6"/>
    <n v="0.44567996518569519"/>
    <x v="37"/>
  </r>
  <r>
    <x v="460"/>
    <x v="1"/>
    <d v="2022-06-22T00:00:00"/>
    <x v="2"/>
    <x v="0"/>
    <x v="2"/>
    <x v="0"/>
    <x v="9"/>
    <n v="0.80491760131950119"/>
    <x v="14"/>
  </r>
  <r>
    <x v="461"/>
    <x v="2"/>
    <d v="2022-06-14T00:00:00"/>
    <x v="3"/>
    <x v="1"/>
    <x v="3"/>
    <x v="1"/>
    <x v="4"/>
    <n v="0.63252724233750568"/>
    <x v="5"/>
  </r>
  <r>
    <x v="462"/>
    <x v="3"/>
    <d v="2022-07-01T00:00:00"/>
    <x v="0"/>
    <x v="0"/>
    <x v="0"/>
    <x v="2"/>
    <x v="7"/>
    <n v="0.54172415841062738"/>
    <x v="10"/>
  </r>
  <r>
    <x v="463"/>
    <x v="0"/>
    <d v="2022-06-30T00:00:00"/>
    <x v="1"/>
    <x v="1"/>
    <x v="1"/>
    <x v="0"/>
    <x v="12"/>
    <n v="0.51449622999670686"/>
    <x v="28"/>
  </r>
  <r>
    <x v="464"/>
    <x v="1"/>
    <d v="2022-07-05T00:00:00"/>
    <x v="2"/>
    <x v="0"/>
    <x v="2"/>
    <x v="1"/>
    <x v="9"/>
    <n v="0.23752502847518697"/>
    <x v="14"/>
  </r>
  <r>
    <x v="465"/>
    <x v="2"/>
    <d v="2022-07-22T00:00:00"/>
    <x v="3"/>
    <x v="1"/>
    <x v="3"/>
    <x v="2"/>
    <x v="4"/>
    <n v="0.99120610081358274"/>
    <x v="5"/>
  </r>
  <r>
    <x v="466"/>
    <x v="3"/>
    <d v="2022-06-23T00:00:00"/>
    <x v="4"/>
    <x v="0"/>
    <x v="4"/>
    <x v="0"/>
    <x v="6"/>
    <n v="0.59705890981846566"/>
    <x v="26"/>
  </r>
  <r>
    <x v="467"/>
    <x v="4"/>
    <d v="2022-06-25T00:00:00"/>
    <x v="0"/>
    <x v="1"/>
    <x v="0"/>
    <x v="1"/>
    <x v="2"/>
    <n v="0.47137791834027587"/>
    <x v="33"/>
  </r>
  <r>
    <x v="468"/>
    <x v="0"/>
    <d v="2022-07-07T00:00:00"/>
    <x v="1"/>
    <x v="0"/>
    <x v="1"/>
    <x v="2"/>
    <x v="10"/>
    <n v="0.41181740780767351"/>
    <x v="20"/>
  </r>
  <r>
    <x v="469"/>
    <x v="1"/>
    <d v="2022-06-17T00:00:00"/>
    <x v="2"/>
    <x v="1"/>
    <x v="2"/>
    <x v="0"/>
    <x v="2"/>
    <n v="7.2014892327985192E-2"/>
    <x v="2"/>
  </r>
  <r>
    <x v="470"/>
    <x v="2"/>
    <d v="2022-06-26T00:00:00"/>
    <x v="3"/>
    <x v="0"/>
    <x v="3"/>
    <x v="1"/>
    <x v="1"/>
    <n v="0.28425228592980878"/>
    <x v="20"/>
  </r>
  <r>
    <x v="471"/>
    <x v="3"/>
    <d v="2022-06-28T00:00:00"/>
    <x v="0"/>
    <x v="1"/>
    <x v="0"/>
    <x v="2"/>
    <x v="2"/>
    <n v="0.51473636278960266"/>
    <x v="33"/>
  </r>
  <r>
    <x v="472"/>
    <x v="0"/>
    <d v="2022-07-13T00:00:00"/>
    <x v="1"/>
    <x v="0"/>
    <x v="1"/>
    <x v="0"/>
    <x v="1"/>
    <n v="0.84360853679959769"/>
    <x v="1"/>
  </r>
  <r>
    <x v="473"/>
    <x v="1"/>
    <d v="2022-07-13T00:00:00"/>
    <x v="2"/>
    <x v="1"/>
    <x v="2"/>
    <x v="1"/>
    <x v="2"/>
    <n v="0.79410595242208182"/>
    <x v="2"/>
  </r>
  <r>
    <x v="474"/>
    <x v="2"/>
    <d v="2022-07-22T00:00:00"/>
    <x v="3"/>
    <x v="0"/>
    <x v="3"/>
    <x v="2"/>
    <x v="4"/>
    <n v="0.43743103077150813"/>
    <x v="5"/>
  </r>
  <r>
    <x v="475"/>
    <x v="3"/>
    <d v="2022-06-23T00:00:00"/>
    <x v="4"/>
    <x v="1"/>
    <x v="4"/>
    <x v="0"/>
    <x v="1"/>
    <n v="0.62414285851347806"/>
    <x v="7"/>
  </r>
  <r>
    <x v="476"/>
    <x v="4"/>
    <d v="2022-06-22T00:00:00"/>
    <x v="5"/>
    <x v="1"/>
    <x v="5"/>
    <x v="1"/>
    <x v="4"/>
    <n v="0.8866455913476804"/>
    <x v="39"/>
  </r>
  <r>
    <x v="477"/>
    <x v="5"/>
    <d v="2022-06-16T00:00:00"/>
    <x v="0"/>
    <x v="1"/>
    <x v="0"/>
    <x v="2"/>
    <x v="5"/>
    <n v="0.18359273290431566"/>
    <x v="30"/>
  </r>
  <r>
    <x v="478"/>
    <x v="0"/>
    <d v="2022-06-27T00:00:00"/>
    <x v="1"/>
    <x v="1"/>
    <x v="1"/>
    <x v="0"/>
    <x v="3"/>
    <n v="0.15906506531321729"/>
    <x v="13"/>
  </r>
  <r>
    <x v="479"/>
    <x v="1"/>
    <d v="2022-07-23T00:00:00"/>
    <x v="2"/>
    <x v="1"/>
    <x v="2"/>
    <x v="1"/>
    <x v="9"/>
    <n v="0.29466747014106187"/>
    <x v="14"/>
  </r>
  <r>
    <x v="480"/>
    <x v="2"/>
    <d v="2022-06-28T00:00:00"/>
    <x v="3"/>
    <x v="0"/>
    <x v="3"/>
    <x v="2"/>
    <x v="9"/>
    <n v="0.35414118605930123"/>
    <x v="9"/>
  </r>
  <r>
    <x v="481"/>
    <x v="3"/>
    <d v="2022-06-22T00:00:00"/>
    <x v="0"/>
    <x v="1"/>
    <x v="0"/>
    <x v="0"/>
    <x v="4"/>
    <n v="0.40463831594750665"/>
    <x v="4"/>
  </r>
  <r>
    <x v="482"/>
    <x v="0"/>
    <d v="2022-06-15T00:00:00"/>
    <x v="1"/>
    <x v="0"/>
    <x v="1"/>
    <x v="1"/>
    <x v="14"/>
    <n v="0.56828189926736972"/>
    <x v="3"/>
  </r>
  <r>
    <x v="483"/>
    <x v="1"/>
    <d v="2022-06-25T00:00:00"/>
    <x v="2"/>
    <x v="1"/>
    <x v="2"/>
    <x v="2"/>
    <x v="11"/>
    <n v="0.68415839920111321"/>
    <x v="17"/>
  </r>
  <r>
    <x v="484"/>
    <x v="2"/>
    <d v="2022-07-05T00:00:00"/>
    <x v="3"/>
    <x v="0"/>
    <x v="3"/>
    <x v="0"/>
    <x v="5"/>
    <n v="0.47900916747418532"/>
    <x v="6"/>
  </r>
  <r>
    <x v="485"/>
    <x v="3"/>
    <d v="2022-07-12T00:00:00"/>
    <x v="4"/>
    <x v="1"/>
    <x v="4"/>
    <x v="1"/>
    <x v="4"/>
    <n v="0.89045722746488731"/>
    <x v="41"/>
  </r>
  <r>
    <x v="486"/>
    <x v="4"/>
    <d v="2022-07-18T00:00:00"/>
    <x v="0"/>
    <x v="0"/>
    <x v="0"/>
    <x v="2"/>
    <x v="1"/>
    <n v="0.50949971880500122"/>
    <x v="21"/>
  </r>
  <r>
    <x v="487"/>
    <x v="0"/>
    <d v="2022-07-17T00:00:00"/>
    <x v="1"/>
    <x v="1"/>
    <x v="1"/>
    <x v="0"/>
    <x v="7"/>
    <n v="0.78361211804502018"/>
    <x v="6"/>
  </r>
  <r>
    <x v="488"/>
    <x v="1"/>
    <d v="2022-06-23T00:00:00"/>
    <x v="2"/>
    <x v="0"/>
    <x v="2"/>
    <x v="1"/>
    <x v="11"/>
    <n v="6.596920154790531E-2"/>
    <x v="17"/>
  </r>
  <r>
    <x v="489"/>
    <x v="2"/>
    <d v="2022-06-22T00:00:00"/>
    <x v="3"/>
    <x v="1"/>
    <x v="3"/>
    <x v="2"/>
    <x v="5"/>
    <n v="0.17858014910494857"/>
    <x v="6"/>
  </r>
  <r>
    <x v="490"/>
    <x v="3"/>
    <d v="2022-07-11T00:00:00"/>
    <x v="0"/>
    <x v="0"/>
    <x v="0"/>
    <x v="0"/>
    <x v="4"/>
    <n v="0.43587855952805254"/>
    <x v="4"/>
  </r>
  <r>
    <x v="491"/>
    <x v="0"/>
    <d v="2022-06-27T00:00:00"/>
    <x v="1"/>
    <x v="1"/>
    <x v="1"/>
    <x v="1"/>
    <x v="14"/>
    <n v="0.74040338644493453"/>
    <x v="3"/>
  </r>
  <r>
    <x v="492"/>
    <x v="1"/>
    <d v="2022-06-28T00:00:00"/>
    <x v="2"/>
    <x v="0"/>
    <x v="2"/>
    <x v="2"/>
    <x v="4"/>
    <n v="0.54109571345744756"/>
    <x v="35"/>
  </r>
  <r>
    <x v="493"/>
    <x v="2"/>
    <d v="2022-07-06T00:00:00"/>
    <x v="3"/>
    <x v="1"/>
    <x v="3"/>
    <x v="0"/>
    <x v="2"/>
    <n v="0.71271172701355112"/>
    <x v="15"/>
  </r>
  <r>
    <x v="494"/>
    <x v="3"/>
    <d v="2022-06-19T00:00:00"/>
    <x v="4"/>
    <x v="0"/>
    <x v="4"/>
    <x v="1"/>
    <x v="8"/>
    <n v="0.66248409996473057"/>
    <x v="6"/>
  </r>
  <r>
    <x v="495"/>
    <x v="4"/>
    <d v="2022-07-21T00:00:00"/>
    <x v="5"/>
    <x v="1"/>
    <x v="5"/>
    <x v="2"/>
    <x v="4"/>
    <n v="0.51300641040982664"/>
    <x v="39"/>
  </r>
  <r>
    <x v="496"/>
    <x v="5"/>
    <d v="2022-06-21T00:00:00"/>
    <x v="0"/>
    <x v="0"/>
    <x v="0"/>
    <x v="0"/>
    <x v="2"/>
    <n v="0.84951124937796896"/>
    <x v="33"/>
  </r>
  <r>
    <x v="497"/>
    <x v="0"/>
    <d v="2022-07-04T00:00:00"/>
    <x v="1"/>
    <x v="1"/>
    <x v="1"/>
    <x v="1"/>
    <x v="7"/>
    <n v="0.57786595909251792"/>
    <x v="6"/>
  </r>
  <r>
    <x v="498"/>
    <x v="1"/>
    <d v="2022-07-13T00:00:00"/>
    <x v="2"/>
    <x v="1"/>
    <x v="2"/>
    <x v="2"/>
    <x v="4"/>
    <n v="1.9027976654024337E-2"/>
    <x v="35"/>
  </r>
  <r>
    <x v="499"/>
    <x v="0"/>
    <d v="2022-08-14T00:00:00"/>
    <x v="0"/>
    <x v="0"/>
    <x v="0"/>
    <x v="0"/>
    <x v="6"/>
    <n v="5.2266394716473652E-3"/>
    <x v="8"/>
  </r>
  <r>
    <x v="500"/>
    <x v="1"/>
    <d v="2022-08-26T00:00:00"/>
    <x v="1"/>
    <x v="1"/>
    <x v="1"/>
    <x v="1"/>
    <x v="12"/>
    <n v="0.30285185571454509"/>
    <x v="28"/>
  </r>
  <r>
    <x v="501"/>
    <x v="2"/>
    <d v="2022-08-29T00:00:00"/>
    <x v="2"/>
    <x v="0"/>
    <x v="2"/>
    <x v="2"/>
    <x v="9"/>
    <n v="0.48305496163186579"/>
    <x v="14"/>
  </r>
  <r>
    <x v="502"/>
    <x v="3"/>
    <d v="2022-08-01T00:00:00"/>
    <x v="3"/>
    <x v="1"/>
    <x v="3"/>
    <x v="0"/>
    <x v="3"/>
    <n v="0.66865049837248858"/>
    <x v="3"/>
  </r>
  <r>
    <x v="503"/>
    <x v="0"/>
    <d v="2022-08-27T00:00:00"/>
    <x v="0"/>
    <x v="0"/>
    <x v="0"/>
    <x v="1"/>
    <x v="0"/>
    <n v="0.70379302292837176"/>
    <x v="0"/>
  </r>
  <r>
    <x v="504"/>
    <x v="1"/>
    <d v="2022-08-24T00:00:00"/>
    <x v="1"/>
    <x v="1"/>
    <x v="1"/>
    <x v="2"/>
    <x v="3"/>
    <n v="0.77352438013375058"/>
    <x v="13"/>
  </r>
  <r>
    <x v="505"/>
    <x v="2"/>
    <d v="2022-07-24T00:00:00"/>
    <x v="2"/>
    <x v="0"/>
    <x v="2"/>
    <x v="0"/>
    <x v="9"/>
    <n v="0.96483372548253932"/>
    <x v="14"/>
  </r>
  <r>
    <x v="506"/>
    <x v="3"/>
    <d v="2022-08-09T00:00:00"/>
    <x v="3"/>
    <x v="1"/>
    <x v="3"/>
    <x v="1"/>
    <x v="4"/>
    <n v="0.9781684052461016"/>
    <x v="5"/>
  </r>
  <r>
    <x v="507"/>
    <x v="4"/>
    <d v="2022-08-17T00:00:00"/>
    <x v="4"/>
    <x v="0"/>
    <x v="4"/>
    <x v="2"/>
    <x v="7"/>
    <n v="0.85363372060719711"/>
    <x v="31"/>
  </r>
  <r>
    <x v="508"/>
    <x v="0"/>
    <d v="2022-07-28T00:00:00"/>
    <x v="0"/>
    <x v="1"/>
    <x v="0"/>
    <x v="0"/>
    <x v="7"/>
    <n v="0.16378881899129349"/>
    <x v="10"/>
  </r>
  <r>
    <x v="509"/>
    <x v="1"/>
    <d v="2022-07-17T00:00:00"/>
    <x v="1"/>
    <x v="0"/>
    <x v="1"/>
    <x v="1"/>
    <x v="6"/>
    <n v="8.717204952412938E-2"/>
    <x v="37"/>
  </r>
  <r>
    <x v="510"/>
    <x v="2"/>
    <d v="2022-08-03T00:00:00"/>
    <x v="2"/>
    <x v="1"/>
    <x v="2"/>
    <x v="2"/>
    <x v="2"/>
    <n v="0.35880078133068438"/>
    <x v="2"/>
  </r>
  <r>
    <x v="511"/>
    <x v="3"/>
    <d v="2022-07-15T00:00:00"/>
    <x v="3"/>
    <x v="0"/>
    <x v="3"/>
    <x v="0"/>
    <x v="5"/>
    <n v="0.99326925860656745"/>
    <x v="6"/>
  </r>
  <r>
    <x v="512"/>
    <x v="0"/>
    <d v="2022-07-29T00:00:00"/>
    <x v="0"/>
    <x v="1"/>
    <x v="0"/>
    <x v="1"/>
    <x v="0"/>
    <n v="0.70730527549844968"/>
    <x v="0"/>
  </r>
  <r>
    <x v="513"/>
    <x v="1"/>
    <d v="2022-08-15T00:00:00"/>
    <x v="1"/>
    <x v="0"/>
    <x v="1"/>
    <x v="2"/>
    <x v="4"/>
    <n v="6.9041138649006406E-4"/>
    <x v="9"/>
  </r>
  <r>
    <x v="514"/>
    <x v="2"/>
    <d v="2022-07-20T00:00:00"/>
    <x v="2"/>
    <x v="1"/>
    <x v="2"/>
    <x v="0"/>
    <x v="9"/>
    <n v="0.91012690347266667"/>
    <x v="14"/>
  </r>
  <r>
    <x v="515"/>
    <x v="3"/>
    <d v="2022-08-16T00:00:00"/>
    <x v="3"/>
    <x v="0"/>
    <x v="3"/>
    <x v="1"/>
    <x v="5"/>
    <n v="0.48026246820191743"/>
    <x v="6"/>
  </r>
  <r>
    <x v="516"/>
    <x v="4"/>
    <d v="2022-07-19T00:00:00"/>
    <x v="4"/>
    <x v="0"/>
    <x v="4"/>
    <x v="2"/>
    <x v="13"/>
    <n v="0.31093338739654286"/>
    <x v="24"/>
  </r>
  <r>
    <x v="517"/>
    <x v="5"/>
    <d v="2022-08-17T00:00:00"/>
    <x v="5"/>
    <x v="1"/>
    <x v="5"/>
    <x v="0"/>
    <x v="0"/>
    <n v="0.96842639909660599"/>
    <x v="19"/>
  </r>
  <r>
    <x v="518"/>
    <x v="0"/>
    <d v="2022-08-09T00:00:00"/>
    <x v="0"/>
    <x v="1"/>
    <x v="0"/>
    <x v="1"/>
    <x v="4"/>
    <n v="0.39801335025728479"/>
    <x v="4"/>
  </r>
  <r>
    <x v="519"/>
    <x v="1"/>
    <d v="2022-08-29T00:00:00"/>
    <x v="1"/>
    <x v="1"/>
    <x v="1"/>
    <x v="2"/>
    <x v="2"/>
    <n v="0.11358807761936163"/>
    <x v="22"/>
  </r>
  <r>
    <x v="520"/>
    <x v="2"/>
    <d v="2022-08-18T00:00:00"/>
    <x v="2"/>
    <x v="0"/>
    <x v="2"/>
    <x v="0"/>
    <x v="11"/>
    <n v="0.37546075214552366"/>
    <x v="17"/>
  </r>
  <r>
    <x v="521"/>
    <x v="3"/>
    <d v="2022-08-22T00:00:00"/>
    <x v="3"/>
    <x v="0"/>
    <x v="3"/>
    <x v="1"/>
    <x v="2"/>
    <n v="0.20792356517074884"/>
    <x v="15"/>
  </r>
  <r>
    <x v="522"/>
    <x v="0"/>
    <d v="2022-07-17T00:00:00"/>
    <x v="0"/>
    <x v="0"/>
    <x v="0"/>
    <x v="2"/>
    <x v="5"/>
    <n v="0.63462043950664881"/>
    <x v="30"/>
  </r>
  <r>
    <x v="523"/>
    <x v="1"/>
    <d v="2022-07-14T00:00:00"/>
    <x v="1"/>
    <x v="0"/>
    <x v="1"/>
    <x v="0"/>
    <x v="7"/>
    <n v="0.23376011522615137"/>
    <x v="6"/>
  </r>
  <r>
    <x v="524"/>
    <x v="2"/>
    <d v="2022-08-13T00:00:00"/>
    <x v="2"/>
    <x v="0"/>
    <x v="2"/>
    <x v="1"/>
    <x v="2"/>
    <n v="0.20908350837851053"/>
    <x v="2"/>
  </r>
  <r>
    <x v="525"/>
    <x v="3"/>
    <d v="2022-07-15T00:00:00"/>
    <x v="3"/>
    <x v="0"/>
    <x v="3"/>
    <x v="2"/>
    <x v="3"/>
    <n v="0.96105602617909647"/>
    <x v="3"/>
  </r>
  <r>
    <x v="526"/>
    <x v="4"/>
    <d v="2022-08-14T00:00:00"/>
    <x v="4"/>
    <x v="0"/>
    <x v="4"/>
    <x v="0"/>
    <x v="1"/>
    <n v="8.6805530119819729E-2"/>
    <x v="7"/>
  </r>
  <r>
    <x v="527"/>
    <x v="0"/>
    <d v="2022-07-21T00:00:00"/>
    <x v="0"/>
    <x v="0"/>
    <x v="0"/>
    <x v="1"/>
    <x v="1"/>
    <n v="0.31912683905882677"/>
    <x v="21"/>
  </r>
  <r>
    <x v="528"/>
    <x v="1"/>
    <d v="2022-08-26T00:00:00"/>
    <x v="1"/>
    <x v="0"/>
    <x v="1"/>
    <x v="2"/>
    <x v="7"/>
    <n v="0.51567524514402929"/>
    <x v="6"/>
  </r>
  <r>
    <x v="529"/>
    <x v="2"/>
    <d v="2022-08-25T00:00:00"/>
    <x v="2"/>
    <x v="1"/>
    <x v="2"/>
    <x v="0"/>
    <x v="11"/>
    <n v="0.30920346727636139"/>
    <x v="17"/>
  </r>
  <r>
    <x v="530"/>
    <x v="3"/>
    <d v="2022-09-03T00:00:00"/>
    <x v="3"/>
    <x v="0"/>
    <x v="3"/>
    <x v="1"/>
    <x v="9"/>
    <n v="0.16539193992618306"/>
    <x v="9"/>
  </r>
  <r>
    <x v="531"/>
    <x v="0"/>
    <d v="2022-07-27T00:00:00"/>
    <x v="0"/>
    <x v="0"/>
    <x v="0"/>
    <x v="2"/>
    <x v="1"/>
    <n v="0.85927809912977215"/>
    <x v="21"/>
  </r>
  <r>
    <x v="532"/>
    <x v="1"/>
    <d v="2022-08-06T00:00:00"/>
    <x v="1"/>
    <x v="0"/>
    <x v="1"/>
    <x v="0"/>
    <x v="2"/>
    <n v="0.16919309951967387"/>
    <x v="22"/>
  </r>
  <r>
    <x v="533"/>
    <x v="2"/>
    <d v="2022-07-27T00:00:00"/>
    <x v="2"/>
    <x v="0"/>
    <x v="2"/>
    <x v="1"/>
    <x v="9"/>
    <n v="0.52052406928353157"/>
    <x v="14"/>
  </r>
  <r>
    <x v="534"/>
    <x v="3"/>
    <d v="2022-07-14T00:00:00"/>
    <x v="3"/>
    <x v="0"/>
    <x v="3"/>
    <x v="2"/>
    <x v="2"/>
    <n v="0.56877511136902192"/>
    <x v="15"/>
  </r>
  <r>
    <x v="535"/>
    <x v="4"/>
    <d v="2022-08-26T00:00:00"/>
    <x v="4"/>
    <x v="1"/>
    <x v="4"/>
    <x v="0"/>
    <x v="7"/>
    <n v="0.39722119904193998"/>
    <x v="31"/>
  </r>
  <r>
    <x v="536"/>
    <x v="5"/>
    <d v="2022-09-03T00:00:00"/>
    <x v="5"/>
    <x v="0"/>
    <x v="5"/>
    <x v="1"/>
    <x v="2"/>
    <n v="0.47477284046320167"/>
    <x v="42"/>
  </r>
  <r>
    <x v="537"/>
    <x v="0"/>
    <d v="2022-07-27T00:00:00"/>
    <x v="0"/>
    <x v="0"/>
    <x v="0"/>
    <x v="2"/>
    <x v="5"/>
    <n v="0.50374029039718937"/>
    <x v="30"/>
  </r>
  <r>
    <x v="538"/>
    <x v="1"/>
    <d v="2022-09-01T00:00:00"/>
    <x v="1"/>
    <x v="0"/>
    <x v="1"/>
    <x v="0"/>
    <x v="3"/>
    <n v="0.92886553702309071"/>
    <x v="13"/>
  </r>
  <r>
    <x v="539"/>
    <x v="2"/>
    <d v="2022-08-23T00:00:00"/>
    <x v="2"/>
    <x v="1"/>
    <x v="2"/>
    <x v="1"/>
    <x v="2"/>
    <n v="0.19366990171646414"/>
    <x v="2"/>
  </r>
  <r>
    <x v="540"/>
    <x v="3"/>
    <d v="2022-08-25T00:00:00"/>
    <x v="3"/>
    <x v="1"/>
    <x v="3"/>
    <x v="2"/>
    <x v="3"/>
    <n v="0.20354205453971641"/>
    <x v="3"/>
  </r>
  <r>
    <x v="541"/>
    <x v="0"/>
    <d v="2022-07-14T00:00:00"/>
    <x v="0"/>
    <x v="1"/>
    <x v="0"/>
    <x v="0"/>
    <x v="5"/>
    <n v="0.48258650801144809"/>
    <x v="30"/>
  </r>
  <r>
    <x v="542"/>
    <x v="1"/>
    <d v="2022-08-27T00:00:00"/>
    <x v="1"/>
    <x v="1"/>
    <x v="1"/>
    <x v="1"/>
    <x v="12"/>
    <n v="0.91108224258927206"/>
    <x v="28"/>
  </r>
  <r>
    <x v="543"/>
    <x v="2"/>
    <d v="2022-07-16T00:00:00"/>
    <x v="2"/>
    <x v="1"/>
    <x v="2"/>
    <x v="2"/>
    <x v="11"/>
    <n v="0.18335772360708857"/>
    <x v="17"/>
  </r>
  <r>
    <x v="544"/>
    <x v="3"/>
    <d v="2022-08-15T00:00:00"/>
    <x v="3"/>
    <x v="1"/>
    <x v="3"/>
    <x v="0"/>
    <x v="2"/>
    <n v="0.22670922627524026"/>
    <x v="15"/>
  </r>
  <r>
    <x v="545"/>
    <x v="0"/>
    <d v="2022-08-20T00:00:00"/>
    <x v="0"/>
    <x v="0"/>
    <x v="0"/>
    <x v="0"/>
    <x v="14"/>
    <n v="0.5354613002857056"/>
    <x v="31"/>
  </r>
  <r>
    <x v="546"/>
    <x v="1"/>
    <d v="2022-08-11T00:00:00"/>
    <x v="1"/>
    <x v="1"/>
    <x v="1"/>
    <x v="1"/>
    <x v="5"/>
    <n v="5.8105752814388678E-2"/>
    <x v="15"/>
  </r>
  <r>
    <x v="547"/>
    <x v="2"/>
    <d v="2022-08-20T00:00:00"/>
    <x v="2"/>
    <x v="0"/>
    <x v="2"/>
    <x v="2"/>
    <x v="9"/>
    <n v="0.65379709189237345"/>
    <x v="14"/>
  </r>
  <r>
    <x v="548"/>
    <x v="3"/>
    <d v="2022-08-23T00:00:00"/>
    <x v="3"/>
    <x v="1"/>
    <x v="3"/>
    <x v="0"/>
    <x v="3"/>
    <n v="0.87392438048673082"/>
    <x v="3"/>
  </r>
  <r>
    <x v="549"/>
    <x v="0"/>
    <d v="2022-07-16T00:00:00"/>
    <x v="0"/>
    <x v="0"/>
    <x v="0"/>
    <x v="1"/>
    <x v="6"/>
    <n v="0.99812788106417172"/>
    <x v="8"/>
  </r>
  <r>
    <x v="550"/>
    <x v="1"/>
    <d v="2022-07-15T00:00:00"/>
    <x v="1"/>
    <x v="1"/>
    <x v="1"/>
    <x v="2"/>
    <x v="3"/>
    <n v="0.2065039326011423"/>
    <x v="13"/>
  </r>
  <r>
    <x v="551"/>
    <x v="2"/>
    <d v="2022-07-16T00:00:00"/>
    <x v="2"/>
    <x v="0"/>
    <x v="2"/>
    <x v="0"/>
    <x v="11"/>
    <n v="0.11506978915364685"/>
    <x v="17"/>
  </r>
  <r>
    <x v="552"/>
    <x v="3"/>
    <d v="2022-08-27T00:00:00"/>
    <x v="3"/>
    <x v="1"/>
    <x v="3"/>
    <x v="1"/>
    <x v="2"/>
    <n v="0.30552027555589512"/>
    <x v="15"/>
  </r>
  <r>
    <x v="553"/>
    <x v="4"/>
    <d v="2022-08-07T00:00:00"/>
    <x v="4"/>
    <x v="0"/>
    <x v="4"/>
    <x v="2"/>
    <x v="1"/>
    <n v="0.85914152283110368"/>
    <x v="7"/>
  </r>
  <r>
    <x v="554"/>
    <x v="0"/>
    <d v="2022-09-03T00:00:00"/>
    <x v="0"/>
    <x v="1"/>
    <x v="0"/>
    <x v="0"/>
    <x v="7"/>
    <n v="0.756721203451175"/>
    <x v="10"/>
  </r>
  <r>
    <x v="555"/>
    <x v="1"/>
    <d v="2022-08-25T00:00:00"/>
    <x v="1"/>
    <x v="0"/>
    <x v="1"/>
    <x v="1"/>
    <x v="7"/>
    <n v="0.55868734359618855"/>
    <x v="6"/>
  </r>
  <r>
    <x v="556"/>
    <x v="2"/>
    <d v="2022-09-06T00:00:00"/>
    <x v="2"/>
    <x v="1"/>
    <x v="2"/>
    <x v="2"/>
    <x v="2"/>
    <n v="0.16055515408826881"/>
    <x v="2"/>
  </r>
  <r>
    <x v="557"/>
    <x v="3"/>
    <d v="2022-07-22T00:00:00"/>
    <x v="3"/>
    <x v="0"/>
    <x v="3"/>
    <x v="0"/>
    <x v="3"/>
    <n v="0.25972441486674147"/>
    <x v="3"/>
  </r>
  <r>
    <x v="558"/>
    <x v="0"/>
    <d v="2022-07-24T00:00:00"/>
    <x v="0"/>
    <x v="1"/>
    <x v="0"/>
    <x v="1"/>
    <x v="4"/>
    <n v="0.65634043396376129"/>
    <x v="4"/>
  </r>
  <r>
    <x v="559"/>
    <x v="1"/>
    <d v="2022-08-21T00:00:00"/>
    <x v="1"/>
    <x v="0"/>
    <x v="1"/>
    <x v="2"/>
    <x v="6"/>
    <n v="0.61973150053213144"/>
    <x v="37"/>
  </r>
  <r>
    <x v="560"/>
    <x v="2"/>
    <d v="2022-08-27T00:00:00"/>
    <x v="2"/>
    <x v="1"/>
    <x v="2"/>
    <x v="0"/>
    <x v="2"/>
    <n v="0.48714890032503455"/>
    <x v="2"/>
  </r>
  <r>
    <x v="561"/>
    <x v="3"/>
    <d v="2022-08-19T00:00:00"/>
    <x v="3"/>
    <x v="0"/>
    <x v="3"/>
    <x v="1"/>
    <x v="3"/>
    <n v="0.9183364483537404"/>
    <x v="3"/>
  </r>
  <r>
    <x v="562"/>
    <x v="4"/>
    <d v="2022-09-05T00:00:00"/>
    <x v="4"/>
    <x v="0"/>
    <x v="4"/>
    <x v="2"/>
    <x v="4"/>
    <n v="0.8349897864296304"/>
    <x v="41"/>
  </r>
  <r>
    <x v="563"/>
    <x v="5"/>
    <d v="2022-08-16T00:00:00"/>
    <x v="5"/>
    <x v="1"/>
    <x v="5"/>
    <x v="0"/>
    <x v="0"/>
    <n v="0.76982809083182313"/>
    <x v="19"/>
  </r>
  <r>
    <x v="564"/>
    <x v="0"/>
    <d v="2022-07-15T00:00:00"/>
    <x v="0"/>
    <x v="1"/>
    <x v="0"/>
    <x v="1"/>
    <x v="6"/>
    <n v="0.28181491165088268"/>
    <x v="8"/>
  </r>
  <r>
    <x v="565"/>
    <x v="1"/>
    <d v="2022-08-17T00:00:00"/>
    <x v="1"/>
    <x v="1"/>
    <x v="1"/>
    <x v="2"/>
    <x v="5"/>
    <n v="0.66949616365617703"/>
    <x v="15"/>
  </r>
  <r>
    <x v="566"/>
    <x v="2"/>
    <d v="2022-09-04T00:00:00"/>
    <x v="2"/>
    <x v="0"/>
    <x v="2"/>
    <x v="0"/>
    <x v="4"/>
    <n v="0.40561723611177602"/>
    <x v="35"/>
  </r>
  <r>
    <x v="567"/>
    <x v="3"/>
    <d v="2022-08-28T00:00:00"/>
    <x v="3"/>
    <x v="0"/>
    <x v="3"/>
    <x v="1"/>
    <x v="4"/>
    <n v="0.82095150936042427"/>
    <x v="5"/>
  </r>
  <r>
    <x v="568"/>
    <x v="0"/>
    <d v="2022-07-27T00:00:00"/>
    <x v="0"/>
    <x v="0"/>
    <x v="0"/>
    <x v="2"/>
    <x v="6"/>
    <n v="0.41924543859562668"/>
    <x v="8"/>
  </r>
  <r>
    <x v="569"/>
    <x v="1"/>
    <d v="2022-07-15T00:00:00"/>
    <x v="1"/>
    <x v="0"/>
    <x v="1"/>
    <x v="0"/>
    <x v="0"/>
    <n v="0.80853545506110669"/>
    <x v="5"/>
  </r>
  <r>
    <x v="570"/>
    <x v="2"/>
    <d v="2022-07-17T00:00:00"/>
    <x v="2"/>
    <x v="0"/>
    <x v="2"/>
    <x v="1"/>
    <x v="11"/>
    <n v="1.2888696102050012E-2"/>
    <x v="17"/>
  </r>
  <r>
    <x v="571"/>
    <x v="3"/>
    <d v="2022-09-01T00:00:00"/>
    <x v="3"/>
    <x v="0"/>
    <x v="3"/>
    <x v="2"/>
    <x v="2"/>
    <n v="0.70929187430130991"/>
    <x v="15"/>
  </r>
  <r>
    <x v="572"/>
    <x v="4"/>
    <d v="2022-07-18T00:00:00"/>
    <x v="4"/>
    <x v="0"/>
    <x v="4"/>
    <x v="0"/>
    <x v="8"/>
    <n v="0.45868405897440723"/>
    <x v="6"/>
  </r>
  <r>
    <x v="573"/>
    <x v="0"/>
    <d v="2022-08-18T00:00:00"/>
    <x v="0"/>
    <x v="0"/>
    <x v="0"/>
    <x v="1"/>
    <x v="4"/>
    <n v="0.15996479549728393"/>
    <x v="4"/>
  </r>
  <r>
    <x v="574"/>
    <x v="1"/>
    <d v="2022-07-26T00:00:00"/>
    <x v="1"/>
    <x v="0"/>
    <x v="1"/>
    <x v="2"/>
    <x v="7"/>
    <n v="0.68854055872680586"/>
    <x v="6"/>
  </r>
  <r>
    <x v="575"/>
    <x v="2"/>
    <d v="2022-07-17T00:00:00"/>
    <x v="2"/>
    <x v="1"/>
    <x v="2"/>
    <x v="0"/>
    <x v="2"/>
    <n v="0.52092979457399002"/>
    <x v="2"/>
  </r>
  <r>
    <x v="576"/>
    <x v="3"/>
    <d v="2022-08-08T00:00:00"/>
    <x v="3"/>
    <x v="0"/>
    <x v="3"/>
    <x v="1"/>
    <x v="5"/>
    <n v="0.59202683983904048"/>
    <x v="6"/>
  </r>
  <r>
    <x v="577"/>
    <x v="0"/>
    <d v="2022-08-12T00:00:00"/>
    <x v="0"/>
    <x v="0"/>
    <x v="0"/>
    <x v="2"/>
    <x v="3"/>
    <n v="0.57443046504588013"/>
    <x v="12"/>
  </r>
  <r>
    <x v="578"/>
    <x v="1"/>
    <d v="2022-08-02T00:00:00"/>
    <x v="1"/>
    <x v="0"/>
    <x v="1"/>
    <x v="0"/>
    <x v="12"/>
    <n v="0.8727042423315946"/>
    <x v="28"/>
  </r>
  <r>
    <x v="579"/>
    <x v="2"/>
    <d v="2022-07-31T00:00:00"/>
    <x v="2"/>
    <x v="0"/>
    <x v="2"/>
    <x v="1"/>
    <x v="9"/>
    <n v="0.66845178336130107"/>
    <x v="14"/>
  </r>
  <r>
    <x v="580"/>
    <x v="3"/>
    <d v="2022-08-23T00:00:00"/>
    <x v="3"/>
    <x v="0"/>
    <x v="3"/>
    <x v="2"/>
    <x v="9"/>
    <n v="0.19932188040657794"/>
    <x v="9"/>
  </r>
  <r>
    <x v="581"/>
    <x v="4"/>
    <d v="2022-08-28T00:00:00"/>
    <x v="4"/>
    <x v="1"/>
    <x v="4"/>
    <x v="0"/>
    <x v="14"/>
    <n v="9.9699093056503374E-2"/>
    <x v="32"/>
  </r>
  <r>
    <x v="582"/>
    <x v="5"/>
    <d v="2022-08-06T00:00:00"/>
    <x v="5"/>
    <x v="0"/>
    <x v="5"/>
    <x v="1"/>
    <x v="5"/>
    <n v="0.39444189577063671"/>
    <x v="34"/>
  </r>
  <r>
    <x v="583"/>
    <x v="0"/>
    <d v="2022-07-30T00:00:00"/>
    <x v="0"/>
    <x v="0"/>
    <x v="0"/>
    <x v="2"/>
    <x v="1"/>
    <n v="0.70068453195372149"/>
    <x v="21"/>
  </r>
  <r>
    <x v="584"/>
    <x v="1"/>
    <d v="2022-07-15T00:00:00"/>
    <x v="1"/>
    <x v="0"/>
    <x v="1"/>
    <x v="0"/>
    <x v="0"/>
    <n v="0.73825963503399794"/>
    <x v="5"/>
  </r>
  <r>
    <x v="585"/>
    <x v="2"/>
    <d v="2022-09-04T00:00:00"/>
    <x v="2"/>
    <x v="1"/>
    <x v="2"/>
    <x v="1"/>
    <x v="4"/>
    <n v="0.94032445757718464"/>
    <x v="35"/>
  </r>
  <r>
    <x v="586"/>
    <x v="3"/>
    <d v="2022-08-09T00:00:00"/>
    <x v="3"/>
    <x v="1"/>
    <x v="3"/>
    <x v="2"/>
    <x v="5"/>
    <n v="0.26521731644154212"/>
    <x v="6"/>
  </r>
  <r>
    <x v="587"/>
    <x v="0"/>
    <d v="2022-08-14T00:00:00"/>
    <x v="0"/>
    <x v="1"/>
    <x v="0"/>
    <x v="0"/>
    <x v="4"/>
    <n v="4.6701173574696941E-2"/>
    <x v="4"/>
  </r>
  <r>
    <x v="588"/>
    <x v="1"/>
    <d v="2022-08-14T00:00:00"/>
    <x v="1"/>
    <x v="1"/>
    <x v="1"/>
    <x v="1"/>
    <x v="6"/>
    <n v="0.75333891337473258"/>
    <x v="37"/>
  </r>
  <r>
    <x v="589"/>
    <x v="2"/>
    <d v="2022-07-15T00:00:00"/>
    <x v="2"/>
    <x v="1"/>
    <x v="2"/>
    <x v="2"/>
    <x v="11"/>
    <n v="0.7868860464762153"/>
    <x v="17"/>
  </r>
  <r>
    <x v="590"/>
    <x v="3"/>
    <d v="2022-07-19T00:00:00"/>
    <x v="3"/>
    <x v="1"/>
    <x v="3"/>
    <x v="0"/>
    <x v="2"/>
    <n v="0.93298395364069986"/>
    <x v="15"/>
  </r>
  <r>
    <x v="591"/>
    <x v="0"/>
    <d v="2022-08-15T00:00:00"/>
    <x v="0"/>
    <x v="0"/>
    <x v="0"/>
    <x v="0"/>
    <x v="5"/>
    <n v="0.92850748505657166"/>
    <x v="30"/>
  </r>
  <r>
    <x v="592"/>
    <x v="1"/>
    <d v="2022-08-15T00:00:00"/>
    <x v="1"/>
    <x v="1"/>
    <x v="1"/>
    <x v="1"/>
    <x v="8"/>
    <n v="0.54043307145010377"/>
    <x v="27"/>
  </r>
  <r>
    <x v="593"/>
    <x v="2"/>
    <d v="2022-07-16T00:00:00"/>
    <x v="2"/>
    <x v="0"/>
    <x v="2"/>
    <x v="2"/>
    <x v="11"/>
    <n v="0.21323893411534356"/>
    <x v="17"/>
  </r>
  <r>
    <x v="594"/>
    <x v="3"/>
    <d v="2022-08-22T00:00:00"/>
    <x v="3"/>
    <x v="1"/>
    <x v="3"/>
    <x v="0"/>
    <x v="2"/>
    <n v="0.26382646816935851"/>
    <x v="15"/>
  </r>
  <r>
    <x v="595"/>
    <x v="0"/>
    <d v="2022-08-18T00:00:00"/>
    <x v="0"/>
    <x v="0"/>
    <x v="0"/>
    <x v="1"/>
    <x v="5"/>
    <n v="0.84071104468091062"/>
    <x v="30"/>
  </r>
  <r>
    <x v="596"/>
    <x v="1"/>
    <d v="2022-08-18T00:00:00"/>
    <x v="1"/>
    <x v="1"/>
    <x v="1"/>
    <x v="2"/>
    <x v="7"/>
    <n v="0.45210208475094416"/>
    <x v="6"/>
  </r>
  <r>
    <x v="597"/>
    <x v="2"/>
    <d v="2022-08-21T00:00:00"/>
    <x v="2"/>
    <x v="0"/>
    <x v="2"/>
    <x v="0"/>
    <x v="2"/>
    <n v="0.6698884659636466"/>
    <x v="2"/>
  </r>
  <r>
    <x v="598"/>
    <x v="3"/>
    <d v="2022-07-14T00:00:00"/>
    <x v="3"/>
    <x v="1"/>
    <x v="3"/>
    <x v="1"/>
    <x v="4"/>
    <n v="0.37632268719218798"/>
    <x v="5"/>
  </r>
  <r>
    <x v="599"/>
    <x v="4"/>
    <d v="2022-08-16T00:00:00"/>
    <x v="4"/>
    <x v="0"/>
    <x v="4"/>
    <x v="2"/>
    <x v="12"/>
    <n v="0.69518251385458329"/>
    <x v="18"/>
  </r>
  <r>
    <x v="600"/>
    <x v="0"/>
    <d v="2022-09-06T00:00:00"/>
    <x v="0"/>
    <x v="1"/>
    <x v="0"/>
    <x v="0"/>
    <x v="2"/>
    <n v="0.25084986405369125"/>
    <x v="33"/>
  </r>
  <r>
    <x v="601"/>
    <x v="1"/>
    <d v="2022-08-25T00:00:00"/>
    <x v="1"/>
    <x v="0"/>
    <x v="1"/>
    <x v="1"/>
    <x v="0"/>
    <n v="0.59790888144469789"/>
    <x v="5"/>
  </r>
  <r>
    <x v="602"/>
    <x v="2"/>
    <d v="2022-08-18T00:00:00"/>
    <x v="2"/>
    <x v="1"/>
    <x v="2"/>
    <x v="2"/>
    <x v="2"/>
    <n v="0.79559807024227402"/>
    <x v="2"/>
  </r>
  <r>
    <x v="603"/>
    <x v="3"/>
    <d v="2022-08-23T00:00:00"/>
    <x v="3"/>
    <x v="0"/>
    <x v="3"/>
    <x v="0"/>
    <x v="9"/>
    <n v="0.90810868078057316"/>
    <x v="9"/>
  </r>
  <r>
    <x v="604"/>
    <x v="0"/>
    <d v="2022-09-06T00:00:00"/>
    <x v="0"/>
    <x v="1"/>
    <x v="0"/>
    <x v="1"/>
    <x v="7"/>
    <n v="0.83398159964606122"/>
    <x v="10"/>
  </r>
  <r>
    <x v="605"/>
    <x v="1"/>
    <d v="2022-08-18T00:00:00"/>
    <x v="1"/>
    <x v="0"/>
    <x v="1"/>
    <x v="2"/>
    <x v="8"/>
    <n v="0.92728583243833695"/>
    <x v="27"/>
  </r>
  <r>
    <x v="606"/>
    <x v="2"/>
    <d v="2022-08-24T00:00:00"/>
    <x v="2"/>
    <x v="1"/>
    <x v="2"/>
    <x v="0"/>
    <x v="9"/>
    <n v="0.27386197558273939"/>
    <x v="14"/>
  </r>
  <r>
    <x v="607"/>
    <x v="3"/>
    <d v="2022-08-04T00:00:00"/>
    <x v="3"/>
    <x v="0"/>
    <x v="3"/>
    <x v="1"/>
    <x v="4"/>
    <n v="0.3437179124100479"/>
    <x v="5"/>
  </r>
  <r>
    <x v="608"/>
    <x v="4"/>
    <d v="2022-08-29T00:00:00"/>
    <x v="4"/>
    <x v="0"/>
    <x v="4"/>
    <x v="2"/>
    <x v="4"/>
    <n v="0.49324500080604805"/>
    <x v="41"/>
  </r>
  <r>
    <x v="609"/>
    <x v="5"/>
    <d v="2022-07-16T00:00:00"/>
    <x v="5"/>
    <x v="1"/>
    <x v="5"/>
    <x v="0"/>
    <x v="0"/>
    <n v="0.80342103785164332"/>
    <x v="19"/>
  </r>
  <r>
    <x v="610"/>
    <x v="0"/>
    <d v="2022-07-26T00:00:00"/>
    <x v="0"/>
    <x v="1"/>
    <x v="0"/>
    <x v="1"/>
    <x v="14"/>
    <n v="0.23831631549290688"/>
    <x v="31"/>
  </r>
  <r>
    <x v="611"/>
    <x v="1"/>
    <d v="2022-07-14T00:00:00"/>
    <x v="1"/>
    <x v="1"/>
    <x v="1"/>
    <x v="2"/>
    <x v="1"/>
    <n v="0.13335370386102241"/>
    <x v="1"/>
  </r>
  <r>
    <x v="612"/>
    <x v="2"/>
    <d v="2022-09-05T00:00:00"/>
    <x v="2"/>
    <x v="0"/>
    <x v="2"/>
    <x v="0"/>
    <x v="2"/>
    <n v="0.12521931371157147"/>
    <x v="2"/>
  </r>
  <r>
    <x v="613"/>
    <x v="3"/>
    <d v="2022-08-28T00:00:00"/>
    <x v="3"/>
    <x v="0"/>
    <x v="3"/>
    <x v="1"/>
    <x v="5"/>
    <n v="0.51763907750874638"/>
    <x v="6"/>
  </r>
  <r>
    <x v="614"/>
    <x v="0"/>
    <d v="2022-08-21T00:00:00"/>
    <x v="0"/>
    <x v="0"/>
    <x v="0"/>
    <x v="2"/>
    <x v="1"/>
    <n v="0.96792322474742343"/>
    <x v="21"/>
  </r>
  <r>
    <x v="615"/>
    <x v="1"/>
    <d v="2022-08-19T00:00:00"/>
    <x v="1"/>
    <x v="0"/>
    <x v="1"/>
    <x v="0"/>
    <x v="2"/>
    <n v="0.7828170320518606"/>
    <x v="22"/>
  </r>
  <r>
    <x v="616"/>
    <x v="2"/>
    <d v="2022-07-28T00:00:00"/>
    <x v="2"/>
    <x v="0"/>
    <x v="2"/>
    <x v="1"/>
    <x v="11"/>
    <n v="0.60760402772130606"/>
    <x v="17"/>
  </r>
  <r>
    <x v="617"/>
    <x v="3"/>
    <d v="2022-07-19T00:00:00"/>
    <x v="3"/>
    <x v="0"/>
    <x v="3"/>
    <x v="2"/>
    <x v="3"/>
    <n v="0.60500403135533787"/>
    <x v="3"/>
  </r>
  <r>
    <x v="618"/>
    <x v="4"/>
    <d v="2022-07-31T00:00:00"/>
    <x v="4"/>
    <x v="0"/>
    <x v="4"/>
    <x v="0"/>
    <x v="1"/>
    <n v="0.59859388704205774"/>
    <x v="7"/>
  </r>
  <r>
    <x v="619"/>
    <x v="0"/>
    <d v="2022-07-24T00:00:00"/>
    <x v="0"/>
    <x v="0"/>
    <x v="0"/>
    <x v="1"/>
    <x v="1"/>
    <n v="0.30859807736573064"/>
    <x v="21"/>
  </r>
  <r>
    <x v="620"/>
    <x v="1"/>
    <d v="2022-08-20T00:00:00"/>
    <x v="1"/>
    <x v="0"/>
    <x v="1"/>
    <x v="2"/>
    <x v="12"/>
    <n v="0.90657993791642644"/>
    <x v="28"/>
  </r>
  <r>
    <x v="621"/>
    <x v="2"/>
    <d v="2022-07-27T00:00:00"/>
    <x v="2"/>
    <x v="1"/>
    <x v="2"/>
    <x v="0"/>
    <x v="11"/>
    <n v="0.86504687152560944"/>
    <x v="17"/>
  </r>
  <r>
    <x v="622"/>
    <x v="3"/>
    <d v="2022-07-16T00:00:00"/>
    <x v="3"/>
    <x v="0"/>
    <x v="3"/>
    <x v="1"/>
    <x v="3"/>
    <n v="0.54561620478606432"/>
    <x v="3"/>
  </r>
  <r>
    <x v="623"/>
    <x v="0"/>
    <d v="2022-08-30T00:00:00"/>
    <x v="0"/>
    <x v="0"/>
    <x v="0"/>
    <x v="2"/>
    <x v="12"/>
    <n v="0.11500493170531967"/>
    <x v="23"/>
  </r>
  <r>
    <x v="624"/>
    <x v="1"/>
    <d v="2022-09-04T00:00:00"/>
    <x v="1"/>
    <x v="0"/>
    <x v="1"/>
    <x v="0"/>
    <x v="1"/>
    <n v="0.34342775552195082"/>
    <x v="1"/>
  </r>
  <r>
    <x v="625"/>
    <x v="2"/>
    <d v="2022-08-11T00:00:00"/>
    <x v="2"/>
    <x v="0"/>
    <x v="2"/>
    <x v="1"/>
    <x v="9"/>
    <n v="0.48906959601113431"/>
    <x v="14"/>
  </r>
  <r>
    <x v="626"/>
    <x v="3"/>
    <d v="2022-07-22T00:00:00"/>
    <x v="3"/>
    <x v="0"/>
    <x v="3"/>
    <x v="2"/>
    <x v="2"/>
    <n v="0.11368013304938751"/>
    <x v="15"/>
  </r>
  <r>
    <x v="627"/>
    <x v="4"/>
    <d v="2022-08-22T00:00:00"/>
    <x v="4"/>
    <x v="1"/>
    <x v="4"/>
    <x v="0"/>
    <x v="4"/>
    <n v="0.92390741661387965"/>
    <x v="41"/>
  </r>
  <r>
    <x v="628"/>
    <x v="5"/>
    <d v="2022-08-26T00:00:00"/>
    <x v="5"/>
    <x v="0"/>
    <x v="5"/>
    <x v="1"/>
    <x v="4"/>
    <n v="0.51386731718484557"/>
    <x v="39"/>
  </r>
  <r>
    <x v="629"/>
    <x v="0"/>
    <d v="2022-08-27T00:00:00"/>
    <x v="0"/>
    <x v="0"/>
    <x v="0"/>
    <x v="2"/>
    <x v="0"/>
    <n v="0.26321138170270764"/>
    <x v="0"/>
  </r>
  <r>
    <x v="630"/>
    <x v="1"/>
    <d v="2022-07-29T00:00:00"/>
    <x v="1"/>
    <x v="0"/>
    <x v="1"/>
    <x v="0"/>
    <x v="7"/>
    <n v="0.9010918749734651"/>
    <x v="6"/>
  </r>
  <r>
    <x v="631"/>
    <x v="2"/>
    <d v="2022-07-18T00:00:00"/>
    <x v="2"/>
    <x v="1"/>
    <x v="2"/>
    <x v="1"/>
    <x v="2"/>
    <n v="0.67359063335853486"/>
    <x v="2"/>
  </r>
  <r>
    <x v="632"/>
    <x v="3"/>
    <d v="2022-08-05T00:00:00"/>
    <x v="3"/>
    <x v="1"/>
    <x v="3"/>
    <x v="2"/>
    <x v="9"/>
    <n v="0.91467911888353115"/>
    <x v="9"/>
  </r>
  <r>
    <x v="633"/>
    <x v="0"/>
    <d v="2022-07-13T00:00:00"/>
    <x v="0"/>
    <x v="1"/>
    <x v="0"/>
    <x v="0"/>
    <x v="14"/>
    <n v="0.68247331057829963"/>
    <x v="31"/>
  </r>
  <r>
    <x v="634"/>
    <x v="1"/>
    <d v="2022-07-28T00:00:00"/>
    <x v="1"/>
    <x v="1"/>
    <x v="1"/>
    <x v="1"/>
    <x v="6"/>
    <n v="0.68846573647503706"/>
    <x v="37"/>
  </r>
  <r>
    <x v="635"/>
    <x v="2"/>
    <d v="2022-07-30T00:00:00"/>
    <x v="2"/>
    <x v="1"/>
    <x v="2"/>
    <x v="2"/>
    <x v="9"/>
    <n v="0.71361558261631297"/>
    <x v="14"/>
  </r>
  <r>
    <x v="636"/>
    <x v="3"/>
    <d v="2022-08-26T00:00:00"/>
    <x v="3"/>
    <x v="1"/>
    <x v="3"/>
    <x v="0"/>
    <x v="2"/>
    <n v="0.37236127480950787"/>
    <x v="15"/>
  </r>
  <r>
    <x v="637"/>
    <x v="0"/>
    <d v="2022-08-09T00:00:00"/>
    <x v="0"/>
    <x v="0"/>
    <x v="0"/>
    <x v="0"/>
    <x v="6"/>
    <n v="0.25672891208752335"/>
    <x v="8"/>
  </r>
  <r>
    <x v="638"/>
    <x v="1"/>
    <d v="2022-07-19T00:00:00"/>
    <x v="1"/>
    <x v="1"/>
    <x v="1"/>
    <x v="1"/>
    <x v="5"/>
    <n v="0.51274064871060687"/>
    <x v="15"/>
  </r>
  <r>
    <x v="639"/>
    <x v="2"/>
    <d v="2022-08-21T00:00:00"/>
    <x v="2"/>
    <x v="0"/>
    <x v="2"/>
    <x v="2"/>
    <x v="2"/>
    <n v="0.87925575740845008"/>
    <x v="2"/>
  </r>
  <r>
    <x v="640"/>
    <x v="3"/>
    <d v="2022-07-20T00:00:00"/>
    <x v="3"/>
    <x v="1"/>
    <x v="3"/>
    <x v="0"/>
    <x v="2"/>
    <n v="0.23556624349323596"/>
    <x v="15"/>
  </r>
  <r>
    <x v="641"/>
    <x v="0"/>
    <d v="2022-07-27T00:00:00"/>
    <x v="0"/>
    <x v="0"/>
    <x v="0"/>
    <x v="1"/>
    <x v="12"/>
    <n v="0.82366628686054211"/>
    <x v="23"/>
  </r>
  <r>
    <x v="642"/>
    <x v="1"/>
    <d v="2022-07-28T00:00:00"/>
    <x v="1"/>
    <x v="1"/>
    <x v="1"/>
    <x v="2"/>
    <x v="8"/>
    <n v="0.77426682531629965"/>
    <x v="27"/>
  </r>
  <r>
    <x v="643"/>
    <x v="2"/>
    <d v="2022-08-24T00:00:00"/>
    <x v="2"/>
    <x v="0"/>
    <x v="2"/>
    <x v="0"/>
    <x v="2"/>
    <n v="0.98467840307844101"/>
    <x v="2"/>
  </r>
  <r>
    <x v="644"/>
    <x v="3"/>
    <d v="2022-08-10T00:00:00"/>
    <x v="3"/>
    <x v="1"/>
    <x v="3"/>
    <x v="1"/>
    <x v="2"/>
    <n v="0.70299779955301112"/>
    <x v="15"/>
  </r>
  <r>
    <x v="645"/>
    <x v="4"/>
    <d v="2022-08-28T00:00:00"/>
    <x v="4"/>
    <x v="0"/>
    <x v="4"/>
    <x v="2"/>
    <x v="5"/>
    <n v="2.4392104653235602E-2"/>
    <x v="12"/>
  </r>
  <r>
    <x v="646"/>
    <x v="0"/>
    <d v="2022-09-04T00:00:00"/>
    <x v="0"/>
    <x v="1"/>
    <x v="0"/>
    <x v="0"/>
    <x v="5"/>
    <n v="0.79106292788974197"/>
    <x v="30"/>
  </r>
  <r>
    <x v="647"/>
    <x v="1"/>
    <d v="2022-09-04T00:00:00"/>
    <x v="1"/>
    <x v="0"/>
    <x v="1"/>
    <x v="1"/>
    <x v="3"/>
    <n v="0.6936891119554851"/>
    <x v="13"/>
  </r>
  <r>
    <x v="648"/>
    <x v="2"/>
    <d v="2022-08-08T00:00:00"/>
    <x v="2"/>
    <x v="1"/>
    <x v="2"/>
    <x v="2"/>
    <x v="2"/>
    <n v="0.4583284305886075"/>
    <x v="2"/>
  </r>
  <r>
    <x v="649"/>
    <x v="3"/>
    <d v="2022-08-10T00:00:00"/>
    <x v="3"/>
    <x v="0"/>
    <x v="3"/>
    <x v="0"/>
    <x v="5"/>
    <n v="0.36456439973816779"/>
    <x v="6"/>
  </r>
  <r>
    <x v="650"/>
    <x v="0"/>
    <d v="2022-07-20T00:00:00"/>
    <x v="0"/>
    <x v="1"/>
    <x v="0"/>
    <x v="1"/>
    <x v="3"/>
    <n v="3.1532853663487348E-2"/>
    <x v="12"/>
  </r>
  <r>
    <x v="651"/>
    <x v="1"/>
    <d v="2022-08-27T00:00:00"/>
    <x v="1"/>
    <x v="0"/>
    <x v="1"/>
    <x v="2"/>
    <x v="14"/>
    <n v="0.21565786236376738"/>
    <x v="3"/>
  </r>
  <r>
    <x v="652"/>
    <x v="2"/>
    <d v="2022-08-26T00:00:00"/>
    <x v="2"/>
    <x v="1"/>
    <x v="2"/>
    <x v="0"/>
    <x v="9"/>
    <n v="6.7472685376527175E-2"/>
    <x v="14"/>
  </r>
  <r>
    <x v="653"/>
    <x v="3"/>
    <d v="2022-08-04T00:00:00"/>
    <x v="3"/>
    <x v="0"/>
    <x v="3"/>
    <x v="1"/>
    <x v="9"/>
    <n v="0.53927466318461637"/>
    <x v="9"/>
  </r>
  <r>
    <x v="654"/>
    <x v="4"/>
    <d v="2022-08-27T00:00:00"/>
    <x v="4"/>
    <x v="0"/>
    <x v="4"/>
    <x v="2"/>
    <x v="14"/>
    <n v="0.41502651973170035"/>
    <x v="32"/>
  </r>
  <r>
    <x v="655"/>
    <x v="5"/>
    <d v="2022-07-28T00:00:00"/>
    <x v="5"/>
    <x v="1"/>
    <x v="5"/>
    <x v="0"/>
    <x v="2"/>
    <n v="0.35644764146647134"/>
    <x v="42"/>
  </r>
  <r>
    <x v="656"/>
    <x v="0"/>
    <d v="2022-08-01T00:00:00"/>
    <x v="0"/>
    <x v="1"/>
    <x v="0"/>
    <x v="1"/>
    <x v="5"/>
    <n v="0.27267874812441351"/>
    <x v="30"/>
  </r>
  <r>
    <x v="657"/>
    <x v="1"/>
    <d v="2022-08-06T00:00:00"/>
    <x v="1"/>
    <x v="1"/>
    <x v="1"/>
    <x v="2"/>
    <x v="0"/>
    <n v="0.45945675548821396"/>
    <x v="5"/>
  </r>
  <r>
    <x v="658"/>
    <x v="2"/>
    <d v="2022-08-23T00:00:00"/>
    <x v="2"/>
    <x v="0"/>
    <x v="2"/>
    <x v="0"/>
    <x v="9"/>
    <n v="0.36673353478517667"/>
    <x v="14"/>
  </r>
  <r>
    <x v="659"/>
    <x v="3"/>
    <d v="2022-07-30T00:00:00"/>
    <x v="3"/>
    <x v="0"/>
    <x v="3"/>
    <x v="1"/>
    <x v="9"/>
    <n v="0.70893628216637394"/>
    <x v="9"/>
  </r>
  <r>
    <x v="660"/>
    <x v="0"/>
    <d v="2022-09-05T00:00:00"/>
    <x v="0"/>
    <x v="0"/>
    <x v="0"/>
    <x v="2"/>
    <x v="6"/>
    <n v="0.27693272715538608"/>
    <x v="8"/>
  </r>
  <r>
    <x v="661"/>
    <x v="1"/>
    <d v="2022-07-15T00:00:00"/>
    <x v="1"/>
    <x v="0"/>
    <x v="1"/>
    <x v="0"/>
    <x v="4"/>
    <n v="1.6081213721152565E-2"/>
    <x v="9"/>
  </r>
  <r>
    <x v="662"/>
    <x v="2"/>
    <d v="2022-08-09T00:00:00"/>
    <x v="2"/>
    <x v="0"/>
    <x v="2"/>
    <x v="1"/>
    <x v="11"/>
    <n v="0.50008390252551727"/>
    <x v="17"/>
  </r>
  <r>
    <x v="663"/>
    <x v="3"/>
    <d v="2022-09-05T00:00:00"/>
    <x v="3"/>
    <x v="0"/>
    <x v="3"/>
    <x v="2"/>
    <x v="3"/>
    <n v="0.66593769941620717"/>
    <x v="3"/>
  </r>
  <r>
    <x v="664"/>
    <x v="4"/>
    <d v="2022-08-22T00:00:00"/>
    <x v="4"/>
    <x v="0"/>
    <x v="4"/>
    <x v="0"/>
    <x v="7"/>
    <n v="0.61923796104461959"/>
    <x v="31"/>
  </r>
  <r>
    <x v="665"/>
    <x v="0"/>
    <d v="2022-08-28T00:00:00"/>
    <x v="0"/>
    <x v="0"/>
    <x v="0"/>
    <x v="1"/>
    <x v="5"/>
    <n v="4.1454455481622188E-2"/>
    <x v="30"/>
  </r>
  <r>
    <x v="666"/>
    <x v="1"/>
    <d v="2022-07-28T00:00:00"/>
    <x v="1"/>
    <x v="0"/>
    <x v="1"/>
    <x v="2"/>
    <x v="5"/>
    <n v="0.59217039238884595"/>
    <x v="15"/>
  </r>
  <r>
    <x v="667"/>
    <x v="2"/>
    <d v="2022-07-22T00:00:00"/>
    <x v="2"/>
    <x v="1"/>
    <x v="2"/>
    <x v="0"/>
    <x v="9"/>
    <n v="0.38729523694023615"/>
    <x v="14"/>
  </r>
  <r>
    <x v="668"/>
    <x v="3"/>
    <d v="2022-08-03T00:00:00"/>
    <x v="3"/>
    <x v="0"/>
    <x v="3"/>
    <x v="1"/>
    <x v="4"/>
    <n v="0.23803039169543649"/>
    <x v="5"/>
  </r>
  <r>
    <x v="669"/>
    <x v="0"/>
    <d v="2022-07-29T00:00:00"/>
    <x v="0"/>
    <x v="0"/>
    <x v="0"/>
    <x v="2"/>
    <x v="14"/>
    <n v="0.61802659063658827"/>
    <x v="31"/>
  </r>
  <r>
    <x v="670"/>
    <x v="1"/>
    <d v="2022-08-21T00:00:00"/>
    <x v="1"/>
    <x v="0"/>
    <x v="1"/>
    <x v="0"/>
    <x v="0"/>
    <n v="0.82851059350494516"/>
    <x v="5"/>
  </r>
  <r>
    <x v="671"/>
    <x v="2"/>
    <d v="2022-08-19T00:00:00"/>
    <x v="2"/>
    <x v="0"/>
    <x v="2"/>
    <x v="1"/>
    <x v="9"/>
    <n v="0.53202772008243282"/>
    <x v="14"/>
  </r>
  <r>
    <x v="672"/>
    <x v="3"/>
    <d v="2022-08-19T00:00:00"/>
    <x v="3"/>
    <x v="0"/>
    <x v="3"/>
    <x v="2"/>
    <x v="9"/>
    <n v="0.20584612416720582"/>
    <x v="9"/>
  </r>
  <r>
    <x v="673"/>
    <x v="4"/>
    <d v="2022-08-17T00:00:00"/>
    <x v="4"/>
    <x v="1"/>
    <x v="4"/>
    <x v="0"/>
    <x v="10"/>
    <n v="0.456099097934479"/>
    <x v="16"/>
  </r>
  <r>
    <x v="674"/>
    <x v="5"/>
    <d v="2022-09-05T00:00:00"/>
    <x v="5"/>
    <x v="0"/>
    <x v="5"/>
    <x v="1"/>
    <x v="2"/>
    <n v="0.13166878554727146"/>
    <x v="42"/>
  </r>
  <r>
    <x v="675"/>
    <x v="0"/>
    <d v="2022-07-30T00:00:00"/>
    <x v="0"/>
    <x v="0"/>
    <x v="0"/>
    <x v="2"/>
    <x v="5"/>
    <n v="0.22560198624804051"/>
    <x v="30"/>
  </r>
  <r>
    <x v="676"/>
    <x v="1"/>
    <d v="2022-08-29T00:00:00"/>
    <x v="1"/>
    <x v="0"/>
    <x v="1"/>
    <x v="0"/>
    <x v="7"/>
    <n v="0.20860261266520275"/>
    <x v="6"/>
  </r>
  <r>
    <x v="677"/>
    <x v="2"/>
    <d v="2022-09-05T00:00:00"/>
    <x v="2"/>
    <x v="1"/>
    <x v="2"/>
    <x v="1"/>
    <x v="9"/>
    <n v="0.9269900139652808"/>
    <x v="14"/>
  </r>
  <r>
    <x v="678"/>
    <x v="3"/>
    <d v="2022-08-20T00:00:00"/>
    <x v="3"/>
    <x v="1"/>
    <x v="3"/>
    <x v="2"/>
    <x v="9"/>
    <n v="0.76550350899634279"/>
    <x v="9"/>
  </r>
  <r>
    <x v="679"/>
    <x v="0"/>
    <d v="2022-08-29T00:00:00"/>
    <x v="0"/>
    <x v="1"/>
    <x v="0"/>
    <x v="0"/>
    <x v="0"/>
    <n v="0.95259036853654167"/>
    <x v="0"/>
  </r>
  <r>
    <x v="680"/>
    <x v="1"/>
    <d v="2022-07-24T00:00:00"/>
    <x v="1"/>
    <x v="1"/>
    <x v="1"/>
    <x v="1"/>
    <x v="14"/>
    <n v="0.88437216447962186"/>
    <x v="3"/>
  </r>
  <r>
    <x v="681"/>
    <x v="2"/>
    <d v="2022-09-03T00:00:00"/>
    <x v="2"/>
    <x v="1"/>
    <x v="2"/>
    <x v="2"/>
    <x v="2"/>
    <n v="0.84241669577362843"/>
    <x v="2"/>
  </r>
  <r>
    <x v="682"/>
    <x v="3"/>
    <d v="2022-08-11T00:00:00"/>
    <x v="3"/>
    <x v="1"/>
    <x v="3"/>
    <x v="0"/>
    <x v="1"/>
    <n v="0.4677064207119771"/>
    <x v="20"/>
  </r>
  <r>
    <x v="683"/>
    <x v="0"/>
    <d v="2022-07-21T00:00:00"/>
    <x v="0"/>
    <x v="0"/>
    <x v="0"/>
    <x v="0"/>
    <x v="14"/>
    <n v="0.95547917759399914"/>
    <x v="31"/>
  </r>
  <r>
    <x v="684"/>
    <x v="1"/>
    <d v="2022-08-26T00:00:00"/>
    <x v="1"/>
    <x v="1"/>
    <x v="1"/>
    <x v="1"/>
    <x v="8"/>
    <n v="0.90348568751005187"/>
    <x v="27"/>
  </r>
  <r>
    <x v="685"/>
    <x v="2"/>
    <d v="2022-09-04T00:00:00"/>
    <x v="2"/>
    <x v="0"/>
    <x v="2"/>
    <x v="2"/>
    <x v="11"/>
    <n v="0.20052278263891066"/>
    <x v="17"/>
  </r>
  <r>
    <x v="686"/>
    <x v="3"/>
    <d v="2022-08-13T00:00:00"/>
    <x v="3"/>
    <x v="1"/>
    <x v="3"/>
    <x v="0"/>
    <x v="9"/>
    <n v="0.24738796636211824"/>
    <x v="9"/>
  </r>
  <r>
    <x v="687"/>
    <x v="0"/>
    <d v="2022-07-28T00:00:00"/>
    <x v="0"/>
    <x v="0"/>
    <x v="0"/>
    <x v="1"/>
    <x v="14"/>
    <n v="2.2639236729301349E-2"/>
    <x v="31"/>
  </r>
  <r>
    <x v="688"/>
    <x v="1"/>
    <d v="2022-08-04T00:00:00"/>
    <x v="1"/>
    <x v="1"/>
    <x v="1"/>
    <x v="2"/>
    <x v="4"/>
    <n v="0.29780950027309527"/>
    <x v="9"/>
  </r>
  <r>
    <x v="689"/>
    <x v="2"/>
    <d v="2022-08-07T00:00:00"/>
    <x v="2"/>
    <x v="0"/>
    <x v="2"/>
    <x v="0"/>
    <x v="2"/>
    <n v="0.84548587743167392"/>
    <x v="2"/>
  </r>
  <r>
    <x v="690"/>
    <x v="3"/>
    <d v="2022-08-05T00:00:00"/>
    <x v="3"/>
    <x v="1"/>
    <x v="3"/>
    <x v="1"/>
    <x v="4"/>
    <n v="0.52443554022974292"/>
    <x v="5"/>
  </r>
  <r>
    <x v="691"/>
    <x v="4"/>
    <d v="2022-08-01T00:00:00"/>
    <x v="4"/>
    <x v="0"/>
    <x v="4"/>
    <x v="2"/>
    <x v="8"/>
    <n v="0.53546968708080833"/>
    <x v="6"/>
  </r>
  <r>
    <x v="692"/>
    <x v="0"/>
    <d v="2022-07-18T00:00:00"/>
    <x v="0"/>
    <x v="1"/>
    <x v="0"/>
    <x v="0"/>
    <x v="2"/>
    <n v="0.10785899537417387"/>
    <x v="33"/>
  </r>
  <r>
    <x v="693"/>
    <x v="1"/>
    <d v="2022-07-14T00:00:00"/>
    <x v="1"/>
    <x v="0"/>
    <x v="1"/>
    <x v="1"/>
    <x v="6"/>
    <n v="0.62537741582543338"/>
    <x v="37"/>
  </r>
  <r>
    <x v="694"/>
    <x v="2"/>
    <d v="2022-07-13T00:00:00"/>
    <x v="2"/>
    <x v="1"/>
    <x v="2"/>
    <x v="2"/>
    <x v="2"/>
    <n v="0.82656623201898483"/>
    <x v="2"/>
  </r>
  <r>
    <x v="695"/>
    <x v="3"/>
    <d v="2022-07-28T00:00:00"/>
    <x v="3"/>
    <x v="0"/>
    <x v="3"/>
    <x v="0"/>
    <x v="3"/>
    <n v="0.84220228655136831"/>
    <x v="3"/>
  </r>
  <r>
    <x v="696"/>
    <x v="0"/>
    <d v="2022-07-13T00:00:00"/>
    <x v="0"/>
    <x v="1"/>
    <x v="0"/>
    <x v="1"/>
    <x v="6"/>
    <n v="0.59323734439701381"/>
    <x v="8"/>
  </r>
  <r>
    <x v="697"/>
    <x v="1"/>
    <d v="2022-08-02T00:00:00"/>
    <x v="1"/>
    <x v="0"/>
    <x v="1"/>
    <x v="2"/>
    <x v="1"/>
    <n v="0.17624718103800674"/>
    <x v="1"/>
  </r>
  <r>
    <x v="698"/>
    <x v="2"/>
    <d v="2022-08-24T00:00:00"/>
    <x v="2"/>
    <x v="1"/>
    <x v="2"/>
    <x v="0"/>
    <x v="9"/>
    <n v="5.9158467804051318E-3"/>
    <x v="14"/>
  </r>
  <r>
    <x v="699"/>
    <x v="3"/>
    <d v="2022-08-29T00:00:00"/>
    <x v="3"/>
    <x v="0"/>
    <x v="3"/>
    <x v="1"/>
    <x v="1"/>
    <n v="0.25173986575796403"/>
    <x v="20"/>
  </r>
  <r>
    <x v="700"/>
    <x v="4"/>
    <d v="2022-07-22T00:00:00"/>
    <x v="4"/>
    <x v="0"/>
    <x v="4"/>
    <x v="2"/>
    <x v="0"/>
    <n v="0.92224922667615783"/>
    <x v="36"/>
  </r>
  <r>
    <x v="701"/>
    <x v="5"/>
    <d v="2022-08-07T00:00:00"/>
    <x v="5"/>
    <x v="1"/>
    <x v="5"/>
    <x v="0"/>
    <x v="9"/>
    <n v="0.45291831257153259"/>
    <x v="29"/>
  </r>
  <r>
    <x v="702"/>
    <x v="0"/>
    <d v="2022-08-26T00:00:00"/>
    <x v="0"/>
    <x v="1"/>
    <x v="0"/>
    <x v="1"/>
    <x v="3"/>
    <n v="0.68828892855230595"/>
    <x v="12"/>
  </r>
  <r>
    <x v="703"/>
    <x v="1"/>
    <d v="2022-07-19T00:00:00"/>
    <x v="1"/>
    <x v="1"/>
    <x v="1"/>
    <x v="2"/>
    <x v="8"/>
    <n v="0.15523435185329548"/>
    <x v="27"/>
  </r>
  <r>
    <x v="704"/>
    <x v="2"/>
    <d v="2022-08-09T00:00:00"/>
    <x v="2"/>
    <x v="0"/>
    <x v="2"/>
    <x v="0"/>
    <x v="2"/>
    <n v="0.19904345797390799"/>
    <x v="2"/>
  </r>
  <r>
    <x v="705"/>
    <x v="3"/>
    <d v="2022-09-02T00:00:00"/>
    <x v="3"/>
    <x v="0"/>
    <x v="3"/>
    <x v="1"/>
    <x v="9"/>
    <n v="0.49482537309908514"/>
    <x v="9"/>
  </r>
  <r>
    <x v="706"/>
    <x v="0"/>
    <d v="2022-08-25T00:00:00"/>
    <x v="0"/>
    <x v="0"/>
    <x v="0"/>
    <x v="2"/>
    <x v="3"/>
    <n v="0.46350900230080416"/>
    <x v="12"/>
  </r>
  <r>
    <x v="707"/>
    <x v="1"/>
    <d v="2022-07-16T00:00:00"/>
    <x v="1"/>
    <x v="0"/>
    <x v="1"/>
    <x v="0"/>
    <x v="5"/>
    <n v="0.96611412830107746"/>
    <x v="15"/>
  </r>
  <r>
    <x v="708"/>
    <x v="2"/>
    <d v="2022-08-12T00:00:00"/>
    <x v="2"/>
    <x v="0"/>
    <x v="2"/>
    <x v="1"/>
    <x v="11"/>
    <n v="2.374651334869371E-2"/>
    <x v="17"/>
  </r>
  <r>
    <x v="709"/>
    <x v="3"/>
    <d v="2022-07-19T00:00:00"/>
    <x v="3"/>
    <x v="0"/>
    <x v="3"/>
    <x v="2"/>
    <x v="4"/>
    <n v="0.39289809479477156"/>
    <x v="5"/>
  </r>
  <r>
    <x v="710"/>
    <x v="4"/>
    <d v="2022-08-27T00:00:00"/>
    <x v="4"/>
    <x v="0"/>
    <x v="4"/>
    <x v="0"/>
    <x v="1"/>
    <n v="0.74248602737319713"/>
    <x v="7"/>
  </r>
  <r>
    <x v="711"/>
    <x v="0"/>
    <d v="2022-09-03T00:00:00"/>
    <x v="0"/>
    <x v="0"/>
    <x v="0"/>
    <x v="1"/>
    <x v="5"/>
    <n v="0.19475389672188859"/>
    <x v="30"/>
  </r>
  <r>
    <x v="712"/>
    <x v="1"/>
    <d v="2022-08-26T00:00:00"/>
    <x v="1"/>
    <x v="0"/>
    <x v="1"/>
    <x v="2"/>
    <x v="12"/>
    <n v="0.11662500006308563"/>
    <x v="28"/>
  </r>
  <r>
    <x v="713"/>
    <x v="2"/>
    <d v="2022-07-17T00:00:00"/>
    <x v="2"/>
    <x v="1"/>
    <x v="2"/>
    <x v="0"/>
    <x v="11"/>
    <n v="0.4872236851722429"/>
    <x v="17"/>
  </r>
  <r>
    <x v="714"/>
    <x v="3"/>
    <d v="2022-07-21T00:00:00"/>
    <x v="3"/>
    <x v="0"/>
    <x v="3"/>
    <x v="1"/>
    <x v="9"/>
    <n v="0.13101623536496831"/>
    <x v="9"/>
  </r>
  <r>
    <x v="715"/>
    <x v="0"/>
    <d v="2022-08-03T00:00:00"/>
    <x v="0"/>
    <x v="0"/>
    <x v="0"/>
    <x v="2"/>
    <x v="7"/>
    <n v="0.20445940583500954"/>
    <x v="10"/>
  </r>
  <r>
    <x v="716"/>
    <x v="1"/>
    <d v="2022-07-21T00:00:00"/>
    <x v="1"/>
    <x v="0"/>
    <x v="1"/>
    <x v="0"/>
    <x v="6"/>
    <n v="0.56524871639993113"/>
    <x v="37"/>
  </r>
  <r>
    <x v="717"/>
    <x v="2"/>
    <d v="2022-08-30T00:00:00"/>
    <x v="2"/>
    <x v="0"/>
    <x v="2"/>
    <x v="1"/>
    <x v="9"/>
    <n v="0.25035773038347964"/>
    <x v="14"/>
  </r>
  <r>
    <x v="718"/>
    <x v="3"/>
    <d v="2022-09-02T00:00:00"/>
    <x v="3"/>
    <x v="0"/>
    <x v="3"/>
    <x v="2"/>
    <x v="9"/>
    <n v="0.34637010693914172"/>
    <x v="9"/>
  </r>
  <r>
    <x v="719"/>
    <x v="4"/>
    <d v="2022-08-01T00:00:00"/>
    <x v="4"/>
    <x v="1"/>
    <x v="4"/>
    <x v="0"/>
    <x v="7"/>
    <n v="0.56125331913772425"/>
    <x v="31"/>
  </r>
  <r>
    <x v="720"/>
    <x v="5"/>
    <d v="2022-07-27T00:00:00"/>
    <x v="5"/>
    <x v="0"/>
    <x v="5"/>
    <x v="1"/>
    <x v="3"/>
    <n v="0.74233610944343864"/>
    <x v="11"/>
  </r>
  <r>
    <x v="721"/>
    <x v="0"/>
    <d v="2022-08-20T00:00:00"/>
    <x v="0"/>
    <x v="0"/>
    <x v="0"/>
    <x v="2"/>
    <x v="0"/>
    <n v="2.7238997217438055E-2"/>
    <x v="0"/>
  </r>
  <r>
    <x v="722"/>
    <x v="1"/>
    <d v="2022-07-26T00:00:00"/>
    <x v="1"/>
    <x v="0"/>
    <x v="1"/>
    <x v="0"/>
    <x v="4"/>
    <n v="0.33059026455327145"/>
    <x v="9"/>
  </r>
  <r>
    <x v="723"/>
    <x v="2"/>
    <d v="2022-08-30T00:00:00"/>
    <x v="2"/>
    <x v="1"/>
    <x v="2"/>
    <x v="1"/>
    <x v="9"/>
    <n v="0.24849967583811128"/>
    <x v="14"/>
  </r>
  <r>
    <x v="724"/>
    <x v="3"/>
    <d v="2022-07-13T00:00:00"/>
    <x v="3"/>
    <x v="1"/>
    <x v="3"/>
    <x v="2"/>
    <x v="4"/>
    <n v="0.43867859861182779"/>
    <x v="5"/>
  </r>
  <r>
    <x v="725"/>
    <x v="0"/>
    <d v="2022-08-16T00:00:00"/>
    <x v="0"/>
    <x v="1"/>
    <x v="0"/>
    <x v="0"/>
    <x v="3"/>
    <n v="1.670911674523512E-2"/>
    <x v="12"/>
  </r>
  <r>
    <x v="726"/>
    <x v="1"/>
    <d v="2022-08-12T00:00:00"/>
    <x v="1"/>
    <x v="1"/>
    <x v="1"/>
    <x v="1"/>
    <x v="14"/>
    <n v="0.26840407460568616"/>
    <x v="3"/>
  </r>
  <r>
    <x v="727"/>
    <x v="2"/>
    <d v="2022-08-02T00:00:00"/>
    <x v="2"/>
    <x v="1"/>
    <x v="2"/>
    <x v="2"/>
    <x v="9"/>
    <n v="0.21358631658167404"/>
    <x v="14"/>
  </r>
  <r>
    <x v="728"/>
    <x v="3"/>
    <d v="2022-09-03T00:00:00"/>
    <x v="3"/>
    <x v="1"/>
    <x v="3"/>
    <x v="0"/>
    <x v="2"/>
    <n v="5.1140744605573496E-2"/>
    <x v="15"/>
  </r>
  <r>
    <x v="729"/>
    <x v="0"/>
    <d v="2022-07-23T00:00:00"/>
    <x v="0"/>
    <x v="1"/>
    <x v="0"/>
    <x v="0"/>
    <x v="6"/>
    <n v="0.87059063750321208"/>
    <x v="8"/>
  </r>
  <r>
    <x v="730"/>
    <x v="1"/>
    <d v="2022-08-18T00:00:00"/>
    <x v="1"/>
    <x v="0"/>
    <x v="1"/>
    <x v="1"/>
    <x v="12"/>
    <n v="0.9694846317417547"/>
    <x v="28"/>
  </r>
  <r>
    <x v="731"/>
    <x v="2"/>
    <d v="2022-08-04T00:00:00"/>
    <x v="2"/>
    <x v="0"/>
    <x v="2"/>
    <x v="2"/>
    <x v="11"/>
    <n v="0.6453229083732207"/>
    <x v="17"/>
  </r>
  <r>
    <x v="732"/>
    <x v="3"/>
    <d v="2022-09-02T00:00:00"/>
    <x v="3"/>
    <x v="0"/>
    <x v="3"/>
    <x v="0"/>
    <x v="3"/>
    <n v="0.47421857042882332"/>
    <x v="3"/>
  </r>
  <r>
    <x v="733"/>
    <x v="0"/>
    <d v="2022-08-23T00:00:00"/>
    <x v="0"/>
    <x v="1"/>
    <x v="0"/>
    <x v="1"/>
    <x v="12"/>
    <n v="0.37952473687144284"/>
    <x v="23"/>
  </r>
  <r>
    <x v="734"/>
    <x v="1"/>
    <d v="2022-07-18T00:00:00"/>
    <x v="1"/>
    <x v="1"/>
    <x v="1"/>
    <x v="2"/>
    <x v="14"/>
    <n v="0.79490329921490765"/>
    <x v="3"/>
  </r>
  <r>
    <x v="735"/>
    <x v="2"/>
    <d v="2022-07-17T00:00:00"/>
    <x v="2"/>
    <x v="1"/>
    <x v="2"/>
    <x v="0"/>
    <x v="9"/>
    <n v="0.8140857049921616"/>
    <x v="14"/>
  </r>
  <r>
    <x v="736"/>
    <x v="3"/>
    <d v="2022-08-22T00:00:00"/>
    <x v="3"/>
    <x v="1"/>
    <x v="3"/>
    <x v="1"/>
    <x v="4"/>
    <n v="0.47535116701494007"/>
    <x v="5"/>
  </r>
  <r>
    <x v="737"/>
    <x v="4"/>
    <d v="2022-09-04T00:00:00"/>
    <x v="4"/>
    <x v="1"/>
    <x v="4"/>
    <x v="2"/>
    <x v="4"/>
    <n v="0.80018307043326231"/>
    <x v="41"/>
  </r>
  <r>
    <x v="738"/>
    <x v="0"/>
    <d v="2022-07-14T00:00:00"/>
    <x v="0"/>
    <x v="1"/>
    <x v="0"/>
    <x v="0"/>
    <x v="7"/>
    <n v="0.82544682546115011"/>
    <x v="10"/>
  </r>
  <r>
    <x v="739"/>
    <x v="1"/>
    <d v="2022-08-28T00:00:00"/>
    <x v="1"/>
    <x v="1"/>
    <x v="1"/>
    <x v="1"/>
    <x v="3"/>
    <n v="0.58824593174196249"/>
    <x v="13"/>
  </r>
  <r>
    <x v="740"/>
    <x v="2"/>
    <d v="2022-09-02T00:00:00"/>
    <x v="2"/>
    <x v="0"/>
    <x v="2"/>
    <x v="2"/>
    <x v="2"/>
    <n v="0.65380216103419619"/>
    <x v="2"/>
  </r>
  <r>
    <x v="741"/>
    <x v="3"/>
    <d v="2022-08-21T00:00:00"/>
    <x v="3"/>
    <x v="0"/>
    <x v="3"/>
    <x v="0"/>
    <x v="9"/>
    <n v="0.78893657580429721"/>
    <x v="9"/>
  </r>
  <r>
    <x v="742"/>
    <x v="0"/>
    <d v="2022-08-27T00:00:00"/>
    <x v="0"/>
    <x v="0"/>
    <x v="0"/>
    <x v="1"/>
    <x v="1"/>
    <n v="0.22202767877268959"/>
    <x v="21"/>
  </r>
  <r>
    <x v="743"/>
    <x v="1"/>
    <d v="2022-08-16T00:00:00"/>
    <x v="1"/>
    <x v="1"/>
    <x v="1"/>
    <x v="2"/>
    <x v="7"/>
    <n v="0.2438551499839593"/>
    <x v="6"/>
  </r>
  <r>
    <x v="744"/>
    <x v="2"/>
    <d v="2022-08-29T00:00:00"/>
    <x v="2"/>
    <x v="1"/>
    <x v="2"/>
    <x v="0"/>
    <x v="2"/>
    <n v="0.77161728208932256"/>
    <x v="2"/>
  </r>
  <r>
    <x v="745"/>
    <x v="3"/>
    <d v="2022-08-20T00:00:00"/>
    <x v="3"/>
    <x v="1"/>
    <x v="3"/>
    <x v="1"/>
    <x v="4"/>
    <n v="0.18128027384594525"/>
    <x v="5"/>
  </r>
  <r>
    <x v="746"/>
    <x v="4"/>
    <d v="2022-08-20T00:00:00"/>
    <x v="4"/>
    <x v="1"/>
    <x v="4"/>
    <x v="2"/>
    <x v="0"/>
    <n v="0.41597228270707398"/>
    <x v="36"/>
  </r>
  <r>
    <x v="747"/>
    <x v="5"/>
    <d v="2022-08-12T00:00:00"/>
    <x v="5"/>
    <x v="1"/>
    <x v="5"/>
    <x v="0"/>
    <x v="2"/>
    <n v="0.78177699650315269"/>
    <x v="42"/>
  </r>
  <r>
    <x v="748"/>
    <x v="0"/>
    <d v="2022-08-05T00:00:00"/>
    <x v="0"/>
    <x v="1"/>
    <x v="0"/>
    <x v="1"/>
    <x v="0"/>
    <n v="0.7113886935983168"/>
    <x v="0"/>
  </r>
  <r>
    <x v="749"/>
    <x v="1"/>
    <d v="2022-07-22T00:00:00"/>
    <x v="1"/>
    <x v="1"/>
    <x v="1"/>
    <x v="2"/>
    <x v="7"/>
    <n v="0.31865937635873554"/>
    <x v="6"/>
  </r>
  <r>
    <x v="750"/>
    <x v="2"/>
    <d v="2022-07-27T00:00:00"/>
    <x v="2"/>
    <x v="0"/>
    <x v="2"/>
    <x v="0"/>
    <x v="2"/>
    <n v="0.41228676950228516"/>
    <x v="2"/>
  </r>
  <r>
    <x v="751"/>
    <x v="3"/>
    <d v="2022-08-21T00:00:00"/>
    <x v="3"/>
    <x v="0"/>
    <x v="3"/>
    <x v="1"/>
    <x v="4"/>
    <n v="0.8039936242547957"/>
    <x v="5"/>
  </r>
  <r>
    <x v="752"/>
    <x v="0"/>
    <d v="2022-07-24T00:00:00"/>
    <x v="0"/>
    <x v="0"/>
    <x v="0"/>
    <x v="2"/>
    <x v="12"/>
    <n v="0.28434881873559648"/>
    <x v="23"/>
  </r>
  <r>
    <x v="753"/>
    <x v="1"/>
    <d v="2022-07-30T00:00:00"/>
    <x v="1"/>
    <x v="1"/>
    <x v="1"/>
    <x v="0"/>
    <x v="6"/>
    <n v="0.37279605872965549"/>
    <x v="37"/>
  </r>
  <r>
    <x v="754"/>
    <x v="2"/>
    <d v="2022-08-14T00:00:00"/>
    <x v="2"/>
    <x v="1"/>
    <x v="2"/>
    <x v="1"/>
    <x v="2"/>
    <n v="0.28054045870039823"/>
    <x v="2"/>
  </r>
  <r>
    <x v="755"/>
    <x v="3"/>
    <d v="2022-07-13T00:00:00"/>
    <x v="3"/>
    <x v="1"/>
    <x v="3"/>
    <x v="2"/>
    <x v="2"/>
    <n v="0.16045569157869"/>
    <x v="15"/>
  </r>
  <r>
    <x v="756"/>
    <x v="4"/>
    <d v="2022-08-12T00:00:00"/>
    <x v="4"/>
    <x v="1"/>
    <x v="4"/>
    <x v="0"/>
    <x v="8"/>
    <n v="0.81597169061251829"/>
    <x v="6"/>
  </r>
  <r>
    <x v="757"/>
    <x v="0"/>
    <d v="2022-07-19T00:00:00"/>
    <x v="0"/>
    <x v="1"/>
    <x v="0"/>
    <x v="1"/>
    <x v="7"/>
    <n v="0.71455891042762409"/>
    <x v="10"/>
  </r>
  <r>
    <x v="758"/>
    <x v="1"/>
    <d v="2022-07-28T00:00:00"/>
    <x v="1"/>
    <x v="1"/>
    <x v="1"/>
    <x v="2"/>
    <x v="3"/>
    <n v="0.5024976612948111"/>
    <x v="13"/>
  </r>
  <r>
    <x v="759"/>
    <x v="2"/>
    <d v="2022-07-27T00:00:00"/>
    <x v="2"/>
    <x v="0"/>
    <x v="2"/>
    <x v="0"/>
    <x v="2"/>
    <n v="0.69804457603470116"/>
    <x v="2"/>
  </r>
  <r>
    <x v="760"/>
    <x v="3"/>
    <d v="2022-08-12T00:00:00"/>
    <x v="3"/>
    <x v="1"/>
    <x v="3"/>
    <x v="1"/>
    <x v="3"/>
    <n v="0.8089358221744638"/>
    <x v="3"/>
  </r>
  <r>
    <x v="761"/>
    <x v="0"/>
    <d v="2022-07-29T00:00:00"/>
    <x v="0"/>
    <x v="0"/>
    <x v="0"/>
    <x v="2"/>
    <x v="0"/>
    <n v="5.0590760582801986E-2"/>
    <x v="0"/>
  </r>
  <r>
    <x v="762"/>
    <x v="1"/>
    <d v="2022-08-03T00:00:00"/>
    <x v="1"/>
    <x v="1"/>
    <x v="1"/>
    <x v="0"/>
    <x v="4"/>
    <n v="0.16102822700190944"/>
    <x v="9"/>
  </r>
  <r>
    <x v="763"/>
    <x v="2"/>
    <d v="2022-08-09T00:00:00"/>
    <x v="2"/>
    <x v="0"/>
    <x v="2"/>
    <x v="1"/>
    <x v="2"/>
    <n v="0.58626217849502882"/>
    <x v="2"/>
  </r>
  <r>
    <x v="764"/>
    <x v="3"/>
    <d v="2022-07-23T00:00:00"/>
    <x v="3"/>
    <x v="1"/>
    <x v="3"/>
    <x v="2"/>
    <x v="1"/>
    <n v="0.92622309521926405"/>
    <x v="20"/>
  </r>
  <r>
    <x v="765"/>
    <x v="4"/>
    <d v="2022-08-05T00:00:00"/>
    <x v="4"/>
    <x v="0"/>
    <x v="4"/>
    <x v="0"/>
    <x v="1"/>
    <n v="0.14461280112439767"/>
    <x v="7"/>
  </r>
  <r>
    <x v="766"/>
    <x v="5"/>
    <d v="2022-08-01T00:00:00"/>
    <x v="5"/>
    <x v="1"/>
    <x v="5"/>
    <x v="1"/>
    <x v="1"/>
    <n v="0.17872563806794051"/>
    <x v="38"/>
  </r>
  <r>
    <x v="767"/>
    <x v="0"/>
    <d v="2022-08-30T00:00:00"/>
    <x v="0"/>
    <x v="0"/>
    <x v="0"/>
    <x v="2"/>
    <x v="3"/>
    <n v="0.5212706471140709"/>
    <x v="12"/>
  </r>
  <r>
    <x v="768"/>
    <x v="1"/>
    <d v="2022-08-09T00:00:00"/>
    <x v="1"/>
    <x v="1"/>
    <x v="1"/>
    <x v="0"/>
    <x v="5"/>
    <n v="0.40594588095024575"/>
    <x v="15"/>
  </r>
  <r>
    <x v="769"/>
    <x v="2"/>
    <d v="2022-08-01T00:00:00"/>
    <x v="2"/>
    <x v="0"/>
    <x v="2"/>
    <x v="1"/>
    <x v="9"/>
    <n v="0.92352506855215177"/>
    <x v="14"/>
  </r>
  <r>
    <x v="770"/>
    <x v="3"/>
    <d v="2022-08-17T00:00:00"/>
    <x v="3"/>
    <x v="1"/>
    <x v="3"/>
    <x v="2"/>
    <x v="9"/>
    <n v="0.60427825356060327"/>
    <x v="9"/>
  </r>
  <r>
    <x v="771"/>
    <x v="0"/>
    <d v="2022-08-17T00:00:00"/>
    <x v="0"/>
    <x v="0"/>
    <x v="0"/>
    <x v="0"/>
    <x v="4"/>
    <n v="0.99946771305849724"/>
    <x v="4"/>
  </r>
  <r>
    <x v="772"/>
    <x v="1"/>
    <d v="2022-07-15T00:00:00"/>
    <x v="1"/>
    <x v="1"/>
    <x v="1"/>
    <x v="1"/>
    <x v="14"/>
    <n v="0.81861470115177914"/>
    <x v="3"/>
  </r>
  <r>
    <x v="773"/>
    <x v="2"/>
    <d v="2022-08-05T00:00:00"/>
    <x v="2"/>
    <x v="0"/>
    <x v="2"/>
    <x v="2"/>
    <x v="11"/>
    <n v="0.94332135750044444"/>
    <x v="17"/>
  </r>
  <r>
    <x v="774"/>
    <x v="3"/>
    <d v="2022-08-22T00:00:00"/>
    <x v="0"/>
    <x v="1"/>
    <x v="0"/>
    <x v="0"/>
    <x v="7"/>
    <n v="0.58996719701462652"/>
    <x v="10"/>
  </r>
  <r>
    <x v="775"/>
    <x v="0"/>
    <d v="2022-08-27T00:00:00"/>
    <x v="1"/>
    <x v="0"/>
    <x v="1"/>
    <x v="0"/>
    <x v="12"/>
    <n v="0.55073862813774144"/>
    <x v="28"/>
  </r>
  <r>
    <x v="776"/>
    <x v="1"/>
    <d v="2022-08-10T00:00:00"/>
    <x v="2"/>
    <x v="1"/>
    <x v="2"/>
    <x v="1"/>
    <x v="9"/>
    <n v="0.4450486536220819"/>
    <x v="14"/>
  </r>
  <r>
    <x v="777"/>
    <x v="2"/>
    <d v="2022-07-28T00:00:00"/>
    <x v="3"/>
    <x v="1"/>
    <x v="3"/>
    <x v="2"/>
    <x v="1"/>
    <n v="2.2704834157242892E-2"/>
    <x v="20"/>
  </r>
  <r>
    <x v="778"/>
    <x v="3"/>
    <d v="2022-07-22T00:00:00"/>
    <x v="0"/>
    <x v="1"/>
    <x v="0"/>
    <x v="0"/>
    <x v="5"/>
    <n v="0.43159949056738023"/>
    <x v="30"/>
  </r>
  <r>
    <x v="779"/>
    <x v="0"/>
    <d v="2022-09-06T00:00:00"/>
    <x v="1"/>
    <x v="1"/>
    <x v="1"/>
    <x v="1"/>
    <x v="4"/>
    <n v="0.53244212962530213"/>
    <x v="9"/>
  </r>
  <r>
    <x v="780"/>
    <x v="1"/>
    <d v="2022-08-20T00:00:00"/>
    <x v="2"/>
    <x v="1"/>
    <x v="2"/>
    <x v="2"/>
    <x v="9"/>
    <n v="0.65230261994644345"/>
    <x v="14"/>
  </r>
  <r>
    <x v="781"/>
    <x v="2"/>
    <d v="2022-08-14T00:00:00"/>
    <x v="3"/>
    <x v="0"/>
    <x v="3"/>
    <x v="0"/>
    <x v="4"/>
    <n v="0.47105411337455017"/>
    <x v="5"/>
  </r>
  <r>
    <x v="782"/>
    <x v="3"/>
    <d v="2022-08-01T00:00:00"/>
    <x v="4"/>
    <x v="1"/>
    <x v="4"/>
    <x v="1"/>
    <x v="0"/>
    <n v="0.2505318654801203"/>
    <x v="36"/>
  </r>
  <r>
    <x v="783"/>
    <x v="4"/>
    <d v="2022-07-14T00:00:00"/>
    <x v="0"/>
    <x v="0"/>
    <x v="0"/>
    <x v="2"/>
    <x v="4"/>
    <n v="0.50337541292906651"/>
    <x v="4"/>
  </r>
  <r>
    <x v="784"/>
    <x v="0"/>
    <d v="2022-09-06T00:00:00"/>
    <x v="1"/>
    <x v="1"/>
    <x v="1"/>
    <x v="0"/>
    <x v="3"/>
    <n v="0.41091790866910449"/>
    <x v="13"/>
  </r>
  <r>
    <x v="785"/>
    <x v="1"/>
    <d v="2022-08-01T00:00:00"/>
    <x v="2"/>
    <x v="0"/>
    <x v="2"/>
    <x v="1"/>
    <x v="2"/>
    <n v="0.7976121800901711"/>
    <x v="2"/>
  </r>
  <r>
    <x v="786"/>
    <x v="2"/>
    <d v="2022-08-31T00:00:00"/>
    <x v="3"/>
    <x v="1"/>
    <x v="3"/>
    <x v="2"/>
    <x v="4"/>
    <n v="0.93067953052692054"/>
    <x v="5"/>
  </r>
  <r>
    <x v="787"/>
    <x v="3"/>
    <d v="2022-08-30T00:00:00"/>
    <x v="0"/>
    <x v="0"/>
    <x v="0"/>
    <x v="0"/>
    <x v="3"/>
    <n v="0.21094003278551465"/>
    <x v="12"/>
  </r>
  <r>
    <x v="788"/>
    <x v="0"/>
    <d v="2022-09-04T00:00:00"/>
    <x v="1"/>
    <x v="1"/>
    <x v="1"/>
    <x v="1"/>
    <x v="1"/>
    <n v="0.72285174410288899"/>
    <x v="1"/>
  </r>
  <r>
    <x v="789"/>
    <x v="1"/>
    <d v="2022-08-13T00:00:00"/>
    <x v="2"/>
    <x v="0"/>
    <x v="2"/>
    <x v="2"/>
    <x v="11"/>
    <n v="0.94929759830651839"/>
    <x v="17"/>
  </r>
  <r>
    <x v="790"/>
    <x v="2"/>
    <d v="2022-08-15T00:00:00"/>
    <x v="3"/>
    <x v="1"/>
    <x v="3"/>
    <x v="0"/>
    <x v="5"/>
    <n v="0.31846349738148672"/>
    <x v="6"/>
  </r>
  <r>
    <x v="791"/>
    <x v="3"/>
    <d v="2022-07-30T00:00:00"/>
    <x v="4"/>
    <x v="0"/>
    <x v="4"/>
    <x v="1"/>
    <x v="8"/>
    <n v="1.5902857458671482E-2"/>
    <x v="6"/>
  </r>
  <r>
    <x v="792"/>
    <x v="4"/>
    <d v="2022-07-14T00:00:00"/>
    <x v="5"/>
    <x v="1"/>
    <x v="5"/>
    <x v="2"/>
    <x v="5"/>
    <n v="0.45268286913793598"/>
    <x v="34"/>
  </r>
  <r>
    <x v="793"/>
    <x v="5"/>
    <d v="2022-09-04T00:00:00"/>
    <x v="0"/>
    <x v="0"/>
    <x v="0"/>
    <x v="0"/>
    <x v="7"/>
    <n v="0.23414644519072147"/>
    <x v="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PBOR00001"/>
    <x v="0"/>
    <x v="0"/>
    <x v="0"/>
    <n v="8.1999999999999993"/>
    <s v="North"/>
    <x v="0"/>
  </r>
  <r>
    <s v="PBOR00002"/>
    <x v="1"/>
    <x v="1"/>
    <x v="1"/>
    <n v="10.209999999999999"/>
    <s v="South"/>
    <x v="1"/>
  </r>
  <r>
    <s v="PBOR00003"/>
    <x v="2"/>
    <x v="2"/>
    <x v="2"/>
    <n v="711.18"/>
    <s v="East"/>
    <x v="2"/>
  </r>
  <r>
    <s v="PBOR00004"/>
    <x v="3"/>
    <x v="3"/>
    <x v="3"/>
    <n v="132.44999999999999"/>
    <s v="West"/>
    <x v="3"/>
  </r>
  <r>
    <s v="PBOR00005"/>
    <x v="0"/>
    <x v="4"/>
    <x v="4"/>
    <n v="58.629999999999995"/>
    <s v="North"/>
    <x v="4"/>
  </r>
  <r>
    <s v="PBOR00006"/>
    <x v="1"/>
    <x v="5"/>
    <x v="5"/>
    <n v="60.519999999999996"/>
    <s v="South"/>
    <x v="5"/>
  </r>
  <r>
    <s v="PBOR00007"/>
    <x v="2"/>
    <x v="1"/>
    <x v="6"/>
    <n v="466.06"/>
    <s v="East"/>
    <x v="6"/>
  </r>
  <r>
    <s v="PBOR00009"/>
    <x v="3"/>
    <x v="6"/>
    <x v="7"/>
    <n v="25.87"/>
    <s v="West"/>
    <x v="7"/>
  </r>
  <r>
    <s v="PBOR00010"/>
    <x v="4"/>
    <x v="7"/>
    <x v="8"/>
    <n v="102.34"/>
    <s v="North"/>
    <x v="8"/>
  </r>
  <r>
    <s v="PBOR00011"/>
    <x v="0"/>
    <x v="6"/>
    <x v="9"/>
    <n v="131.67999999999998"/>
    <s v="South"/>
    <x v="9"/>
  </r>
  <r>
    <s v="PBOR00012"/>
    <x v="1"/>
    <x v="2"/>
    <x v="10"/>
    <n v="17.420000000000002"/>
    <s v="East"/>
    <x v="10"/>
  </r>
  <r>
    <s v="PBOR00013"/>
    <x v="2"/>
    <x v="8"/>
    <x v="11"/>
    <n v="10.74"/>
    <s v="West"/>
    <x v="11"/>
  </r>
  <r>
    <s v="PBOR00014"/>
    <x v="3"/>
    <x v="9"/>
    <x v="12"/>
    <n v="163.70999999999998"/>
    <s v="North"/>
    <x v="12"/>
  </r>
  <r>
    <s v="PBOR00015"/>
    <x v="0"/>
    <x v="4"/>
    <x v="13"/>
    <n v="184.25"/>
    <s v="South"/>
    <x v="13"/>
  </r>
  <r>
    <s v="PBOR00016"/>
    <x v="1"/>
    <x v="10"/>
    <x v="14"/>
    <n v="27.82"/>
    <s v="East"/>
    <x v="10"/>
  </r>
  <r>
    <s v="PBOR00017"/>
    <x v="2"/>
    <x v="10"/>
    <x v="15"/>
    <n v="359.71"/>
    <s v="West"/>
    <x v="9"/>
  </r>
  <r>
    <s v="PBOR00018"/>
    <x v="3"/>
    <x v="6"/>
    <x v="16"/>
    <n v="24.05"/>
    <s v="North"/>
    <x v="11"/>
  </r>
  <r>
    <s v="PBOR00019"/>
    <x v="4"/>
    <x v="9"/>
    <x v="17"/>
    <n v="19.860000000000003"/>
    <s v="South"/>
    <x v="14"/>
  </r>
  <r>
    <s v="PBOR00020"/>
    <x v="5"/>
    <x v="10"/>
    <x v="18"/>
    <n v="4.8599999999999994"/>
    <s v="East"/>
    <x v="15"/>
  </r>
  <r>
    <s v="PBOR00021"/>
    <x v="0"/>
    <x v="9"/>
    <x v="19"/>
    <n v="46.08"/>
    <s v="West"/>
    <x v="16"/>
  </r>
  <r>
    <s v="PBOR00022"/>
    <x v="1"/>
    <x v="10"/>
    <x v="20"/>
    <n v="19.360000000000003"/>
    <s v="North"/>
    <x v="17"/>
  </r>
  <r>
    <s v="PBOR00023"/>
    <x v="2"/>
    <x v="2"/>
    <x v="21"/>
    <n v="255.19"/>
    <s v="South"/>
    <x v="18"/>
  </r>
  <r>
    <s v="PBOR00024"/>
    <x v="3"/>
    <x v="11"/>
    <x v="22"/>
    <n v="241.48999999999998"/>
    <s v="East"/>
    <x v="19"/>
  </r>
  <r>
    <s v="PBOR00025"/>
    <x v="0"/>
    <x v="9"/>
    <x v="23"/>
    <n v="115.17"/>
    <s v="West"/>
    <x v="20"/>
  </r>
  <r>
    <s v="PBOR00026"/>
    <x v="1"/>
    <x v="12"/>
    <x v="24"/>
    <n v="36.019999999999996"/>
    <s v="North"/>
    <x v="21"/>
  </r>
  <r>
    <s v="PBOR00027"/>
    <x v="2"/>
    <x v="4"/>
    <x v="25"/>
    <n v="28.89"/>
    <s v="South"/>
    <x v="22"/>
  </r>
  <r>
    <s v="PBOR00035"/>
    <x v="3"/>
    <x v="10"/>
    <x v="26"/>
    <n v="100.93"/>
    <s v="East"/>
    <x v="23"/>
  </r>
  <r>
    <s v="PBOR00029"/>
    <x v="4"/>
    <x v="10"/>
    <x v="27"/>
    <n v="63.809999999999995"/>
    <s v="West"/>
    <x v="24"/>
  </r>
  <r>
    <s v="PBOR00030"/>
    <x v="0"/>
    <x v="2"/>
    <x v="28"/>
    <n v="102.12"/>
    <s v="North"/>
    <x v="25"/>
  </r>
  <r>
    <s v="PBOR00031"/>
    <x v="1"/>
    <x v="5"/>
    <x v="29"/>
    <n v="89.34"/>
    <s v="South"/>
    <x v="26"/>
  </r>
  <r>
    <s v="PBOR00032"/>
    <x v="2"/>
    <x v="11"/>
    <x v="30"/>
    <n v="139.53"/>
    <s v="East"/>
    <x v="27"/>
  </r>
  <r>
    <s v="PBOR00033"/>
    <x v="3"/>
    <x v="13"/>
    <x v="31"/>
    <n v="3.3899999999999997"/>
    <s v="West"/>
    <x v="28"/>
  </r>
  <r>
    <s v="PBOR00036"/>
    <x v="0"/>
    <x v="14"/>
    <x v="32"/>
    <n v="62.04"/>
    <s v="North"/>
    <x v="22"/>
  </r>
  <r>
    <s v="PBOR00037"/>
    <x v="1"/>
    <x v="9"/>
    <x v="33"/>
    <n v="231.5"/>
    <s v="South"/>
    <x v="29"/>
  </r>
  <r>
    <s v="PBOR00038"/>
    <x v="2"/>
    <x v="7"/>
    <x v="34"/>
    <n v="393.09999999999997"/>
    <s v="East"/>
    <x v="30"/>
  </r>
  <r>
    <s v="PBOR00040"/>
    <x v="3"/>
    <x v="15"/>
    <x v="35"/>
    <n v="56.019999999999996"/>
    <s v="West"/>
    <x v="31"/>
  </r>
  <r>
    <s v="PBOR00041"/>
    <x v="4"/>
    <x v="15"/>
    <x v="36"/>
    <n v="129.22"/>
    <s v="North"/>
    <x v="32"/>
  </r>
  <r>
    <s v="PBOR00042"/>
    <x v="5"/>
    <x v="8"/>
    <x v="37"/>
    <n v="116.2"/>
    <s v="South"/>
    <x v="33"/>
  </r>
  <r>
    <s v="PBOR00043"/>
    <x v="0"/>
    <x v="4"/>
    <x v="38"/>
    <n v="13.16"/>
    <s v="East"/>
    <x v="23"/>
  </r>
  <r>
    <s v="PBOR00044"/>
    <x v="1"/>
    <x v="12"/>
    <x v="39"/>
    <n v="44.339999999999996"/>
    <s v="West"/>
    <x v="34"/>
  </r>
  <r>
    <s v="PBOR00045"/>
    <x v="2"/>
    <x v="5"/>
    <x v="40"/>
    <n v="138.70999999999998"/>
    <s v="North"/>
    <x v="23"/>
  </r>
  <r>
    <s v="PBOR00046"/>
    <x v="3"/>
    <x v="8"/>
    <x v="28"/>
    <n v="212.7"/>
    <s v="South"/>
    <x v="25"/>
  </r>
  <r>
    <s v="PBOR00047"/>
    <x v="0"/>
    <x v="15"/>
    <x v="41"/>
    <n v="89.960000000000008"/>
    <s v="East"/>
    <x v="35"/>
  </r>
  <r>
    <s v="PBOR00048"/>
    <x v="1"/>
    <x v="10"/>
    <x v="42"/>
    <n v="35.769999999999996"/>
    <s v="West"/>
    <x v="36"/>
  </r>
  <r>
    <s v="PBOR00049"/>
    <x v="2"/>
    <x v="9"/>
    <x v="43"/>
    <n v="159.29"/>
    <s v="North"/>
    <x v="37"/>
  </r>
  <r>
    <s v="PBOR00050"/>
    <x v="3"/>
    <x v="7"/>
    <x v="44"/>
    <n v="319.14"/>
    <s v="South"/>
    <x v="2"/>
  </r>
  <r>
    <s v="PBOR00051"/>
    <x v="0"/>
    <x v="14"/>
    <x v="45"/>
    <n v="3.8099999999999996"/>
    <s v="East"/>
    <x v="38"/>
  </r>
  <r>
    <s v="PBOR00052"/>
    <x v="1"/>
    <x v="16"/>
    <x v="46"/>
    <n v="8.07"/>
    <s v="West"/>
    <x v="39"/>
  </r>
  <r>
    <s v="PBOR00053"/>
    <x v="2"/>
    <x v="17"/>
    <x v="47"/>
    <n v="684.25"/>
    <s v="North"/>
    <x v="40"/>
  </r>
  <r>
    <s v="PBOR00054"/>
    <x v="3"/>
    <x v="17"/>
    <x v="48"/>
    <n v="56.89"/>
    <s v="South"/>
    <x v="41"/>
  </r>
  <r>
    <s v="PBOR00055"/>
    <x v="0"/>
    <x v="5"/>
    <x v="49"/>
    <n v="69.13000000000001"/>
    <s v="East"/>
    <x v="42"/>
  </r>
  <r>
    <s v="PBOR00056"/>
    <x v="1"/>
    <x v="16"/>
    <x v="41"/>
    <n v="55.39"/>
    <s v="West"/>
    <x v="35"/>
  </r>
  <r>
    <s v="PBOR00057"/>
    <x v="2"/>
    <x v="1"/>
    <x v="50"/>
    <n v="351.8"/>
    <s v="North"/>
    <x v="43"/>
  </r>
  <r>
    <s v="PBOR00058"/>
    <x v="3"/>
    <x v="18"/>
    <x v="51"/>
    <n v="13.41"/>
    <s v="South"/>
    <x v="44"/>
  </r>
  <r>
    <s v="PBOR00059"/>
    <x v="4"/>
    <x v="3"/>
    <x v="52"/>
    <n v="191.34"/>
    <s v="East"/>
    <x v="45"/>
  </r>
  <r>
    <s v="PBOR00060"/>
    <x v="0"/>
    <x v="19"/>
    <x v="40"/>
    <n v="70.77000000000001"/>
    <s v="West"/>
    <x v="23"/>
  </r>
  <r>
    <s v="PBOR00061"/>
    <x v="1"/>
    <x v="20"/>
    <x v="53"/>
    <n v="30.330000000000002"/>
    <s v="North"/>
    <x v="46"/>
  </r>
  <r>
    <s v="PBOR00062"/>
    <x v="2"/>
    <x v="21"/>
    <x v="54"/>
    <n v="13.48"/>
    <s v="South"/>
    <x v="47"/>
  </r>
  <r>
    <s v="PBOR00063"/>
    <x v="3"/>
    <x v="22"/>
    <x v="55"/>
    <n v="197.82999999999998"/>
    <s v="East"/>
    <x v="48"/>
  </r>
  <r>
    <s v="PBOR00064"/>
    <x v="0"/>
    <x v="23"/>
    <x v="56"/>
    <n v="167.67999999999998"/>
    <s v="West"/>
    <x v="29"/>
  </r>
  <r>
    <s v="PBOR00065"/>
    <x v="1"/>
    <x v="24"/>
    <x v="22"/>
    <n v="86.09"/>
    <s v="North"/>
    <x v="19"/>
  </r>
  <r>
    <s v="PBOR00066"/>
    <x v="2"/>
    <x v="16"/>
    <x v="57"/>
    <n v="280.37"/>
    <s v="South"/>
    <x v="49"/>
  </r>
  <r>
    <s v="PBOR00067"/>
    <x v="3"/>
    <x v="25"/>
    <x v="47"/>
    <n v="27.650000000000002"/>
    <s v="East"/>
    <x v="40"/>
  </r>
  <r>
    <s v="PBOR00068"/>
    <x v="4"/>
    <x v="6"/>
    <x v="58"/>
    <n v="21.930000000000003"/>
    <s v="West"/>
    <x v="50"/>
  </r>
  <r>
    <s v="PBOR00069"/>
    <x v="5"/>
    <x v="2"/>
    <x v="59"/>
    <n v="8.76"/>
    <s v="North"/>
    <x v="13"/>
  </r>
  <r>
    <s v="PBOR00070"/>
    <x v="0"/>
    <x v="26"/>
    <x v="60"/>
    <n v="111.91000000000001"/>
    <s v="South"/>
    <x v="51"/>
  </r>
  <r>
    <s v="PBOR00071"/>
    <x v="1"/>
    <x v="4"/>
    <x v="61"/>
    <n v="28.73"/>
    <s v="East"/>
    <x v="8"/>
  </r>
  <r>
    <s v="PBOR00072"/>
    <x v="2"/>
    <x v="27"/>
    <x v="59"/>
    <n v="314.44"/>
    <s v="West"/>
    <x v="13"/>
  </r>
  <r>
    <s v="PBOR00073"/>
    <x v="3"/>
    <x v="15"/>
    <x v="62"/>
    <n v="223.29999999999998"/>
    <s v="North"/>
    <x v="33"/>
  </r>
  <r>
    <s v="PBOR00074"/>
    <x v="0"/>
    <x v="28"/>
    <x v="63"/>
    <n v="140.70999999999998"/>
    <s v="South"/>
    <x v="52"/>
  </r>
  <r>
    <s v="PBOR00075"/>
    <x v="1"/>
    <x v="8"/>
    <x v="64"/>
    <n v="29.28"/>
    <s v="East"/>
    <x v="53"/>
  </r>
  <r>
    <s v="PBOR00076"/>
    <x v="2"/>
    <x v="6"/>
    <x v="61"/>
    <n v="20.94"/>
    <s v="West"/>
    <x v="8"/>
  </r>
  <r>
    <s v="PBOR00077"/>
    <x v="3"/>
    <x v="27"/>
    <x v="65"/>
    <n v="210.76999999999998"/>
    <s v="North"/>
    <x v="54"/>
  </r>
  <r>
    <s v="PBOR00078"/>
    <x v="4"/>
    <x v="10"/>
    <x v="66"/>
    <n v="40.69"/>
    <s v="South"/>
    <x v="55"/>
  </r>
  <r>
    <s v="PBOR00079"/>
    <x v="0"/>
    <x v="29"/>
    <x v="44"/>
    <n v="91.990000000000009"/>
    <s v="East"/>
    <x v="2"/>
  </r>
  <r>
    <s v="PBOR00080"/>
    <x v="1"/>
    <x v="30"/>
    <x v="67"/>
    <n v="247.42"/>
    <s v="West"/>
    <x v="56"/>
  </r>
  <r>
    <s v="PBOR00081"/>
    <x v="2"/>
    <x v="31"/>
    <x v="68"/>
    <n v="240.14"/>
    <s v="North"/>
    <x v="57"/>
  </r>
  <r>
    <s v="PBOR00082"/>
    <x v="3"/>
    <x v="27"/>
    <x v="7"/>
    <n v="5.08"/>
    <s v="South"/>
    <x v="7"/>
  </r>
  <r>
    <s v="PBOR00083"/>
    <x v="0"/>
    <x v="29"/>
    <x v="69"/>
    <n v="89.12"/>
    <s v="East"/>
    <x v="58"/>
  </r>
  <r>
    <s v="PBOR00084"/>
    <x v="1"/>
    <x v="1"/>
    <x v="70"/>
    <n v="217.1"/>
    <s v="West"/>
    <x v="48"/>
  </r>
  <r>
    <s v="PBOR00085"/>
    <x v="2"/>
    <x v="11"/>
    <x v="71"/>
    <n v="427.03"/>
    <s v="North"/>
    <x v="54"/>
  </r>
  <r>
    <s v="PBOR00086"/>
    <x v="3"/>
    <x v="5"/>
    <x v="66"/>
    <n v="75.87"/>
    <s v="South"/>
    <x v="55"/>
  </r>
  <r>
    <s v="PBOR00087"/>
    <x v="4"/>
    <x v="2"/>
    <x v="72"/>
    <n v="161.57"/>
    <s v="East"/>
    <x v="59"/>
  </r>
  <r>
    <s v="PBOR00088"/>
    <x v="5"/>
    <x v="31"/>
    <x v="73"/>
    <n v="37.989999999999995"/>
    <s v="West"/>
    <x v="60"/>
  </r>
  <r>
    <s v="PBOR00089"/>
    <x v="0"/>
    <x v="3"/>
    <x v="45"/>
    <n v="10.19"/>
    <s v="North"/>
    <x v="38"/>
  </r>
  <r>
    <s v="PBOR00090"/>
    <x v="1"/>
    <x v="25"/>
    <x v="26"/>
    <n v="43.62"/>
    <s v="South"/>
    <x v="23"/>
  </r>
  <r>
    <s v="PBOR00091"/>
    <x v="2"/>
    <x v="7"/>
    <x v="74"/>
    <n v="197.44"/>
    <s v="East"/>
    <x v="61"/>
  </r>
  <r>
    <s v="PBOR00092"/>
    <x v="3"/>
    <x v="25"/>
    <x v="75"/>
    <n v="165.23999999999998"/>
    <s v="West"/>
    <x v="52"/>
  </r>
  <r>
    <s v="PBOR00093"/>
    <x v="0"/>
    <x v="32"/>
    <x v="76"/>
    <n v="74.570000000000007"/>
    <s v="North"/>
    <x v="62"/>
  </r>
  <r>
    <s v="PBOR00094"/>
    <x v="1"/>
    <x v="33"/>
    <x v="77"/>
    <n v="69.63000000000001"/>
    <s v="South"/>
    <x v="63"/>
  </r>
  <r>
    <s v="PBOR00095"/>
    <x v="2"/>
    <x v="33"/>
    <x v="78"/>
    <n v="657.52"/>
    <s v="East"/>
    <x v="64"/>
  </r>
  <r>
    <s v="PBOR00096"/>
    <x v="3"/>
    <x v="22"/>
    <x v="79"/>
    <n v="235.89999999999998"/>
    <s v="West"/>
    <x v="65"/>
  </r>
  <r>
    <s v="PBOR00097"/>
    <x v="0"/>
    <x v="34"/>
    <x v="80"/>
    <n v="407.03999999999996"/>
    <s v="North"/>
    <x v="66"/>
  </r>
  <r>
    <s v="PBOR00098"/>
    <x v="1"/>
    <x v="7"/>
    <x v="56"/>
    <n v="347.74"/>
    <s v="South"/>
    <x v="29"/>
  </r>
  <r>
    <s v="PBOR00099"/>
    <x v="2"/>
    <x v="3"/>
    <x v="81"/>
    <n v="209.97"/>
    <s v="East"/>
    <x v="30"/>
  </r>
  <r>
    <s v="PBOR00100"/>
    <x v="3"/>
    <x v="31"/>
    <x v="82"/>
    <n v="229.44"/>
    <s v="West"/>
    <x v="5"/>
  </r>
  <r>
    <s v="PBOR00101"/>
    <x v="0"/>
    <x v="4"/>
    <x v="83"/>
    <n v="263.06"/>
    <s v="North"/>
    <x v="67"/>
  </r>
  <r>
    <s v="PBOR00102"/>
    <x v="1"/>
    <x v="34"/>
    <x v="84"/>
    <n v="1.45"/>
    <s v="South"/>
    <x v="68"/>
  </r>
  <r>
    <s v="PBOR00103"/>
    <x v="2"/>
    <x v="13"/>
    <x v="85"/>
    <n v="363.99"/>
    <s v="East"/>
    <x v="69"/>
  </r>
  <r>
    <s v="PBOR00104"/>
    <x v="3"/>
    <x v="35"/>
    <x v="86"/>
    <n v="818.1"/>
    <s v="West"/>
    <x v="70"/>
  </r>
  <r>
    <s v="PBOR00105"/>
    <x v="4"/>
    <x v="2"/>
    <x v="87"/>
    <n v="29.790000000000003"/>
    <s v="North"/>
    <x v="71"/>
  </r>
  <r>
    <s v="PBOR00106"/>
    <x v="0"/>
    <x v="13"/>
    <x v="88"/>
    <n v="634.01"/>
    <s v="South"/>
    <x v="45"/>
  </r>
  <r>
    <s v="PBOR00107"/>
    <x v="1"/>
    <x v="18"/>
    <x v="89"/>
    <n v="376.26"/>
    <s v="East"/>
    <x v="24"/>
  </r>
  <r>
    <s v="PBOR00108"/>
    <x v="2"/>
    <x v="23"/>
    <x v="90"/>
    <n v="455.55"/>
    <s v="West"/>
    <x v="61"/>
  </r>
  <r>
    <s v="PBOR00109"/>
    <x v="3"/>
    <x v="36"/>
    <x v="72"/>
    <n v="26.520000000000003"/>
    <s v="North"/>
    <x v="59"/>
  </r>
  <r>
    <s v="PBOR00110"/>
    <x v="0"/>
    <x v="37"/>
    <x v="91"/>
    <n v="770.95"/>
    <s v="South"/>
    <x v="59"/>
  </r>
  <r>
    <s v="PBOR00111"/>
    <x v="1"/>
    <x v="4"/>
    <x v="92"/>
    <n v="119.85000000000001"/>
    <s v="East"/>
    <x v="15"/>
  </r>
  <r>
    <s v="PBOR00112"/>
    <x v="2"/>
    <x v="3"/>
    <x v="93"/>
    <n v="15.07"/>
    <s v="West"/>
    <x v="68"/>
  </r>
  <r>
    <s v="PBOR00113"/>
    <x v="3"/>
    <x v="35"/>
    <x v="94"/>
    <n v="427.21999999999997"/>
    <s v="North"/>
    <x v="72"/>
  </r>
  <r>
    <s v="PBOR00114"/>
    <x v="4"/>
    <x v="11"/>
    <x v="65"/>
    <n v="475.45"/>
    <s v="South"/>
    <x v="54"/>
  </r>
  <r>
    <s v="PBOR00115"/>
    <x v="5"/>
    <x v="10"/>
    <x v="65"/>
    <n v="662.11"/>
    <s v="East"/>
    <x v="54"/>
  </r>
  <r>
    <s v="PBOR00116"/>
    <x v="0"/>
    <x v="1"/>
    <x v="95"/>
    <n v="299.15999999999997"/>
    <s v="West"/>
    <x v="45"/>
  </r>
  <r>
    <s v="PBOR00117"/>
    <x v="1"/>
    <x v="17"/>
    <x v="96"/>
    <n v="404.58"/>
    <s v="North"/>
    <x v="3"/>
  </r>
  <r>
    <s v="PBOR00118"/>
    <x v="2"/>
    <x v="17"/>
    <x v="97"/>
    <n v="390.17"/>
    <s v="South"/>
    <x v="61"/>
  </r>
  <r>
    <s v="PBOR00119"/>
    <x v="3"/>
    <x v="37"/>
    <x v="98"/>
    <n v="179.35"/>
    <s v="East"/>
    <x v="73"/>
  </r>
  <r>
    <s v="PBOR00120"/>
    <x v="0"/>
    <x v="4"/>
    <x v="99"/>
    <n v="274.90999999999997"/>
    <s v="West"/>
    <x v="65"/>
  </r>
  <r>
    <s v="PBOR00121"/>
    <x v="1"/>
    <x v="2"/>
    <x v="97"/>
    <n v="53.739999999999995"/>
    <s v="North"/>
    <x v="61"/>
  </r>
  <r>
    <s v="PBOR00122"/>
    <x v="2"/>
    <x v="12"/>
    <x v="24"/>
    <n v="116.33"/>
    <s v="South"/>
    <x v="21"/>
  </r>
  <r>
    <s v="PBOR00123"/>
    <x v="3"/>
    <x v="0"/>
    <x v="100"/>
    <n v="111.84"/>
    <s v="East"/>
    <x v="74"/>
  </r>
  <r>
    <s v="PBOR00124"/>
    <x v="4"/>
    <x v="38"/>
    <x v="101"/>
    <n v="102.27000000000001"/>
    <s v="West"/>
    <x v="42"/>
  </r>
  <r>
    <s v="PBOR00125"/>
    <x v="0"/>
    <x v="1"/>
    <x v="102"/>
    <n v="565.02"/>
    <s v="North"/>
    <x v="7"/>
  </r>
  <r>
    <s v="PBOR00126"/>
    <x v="1"/>
    <x v="2"/>
    <x v="103"/>
    <n v="84.22"/>
    <s v="South"/>
    <x v="38"/>
  </r>
  <r>
    <s v="PBOR00127"/>
    <x v="2"/>
    <x v="5"/>
    <x v="104"/>
    <n v="221.34"/>
    <s v="East"/>
    <x v="6"/>
  </r>
  <r>
    <s v="PBOR00128"/>
    <x v="3"/>
    <x v="3"/>
    <x v="105"/>
    <n v="248.56"/>
    <s v="West"/>
    <x v="75"/>
  </r>
  <r>
    <s v="PBOR00129"/>
    <x v="0"/>
    <x v="36"/>
    <x v="106"/>
    <n v="196.17"/>
    <s v="North"/>
    <x v="76"/>
  </r>
  <r>
    <s v="PBOR00130"/>
    <x v="1"/>
    <x v="24"/>
    <x v="107"/>
    <n v="226.70999999999998"/>
    <s v="South"/>
    <x v="77"/>
  </r>
  <r>
    <s v="PBOR00131"/>
    <x v="2"/>
    <x v="21"/>
    <x v="108"/>
    <n v="760.66"/>
    <s v="East"/>
    <x v="78"/>
  </r>
  <r>
    <s v="PBOR00132"/>
    <x v="3"/>
    <x v="32"/>
    <x v="109"/>
    <n v="21.830000000000002"/>
    <s v="West"/>
    <x v="75"/>
  </r>
  <r>
    <s v="PBOR00133"/>
    <x v="4"/>
    <x v="4"/>
    <x v="110"/>
    <n v="365.43"/>
    <s v="North"/>
    <x v="31"/>
  </r>
  <r>
    <s v="PBOR00134"/>
    <x v="5"/>
    <x v="2"/>
    <x v="12"/>
    <n v="80.010000000000005"/>
    <s v="South"/>
    <x v="12"/>
  </r>
  <r>
    <s v="PBOR00135"/>
    <x v="0"/>
    <x v="27"/>
    <x v="111"/>
    <n v="193.60999999999999"/>
    <s v="East"/>
    <x v="79"/>
  </r>
  <r>
    <s v="PBOR00136"/>
    <x v="1"/>
    <x v="0"/>
    <x v="112"/>
    <n v="381.2"/>
    <s v="West"/>
    <x v="80"/>
  </r>
  <r>
    <s v="PBOR00137"/>
    <x v="2"/>
    <x v="1"/>
    <x v="113"/>
    <n v="491.31"/>
    <s v="North"/>
    <x v="64"/>
  </r>
  <r>
    <s v="PBOR00138"/>
    <x v="3"/>
    <x v="28"/>
    <x v="114"/>
    <n v="251.16"/>
    <s v="South"/>
    <x v="81"/>
  </r>
  <r>
    <s v="PBOR00139"/>
    <x v="0"/>
    <x v="8"/>
    <x v="115"/>
    <n v="62.25"/>
    <s v="East"/>
    <x v="82"/>
  </r>
  <r>
    <s v="PBOR00140"/>
    <x v="1"/>
    <x v="33"/>
    <x v="90"/>
    <n v="54.55"/>
    <s v="West"/>
    <x v="61"/>
  </r>
  <r>
    <s v="PBOR00141"/>
    <x v="2"/>
    <x v="14"/>
    <x v="116"/>
    <n v="185.78"/>
    <s v="North"/>
    <x v="41"/>
  </r>
  <r>
    <s v="PBOR00142"/>
    <x v="3"/>
    <x v="16"/>
    <x v="117"/>
    <n v="26.64"/>
    <s v="South"/>
    <x v="68"/>
  </r>
  <r>
    <s v="PBOR00143"/>
    <x v="0"/>
    <x v="17"/>
    <x v="118"/>
    <n v="78.12"/>
    <s v="East"/>
    <x v="83"/>
  </r>
  <r>
    <s v="PBOR00144"/>
    <x v="1"/>
    <x v="17"/>
    <x v="51"/>
    <n v="91.160000000000011"/>
    <s v="West"/>
    <x v="44"/>
  </r>
  <r>
    <s v="PBOR00145"/>
    <x v="2"/>
    <x v="5"/>
    <x v="119"/>
    <n v="350.53999999999996"/>
    <s v="North"/>
    <x v="84"/>
  </r>
  <r>
    <s v="PBOR00146"/>
    <x v="3"/>
    <x v="16"/>
    <x v="120"/>
    <n v="94.410000000000011"/>
    <s v="South"/>
    <x v="85"/>
  </r>
  <r>
    <s v="PBOR00147"/>
    <x v="0"/>
    <x v="1"/>
    <x v="121"/>
    <n v="208.25"/>
    <s v="East"/>
    <x v="86"/>
  </r>
  <r>
    <s v="PBOR00148"/>
    <x v="1"/>
    <x v="18"/>
    <x v="117"/>
    <n v="228.45"/>
    <s v="West"/>
    <x v="68"/>
  </r>
  <r>
    <s v="PBOR00149"/>
    <x v="2"/>
    <x v="3"/>
    <x v="122"/>
    <n v="350.94"/>
    <s v="North"/>
    <x v="87"/>
  </r>
  <r>
    <s v="PBOR00150"/>
    <x v="3"/>
    <x v="19"/>
    <x v="123"/>
    <n v="15.39"/>
    <s v="South"/>
    <x v="0"/>
  </r>
  <r>
    <s v="PBOR00151"/>
    <x v="4"/>
    <x v="20"/>
    <x v="0"/>
    <n v="210.29"/>
    <s v="East"/>
    <x v="0"/>
  </r>
  <r>
    <s v="PBOR00152"/>
    <x v="0"/>
    <x v="21"/>
    <x v="124"/>
    <n v="35.94"/>
    <s v="West"/>
    <x v="78"/>
  </r>
  <r>
    <s v="PBOR00153"/>
    <x v="1"/>
    <x v="22"/>
    <x v="125"/>
    <n v="5.47"/>
    <s v="North"/>
    <x v="14"/>
  </r>
  <r>
    <s v="PBOR00154"/>
    <x v="2"/>
    <x v="23"/>
    <x v="126"/>
    <n v="304.51"/>
    <s v="South"/>
    <x v="88"/>
  </r>
  <r>
    <s v="PBOR00155"/>
    <x v="3"/>
    <x v="24"/>
    <x v="55"/>
    <n v="460.84"/>
    <s v="East"/>
    <x v="48"/>
  </r>
  <r>
    <s v="PBOR00156"/>
    <x v="0"/>
    <x v="16"/>
    <x v="127"/>
    <n v="200.78"/>
    <s v="West"/>
    <x v="89"/>
  </r>
  <r>
    <s v="PBOR00157"/>
    <x v="1"/>
    <x v="25"/>
    <x v="128"/>
    <n v="778.93"/>
    <s v="North"/>
    <x v="14"/>
  </r>
  <r>
    <s v="PBOR00158"/>
    <x v="2"/>
    <x v="6"/>
    <x v="78"/>
    <n v="815.42"/>
    <s v="South"/>
    <x v="64"/>
  </r>
  <r>
    <s v="PBOR00159"/>
    <x v="3"/>
    <x v="2"/>
    <x v="129"/>
    <n v="559.27"/>
    <s v="East"/>
    <x v="71"/>
  </r>
  <r>
    <s v="PBOR00160"/>
    <x v="4"/>
    <x v="26"/>
    <x v="112"/>
    <n v="48.089999999999996"/>
    <s v="West"/>
    <x v="80"/>
  </r>
  <r>
    <s v="PBOR00161"/>
    <x v="5"/>
    <x v="4"/>
    <x v="130"/>
    <n v="1.95"/>
    <s v="North"/>
    <x v="8"/>
  </r>
  <r>
    <s v="PBOR00162"/>
    <x v="0"/>
    <x v="27"/>
    <x v="131"/>
    <n v="150.76"/>
    <s v="South"/>
    <x v="90"/>
  </r>
  <r>
    <s v="PBOR00163"/>
    <x v="1"/>
    <x v="15"/>
    <x v="132"/>
    <n v="386.65999999999997"/>
    <s v="East"/>
    <x v="91"/>
  </r>
  <r>
    <s v="PBOR00164"/>
    <x v="2"/>
    <x v="28"/>
    <x v="133"/>
    <n v="440.59"/>
    <s v="West"/>
    <x v="92"/>
  </r>
  <r>
    <s v="PBOR00165"/>
    <x v="3"/>
    <x v="8"/>
    <x v="134"/>
    <n v="403.78999999999996"/>
    <s v="North"/>
    <x v="35"/>
  </r>
  <r>
    <s v="PBOR00166"/>
    <x v="0"/>
    <x v="6"/>
    <x v="135"/>
    <n v="469.27"/>
    <s v="South"/>
    <x v="93"/>
  </r>
  <r>
    <s v="PBOR00167"/>
    <x v="1"/>
    <x v="27"/>
    <x v="136"/>
    <n v="131.48999999999998"/>
    <s v="East"/>
    <x v="94"/>
  </r>
  <r>
    <s v="PBOR00168"/>
    <x v="2"/>
    <x v="10"/>
    <x v="87"/>
    <n v="341.7"/>
    <s v="West"/>
    <x v="71"/>
  </r>
  <r>
    <s v="PBOR00169"/>
    <x v="3"/>
    <x v="29"/>
    <x v="137"/>
    <n v="363.49"/>
    <s v="North"/>
    <x v="35"/>
  </r>
  <r>
    <s v="PBOR00170"/>
    <x v="4"/>
    <x v="30"/>
    <x v="138"/>
    <n v="311.88"/>
    <s v="South"/>
    <x v="95"/>
  </r>
  <r>
    <s v="PBOR00171"/>
    <x v="0"/>
    <x v="31"/>
    <x v="139"/>
    <n v="540.24"/>
    <s v="East"/>
    <x v="45"/>
  </r>
  <r>
    <s v="PBOR00172"/>
    <x v="1"/>
    <x v="27"/>
    <x v="140"/>
    <n v="124.93"/>
    <s v="West"/>
    <x v="57"/>
  </r>
  <r>
    <s v="PBOR00173"/>
    <x v="2"/>
    <x v="29"/>
    <x v="141"/>
    <n v="647.37"/>
    <s v="North"/>
    <x v="78"/>
  </r>
  <r>
    <s v="PBOR00174"/>
    <x v="3"/>
    <x v="1"/>
    <x v="53"/>
    <n v="143.57"/>
    <s v="South"/>
    <x v="46"/>
  </r>
  <r>
    <s v="PBOR00175"/>
    <x v="0"/>
    <x v="11"/>
    <x v="142"/>
    <n v="74.740000000000009"/>
    <s v="East"/>
    <x v="88"/>
  </r>
  <r>
    <s v="PBOR00176"/>
    <x v="1"/>
    <x v="5"/>
    <x v="115"/>
    <n v="641.83000000000004"/>
    <s v="West"/>
    <x v="82"/>
  </r>
  <r>
    <s v="PBOR00177"/>
    <x v="2"/>
    <x v="2"/>
    <x v="143"/>
    <n v="271.49"/>
    <s v="North"/>
    <x v="29"/>
  </r>
  <r>
    <s v="PBOR00178"/>
    <x v="3"/>
    <x v="31"/>
    <x v="89"/>
    <n v="148.94"/>
    <s v="South"/>
    <x v="24"/>
  </r>
  <r>
    <s v="PBOR00179"/>
    <x v="4"/>
    <x v="3"/>
    <x v="144"/>
    <n v="379.59"/>
    <s v="East"/>
    <x v="67"/>
  </r>
  <r>
    <s v="PBOR00180"/>
    <x v="5"/>
    <x v="25"/>
    <x v="138"/>
    <n v="287.14"/>
    <s v="West"/>
    <x v="95"/>
  </r>
  <r>
    <s v="PBOR00181"/>
    <x v="0"/>
    <x v="7"/>
    <x v="145"/>
    <n v="66.45"/>
    <s v="North"/>
    <x v="31"/>
  </r>
  <r>
    <s v="PBOR00182"/>
    <x v="1"/>
    <x v="25"/>
    <x v="15"/>
    <n v="611.20000000000005"/>
    <s v="South"/>
    <x v="9"/>
  </r>
  <r>
    <s v="PBOR00183"/>
    <x v="2"/>
    <x v="32"/>
    <x v="146"/>
    <n v="222.12"/>
    <s v="East"/>
    <x v="56"/>
  </r>
  <r>
    <s v="PBOR00184"/>
    <x v="3"/>
    <x v="33"/>
    <x v="147"/>
    <n v="399.27"/>
    <s v="West"/>
    <x v="94"/>
  </r>
  <r>
    <s v="PBOR00185"/>
    <x v="0"/>
    <x v="33"/>
    <x v="97"/>
    <n v="458.01"/>
    <s v="North"/>
    <x v="61"/>
  </r>
  <r>
    <s v="PBOR00186"/>
    <x v="1"/>
    <x v="22"/>
    <x v="84"/>
    <n v="219.1"/>
    <s v="South"/>
    <x v="68"/>
  </r>
  <r>
    <s v="PBOR00187"/>
    <x v="2"/>
    <x v="34"/>
    <x v="148"/>
    <n v="256.43"/>
    <s v="East"/>
    <x v="18"/>
  </r>
  <r>
    <s v="PBOR00188"/>
    <x v="3"/>
    <x v="7"/>
    <x v="149"/>
    <n v="243.5"/>
    <s v="West"/>
    <x v="96"/>
  </r>
  <r>
    <s v="PBOR00189"/>
    <x v="0"/>
    <x v="3"/>
    <x v="150"/>
    <n v="22.92"/>
    <s v="North"/>
    <x v="74"/>
  </r>
  <r>
    <s v="PBOR00190"/>
    <x v="1"/>
    <x v="31"/>
    <x v="143"/>
    <n v="304.75"/>
    <s v="South"/>
    <x v="29"/>
  </r>
  <r>
    <s v="PBOR00191"/>
    <x v="2"/>
    <x v="4"/>
    <x v="151"/>
    <n v="128.79"/>
    <s v="East"/>
    <x v="74"/>
  </r>
  <r>
    <s v="PBOR00192"/>
    <x v="3"/>
    <x v="34"/>
    <x v="5"/>
    <n v="509.49"/>
    <s v="West"/>
    <x v="5"/>
  </r>
  <r>
    <s v="PBOR00193"/>
    <x v="0"/>
    <x v="13"/>
    <x v="152"/>
    <n v="71.820000000000007"/>
    <s v="North"/>
    <x v="80"/>
  </r>
  <r>
    <s v="PBOR00194"/>
    <x v="1"/>
    <x v="35"/>
    <x v="153"/>
    <n v="79.350000000000009"/>
    <s v="South"/>
    <x v="66"/>
  </r>
  <r>
    <s v="PBOR00195"/>
    <x v="2"/>
    <x v="2"/>
    <x v="154"/>
    <n v="294.36"/>
    <s v="East"/>
    <x v="22"/>
  </r>
  <r>
    <s v="PBOR00196"/>
    <x v="3"/>
    <x v="13"/>
    <x v="155"/>
    <n v="591.13"/>
    <s v="West"/>
    <x v="24"/>
  </r>
  <r>
    <s v="PBOR00197"/>
    <x v="4"/>
    <x v="18"/>
    <x v="156"/>
    <n v="503.03"/>
    <s v="North"/>
    <x v="30"/>
  </r>
  <r>
    <s v="PBOR00198"/>
    <x v="0"/>
    <x v="23"/>
    <x v="53"/>
    <n v="96.940000000000012"/>
    <s v="South"/>
    <x v="46"/>
  </r>
  <r>
    <s v="PBOR00199"/>
    <x v="1"/>
    <x v="36"/>
    <x v="157"/>
    <n v="180.23999999999998"/>
    <s v="East"/>
    <x v="20"/>
  </r>
  <r>
    <s v="PBOR00200"/>
    <x v="2"/>
    <x v="37"/>
    <x v="158"/>
    <n v="207.73"/>
    <s v="West"/>
    <x v="97"/>
  </r>
  <r>
    <s v="PBOR00201"/>
    <x v="3"/>
    <x v="4"/>
    <x v="159"/>
    <n v="410.09"/>
    <s v="North"/>
    <x v="80"/>
  </r>
  <r>
    <s v="PBOR00202"/>
    <x v="0"/>
    <x v="3"/>
    <x v="160"/>
    <n v="6.58"/>
    <s v="South"/>
    <x v="54"/>
  </r>
  <r>
    <s v="PBOR00203"/>
    <x v="1"/>
    <x v="35"/>
    <x v="161"/>
    <n v="771.99"/>
    <s v="East"/>
    <x v="98"/>
  </r>
  <r>
    <s v="PBOR00204"/>
    <x v="2"/>
    <x v="11"/>
    <x v="86"/>
    <n v="57.559999999999995"/>
    <s v="West"/>
    <x v="70"/>
  </r>
  <r>
    <s v="PBOR00205"/>
    <x v="3"/>
    <x v="10"/>
    <x v="162"/>
    <n v="356.75"/>
    <s v="North"/>
    <x v="56"/>
  </r>
  <r>
    <s v="PBOR00206"/>
    <x v="4"/>
    <x v="1"/>
    <x v="132"/>
    <n v="176.63"/>
    <s v="South"/>
    <x v="91"/>
  </r>
  <r>
    <s v="PBOR00207"/>
    <x v="5"/>
    <x v="17"/>
    <x v="163"/>
    <n v="258.95999999999998"/>
    <s v="East"/>
    <x v="99"/>
  </r>
  <r>
    <s v="PBOR00208"/>
    <x v="0"/>
    <x v="17"/>
    <x v="164"/>
    <n v="186.32999999999998"/>
    <s v="West"/>
    <x v="77"/>
  </r>
  <r>
    <s v="PBOR00209"/>
    <x v="1"/>
    <x v="37"/>
    <x v="56"/>
    <n v="485.93"/>
    <s v="North"/>
    <x v="29"/>
  </r>
  <r>
    <s v="PBOR00210"/>
    <x v="2"/>
    <x v="4"/>
    <x v="165"/>
    <n v="322.43"/>
    <s v="South"/>
    <x v="100"/>
  </r>
  <r>
    <s v="PBOR00211"/>
    <x v="3"/>
    <x v="2"/>
    <x v="166"/>
    <n v="431.89"/>
    <s v="East"/>
    <x v="83"/>
  </r>
  <r>
    <s v="PBOR00212"/>
    <x v="0"/>
    <x v="12"/>
    <x v="71"/>
    <n v="12.45"/>
    <s v="West"/>
    <x v="54"/>
  </r>
  <r>
    <s v="PBOR00213"/>
    <x v="1"/>
    <x v="0"/>
    <x v="167"/>
    <n v="149.54999999999998"/>
    <s v="North"/>
    <x v="101"/>
  </r>
  <r>
    <s v="PBOR00214"/>
    <x v="2"/>
    <x v="38"/>
    <x v="168"/>
    <n v="17.12"/>
    <s v="South"/>
    <x v="102"/>
  </r>
  <r>
    <s v="PBOR00215"/>
    <x v="3"/>
    <x v="1"/>
    <x v="169"/>
    <n v="307.59999999999997"/>
    <s v="East"/>
    <x v="44"/>
  </r>
  <r>
    <s v="PBOR00216"/>
    <x v="4"/>
    <x v="2"/>
    <x v="53"/>
    <n v="293.34999999999997"/>
    <s v="West"/>
    <x v="46"/>
  </r>
  <r>
    <s v="PBOR00217"/>
    <x v="0"/>
    <x v="5"/>
    <x v="170"/>
    <n v="58.449999999999996"/>
    <s v="North"/>
    <x v="103"/>
  </r>
  <r>
    <s v="PBOR00218"/>
    <x v="1"/>
    <x v="3"/>
    <x v="171"/>
    <n v="186.34"/>
    <s v="South"/>
    <x v="80"/>
  </r>
  <r>
    <s v="PBOR00219"/>
    <x v="2"/>
    <x v="36"/>
    <x v="172"/>
    <n v="318.25"/>
    <s v="East"/>
    <x v="46"/>
  </r>
  <r>
    <s v="PBOR00220"/>
    <x v="3"/>
    <x v="24"/>
    <x v="52"/>
    <n v="172.16"/>
    <s v="West"/>
    <x v="45"/>
  </r>
  <r>
    <s v="PBOR00221"/>
    <x v="0"/>
    <x v="21"/>
    <x v="77"/>
    <n v="65.990000000000009"/>
    <s v="North"/>
    <x v="63"/>
  </r>
  <r>
    <s v="PBOR00222"/>
    <x v="1"/>
    <x v="32"/>
    <x v="105"/>
    <n v="66.740000000000009"/>
    <s v="South"/>
    <x v="75"/>
  </r>
  <r>
    <s v="PBOR00223"/>
    <x v="2"/>
    <x v="4"/>
    <x v="173"/>
    <n v="643.75"/>
    <s v="East"/>
    <x v="104"/>
  </r>
  <r>
    <s v="PBOR00224"/>
    <x v="3"/>
    <x v="2"/>
    <x v="10"/>
    <n v="81.650000000000006"/>
    <s v="West"/>
    <x v="10"/>
  </r>
  <r>
    <s v="PBOR00225"/>
    <x v="4"/>
    <x v="27"/>
    <x v="174"/>
    <n v="72.36"/>
    <s v="North"/>
    <x v="55"/>
  </r>
  <r>
    <s v="PBOR00226"/>
    <x v="5"/>
    <x v="0"/>
    <x v="175"/>
    <n v="434.17"/>
    <s v="South"/>
    <x v="105"/>
  </r>
  <r>
    <s v="PBOR00227"/>
    <x v="0"/>
    <x v="1"/>
    <x v="107"/>
    <n v="240.16"/>
    <s v="East"/>
    <x v="77"/>
  </r>
  <r>
    <s v="PBOR00228"/>
    <x v="1"/>
    <x v="28"/>
    <x v="147"/>
    <n v="32.809999999999995"/>
    <s v="West"/>
    <x v="94"/>
  </r>
  <r>
    <s v="PBOR00229"/>
    <x v="2"/>
    <x v="8"/>
    <x v="170"/>
    <n v="207.62"/>
    <s v="North"/>
    <x v="103"/>
  </r>
  <r>
    <s v="PBOR00230"/>
    <x v="3"/>
    <x v="33"/>
    <x v="176"/>
    <n v="422.89"/>
    <s v="South"/>
    <x v="67"/>
  </r>
  <r>
    <s v="PBOR00231"/>
    <x v="0"/>
    <x v="14"/>
    <x v="177"/>
    <n v="488.34999999999997"/>
    <s v="East"/>
    <x v="106"/>
  </r>
  <r>
    <s v="PBOR00232"/>
    <x v="1"/>
    <x v="16"/>
    <x v="178"/>
    <n v="599.56999999999994"/>
    <s v="West"/>
    <x v="3"/>
  </r>
  <r>
    <s v="PBOR00233"/>
    <x v="2"/>
    <x v="17"/>
    <x v="179"/>
    <n v="216.57"/>
    <s v="North"/>
    <x v="107"/>
  </r>
  <r>
    <s v="PBOR00234"/>
    <x v="3"/>
    <x v="17"/>
    <x v="180"/>
    <n v="236.54"/>
    <s v="South"/>
    <x v="17"/>
  </r>
  <r>
    <s v="PBOR00235"/>
    <x v="0"/>
    <x v="5"/>
    <x v="181"/>
    <n v="309.48"/>
    <s v="East"/>
    <x v="108"/>
  </r>
  <r>
    <s v="PBOR00236"/>
    <x v="1"/>
    <x v="16"/>
    <x v="182"/>
    <n v="245.67"/>
    <s v="West"/>
    <x v="95"/>
  </r>
  <r>
    <s v="PBOR00237"/>
    <x v="2"/>
    <x v="1"/>
    <x v="137"/>
    <n v="258.27"/>
    <s v="North"/>
    <x v="35"/>
  </r>
  <r>
    <s v="PBOR00238"/>
    <x v="3"/>
    <x v="18"/>
    <x v="183"/>
    <n v="293.09999999999997"/>
    <s v="South"/>
    <x v="91"/>
  </r>
  <r>
    <s v="PBOR00239"/>
    <x v="0"/>
    <x v="3"/>
    <x v="145"/>
    <n v="220.32999999999998"/>
    <s v="East"/>
    <x v="31"/>
  </r>
  <r>
    <s v="PBOR00240"/>
    <x v="1"/>
    <x v="19"/>
    <x v="184"/>
    <n v="41.57"/>
    <s v="West"/>
    <x v="109"/>
  </r>
  <r>
    <s v="PBOR00241"/>
    <x v="2"/>
    <x v="20"/>
    <x v="185"/>
    <n v="101.26"/>
    <s v="North"/>
    <x v="41"/>
  </r>
  <r>
    <s v="PBOR00242"/>
    <x v="3"/>
    <x v="21"/>
    <x v="186"/>
    <n v="307.13"/>
    <s v="South"/>
    <x v="110"/>
  </r>
  <r>
    <s v="PBOR00243"/>
    <x v="4"/>
    <x v="22"/>
    <x v="187"/>
    <n v="625.05999999999995"/>
    <s v="East"/>
    <x v="84"/>
  </r>
  <r>
    <s v="PBOR00244"/>
    <x v="0"/>
    <x v="23"/>
    <x v="188"/>
    <n v="405.21"/>
    <s v="West"/>
    <x v="91"/>
  </r>
  <r>
    <s v="PBOR00245"/>
    <x v="1"/>
    <x v="24"/>
    <x v="189"/>
    <n v="88.600000000000009"/>
    <s v="North"/>
    <x v="39"/>
  </r>
  <r>
    <s v="PBOR00246"/>
    <x v="2"/>
    <x v="16"/>
    <x v="190"/>
    <n v="354.74"/>
    <s v="South"/>
    <x v="85"/>
  </r>
  <r>
    <s v="PBOR00247"/>
    <x v="3"/>
    <x v="25"/>
    <x v="191"/>
    <n v="341.90999999999997"/>
    <s v="East"/>
    <x v="111"/>
  </r>
  <r>
    <s v="PBOR00248"/>
    <x v="0"/>
    <x v="6"/>
    <x v="192"/>
    <n v="435.90999999999997"/>
    <s v="West"/>
    <x v="15"/>
  </r>
  <r>
    <s v="PBOR00249"/>
    <x v="1"/>
    <x v="2"/>
    <x v="108"/>
    <n v="385.8"/>
    <s v="North"/>
    <x v="78"/>
  </r>
  <r>
    <s v="PBOR00250"/>
    <x v="2"/>
    <x v="26"/>
    <x v="193"/>
    <n v="17.510000000000002"/>
    <s v="South"/>
    <x v="21"/>
  </r>
  <r>
    <s v="PBOR00251"/>
    <x v="3"/>
    <x v="4"/>
    <x v="14"/>
    <n v="25.650000000000002"/>
    <s v="East"/>
    <x v="10"/>
  </r>
  <r>
    <s v="PBOR00252"/>
    <x v="4"/>
    <x v="27"/>
    <x v="32"/>
    <n v="91.100000000000009"/>
    <s v="West"/>
    <x v="22"/>
  </r>
  <r>
    <s v="PBOR00253"/>
    <x v="5"/>
    <x v="15"/>
    <x v="194"/>
    <n v="356.94"/>
    <s v="North"/>
    <x v="23"/>
  </r>
  <r>
    <s v="PBOR00254"/>
    <x v="0"/>
    <x v="28"/>
    <x v="195"/>
    <n v="77.7"/>
    <s v="South"/>
    <x v="17"/>
  </r>
  <r>
    <s v="PBOR00255"/>
    <x v="1"/>
    <x v="8"/>
    <x v="196"/>
    <n v="319.48"/>
    <s v="East"/>
    <x v="105"/>
  </r>
  <r>
    <s v="PBOR00256"/>
    <x v="2"/>
    <x v="6"/>
    <x v="49"/>
    <n v="40.43"/>
    <s v="West"/>
    <x v="42"/>
  </r>
  <r>
    <s v="PBOR00257"/>
    <x v="3"/>
    <x v="27"/>
    <x v="197"/>
    <n v="37.919999999999995"/>
    <s v="North"/>
    <x v="112"/>
  </r>
  <r>
    <s v="PBOR00258"/>
    <x v="0"/>
    <x v="10"/>
    <x v="198"/>
    <n v="281.39"/>
    <s v="South"/>
    <x v="66"/>
  </r>
  <r>
    <s v="PBOR00259"/>
    <x v="1"/>
    <x v="29"/>
    <x v="199"/>
    <n v="91.17"/>
    <s v="East"/>
    <x v="113"/>
  </r>
  <r>
    <s v="PBOR00260"/>
    <x v="2"/>
    <x v="30"/>
    <x v="111"/>
    <n v="55.55"/>
    <s v="West"/>
    <x v="79"/>
  </r>
  <r>
    <s v="PBOR00261"/>
    <x v="3"/>
    <x v="31"/>
    <x v="148"/>
    <n v="660.2"/>
    <s v="North"/>
    <x v="18"/>
  </r>
  <r>
    <s v="PBOR00262"/>
    <x v="4"/>
    <x v="27"/>
    <x v="200"/>
    <n v="253.26"/>
    <s v="South"/>
    <x v="114"/>
  </r>
  <r>
    <s v="PBOR00263"/>
    <x v="0"/>
    <x v="29"/>
    <x v="201"/>
    <n v="11.18"/>
    <s v="East"/>
    <x v="92"/>
  </r>
  <r>
    <s v="PBOR00264"/>
    <x v="1"/>
    <x v="1"/>
    <x v="202"/>
    <n v="116.29"/>
    <s v="West"/>
    <x v="36"/>
  </r>
  <r>
    <s v="PBOR00265"/>
    <x v="2"/>
    <x v="11"/>
    <x v="203"/>
    <n v="146.32"/>
    <s v="North"/>
    <x v="52"/>
  </r>
  <r>
    <s v="PBOR00266"/>
    <x v="3"/>
    <x v="5"/>
    <x v="204"/>
    <n v="128.34"/>
    <s v="South"/>
    <x v="19"/>
  </r>
  <r>
    <s v="PBOR00267"/>
    <x v="0"/>
    <x v="2"/>
    <x v="205"/>
    <n v="453.59999999999997"/>
    <s v="East"/>
    <x v="83"/>
  </r>
  <r>
    <s v="PBOR00268"/>
    <x v="1"/>
    <x v="31"/>
    <x v="206"/>
    <n v="252.38"/>
    <s v="West"/>
    <x v="115"/>
  </r>
  <r>
    <s v="PBOR00269"/>
    <x v="2"/>
    <x v="3"/>
    <x v="207"/>
    <n v="253.87"/>
    <s v="North"/>
    <x v="41"/>
  </r>
  <r>
    <s v="PBOR00270"/>
    <x v="3"/>
    <x v="25"/>
    <x v="194"/>
    <n v="308.51"/>
    <s v="South"/>
    <x v="23"/>
  </r>
  <r>
    <s v="PBOR00271"/>
    <x v="4"/>
    <x v="7"/>
    <x v="19"/>
    <n v="259.45"/>
    <s v="East"/>
    <x v="16"/>
  </r>
  <r>
    <s v="PBOR00272"/>
    <x v="5"/>
    <x v="25"/>
    <x v="208"/>
    <n v="474.89"/>
    <s v="West"/>
    <x v="105"/>
  </r>
  <r>
    <s v="PBOR00273"/>
    <x v="0"/>
    <x v="32"/>
    <x v="209"/>
    <n v="475.90999999999997"/>
    <s v="North"/>
    <x v="57"/>
  </r>
  <r>
    <s v="PBOR00274"/>
    <x v="1"/>
    <x v="33"/>
    <x v="210"/>
    <n v="182.37"/>
    <s v="South"/>
    <x v="58"/>
  </r>
  <r>
    <s v="PBOR00275"/>
    <x v="2"/>
    <x v="33"/>
    <x v="211"/>
    <n v="385.46"/>
    <s v="East"/>
    <x v="116"/>
  </r>
  <r>
    <s v="PBOR00276"/>
    <x v="3"/>
    <x v="22"/>
    <x v="201"/>
    <n v="15.01"/>
    <s v="West"/>
    <x v="92"/>
  </r>
  <r>
    <s v="PBOR00277"/>
    <x v="0"/>
    <x v="34"/>
    <x v="212"/>
    <n v="226.42"/>
    <s v="North"/>
    <x v="117"/>
  </r>
  <r>
    <s v="PBOR00278"/>
    <x v="1"/>
    <x v="7"/>
    <x v="189"/>
    <n v="313.02"/>
    <s v="South"/>
    <x v="39"/>
  </r>
  <r>
    <s v="PBOR00279"/>
    <x v="2"/>
    <x v="3"/>
    <x v="213"/>
    <n v="151"/>
    <s v="East"/>
    <x v="118"/>
  </r>
  <r>
    <s v="PBOR00280"/>
    <x v="3"/>
    <x v="31"/>
    <x v="145"/>
    <n v="169.17999999999998"/>
    <s v="West"/>
    <x v="31"/>
  </r>
  <r>
    <s v="PBOR00281"/>
    <x v="0"/>
    <x v="4"/>
    <x v="214"/>
    <n v="720.39"/>
    <s v="North"/>
    <x v="7"/>
  </r>
  <r>
    <s v="PBOR00282"/>
    <x v="1"/>
    <x v="34"/>
    <x v="215"/>
    <n v="9.1999999999999993"/>
    <s v="South"/>
    <x v="16"/>
  </r>
  <r>
    <s v="PBOR00283"/>
    <x v="2"/>
    <x v="13"/>
    <x v="172"/>
    <n v="346.07"/>
    <s v="East"/>
    <x v="46"/>
  </r>
  <r>
    <s v="PBOR00284"/>
    <x v="3"/>
    <x v="35"/>
    <x v="107"/>
    <n v="168.28"/>
    <s v="West"/>
    <x v="77"/>
  </r>
  <r>
    <s v="PBOR00285"/>
    <x v="0"/>
    <x v="2"/>
    <x v="216"/>
    <n v="521.51"/>
    <s v="North"/>
    <x v="119"/>
  </r>
  <r>
    <s v="PBOR00286"/>
    <x v="1"/>
    <x v="13"/>
    <x v="44"/>
    <n v="338.32"/>
    <s v="South"/>
    <x v="2"/>
  </r>
  <r>
    <s v="PBOR00287"/>
    <x v="2"/>
    <x v="18"/>
    <x v="217"/>
    <n v="43.01"/>
    <s v="East"/>
    <x v="120"/>
  </r>
  <r>
    <s v="PBOR00288"/>
    <x v="3"/>
    <x v="23"/>
    <x v="17"/>
    <n v="465.21999999999997"/>
    <s v="West"/>
    <x v="14"/>
  </r>
  <r>
    <s v="PBOR00289"/>
    <x v="4"/>
    <x v="36"/>
    <x v="218"/>
    <n v="156.48999999999998"/>
    <s v="North"/>
    <x v="102"/>
  </r>
  <r>
    <s v="PBOR00290"/>
    <x v="0"/>
    <x v="37"/>
    <x v="219"/>
    <n v="110.69000000000001"/>
    <s v="South"/>
    <x v="4"/>
  </r>
  <r>
    <s v="PBOR00291"/>
    <x v="1"/>
    <x v="4"/>
    <x v="220"/>
    <n v="335.13"/>
    <s v="East"/>
    <x v="118"/>
  </r>
  <r>
    <s v="PBOR00292"/>
    <x v="2"/>
    <x v="3"/>
    <x v="98"/>
    <n v="99.29"/>
    <s v="West"/>
    <x v="73"/>
  </r>
  <r>
    <s v="PBOR00293"/>
    <x v="3"/>
    <x v="35"/>
    <x v="34"/>
    <n v="546.36"/>
    <s v="North"/>
    <x v="30"/>
  </r>
  <r>
    <s v="PBOR00294"/>
    <x v="0"/>
    <x v="11"/>
    <x v="221"/>
    <n v="646.08000000000004"/>
    <s v="South"/>
    <x v="19"/>
  </r>
  <r>
    <s v="PBOR00295"/>
    <x v="1"/>
    <x v="10"/>
    <x v="222"/>
    <n v="470.51"/>
    <s v="East"/>
    <x v="6"/>
  </r>
  <r>
    <s v="PBOR00296"/>
    <x v="2"/>
    <x v="1"/>
    <x v="174"/>
    <n v="257.28999999999996"/>
    <s v="West"/>
    <x v="55"/>
  </r>
  <r>
    <s v="PBOR00297"/>
    <x v="3"/>
    <x v="17"/>
    <x v="223"/>
    <n v="428.53999999999996"/>
    <s v="North"/>
    <x v="109"/>
  </r>
  <r>
    <s v="PBOR00298"/>
    <x v="4"/>
    <x v="17"/>
    <x v="224"/>
    <n v="81.650000000000006"/>
    <s v="South"/>
    <x v="71"/>
  </r>
  <r>
    <s v="PBOR00299"/>
    <x v="5"/>
    <x v="37"/>
    <x v="225"/>
    <n v="366.48"/>
    <s v="East"/>
    <x v="90"/>
  </r>
  <r>
    <s v="PBOR00300"/>
    <x v="0"/>
    <x v="4"/>
    <x v="226"/>
    <n v="584.70000000000005"/>
    <s v="West"/>
    <x v="84"/>
  </r>
  <r>
    <s v="PBOR00301"/>
    <x v="1"/>
    <x v="2"/>
    <x v="227"/>
    <n v="90.300000000000011"/>
    <s v="North"/>
    <x v="12"/>
  </r>
  <r>
    <s v="PBOR00302"/>
    <x v="2"/>
    <x v="12"/>
    <x v="228"/>
    <n v="311.07"/>
    <s v="South"/>
    <x v="43"/>
  </r>
  <r>
    <s v="PBOR00303"/>
    <x v="3"/>
    <x v="0"/>
    <x v="121"/>
    <n v="47.1"/>
    <s v="East"/>
    <x v="86"/>
  </r>
  <r>
    <s v="PBOR00304"/>
    <x v="0"/>
    <x v="38"/>
    <x v="229"/>
    <n v="492.26"/>
    <s v="West"/>
    <x v="13"/>
  </r>
  <r>
    <s v="PBOR00305"/>
    <x v="1"/>
    <x v="1"/>
    <x v="230"/>
    <n v="154.01"/>
    <s v="North"/>
    <x v="115"/>
  </r>
  <r>
    <s v="PBOR00306"/>
    <x v="2"/>
    <x v="2"/>
    <x v="231"/>
    <n v="45.059999999999995"/>
    <s v="South"/>
    <x v="63"/>
  </r>
  <r>
    <s v="PBOR00307"/>
    <x v="3"/>
    <x v="5"/>
    <x v="32"/>
    <n v="341.83"/>
    <s v="East"/>
    <x v="22"/>
  </r>
  <r>
    <s v="PBOR00308"/>
    <x v="4"/>
    <x v="3"/>
    <x v="232"/>
    <n v="115.16000000000001"/>
    <s v="West"/>
    <x v="12"/>
  </r>
  <r>
    <s v="PBOR00309"/>
    <x v="0"/>
    <x v="36"/>
    <x v="233"/>
    <n v="345.49"/>
    <s v="North"/>
    <x v="121"/>
  </r>
  <r>
    <s v="PBOR00310"/>
    <x v="1"/>
    <x v="24"/>
    <x v="234"/>
    <n v="556.53"/>
    <s v="South"/>
    <x v="122"/>
  </r>
  <r>
    <s v="PBOR00311"/>
    <x v="2"/>
    <x v="21"/>
    <x v="235"/>
    <n v="138.78"/>
    <s v="East"/>
    <x v="16"/>
  </r>
  <r>
    <s v="PBOR00312"/>
    <x v="3"/>
    <x v="32"/>
    <x v="236"/>
    <n v="181.63"/>
    <s v="West"/>
    <x v="107"/>
  </r>
  <r>
    <s v="PBOR00313"/>
    <x v="0"/>
    <x v="4"/>
    <x v="68"/>
    <n v="523.30999999999995"/>
    <s v="North"/>
    <x v="57"/>
  </r>
  <r>
    <s v="PBOR00314"/>
    <x v="1"/>
    <x v="2"/>
    <x v="237"/>
    <n v="59.64"/>
    <s v="South"/>
    <x v="73"/>
  </r>
  <r>
    <s v="PBOR00315"/>
    <x v="2"/>
    <x v="27"/>
    <x v="238"/>
    <n v="270.24"/>
    <s v="East"/>
    <x v="105"/>
  </r>
  <r>
    <s v="PBOR00316"/>
    <x v="3"/>
    <x v="0"/>
    <x v="239"/>
    <n v="11.39"/>
    <s v="West"/>
    <x v="120"/>
  </r>
  <r>
    <s v="PBOR00317"/>
    <x v="4"/>
    <x v="1"/>
    <x v="240"/>
    <n v="45.309999999999995"/>
    <s v="North"/>
    <x v="107"/>
  </r>
  <r>
    <s v="PBOR00318"/>
    <x v="5"/>
    <x v="28"/>
    <x v="241"/>
    <n v="15.33"/>
    <s v="South"/>
    <x v="5"/>
  </r>
  <r>
    <s v="PBOR00319"/>
    <x v="0"/>
    <x v="8"/>
    <x v="242"/>
    <n v="347.43"/>
    <s v="East"/>
    <x v="97"/>
  </r>
  <r>
    <s v="PBOR00320"/>
    <x v="1"/>
    <x v="33"/>
    <x v="66"/>
    <n v="195"/>
    <s v="West"/>
    <x v="55"/>
  </r>
  <r>
    <s v="PBOR00321"/>
    <x v="2"/>
    <x v="14"/>
    <x v="243"/>
    <n v="133.19999999999999"/>
    <s v="North"/>
    <x v="13"/>
  </r>
  <r>
    <s v="PBOR00322"/>
    <x v="3"/>
    <x v="16"/>
    <x v="244"/>
    <n v="337.9"/>
    <s v="South"/>
    <x v="111"/>
  </r>
  <r>
    <s v="PBOR00323"/>
    <x v="0"/>
    <x v="17"/>
    <x v="245"/>
    <n v="174.35"/>
    <s v="East"/>
    <x v="76"/>
  </r>
  <r>
    <s v="PBOR00324"/>
    <x v="1"/>
    <x v="17"/>
    <x v="246"/>
    <n v="71.06"/>
    <s v="West"/>
    <x v="94"/>
  </r>
  <r>
    <s v="PBOR00325"/>
    <x v="2"/>
    <x v="5"/>
    <x v="247"/>
    <n v="211.87"/>
    <s v="North"/>
    <x v="89"/>
  </r>
  <r>
    <s v="PBOR00326"/>
    <x v="3"/>
    <x v="16"/>
    <x v="248"/>
    <n v="217.91"/>
    <s v="South"/>
    <x v="90"/>
  </r>
  <r>
    <s v="PBOR00327"/>
    <x v="0"/>
    <x v="1"/>
    <x v="249"/>
    <n v="530.12"/>
    <s v="East"/>
    <x v="117"/>
  </r>
  <r>
    <s v="PBOR00328"/>
    <x v="1"/>
    <x v="18"/>
    <x v="145"/>
    <n v="201.6"/>
    <s v="West"/>
    <x v="31"/>
  </r>
  <r>
    <s v="PBOR00329"/>
    <x v="2"/>
    <x v="3"/>
    <x v="212"/>
    <n v="369.94"/>
    <s v="North"/>
    <x v="117"/>
  </r>
  <r>
    <s v="PBOR00330"/>
    <x v="3"/>
    <x v="19"/>
    <x v="25"/>
    <n v="530.53"/>
    <s v="South"/>
    <x v="22"/>
  </r>
  <r>
    <s v="PBOR00331"/>
    <x v="0"/>
    <x v="20"/>
    <x v="74"/>
    <n v="68.45"/>
    <s v="East"/>
    <x v="61"/>
  </r>
  <r>
    <s v="PBOR00332"/>
    <x v="1"/>
    <x v="21"/>
    <x v="250"/>
    <n v="340.71"/>
    <s v="West"/>
    <x v="87"/>
  </r>
  <r>
    <s v="PBOR00333"/>
    <x v="2"/>
    <x v="22"/>
    <x v="251"/>
    <n v="46.129999999999995"/>
    <s v="North"/>
    <x v="96"/>
  </r>
  <r>
    <s v="PBOR00334"/>
    <x v="3"/>
    <x v="23"/>
    <x v="252"/>
    <n v="588.98"/>
    <s v="South"/>
    <x v="123"/>
  </r>
  <r>
    <s v="PBOR00335"/>
    <x v="4"/>
    <x v="24"/>
    <x v="253"/>
    <n v="313.61"/>
    <s v="East"/>
    <x v="27"/>
  </r>
  <r>
    <s v="PBOR00336"/>
    <x v="0"/>
    <x v="16"/>
    <x v="136"/>
    <n v="437.23"/>
    <s v="West"/>
    <x v="94"/>
  </r>
  <r>
    <s v="PBOR00337"/>
    <x v="1"/>
    <x v="25"/>
    <x v="240"/>
    <n v="238.89"/>
    <s v="North"/>
    <x v="107"/>
  </r>
  <r>
    <s v="PBOR00338"/>
    <x v="2"/>
    <x v="6"/>
    <x v="254"/>
    <n v="38.68"/>
    <s v="South"/>
    <x v="43"/>
  </r>
  <r>
    <s v="PBOR00339"/>
    <x v="3"/>
    <x v="2"/>
    <x v="255"/>
    <n v="435.53999999999996"/>
    <s v="East"/>
    <x v="70"/>
  </r>
  <r>
    <s v="PBOR00340"/>
    <x v="0"/>
    <x v="26"/>
    <x v="25"/>
    <n v="411.76"/>
    <s v="West"/>
    <x v="22"/>
  </r>
  <r>
    <s v="PBOR00341"/>
    <x v="1"/>
    <x v="4"/>
    <x v="256"/>
    <n v="490.21999999999997"/>
    <s v="North"/>
    <x v="110"/>
  </r>
  <r>
    <s v="PBOR00342"/>
    <x v="2"/>
    <x v="27"/>
    <x v="257"/>
    <n v="176.35"/>
    <s v="South"/>
    <x v="121"/>
  </r>
  <r>
    <s v="PBOR00343"/>
    <x v="3"/>
    <x v="15"/>
    <x v="239"/>
    <n v="20.440000000000001"/>
    <s v="East"/>
    <x v="120"/>
  </r>
  <r>
    <s v="PBOR00344"/>
    <x v="4"/>
    <x v="28"/>
    <x v="119"/>
    <n v="28.060000000000002"/>
    <s v="West"/>
    <x v="84"/>
  </r>
  <r>
    <s v="PBOR00345"/>
    <x v="5"/>
    <x v="8"/>
    <x v="258"/>
    <n v="70.550000000000011"/>
    <s v="North"/>
    <x v="73"/>
  </r>
  <r>
    <s v="PBOR00346"/>
    <x v="0"/>
    <x v="6"/>
    <x v="195"/>
    <n v="197.64999999999998"/>
    <s v="South"/>
    <x v="17"/>
  </r>
  <r>
    <s v="PBOR00347"/>
    <x v="1"/>
    <x v="27"/>
    <x v="149"/>
    <n v="161.59"/>
    <s v="East"/>
    <x v="96"/>
  </r>
  <r>
    <s v="PBOR00348"/>
    <x v="2"/>
    <x v="10"/>
    <x v="259"/>
    <n v="43.559999999999995"/>
    <s v="West"/>
    <x v="47"/>
  </r>
  <r>
    <s v="PBOR00349"/>
    <x v="3"/>
    <x v="29"/>
    <x v="260"/>
    <n v="708.46"/>
    <s v="North"/>
    <x v="118"/>
  </r>
  <r>
    <s v="PBOR00350"/>
    <x v="0"/>
    <x v="30"/>
    <x v="121"/>
    <n v="131.31"/>
    <s v="South"/>
    <x v="86"/>
  </r>
  <r>
    <s v="PBOR00351"/>
    <x v="1"/>
    <x v="31"/>
    <x v="261"/>
    <n v="292.33999999999997"/>
    <s v="East"/>
    <x v="94"/>
  </r>
  <r>
    <s v="PBOR00352"/>
    <x v="2"/>
    <x v="27"/>
    <x v="60"/>
    <n v="146.70999999999998"/>
    <s v="West"/>
    <x v="51"/>
  </r>
  <r>
    <s v="PBOR00353"/>
    <x v="3"/>
    <x v="29"/>
    <x v="262"/>
    <n v="290.76"/>
    <s v="North"/>
    <x v="101"/>
  </r>
  <r>
    <s v="PBOR00354"/>
    <x v="4"/>
    <x v="1"/>
    <x v="263"/>
    <n v="318.43"/>
    <s v="South"/>
    <x v="113"/>
  </r>
  <r>
    <s v="PBOR00355"/>
    <x v="0"/>
    <x v="11"/>
    <x v="264"/>
    <n v="371.57"/>
    <s v="East"/>
    <x v="40"/>
  </r>
  <r>
    <s v="PBOR00356"/>
    <x v="1"/>
    <x v="5"/>
    <x v="216"/>
    <n v="82.63000000000001"/>
    <s v="West"/>
    <x v="119"/>
  </r>
  <r>
    <s v="PBOR00357"/>
    <x v="2"/>
    <x v="2"/>
    <x v="94"/>
    <n v="300.56"/>
    <s v="North"/>
    <x v="72"/>
  </r>
  <r>
    <s v="PBOR00358"/>
    <x v="3"/>
    <x v="31"/>
    <x v="185"/>
    <n v="241.29"/>
    <s v="South"/>
    <x v="41"/>
  </r>
  <r>
    <s v="PBOR00359"/>
    <x v="0"/>
    <x v="3"/>
    <x v="253"/>
    <n v="60.29"/>
    <s v="East"/>
    <x v="27"/>
  </r>
  <r>
    <s v="PBOR00360"/>
    <x v="1"/>
    <x v="25"/>
    <x v="45"/>
    <n v="7.05"/>
    <s v="West"/>
    <x v="38"/>
  </r>
  <r>
    <s v="PBOR00361"/>
    <x v="2"/>
    <x v="7"/>
    <x v="98"/>
    <n v="191.95"/>
    <s v="North"/>
    <x v="73"/>
  </r>
  <r>
    <s v="PBOR00362"/>
    <x v="3"/>
    <x v="25"/>
    <x v="27"/>
    <n v="134.88999999999999"/>
    <s v="South"/>
    <x v="24"/>
  </r>
  <r>
    <s v="PBOR00363"/>
    <x v="4"/>
    <x v="32"/>
    <x v="161"/>
    <n v="200.51999999999998"/>
    <s v="East"/>
    <x v="98"/>
  </r>
  <r>
    <s v="PBOR00364"/>
    <x v="5"/>
    <x v="33"/>
    <x v="23"/>
    <n v="119.83"/>
    <s v="West"/>
    <x v="20"/>
  </r>
  <r>
    <s v="PBOR00365"/>
    <x v="0"/>
    <x v="33"/>
    <x v="265"/>
    <n v="528.79999999999995"/>
    <s v="North"/>
    <x v="48"/>
  </r>
  <r>
    <s v="PBOR00366"/>
    <x v="1"/>
    <x v="22"/>
    <x v="266"/>
    <n v="99.440000000000012"/>
    <s v="South"/>
    <x v="50"/>
  </r>
  <r>
    <s v="PBOR00367"/>
    <x v="2"/>
    <x v="34"/>
    <x v="267"/>
    <n v="49.62"/>
    <s v="East"/>
    <x v="122"/>
  </r>
  <r>
    <s v="PBOR00368"/>
    <x v="3"/>
    <x v="7"/>
    <x v="268"/>
    <n v="379.99"/>
    <s v="West"/>
    <x v="56"/>
  </r>
  <r>
    <s v="PBOR00369"/>
    <x v="0"/>
    <x v="3"/>
    <x v="269"/>
    <n v="513.56999999999994"/>
    <s v="North"/>
    <x v="124"/>
  </r>
  <r>
    <s v="PBOR00370"/>
    <x v="1"/>
    <x v="31"/>
    <x v="99"/>
    <n v="106.83"/>
    <s v="South"/>
    <x v="65"/>
  </r>
  <r>
    <s v="PBOR00371"/>
    <x v="2"/>
    <x v="4"/>
    <x v="270"/>
    <n v="74.36"/>
    <s v="East"/>
    <x v="53"/>
  </r>
  <r>
    <s v="PBOR00372"/>
    <x v="3"/>
    <x v="34"/>
    <x v="271"/>
    <n v="572.70000000000005"/>
    <s v="West"/>
    <x v="33"/>
  </r>
  <r>
    <s v="PBOR00373"/>
    <x v="0"/>
    <x v="13"/>
    <x v="272"/>
    <n v="61.489999999999995"/>
    <s v="North"/>
    <x v="27"/>
  </r>
  <r>
    <s v="PBOR00374"/>
    <x v="1"/>
    <x v="35"/>
    <x v="273"/>
    <n v="131.59"/>
    <s v="South"/>
    <x v="11"/>
  </r>
  <r>
    <s v="PBOR00375"/>
    <x v="2"/>
    <x v="2"/>
    <x v="195"/>
    <n v="6.18"/>
    <s v="East"/>
    <x v="17"/>
  </r>
  <r>
    <s v="PBOR00376"/>
    <x v="3"/>
    <x v="13"/>
    <x v="274"/>
    <n v="6.96"/>
    <s v="West"/>
    <x v="96"/>
  </r>
  <r>
    <s v="PBOR00377"/>
    <x v="0"/>
    <x v="18"/>
    <x v="49"/>
    <n v="249.19"/>
    <s v="North"/>
    <x v="42"/>
  </r>
  <r>
    <s v="PBOR00378"/>
    <x v="1"/>
    <x v="23"/>
    <x v="275"/>
    <n v="203.48999999999998"/>
    <s v="South"/>
    <x v="18"/>
  </r>
  <r>
    <s v="PBOR00379"/>
    <x v="2"/>
    <x v="36"/>
    <x v="276"/>
    <n v="335.21999999999997"/>
    <s v="East"/>
    <x v="125"/>
  </r>
  <r>
    <s v="PBOR00380"/>
    <x v="3"/>
    <x v="37"/>
    <x v="277"/>
    <n v="497.43"/>
    <s v="West"/>
    <x v="64"/>
  </r>
  <r>
    <s v="PBOR00381"/>
    <x v="4"/>
    <x v="4"/>
    <x v="278"/>
    <n v="21.39"/>
    <s v="North"/>
    <x v="76"/>
  </r>
  <r>
    <s v="PBOR00382"/>
    <x v="0"/>
    <x v="3"/>
    <x v="279"/>
    <n v="594.70000000000005"/>
    <s v="South"/>
    <x v="126"/>
  </r>
  <r>
    <s v="PBOR00383"/>
    <x v="1"/>
    <x v="35"/>
    <x v="280"/>
    <n v="122.28"/>
    <s v="East"/>
    <x v="121"/>
  </r>
  <r>
    <s v="PBOR00384"/>
    <x v="2"/>
    <x v="11"/>
    <x v="281"/>
    <n v="507.48"/>
    <s v="West"/>
    <x v="119"/>
  </r>
  <r>
    <s v="PBOR00385"/>
    <x v="3"/>
    <x v="10"/>
    <x v="282"/>
    <n v="34.93"/>
    <s v="North"/>
    <x v="93"/>
  </r>
  <r>
    <s v="PBOR00386"/>
    <x v="0"/>
    <x v="1"/>
    <x v="283"/>
    <n v="817.71"/>
    <s v="South"/>
    <x v="24"/>
  </r>
  <r>
    <s v="PBOR00387"/>
    <x v="1"/>
    <x v="17"/>
    <x v="284"/>
    <n v="371.03999999999996"/>
    <s v="East"/>
    <x v="32"/>
  </r>
  <r>
    <s v="PBOR00388"/>
    <x v="2"/>
    <x v="17"/>
    <x v="104"/>
    <n v="315.19"/>
    <s v="West"/>
    <x v="6"/>
  </r>
  <r>
    <s v="PBOR00389"/>
    <x v="3"/>
    <x v="37"/>
    <x v="285"/>
    <n v="549.45000000000005"/>
    <s v="North"/>
    <x v="108"/>
  </r>
  <r>
    <s v="PBOR00390"/>
    <x v="4"/>
    <x v="4"/>
    <x v="79"/>
    <n v="213.97"/>
    <s v="South"/>
    <x v="65"/>
  </r>
  <r>
    <s v="PBOR00391"/>
    <x v="5"/>
    <x v="2"/>
    <x v="286"/>
    <n v="273.5"/>
    <s v="East"/>
    <x v="122"/>
  </r>
  <r>
    <s v="PBOR00392"/>
    <x v="0"/>
    <x v="12"/>
    <x v="287"/>
    <n v="776.86"/>
    <s v="West"/>
    <x v="72"/>
  </r>
  <r>
    <s v="PBOR00393"/>
    <x v="1"/>
    <x v="0"/>
    <x v="288"/>
    <n v="322.7"/>
    <s v="North"/>
    <x v="51"/>
  </r>
  <r>
    <s v="PBOR00394"/>
    <x v="2"/>
    <x v="38"/>
    <x v="51"/>
    <n v="166.17"/>
    <s v="South"/>
    <x v="44"/>
  </r>
  <r>
    <s v="PBOR00395"/>
    <x v="3"/>
    <x v="1"/>
    <x v="289"/>
    <n v="521.54"/>
    <s v="East"/>
    <x v="72"/>
  </r>
  <r>
    <s v="PBOR00396"/>
    <x v="0"/>
    <x v="2"/>
    <x v="174"/>
    <n v="92.52000000000001"/>
    <s v="West"/>
    <x v="55"/>
  </r>
  <r>
    <s v="PBOR00397"/>
    <x v="1"/>
    <x v="5"/>
    <x v="290"/>
    <n v="7.24"/>
    <s v="North"/>
    <x v="37"/>
  </r>
  <r>
    <s v="PBOR00398"/>
    <x v="2"/>
    <x v="3"/>
    <x v="291"/>
    <n v="207.89999999999998"/>
    <s v="South"/>
    <x v="69"/>
  </r>
  <r>
    <s v="PBOR00399"/>
    <x v="3"/>
    <x v="36"/>
    <x v="292"/>
    <n v="83.350000000000009"/>
    <s v="East"/>
    <x v="127"/>
  </r>
  <r>
    <s v="PBOR00400"/>
    <x v="4"/>
    <x v="24"/>
    <x v="293"/>
    <n v="672.68"/>
    <s v="West"/>
    <x v="51"/>
  </r>
  <r>
    <s v="PBOR00401"/>
    <x v="0"/>
    <x v="21"/>
    <x v="64"/>
    <n v="237"/>
    <s v="North"/>
    <x v="53"/>
  </r>
  <r>
    <s v="PBOR00402"/>
    <x v="1"/>
    <x v="32"/>
    <x v="294"/>
    <n v="193.45999999999998"/>
    <s v="South"/>
    <x v="88"/>
  </r>
  <r>
    <s v="PBOR00403"/>
    <x v="2"/>
    <x v="4"/>
    <x v="295"/>
    <n v="757.46"/>
    <s v="East"/>
    <x v="119"/>
  </r>
  <r>
    <s v="PBOR00404"/>
    <x v="3"/>
    <x v="2"/>
    <x v="92"/>
    <n v="53.43"/>
    <s v="West"/>
    <x v="15"/>
  </r>
  <r>
    <s v="PBOR00405"/>
    <x v="0"/>
    <x v="27"/>
    <x v="296"/>
    <n v="162.97999999999999"/>
    <s v="North"/>
    <x v="123"/>
  </r>
  <r>
    <s v="PBOR00406"/>
    <x v="1"/>
    <x v="0"/>
    <x v="135"/>
    <n v="103.18"/>
    <s v="South"/>
    <x v="93"/>
  </r>
  <r>
    <s v="PBOR00407"/>
    <x v="2"/>
    <x v="1"/>
    <x v="297"/>
    <n v="118.95"/>
    <s v="East"/>
    <x v="69"/>
  </r>
  <r>
    <s v="PBOR00408"/>
    <x v="3"/>
    <x v="28"/>
    <x v="144"/>
    <n v="526.14"/>
    <s v="West"/>
    <x v="67"/>
  </r>
  <r>
    <s v="PBOR00409"/>
    <x v="4"/>
    <x v="8"/>
    <x v="143"/>
    <n v="188.29999999999998"/>
    <s v="North"/>
    <x v="29"/>
  </r>
  <r>
    <s v="PBOR00410"/>
    <x v="5"/>
    <x v="33"/>
    <x v="298"/>
    <n v="41.58"/>
    <s v="South"/>
    <x v="128"/>
  </r>
  <r>
    <s v="PBOR00411"/>
    <x v="0"/>
    <x v="14"/>
    <x v="98"/>
    <n v="16.180000000000003"/>
    <s v="East"/>
    <x v="73"/>
  </r>
  <r>
    <s v="PBOR00412"/>
    <x v="1"/>
    <x v="16"/>
    <x v="137"/>
    <n v="488.92"/>
    <s v="West"/>
    <x v="35"/>
  </r>
  <r>
    <s v="PBOR00413"/>
    <x v="2"/>
    <x v="17"/>
    <x v="105"/>
    <n v="68.13000000000001"/>
    <s v="North"/>
    <x v="75"/>
  </r>
  <r>
    <s v="PBOR00414"/>
    <x v="3"/>
    <x v="17"/>
    <x v="271"/>
    <n v="633.54"/>
    <s v="South"/>
    <x v="33"/>
  </r>
  <r>
    <s v="PBOR00415"/>
    <x v="0"/>
    <x v="5"/>
    <x v="231"/>
    <n v="308.64999999999998"/>
    <s v="East"/>
    <x v="63"/>
  </r>
  <r>
    <s v="PBOR00416"/>
    <x v="1"/>
    <x v="16"/>
    <x v="299"/>
    <n v="58.12"/>
    <s v="West"/>
    <x v="34"/>
  </r>
  <r>
    <s v="PBOR00417"/>
    <x v="2"/>
    <x v="1"/>
    <x v="300"/>
    <n v="351.96"/>
    <s v="North"/>
    <x v="32"/>
  </r>
  <r>
    <s v="PBOR00418"/>
    <x v="3"/>
    <x v="18"/>
    <x v="92"/>
    <n v="425.21"/>
    <s v="South"/>
    <x v="15"/>
  </r>
  <r>
    <s v="PBOR00419"/>
    <x v="0"/>
    <x v="3"/>
    <x v="301"/>
    <n v="48.809999999999995"/>
    <s v="East"/>
    <x v="101"/>
  </r>
  <r>
    <s v="PBOR00420"/>
    <x v="1"/>
    <x v="19"/>
    <x v="302"/>
    <n v="257.07"/>
    <s v="West"/>
    <x v="124"/>
  </r>
  <r>
    <s v="PBOR00421"/>
    <x v="2"/>
    <x v="20"/>
    <x v="303"/>
    <n v="243.31"/>
    <s v="North"/>
    <x v="95"/>
  </r>
  <r>
    <s v="PBOR00422"/>
    <x v="3"/>
    <x v="21"/>
    <x v="304"/>
    <n v="321.59999999999997"/>
    <s v="South"/>
    <x v="1"/>
  </r>
  <r>
    <s v="PBOR00423"/>
    <x v="0"/>
    <x v="22"/>
    <x v="278"/>
    <n v="4.6899999999999995"/>
    <s v="East"/>
    <x v="76"/>
  </r>
  <r>
    <s v="PBOR00424"/>
    <x v="1"/>
    <x v="23"/>
    <x v="305"/>
    <n v="512.72"/>
    <s v="West"/>
    <x v="18"/>
  </r>
  <r>
    <s v="PBOR00425"/>
    <x v="2"/>
    <x v="24"/>
    <x v="306"/>
    <n v="237.85999999999999"/>
    <s v="North"/>
    <x v="128"/>
  </r>
  <r>
    <s v="PBOR00426"/>
    <x v="3"/>
    <x v="16"/>
    <x v="307"/>
    <n v="639.06999999999994"/>
    <s v="South"/>
    <x v="32"/>
  </r>
  <r>
    <s v="PBOR00427"/>
    <x v="4"/>
    <x v="25"/>
    <x v="308"/>
    <n v="417.84"/>
    <s v="East"/>
    <x v="129"/>
  </r>
  <r>
    <s v="PBOR00428"/>
    <x v="0"/>
    <x v="6"/>
    <x v="27"/>
    <n v="292.32"/>
    <s v="West"/>
    <x v="24"/>
  </r>
  <r>
    <s v="PBOR00429"/>
    <x v="1"/>
    <x v="2"/>
    <x v="309"/>
    <n v="311.5"/>
    <s v="North"/>
    <x v="25"/>
  </r>
  <r>
    <s v="PBOR00430"/>
    <x v="2"/>
    <x v="26"/>
    <x v="60"/>
    <n v="327.3"/>
    <s v="South"/>
    <x v="51"/>
  </r>
  <r>
    <s v="PBOR00431"/>
    <x v="3"/>
    <x v="4"/>
    <x v="310"/>
    <n v="326.89"/>
    <s v="East"/>
    <x v="44"/>
  </r>
  <r>
    <s v="PBOR00432"/>
    <x v="0"/>
    <x v="27"/>
    <x v="3"/>
    <n v="619.61"/>
    <s v="West"/>
    <x v="3"/>
  </r>
  <r>
    <s v="PBOR00433"/>
    <x v="1"/>
    <x v="15"/>
    <x v="95"/>
    <n v="196.69"/>
    <s v="North"/>
    <x v="45"/>
  </r>
  <r>
    <s v="PBOR00434"/>
    <x v="2"/>
    <x v="28"/>
    <x v="311"/>
    <n v="426.18"/>
    <s v="South"/>
    <x v="78"/>
  </r>
  <r>
    <s v="PBOR00435"/>
    <x v="3"/>
    <x v="8"/>
    <x v="226"/>
    <n v="670.08"/>
    <s v="East"/>
    <x v="84"/>
  </r>
  <r>
    <s v="PBOR00436"/>
    <x v="4"/>
    <x v="6"/>
    <x v="312"/>
    <n v="191.41"/>
    <s v="West"/>
    <x v="128"/>
  </r>
  <r>
    <s v="PBOR00437"/>
    <x v="5"/>
    <x v="27"/>
    <x v="57"/>
    <n v="105.13000000000001"/>
    <s v="North"/>
    <x v="49"/>
  </r>
  <r>
    <s v="PBOR00438"/>
    <x v="0"/>
    <x v="10"/>
    <x v="59"/>
    <n v="75.77000000000001"/>
    <s v="South"/>
    <x v="13"/>
  </r>
  <r>
    <s v="PBOR00439"/>
    <x v="1"/>
    <x v="29"/>
    <x v="134"/>
    <n v="456.40999999999997"/>
    <s v="East"/>
    <x v="35"/>
  </r>
  <r>
    <s v="PBOR00440"/>
    <x v="2"/>
    <x v="30"/>
    <x v="313"/>
    <n v="293.07"/>
    <s v="West"/>
    <x v="92"/>
  </r>
  <r>
    <s v="PBOR00441"/>
    <x v="3"/>
    <x v="31"/>
    <x v="109"/>
    <n v="117.45"/>
    <s v="North"/>
    <x v="75"/>
  </r>
  <r>
    <s v="PBOR00442"/>
    <x v="0"/>
    <x v="27"/>
    <x v="314"/>
    <n v="384.15"/>
    <s v="South"/>
    <x v="25"/>
  </r>
  <r>
    <s v="PBOR00443"/>
    <x v="1"/>
    <x v="29"/>
    <x v="315"/>
    <n v="59.35"/>
    <s v="East"/>
    <x v="130"/>
  </r>
  <r>
    <s v="PBOR00444"/>
    <x v="2"/>
    <x v="1"/>
    <x v="316"/>
    <n v="49.44"/>
    <s v="West"/>
    <x v="89"/>
  </r>
  <r>
    <s v="PBOR00445"/>
    <x v="3"/>
    <x v="11"/>
    <x v="317"/>
    <n v="124.10000000000001"/>
    <s v="North"/>
    <x v="10"/>
  </r>
  <r>
    <s v="PBOR00446"/>
    <x v="4"/>
    <x v="5"/>
    <x v="318"/>
    <n v="408.84"/>
    <s v="South"/>
    <x v="79"/>
  </r>
  <r>
    <s v="PBOR00447"/>
    <x v="0"/>
    <x v="2"/>
    <x v="319"/>
    <n v="157.20999999999998"/>
    <s v="East"/>
    <x v="61"/>
  </r>
  <r>
    <s v="PBOR00448"/>
    <x v="1"/>
    <x v="31"/>
    <x v="320"/>
    <n v="702.79"/>
    <s v="West"/>
    <x v="59"/>
  </r>
  <r>
    <s v="PBOR00449"/>
    <x v="2"/>
    <x v="3"/>
    <x v="321"/>
    <n v="181.09"/>
    <s v="North"/>
    <x v="126"/>
  </r>
  <r>
    <s v="PBOR00450"/>
    <x v="3"/>
    <x v="25"/>
    <x v="322"/>
    <n v="159.51"/>
    <s v="South"/>
    <x v="12"/>
  </r>
  <r>
    <s v="PBOR00451"/>
    <x v="0"/>
    <x v="7"/>
    <x v="191"/>
    <n v="149.48999999999998"/>
    <s v="East"/>
    <x v="111"/>
  </r>
  <r>
    <s v="PBOR00452"/>
    <x v="1"/>
    <x v="25"/>
    <x v="323"/>
    <n v="18.260000000000002"/>
    <s v="West"/>
    <x v="77"/>
  </r>
  <r>
    <s v="PBOR00453"/>
    <x v="2"/>
    <x v="32"/>
    <x v="324"/>
    <n v="25.360000000000003"/>
    <s v="North"/>
    <x v="101"/>
  </r>
  <r>
    <s v="PBOR00454"/>
    <x v="3"/>
    <x v="33"/>
    <x v="183"/>
    <n v="321.94"/>
    <s v="South"/>
    <x v="91"/>
  </r>
  <r>
    <s v="PBOR00455"/>
    <x v="4"/>
    <x v="33"/>
    <x v="325"/>
    <n v="610.91999999999996"/>
    <s v="East"/>
    <x v="56"/>
  </r>
  <r>
    <s v="PBOR00456"/>
    <x v="5"/>
    <x v="22"/>
    <x v="326"/>
    <n v="283.45"/>
    <s v="West"/>
    <x v="62"/>
  </r>
  <r>
    <s v="PBOR00457"/>
    <x v="0"/>
    <x v="34"/>
    <x v="327"/>
    <n v="176.29"/>
    <s v="North"/>
    <x v="27"/>
  </r>
  <r>
    <s v="PBOR00458"/>
    <x v="1"/>
    <x v="7"/>
    <x v="310"/>
    <n v="137.10999999999999"/>
    <s v="South"/>
    <x v="44"/>
  </r>
  <r>
    <s v="PBOR00459"/>
    <x v="2"/>
    <x v="3"/>
    <x v="274"/>
    <n v="109.52000000000001"/>
    <s v="East"/>
    <x v="96"/>
  </r>
  <r>
    <s v="PBOR00460"/>
    <x v="3"/>
    <x v="31"/>
    <x v="328"/>
    <n v="248.48"/>
    <s v="West"/>
    <x v="42"/>
  </r>
  <r>
    <s v="PBOR00461"/>
    <x v="0"/>
    <x v="4"/>
    <x v="329"/>
    <n v="208.10999999999999"/>
    <s v="North"/>
    <x v="100"/>
  </r>
  <r>
    <s v="PBOR00462"/>
    <x v="1"/>
    <x v="34"/>
    <x v="319"/>
    <n v="392.53"/>
    <s v="South"/>
    <x v="61"/>
  </r>
  <r>
    <s v="PBOR00463"/>
    <x v="2"/>
    <x v="13"/>
    <x v="299"/>
    <n v="271.33"/>
    <s v="East"/>
    <x v="34"/>
  </r>
  <r>
    <s v="PBOR00464"/>
    <x v="3"/>
    <x v="35"/>
    <x v="296"/>
    <n v="272.76"/>
    <s v="West"/>
    <x v="123"/>
  </r>
  <r>
    <s v="PBOR00465"/>
    <x v="0"/>
    <x v="2"/>
    <x v="175"/>
    <n v="380.73"/>
    <s v="North"/>
    <x v="105"/>
  </r>
  <r>
    <s v="PBOR00466"/>
    <x v="1"/>
    <x v="13"/>
    <x v="140"/>
    <n v="367.5"/>
    <s v="South"/>
    <x v="57"/>
  </r>
  <r>
    <s v="PBOR00467"/>
    <x v="2"/>
    <x v="18"/>
    <x v="330"/>
    <n v="479.96999999999997"/>
    <s v="East"/>
    <x v="70"/>
  </r>
  <r>
    <s v="PBOR00468"/>
    <x v="3"/>
    <x v="23"/>
    <x v="331"/>
    <n v="378.15999999999997"/>
    <s v="West"/>
    <x v="40"/>
  </r>
  <r>
    <s v="PBOR00469"/>
    <x v="0"/>
    <x v="36"/>
    <x v="332"/>
    <n v="123.76"/>
    <s v="North"/>
    <x v="97"/>
  </r>
  <r>
    <s v="PBOR00470"/>
    <x v="1"/>
    <x v="37"/>
    <x v="333"/>
    <n v="550.12"/>
    <s v="South"/>
    <x v="124"/>
  </r>
  <r>
    <s v="PBOR00471"/>
    <x v="2"/>
    <x v="4"/>
    <x v="334"/>
    <n v="330.18"/>
    <s v="East"/>
    <x v="124"/>
  </r>
  <r>
    <s v="PBOR00472"/>
    <x v="3"/>
    <x v="3"/>
    <x v="335"/>
    <n v="113.14"/>
    <s v="West"/>
    <x v="73"/>
  </r>
  <r>
    <s v="PBOR00473"/>
    <x v="4"/>
    <x v="35"/>
    <x v="58"/>
    <n v="361.99"/>
    <s v="North"/>
    <x v="50"/>
  </r>
  <r>
    <s v="PBOR00474"/>
    <x v="0"/>
    <x v="11"/>
    <x v="336"/>
    <n v="56.46"/>
    <s v="South"/>
    <x v="19"/>
  </r>
  <r>
    <s v="PBOR00475"/>
    <x v="1"/>
    <x v="10"/>
    <x v="59"/>
    <n v="245.88"/>
    <s v="East"/>
    <x v="13"/>
  </r>
  <r>
    <s v="PBOR00476"/>
    <x v="2"/>
    <x v="1"/>
    <x v="164"/>
    <n v="127.14"/>
    <s v="West"/>
    <x v="77"/>
  </r>
  <r>
    <s v="PBOR00477"/>
    <x v="3"/>
    <x v="17"/>
    <x v="337"/>
    <n v="366.96999999999997"/>
    <s v="North"/>
    <x v="115"/>
  </r>
  <r>
    <s v="PBOR00478"/>
    <x v="0"/>
    <x v="17"/>
    <x v="113"/>
    <n v="689.29"/>
    <s v="South"/>
    <x v="64"/>
  </r>
  <r>
    <s v="PBOR00479"/>
    <x v="1"/>
    <x v="37"/>
    <x v="338"/>
    <n v="241.47"/>
    <s v="East"/>
    <x v="28"/>
  </r>
  <r>
    <s v="PBOR00480"/>
    <x v="2"/>
    <x v="4"/>
    <x v="339"/>
    <n v="275.25"/>
    <s v="West"/>
    <x v="131"/>
  </r>
  <r>
    <s v="PBOR00481"/>
    <x v="3"/>
    <x v="2"/>
    <x v="340"/>
    <n v="347.57"/>
    <s v="North"/>
    <x v="116"/>
  </r>
  <r>
    <s v="PBOR00482"/>
    <x v="4"/>
    <x v="12"/>
    <x v="130"/>
    <n v="79.320000000000007"/>
    <s v="South"/>
    <x v="8"/>
  </r>
  <r>
    <s v="PBOR00483"/>
    <x v="5"/>
    <x v="0"/>
    <x v="341"/>
    <n v="55.04"/>
    <s v="East"/>
    <x v="132"/>
  </r>
  <r>
    <s v="PBOR00484"/>
    <x v="0"/>
    <x v="38"/>
    <x v="326"/>
    <n v="120.52000000000001"/>
    <s v="West"/>
    <x v="62"/>
  </r>
  <r>
    <s v="PBOR00485"/>
    <x v="1"/>
    <x v="1"/>
    <x v="342"/>
    <n v="110.5"/>
    <s v="North"/>
    <x v="114"/>
  </r>
  <r>
    <s v="PBOR00486"/>
    <x v="2"/>
    <x v="2"/>
    <x v="151"/>
    <n v="114.52000000000001"/>
    <s v="South"/>
    <x v="74"/>
  </r>
  <r>
    <s v="PBOR00487"/>
    <x v="3"/>
    <x v="5"/>
    <x v="343"/>
    <n v="380.19"/>
    <s v="East"/>
    <x v="9"/>
  </r>
  <r>
    <s v="PBOR00488"/>
    <x v="0"/>
    <x v="3"/>
    <x v="344"/>
    <n v="220.29999999999998"/>
    <s v="West"/>
    <x v="4"/>
  </r>
  <r>
    <s v="PBOR00489"/>
    <x v="1"/>
    <x v="36"/>
    <x v="345"/>
    <n v="343.45"/>
    <s v="North"/>
    <x v="104"/>
  </r>
  <r>
    <s v="PBOR00490"/>
    <x v="2"/>
    <x v="24"/>
    <x v="258"/>
    <n v="212.82"/>
    <s v="South"/>
    <x v="73"/>
  </r>
  <r>
    <s v="PBOR00491"/>
    <x v="3"/>
    <x v="21"/>
    <x v="90"/>
    <n v="258.83"/>
    <s v="East"/>
    <x v="61"/>
  </r>
  <r>
    <s v="PBOR00492"/>
    <x v="4"/>
    <x v="32"/>
    <x v="139"/>
    <n v="631.6"/>
    <s v="West"/>
    <x v="45"/>
  </r>
  <r>
    <s v="PBOR00493"/>
    <x v="0"/>
    <x v="4"/>
    <x v="316"/>
    <n v="14.25"/>
    <s v="North"/>
    <x v="89"/>
  </r>
  <r>
    <s v="PBOR00494"/>
    <x v="1"/>
    <x v="2"/>
    <x v="346"/>
    <n v="130.01"/>
    <s v="South"/>
    <x v="133"/>
  </r>
  <r>
    <s v="PBOR00495"/>
    <x v="2"/>
    <x v="27"/>
    <x v="347"/>
    <n v="121.18"/>
    <s v="East"/>
    <x v="86"/>
  </r>
  <r>
    <s v="PBOR00496"/>
    <x v="3"/>
    <x v="0"/>
    <x v="348"/>
    <n v="493.11"/>
    <s v="West"/>
    <x v="99"/>
  </r>
  <r>
    <s v="PBOR00497"/>
    <x v="0"/>
    <x v="1"/>
    <x v="349"/>
    <n v="476.17"/>
    <s v="North"/>
    <x v="50"/>
  </r>
  <r>
    <s v="PBOR00498"/>
    <x v="1"/>
    <x v="28"/>
    <x v="339"/>
    <n v="314.31"/>
    <s v="South"/>
    <x v="131"/>
  </r>
  <r>
    <s v="PBOR00499"/>
    <x v="2"/>
    <x v="8"/>
    <x v="350"/>
    <n v="528.66999999999996"/>
    <s v="East"/>
    <x v="47"/>
  </r>
  <r>
    <s v="PBOR00500"/>
    <x v="3"/>
    <x v="33"/>
    <x v="211"/>
    <n v="200.59"/>
    <s v="West"/>
    <x v="116"/>
  </r>
  <r>
    <s v="PBOR00501"/>
    <x v="4"/>
    <x v="14"/>
    <x v="351"/>
    <n v="205.59"/>
    <s v="North"/>
    <x v="73"/>
  </r>
  <r>
    <s v="PBOR00502"/>
    <x v="5"/>
    <x v="16"/>
    <x v="22"/>
    <n v="452.46999999999997"/>
    <s v="South"/>
    <x v="19"/>
  </r>
  <r>
    <s v="PBOR00503"/>
    <x v="0"/>
    <x v="17"/>
    <x v="352"/>
    <n v="17"/>
    <s v="East"/>
    <x v="119"/>
  </r>
  <r>
    <s v="PBOR00504"/>
    <x v="1"/>
    <x v="39"/>
    <x v="3"/>
    <n v="597.52"/>
    <s v="West"/>
    <x v="3"/>
  </r>
  <r>
    <s v="PBOR00505"/>
    <x v="2"/>
    <x v="40"/>
    <x v="313"/>
    <n v="452.75"/>
    <s v="North"/>
    <x v="92"/>
  </r>
  <r>
    <s v="PBOR00506"/>
    <x v="3"/>
    <x v="41"/>
    <x v="353"/>
    <n v="352.19"/>
    <s v="South"/>
    <x v="107"/>
  </r>
  <r>
    <s v="PBOR00507"/>
    <x v="0"/>
    <x v="42"/>
    <x v="144"/>
    <n v="244.64"/>
    <s v="East"/>
    <x v="67"/>
  </r>
  <r>
    <s v="PBOR00508"/>
    <x v="1"/>
    <x v="43"/>
    <x v="154"/>
    <n v="295.56"/>
    <s v="West"/>
    <x v="22"/>
  </r>
  <r>
    <s v="PBOR00509"/>
    <x v="2"/>
    <x v="44"/>
    <x v="306"/>
    <n v="289.33999999999997"/>
    <s v="North"/>
    <x v="128"/>
  </r>
  <r>
    <s v="PBOR00510"/>
    <x v="3"/>
    <x v="45"/>
    <x v="236"/>
    <n v="139.75"/>
    <s v="South"/>
    <x v="107"/>
  </r>
  <r>
    <s v="PBOR00511"/>
    <x v="0"/>
    <x v="46"/>
    <x v="354"/>
    <n v="101.16000000000001"/>
    <s v="East"/>
    <x v="106"/>
  </r>
  <r>
    <s v="PBOR00512"/>
    <x v="1"/>
    <x v="47"/>
    <x v="355"/>
    <n v="321.96999999999997"/>
    <s v="West"/>
    <x v="33"/>
  </r>
  <r>
    <s v="PBOR00513"/>
    <x v="2"/>
    <x v="48"/>
    <x v="186"/>
    <n v="694.53"/>
    <s v="North"/>
    <x v="110"/>
  </r>
  <r>
    <s v="PBOR00514"/>
    <x v="3"/>
    <x v="32"/>
    <x v="356"/>
    <n v="286.2"/>
    <s v="South"/>
    <x v="0"/>
  </r>
  <r>
    <s v="PBOR00515"/>
    <x v="0"/>
    <x v="49"/>
    <x v="357"/>
    <n v="504.92"/>
    <s v="East"/>
    <x v="13"/>
  </r>
  <r>
    <s v="PBOR00516"/>
    <x v="1"/>
    <x v="19"/>
    <x v="358"/>
    <n v="114.22"/>
    <s v="West"/>
    <x v="59"/>
  </r>
  <r>
    <s v="PBOR00517"/>
    <x v="2"/>
    <x v="50"/>
    <x v="23"/>
    <n v="278.33999999999997"/>
    <s v="North"/>
    <x v="20"/>
  </r>
  <r>
    <s v="PBOR00518"/>
    <x v="3"/>
    <x v="51"/>
    <x v="48"/>
    <n v="148.35"/>
    <s v="South"/>
    <x v="41"/>
  </r>
  <r>
    <s v="PBOR00519"/>
    <x v="4"/>
    <x v="29"/>
    <x v="354"/>
    <n v="497.36"/>
    <s v="East"/>
    <x v="106"/>
  </r>
  <r>
    <s v="PBOR00520"/>
    <x v="0"/>
    <x v="52"/>
    <x v="161"/>
    <n v="89.26"/>
    <s v="West"/>
    <x v="98"/>
  </r>
  <r>
    <s v="PBOR00521"/>
    <x v="1"/>
    <x v="26"/>
    <x v="281"/>
    <n v="562.04999999999995"/>
    <s v="North"/>
    <x v="119"/>
  </r>
  <r>
    <s v="PBOR00522"/>
    <x v="2"/>
    <x v="47"/>
    <x v="359"/>
    <n v="252.09"/>
    <s v="South"/>
    <x v="134"/>
  </r>
  <r>
    <s v="PBOR00523"/>
    <x v="3"/>
    <x v="46"/>
    <x v="360"/>
    <n v="194.73999999999998"/>
    <s v="East"/>
    <x v="53"/>
  </r>
  <r>
    <s v="PBOR00524"/>
    <x v="0"/>
    <x v="41"/>
    <x v="361"/>
    <n v="123.37"/>
    <s v="West"/>
    <x v="37"/>
  </r>
  <r>
    <s v="PBOR00525"/>
    <x v="1"/>
    <x v="53"/>
    <x v="237"/>
    <n v="0.48"/>
    <s v="North"/>
    <x v="73"/>
  </r>
  <r>
    <s v="PBOR00526"/>
    <x v="2"/>
    <x v="54"/>
    <x v="240"/>
    <n v="211.32999999999998"/>
    <s v="South"/>
    <x v="107"/>
  </r>
  <r>
    <s v="PBOR00527"/>
    <x v="3"/>
    <x v="32"/>
    <x v="362"/>
    <n v="406.59999999999997"/>
    <s v="East"/>
    <x v="91"/>
  </r>
  <r>
    <s v="PBOR00528"/>
    <x v="4"/>
    <x v="30"/>
    <x v="218"/>
    <n v="620.05999999999995"/>
    <s v="West"/>
    <x v="102"/>
  </r>
  <r>
    <s v="PBOR00529"/>
    <x v="5"/>
    <x v="55"/>
    <x v="71"/>
    <n v="262.08999999999997"/>
    <s v="North"/>
    <x v="54"/>
  </r>
  <r>
    <s v="PBOR00530"/>
    <x v="0"/>
    <x v="19"/>
    <x v="363"/>
    <n v="86.23"/>
    <s v="South"/>
    <x v="84"/>
  </r>
  <r>
    <s v="PBOR00531"/>
    <x v="1"/>
    <x v="39"/>
    <x v="364"/>
    <n v="382.96"/>
    <s v="East"/>
    <x v="62"/>
  </r>
  <r>
    <s v="PBOR00532"/>
    <x v="2"/>
    <x v="33"/>
    <x v="365"/>
    <n v="165.14"/>
    <s v="West"/>
    <x v="106"/>
  </r>
  <r>
    <s v="PBOR00533"/>
    <x v="3"/>
    <x v="40"/>
    <x v="366"/>
    <n v="143.60999999999999"/>
    <s v="North"/>
    <x v="134"/>
  </r>
  <r>
    <s v="PBOR00534"/>
    <x v="0"/>
    <x v="56"/>
    <x v="367"/>
    <n v="238.92999999999998"/>
    <s v="South"/>
    <x v="86"/>
  </r>
  <r>
    <s v="PBOR00535"/>
    <x v="1"/>
    <x v="57"/>
    <x v="368"/>
    <n v="202.1"/>
    <s v="East"/>
    <x v="74"/>
  </r>
  <r>
    <s v="PBOR00536"/>
    <x v="2"/>
    <x v="58"/>
    <x v="97"/>
    <n v="370.15"/>
    <s v="West"/>
    <x v="61"/>
  </r>
  <r>
    <s v="PBOR00537"/>
    <x v="3"/>
    <x v="59"/>
    <x v="369"/>
    <n v="38.89"/>
    <s v="North"/>
    <x v="36"/>
  </r>
  <r>
    <s v="PBOR00538"/>
    <x v="4"/>
    <x v="58"/>
    <x v="97"/>
    <n v="404.28999999999996"/>
    <s v="South"/>
    <x v="61"/>
  </r>
  <r>
    <s v="PBOR00539"/>
    <x v="0"/>
    <x v="30"/>
    <x v="370"/>
    <n v="18.060000000000002"/>
    <s v="East"/>
    <x v="34"/>
  </r>
  <r>
    <s v="PBOR00540"/>
    <x v="1"/>
    <x v="40"/>
    <x v="371"/>
    <n v="414.27"/>
    <s v="West"/>
    <x v="18"/>
  </r>
  <r>
    <s v="PBOR00541"/>
    <x v="2"/>
    <x v="57"/>
    <x v="251"/>
    <n v="104.25"/>
    <s v="North"/>
    <x v="96"/>
  </r>
  <r>
    <s v="PBOR00542"/>
    <x v="3"/>
    <x v="58"/>
    <x v="130"/>
    <n v="70.290000000000006"/>
    <s v="South"/>
    <x v="8"/>
  </r>
  <r>
    <s v="PBOR00543"/>
    <x v="0"/>
    <x v="60"/>
    <x v="239"/>
    <n v="328.15999999999997"/>
    <s v="East"/>
    <x v="120"/>
  </r>
  <r>
    <s v="PBOR00544"/>
    <x v="1"/>
    <x v="61"/>
    <x v="372"/>
    <n v="84"/>
    <s v="West"/>
    <x v="47"/>
  </r>
  <r>
    <s v="PBOR00545"/>
    <x v="2"/>
    <x v="56"/>
    <x v="187"/>
    <n v="219.84"/>
    <s v="North"/>
    <x v="84"/>
  </r>
  <r>
    <s v="PBOR00546"/>
    <x v="3"/>
    <x v="30"/>
    <x v="373"/>
    <n v="183.85999999999999"/>
    <s v="South"/>
    <x v="63"/>
  </r>
  <r>
    <s v="PBOR00547"/>
    <x v="4"/>
    <x v="43"/>
    <x v="374"/>
    <n v="608.65"/>
    <s v="East"/>
    <x v="67"/>
  </r>
  <r>
    <s v="PBOR00548"/>
    <x v="5"/>
    <x v="62"/>
    <x v="375"/>
    <n v="224.23"/>
    <s v="West"/>
    <x v="135"/>
  </r>
  <r>
    <s v="PBOR00549"/>
    <x v="0"/>
    <x v="51"/>
    <x v="235"/>
    <n v="280.12"/>
    <s v="North"/>
    <x v="16"/>
  </r>
  <r>
    <s v="PBOR00550"/>
    <x v="1"/>
    <x v="63"/>
    <x v="376"/>
    <n v="266.67"/>
    <s v="South"/>
    <x v="104"/>
  </r>
  <r>
    <s v="PBOR00551"/>
    <x v="2"/>
    <x v="64"/>
    <x v="240"/>
    <n v="17.100000000000001"/>
    <s v="East"/>
    <x v="107"/>
  </r>
  <r>
    <s v="PBOR00552"/>
    <x v="3"/>
    <x v="63"/>
    <x v="377"/>
    <n v="407.13"/>
    <s v="West"/>
    <x v="46"/>
  </r>
  <r>
    <s v="PBOR00553"/>
    <x v="0"/>
    <x v="61"/>
    <x v="378"/>
    <n v="478.23"/>
    <s v="North"/>
    <x v="113"/>
  </r>
  <r>
    <s v="PBOR00554"/>
    <x v="1"/>
    <x v="62"/>
    <x v="228"/>
    <n v="244.23"/>
    <s v="South"/>
    <x v="43"/>
  </r>
  <r>
    <s v="PBOR00555"/>
    <x v="2"/>
    <x v="19"/>
    <x v="379"/>
    <n v="306.33"/>
    <s v="East"/>
    <x v="16"/>
  </r>
  <r>
    <s v="PBOR00556"/>
    <x v="3"/>
    <x v="62"/>
    <x v="380"/>
    <n v="145.07"/>
    <s v="West"/>
    <x v="127"/>
  </r>
  <r>
    <s v="PBOR00557"/>
    <x v="0"/>
    <x v="43"/>
    <x v="172"/>
    <n v="18.84"/>
    <s v="North"/>
    <x v="46"/>
  </r>
  <r>
    <s v="PBOR00558"/>
    <x v="1"/>
    <x v="65"/>
    <x v="381"/>
    <n v="29.810000000000002"/>
    <s v="South"/>
    <x v="62"/>
  </r>
  <r>
    <s v="PBOR00559"/>
    <x v="2"/>
    <x v="57"/>
    <x v="89"/>
    <n v="373.82"/>
    <s v="East"/>
    <x v="24"/>
  </r>
  <r>
    <s v="PBOR00560"/>
    <x v="3"/>
    <x v="56"/>
    <x v="218"/>
    <n v="92.83"/>
    <s v="West"/>
    <x v="102"/>
  </r>
  <r>
    <s v="PBOR00561"/>
    <x v="0"/>
    <x v="66"/>
    <x v="382"/>
    <n v="643.05999999999995"/>
    <s v="North"/>
    <x v="136"/>
  </r>
  <r>
    <s v="PBOR00562"/>
    <x v="1"/>
    <x v="37"/>
    <x v="383"/>
    <n v="676.11"/>
    <s v="South"/>
    <x v="137"/>
  </r>
  <r>
    <s v="PBOR00563"/>
    <x v="2"/>
    <x v="45"/>
    <x v="384"/>
    <n v="102.09"/>
    <s v="East"/>
    <x v="75"/>
  </r>
  <r>
    <s v="PBOR00564"/>
    <x v="3"/>
    <x v="67"/>
    <x v="322"/>
    <n v="615.79"/>
    <s v="West"/>
    <x v="12"/>
  </r>
  <r>
    <s v="PBOR00565"/>
    <x v="4"/>
    <x v="43"/>
    <x v="385"/>
    <n v="164.29"/>
    <s v="North"/>
    <x v="93"/>
  </r>
  <r>
    <s v="PBOR00566"/>
    <x v="0"/>
    <x v="68"/>
    <x v="322"/>
    <n v="361.74"/>
    <s v="South"/>
    <x v="12"/>
  </r>
  <r>
    <s v="PBOR00567"/>
    <x v="1"/>
    <x v="69"/>
    <x v="245"/>
    <n v="6.24"/>
    <s v="East"/>
    <x v="76"/>
  </r>
  <r>
    <s v="PBOR00568"/>
    <x v="2"/>
    <x v="52"/>
    <x v="386"/>
    <n v="499.92"/>
    <s v="West"/>
    <x v="54"/>
  </r>
  <r>
    <s v="PBOR00569"/>
    <x v="3"/>
    <x v="19"/>
    <x v="12"/>
    <n v="95.28"/>
    <s v="North"/>
    <x v="12"/>
  </r>
  <r>
    <s v="PBOR00570"/>
    <x v="0"/>
    <x v="47"/>
    <x v="387"/>
    <n v="360.83"/>
    <s v="South"/>
    <x v="103"/>
  </r>
  <r>
    <s v="PBOR00571"/>
    <x v="1"/>
    <x v="70"/>
    <x v="216"/>
    <n v="681.21"/>
    <s v="East"/>
    <x v="119"/>
  </r>
  <r>
    <s v="PBOR00572"/>
    <x v="2"/>
    <x v="71"/>
    <x v="304"/>
    <n v="195.5"/>
    <s v="West"/>
    <x v="1"/>
  </r>
  <r>
    <s v="PBOR00573"/>
    <x v="3"/>
    <x v="58"/>
    <x v="388"/>
    <n v="236.85"/>
    <s v="North"/>
    <x v="90"/>
  </r>
  <r>
    <s v="PBOR00574"/>
    <x v="4"/>
    <x v="19"/>
    <x v="389"/>
    <n v="33.019999999999996"/>
    <s v="South"/>
    <x v="28"/>
  </r>
  <r>
    <s v="PBOR00575"/>
    <x v="5"/>
    <x v="32"/>
    <x v="390"/>
    <n v="210.42"/>
    <s v="East"/>
    <x v="53"/>
  </r>
  <r>
    <s v="PBOR00576"/>
    <x v="0"/>
    <x v="60"/>
    <x v="391"/>
    <n v="4.3499999999999996"/>
    <s v="West"/>
    <x v="8"/>
  </r>
  <r>
    <s v="PBOR00577"/>
    <x v="1"/>
    <x v="21"/>
    <x v="218"/>
    <n v="314.52999999999997"/>
    <s v="North"/>
    <x v="102"/>
  </r>
  <r>
    <s v="PBOR00578"/>
    <x v="2"/>
    <x v="53"/>
    <x v="14"/>
    <n v="143.16"/>
    <s v="South"/>
    <x v="10"/>
  </r>
  <r>
    <s v="PBOR00579"/>
    <x v="3"/>
    <x v="72"/>
    <x v="392"/>
    <n v="153.47"/>
    <s v="East"/>
    <x v="29"/>
  </r>
  <r>
    <s v="PBOR00580"/>
    <x v="0"/>
    <x v="32"/>
    <x v="96"/>
    <n v="388.51"/>
    <s v="West"/>
    <x v="3"/>
  </r>
  <r>
    <s v="PBOR00581"/>
    <x v="1"/>
    <x v="73"/>
    <x v="393"/>
    <n v="535.29"/>
    <s v="North"/>
    <x v="98"/>
  </r>
  <r>
    <s v="PBOR00582"/>
    <x v="2"/>
    <x v="74"/>
    <x v="394"/>
    <n v="9.86"/>
    <s v="South"/>
    <x v="132"/>
  </r>
  <r>
    <s v="PBOR00583"/>
    <x v="3"/>
    <x v="75"/>
    <x v="34"/>
    <n v="227.10999999999999"/>
    <s v="East"/>
    <x v="30"/>
  </r>
  <r>
    <s v="PBOR00584"/>
    <x v="4"/>
    <x v="76"/>
    <x v="395"/>
    <n v="62.199999999999996"/>
    <s v="West"/>
    <x v="28"/>
  </r>
  <r>
    <s v="PBOR00585"/>
    <x v="0"/>
    <x v="61"/>
    <x v="396"/>
    <n v="17.510000000000002"/>
    <s v="North"/>
    <x v="38"/>
  </r>
  <r>
    <s v="PBOR00586"/>
    <x v="1"/>
    <x v="71"/>
    <x v="228"/>
    <n v="372.84999999999997"/>
    <s v="South"/>
    <x v="43"/>
  </r>
  <r>
    <s v="PBOR00587"/>
    <x v="2"/>
    <x v="59"/>
    <x v="397"/>
    <n v="200.48999999999998"/>
    <s v="East"/>
    <x v="112"/>
  </r>
  <r>
    <s v="PBOR00588"/>
    <x v="3"/>
    <x v="77"/>
    <x v="398"/>
    <n v="148.01999999999998"/>
    <s v="West"/>
    <x v="15"/>
  </r>
  <r>
    <s v="PBOR00589"/>
    <x v="0"/>
    <x v="19"/>
    <x v="23"/>
    <n v="1.17"/>
    <s v="North"/>
    <x v="20"/>
  </r>
  <r>
    <s v="PBOR00590"/>
    <x v="1"/>
    <x v="70"/>
    <x v="399"/>
    <n v="218.26999999999998"/>
    <s v="South"/>
    <x v="50"/>
  </r>
  <r>
    <s v="PBOR00591"/>
    <x v="2"/>
    <x v="46"/>
    <x v="358"/>
    <n v="103.81"/>
    <s v="East"/>
    <x v="59"/>
  </r>
  <r>
    <s v="PBOR00592"/>
    <x v="3"/>
    <x v="39"/>
    <x v="400"/>
    <n v="220.10999999999999"/>
    <s v="West"/>
    <x v="4"/>
  </r>
  <r>
    <s v="PBOR00593"/>
    <x v="4"/>
    <x v="39"/>
    <x v="401"/>
    <n v="70.34"/>
    <s v="North"/>
    <x v="113"/>
  </r>
  <r>
    <s v="PBOR00594"/>
    <x v="5"/>
    <x v="19"/>
    <x v="24"/>
    <n v="244.47"/>
    <s v="South"/>
    <x v="21"/>
  </r>
  <r>
    <s v="PBOR00595"/>
    <x v="0"/>
    <x v="26"/>
    <x v="402"/>
    <n v="40.659999999999997"/>
    <s v="East"/>
    <x v="132"/>
  </r>
  <r>
    <s v="PBOR00596"/>
    <x v="1"/>
    <x v="51"/>
    <x v="403"/>
    <n v="201.06"/>
    <s v="West"/>
    <x v="44"/>
  </r>
  <r>
    <s v="PBOR00597"/>
    <x v="2"/>
    <x v="51"/>
    <x v="288"/>
    <n v="150.10999999999999"/>
    <s v="North"/>
    <x v="51"/>
  </r>
  <r>
    <s v="PBOR00598"/>
    <x v="3"/>
    <x v="62"/>
    <x v="404"/>
    <n v="152.57999999999998"/>
    <s v="South"/>
    <x v="114"/>
  </r>
  <r>
    <s v="PBOR00599"/>
    <x v="0"/>
    <x v="54"/>
    <x v="179"/>
    <n v="379.69"/>
    <s v="East"/>
    <x v="107"/>
  </r>
  <r>
    <s v="PBOR00600"/>
    <x v="1"/>
    <x v="53"/>
    <x v="231"/>
    <n v="176.37"/>
    <s v="West"/>
    <x v="63"/>
  </r>
  <r>
    <s v="PBOR00601"/>
    <x v="2"/>
    <x v="53"/>
    <x v="405"/>
    <n v="190.39"/>
    <s v="North"/>
    <x v="98"/>
  </r>
  <r>
    <s v="PBOR00602"/>
    <x v="3"/>
    <x v="67"/>
    <x v="9"/>
    <n v="521.72"/>
    <s v="South"/>
    <x v="9"/>
  </r>
  <r>
    <s v="PBOR00603"/>
    <x v="0"/>
    <x v="30"/>
    <x v="406"/>
    <n v="66.81"/>
    <s v="East"/>
    <x v="55"/>
  </r>
  <r>
    <s v="PBOR00604"/>
    <x v="1"/>
    <x v="52"/>
    <x v="83"/>
    <n v="55.879999999999995"/>
    <s v="West"/>
    <x v="67"/>
  </r>
  <r>
    <s v="PBOR00605"/>
    <x v="2"/>
    <x v="66"/>
    <x v="73"/>
    <n v="57.86"/>
    <s v="North"/>
    <x v="60"/>
  </r>
  <r>
    <s v="PBOR00606"/>
    <x v="3"/>
    <x v="56"/>
    <x v="407"/>
    <n v="78.86"/>
    <s v="South"/>
    <x v="49"/>
  </r>
  <r>
    <s v="PBOR00607"/>
    <x v="0"/>
    <x v="53"/>
    <x v="115"/>
    <n v="104.95"/>
    <s v="East"/>
    <x v="82"/>
  </r>
  <r>
    <s v="PBOR00608"/>
    <x v="1"/>
    <x v="61"/>
    <x v="200"/>
    <n v="187.28"/>
    <s v="West"/>
    <x v="114"/>
  </r>
  <r>
    <s v="PBOR00609"/>
    <x v="2"/>
    <x v="66"/>
    <x v="408"/>
    <n v="349.9"/>
    <s v="North"/>
    <x v="78"/>
  </r>
  <r>
    <s v="PBOR00610"/>
    <x v="3"/>
    <x v="53"/>
    <x v="210"/>
    <n v="31.700000000000003"/>
    <s v="South"/>
    <x v="58"/>
  </r>
  <r>
    <s v="PBOR00611"/>
    <x v="4"/>
    <x v="44"/>
    <x v="99"/>
    <n v="222.2"/>
    <s v="East"/>
    <x v="65"/>
  </r>
  <r>
    <s v="PBOR00612"/>
    <x v="0"/>
    <x v="78"/>
    <x v="409"/>
    <n v="133.51"/>
    <s v="West"/>
    <x v="65"/>
  </r>
  <r>
    <s v="PBOR00613"/>
    <x v="1"/>
    <x v="41"/>
    <x v="107"/>
    <n v="243.38"/>
    <s v="North"/>
    <x v="77"/>
  </r>
  <r>
    <s v="PBOR00614"/>
    <x v="2"/>
    <x v="62"/>
    <x v="410"/>
    <n v="628.01"/>
    <s v="South"/>
    <x v="2"/>
  </r>
  <r>
    <s v="PBOR00615"/>
    <x v="3"/>
    <x v="72"/>
    <x v="411"/>
    <n v="598.1"/>
    <s v="East"/>
    <x v="118"/>
  </r>
  <r>
    <s v="PBOR00616"/>
    <x v="0"/>
    <x v="30"/>
    <x v="412"/>
    <n v="109.26"/>
    <s v="West"/>
    <x v="138"/>
  </r>
  <r>
    <s v="PBOR00617"/>
    <x v="1"/>
    <x v="69"/>
    <x v="156"/>
    <n v="528.72"/>
    <s v="North"/>
    <x v="30"/>
  </r>
  <r>
    <s v="PBOR00618"/>
    <x v="2"/>
    <x v="71"/>
    <x v="27"/>
    <n v="694.64"/>
    <s v="South"/>
    <x v="24"/>
  </r>
  <r>
    <s v="PBOR00619"/>
    <x v="3"/>
    <x v="67"/>
    <x v="413"/>
    <n v="141.51"/>
    <s v="East"/>
    <x v="105"/>
  </r>
  <r>
    <s v="PBOR00620"/>
    <x v="4"/>
    <x v="68"/>
    <x v="414"/>
    <n v="162.29"/>
    <s v="West"/>
    <x v="139"/>
  </r>
  <r>
    <s v="PBOR00621"/>
    <x v="5"/>
    <x v="48"/>
    <x v="415"/>
    <n v="15.74"/>
    <s v="North"/>
    <x v="89"/>
  </r>
  <r>
    <s v="PBOR00622"/>
    <x v="0"/>
    <x v="26"/>
    <x v="416"/>
    <n v="92.77000000000001"/>
    <s v="South"/>
    <x v="136"/>
  </r>
  <r>
    <s v="PBOR00623"/>
    <x v="1"/>
    <x v="76"/>
    <x v="329"/>
    <n v="344.51"/>
    <s v="East"/>
    <x v="100"/>
  </r>
  <r>
    <s v="PBOR00624"/>
    <x v="2"/>
    <x v="45"/>
    <x v="417"/>
    <n v="17.720000000000002"/>
    <s v="West"/>
    <x v="80"/>
  </r>
  <r>
    <s v="PBOR00625"/>
    <x v="3"/>
    <x v="63"/>
    <x v="133"/>
    <n v="652.41999999999996"/>
    <s v="North"/>
    <x v="92"/>
  </r>
  <r>
    <s v="PBOR00626"/>
    <x v="0"/>
    <x v="58"/>
    <x v="84"/>
    <n v="24.42"/>
    <s v="South"/>
    <x v="68"/>
  </r>
  <r>
    <s v="PBOR00627"/>
    <x v="1"/>
    <x v="62"/>
    <x v="296"/>
    <n v="432.81"/>
    <s v="East"/>
    <x v="123"/>
  </r>
  <r>
    <s v="PBOR00628"/>
    <x v="2"/>
    <x v="79"/>
    <x v="128"/>
    <n v="599.6"/>
    <s v="West"/>
    <x v="14"/>
  </r>
  <r>
    <s v="PBOR00629"/>
    <x v="3"/>
    <x v="70"/>
    <x v="418"/>
    <n v="353.75"/>
    <s v="North"/>
    <x v="129"/>
  </r>
  <r>
    <s v="PBOR00630"/>
    <x v="4"/>
    <x v="64"/>
    <x v="319"/>
    <n v="350.17"/>
    <s v="South"/>
    <x v="61"/>
  </r>
  <r>
    <s v="PBOR00631"/>
    <x v="0"/>
    <x v="37"/>
    <x v="51"/>
    <n v="334.95"/>
    <s v="East"/>
    <x v="44"/>
  </r>
  <r>
    <s v="PBOR00632"/>
    <x v="1"/>
    <x v="54"/>
    <x v="419"/>
    <n v="56.6"/>
    <s v="West"/>
    <x v="10"/>
  </r>
  <r>
    <s v="PBOR00633"/>
    <x v="2"/>
    <x v="40"/>
    <x v="387"/>
    <n v="72.070000000000007"/>
    <s v="North"/>
    <x v="103"/>
  </r>
  <r>
    <s v="PBOR00634"/>
    <x v="3"/>
    <x v="43"/>
    <x v="409"/>
    <n v="160.51999999999998"/>
    <s v="South"/>
    <x v="65"/>
  </r>
  <r>
    <s v="PBOR00635"/>
    <x v="0"/>
    <x v="50"/>
    <x v="128"/>
    <n v="225.42999999999998"/>
    <s v="East"/>
    <x v="14"/>
  </r>
  <r>
    <s v="PBOR00636"/>
    <x v="1"/>
    <x v="21"/>
    <x v="6"/>
    <n v="209.64999999999998"/>
    <s v="West"/>
    <x v="6"/>
  </r>
  <r>
    <s v="PBOR00637"/>
    <x v="2"/>
    <x v="80"/>
    <x v="415"/>
    <n v="95.77000000000001"/>
    <s v="North"/>
    <x v="89"/>
  </r>
  <r>
    <s v="PBOR00638"/>
    <x v="3"/>
    <x v="17"/>
    <x v="148"/>
    <n v="308.40999999999997"/>
    <s v="South"/>
    <x v="18"/>
  </r>
  <r>
    <s v="PBOR00639"/>
    <x v="4"/>
    <x v="48"/>
    <x v="232"/>
    <n v="270.06"/>
    <s v="East"/>
    <x v="12"/>
  </r>
  <r>
    <s v="PBOR00640"/>
    <x v="5"/>
    <x v="77"/>
    <x v="354"/>
    <n v="416.59999999999997"/>
    <s v="West"/>
    <x v="106"/>
  </r>
  <r>
    <s v="PBOR00641"/>
    <x v="0"/>
    <x v="40"/>
    <x v="420"/>
    <n v="309.19"/>
    <s v="North"/>
    <x v="46"/>
  </r>
  <r>
    <s v="PBOR00642"/>
    <x v="1"/>
    <x v="46"/>
    <x v="421"/>
    <n v="658.53"/>
    <s v="South"/>
    <x v="9"/>
  </r>
  <r>
    <s v="PBOR00643"/>
    <x v="2"/>
    <x v="26"/>
    <x v="422"/>
    <n v="10.56"/>
    <s v="East"/>
    <x v="42"/>
  </r>
  <r>
    <s v="PBOR00644"/>
    <x v="3"/>
    <x v="67"/>
    <x v="423"/>
    <n v="57.97"/>
    <s v="West"/>
    <x v="82"/>
  </r>
  <r>
    <s v="PBOR00645"/>
    <x v="0"/>
    <x v="29"/>
    <x v="211"/>
    <n v="322.61"/>
    <s v="North"/>
    <x v="116"/>
  </r>
  <r>
    <s v="PBOR00646"/>
    <x v="1"/>
    <x v="58"/>
    <x v="259"/>
    <n v="513.64"/>
    <s v="South"/>
    <x v="47"/>
  </r>
  <r>
    <s v="PBOR00647"/>
    <x v="2"/>
    <x v="48"/>
    <x v="78"/>
    <n v="608.68999999999994"/>
    <s v="East"/>
    <x v="64"/>
  </r>
  <r>
    <s v="PBOR00648"/>
    <x v="3"/>
    <x v="44"/>
    <x v="424"/>
    <n v="371.40999999999997"/>
    <s v="West"/>
    <x v="122"/>
  </r>
  <r>
    <s v="PBOR00649"/>
    <x v="0"/>
    <x v="81"/>
    <x v="425"/>
    <n v="299.90999999999997"/>
    <s v="North"/>
    <x v="115"/>
  </r>
  <r>
    <s v="PBOR00650"/>
    <x v="1"/>
    <x v="71"/>
    <x v="189"/>
    <n v="73.150000000000006"/>
    <s v="South"/>
    <x v="39"/>
  </r>
  <r>
    <s v="PBOR00651"/>
    <x v="2"/>
    <x v="70"/>
    <x v="426"/>
    <n v="144.97"/>
    <s v="East"/>
    <x v="140"/>
  </r>
  <r>
    <s v="PBOR00652"/>
    <x v="3"/>
    <x v="70"/>
    <x v="251"/>
    <n v="150.1"/>
    <s v="West"/>
    <x v="96"/>
  </r>
  <r>
    <s v="PBOR00653"/>
    <x v="0"/>
    <x v="73"/>
    <x v="81"/>
    <n v="640.86"/>
    <s v="North"/>
    <x v="30"/>
  </r>
  <r>
    <s v="PBOR00654"/>
    <x v="1"/>
    <x v="81"/>
    <x v="125"/>
    <n v="392.90999999999997"/>
    <s v="South"/>
    <x v="14"/>
  </r>
  <r>
    <s v="PBOR00655"/>
    <x v="2"/>
    <x v="29"/>
    <x v="427"/>
    <n v="124.44000000000001"/>
    <s v="East"/>
    <x v="27"/>
  </r>
  <r>
    <s v="PBOR00656"/>
    <x v="3"/>
    <x v="43"/>
    <x v="343"/>
    <n v="145.26"/>
    <s v="West"/>
    <x v="9"/>
  </r>
  <r>
    <s v="PBOR00657"/>
    <x v="4"/>
    <x v="40"/>
    <x v="242"/>
    <n v="476.52"/>
    <s v="North"/>
    <x v="97"/>
  </r>
  <r>
    <s v="PBOR00658"/>
    <x v="0"/>
    <x v="78"/>
    <x v="428"/>
    <n v="272.07"/>
    <s v="South"/>
    <x v="96"/>
  </r>
  <r>
    <s v="PBOR00659"/>
    <x v="1"/>
    <x v="43"/>
    <x v="429"/>
    <n v="23.700000000000003"/>
    <s v="East"/>
    <x v="0"/>
  </r>
  <r>
    <s v="PBOR00660"/>
    <x v="2"/>
    <x v="48"/>
    <x v="430"/>
    <n v="57.379999999999995"/>
    <s v="West"/>
    <x v="68"/>
  </r>
  <r>
    <s v="PBOR00661"/>
    <x v="3"/>
    <x v="42"/>
    <x v="431"/>
    <n v="331"/>
    <s v="North"/>
    <x v="63"/>
  </r>
  <r>
    <s v="PBOR00662"/>
    <x v="0"/>
    <x v="59"/>
    <x v="134"/>
    <n v="225.19"/>
    <s v="South"/>
    <x v="35"/>
  </r>
  <r>
    <s v="PBOR00663"/>
    <x v="1"/>
    <x v="61"/>
    <x v="432"/>
    <n v="435.08"/>
    <s v="East"/>
    <x v="49"/>
  </r>
  <r>
    <s v="PBOR00664"/>
    <x v="2"/>
    <x v="77"/>
    <x v="433"/>
    <n v="116.46000000000001"/>
    <s v="West"/>
    <x v="77"/>
  </r>
  <r>
    <s v="PBOR00665"/>
    <x v="3"/>
    <x v="69"/>
    <x v="118"/>
    <n v="31.810000000000002"/>
    <s v="North"/>
    <x v="83"/>
  </r>
  <r>
    <s v="PBOR00666"/>
    <x v="4"/>
    <x v="19"/>
    <x v="207"/>
    <n v="98.36"/>
    <s v="South"/>
    <x v="41"/>
  </r>
  <r>
    <s v="PBOR00667"/>
    <x v="5"/>
    <x v="46"/>
    <x v="434"/>
    <n v="22.970000000000002"/>
    <s v="East"/>
    <x v="39"/>
  </r>
  <r>
    <s v="PBOR00668"/>
    <x v="0"/>
    <x v="69"/>
    <x v="435"/>
    <n v="38.199999999999996"/>
    <s v="West"/>
    <x v="82"/>
  </r>
  <r>
    <s v="PBOR00669"/>
    <x v="1"/>
    <x v="54"/>
    <x v="411"/>
    <n v="242.97"/>
    <s v="North"/>
    <x v="118"/>
  </r>
  <r>
    <s v="PBOR00670"/>
    <x v="2"/>
    <x v="71"/>
    <x v="436"/>
    <n v="164.06"/>
    <s v="South"/>
    <x v="129"/>
  </r>
  <r>
    <s v="PBOR00671"/>
    <x v="3"/>
    <x v="48"/>
    <x v="387"/>
    <n v="200.25"/>
    <s v="East"/>
    <x v="103"/>
  </r>
  <r>
    <s v="PBOR00672"/>
    <x v="0"/>
    <x v="37"/>
    <x v="437"/>
    <n v="313.19"/>
    <s v="West"/>
    <x v="138"/>
  </r>
  <r>
    <s v="PBOR00673"/>
    <x v="1"/>
    <x v="49"/>
    <x v="31"/>
    <n v="124.68"/>
    <s v="North"/>
    <x v="28"/>
  </r>
  <r>
    <s v="PBOR00674"/>
    <x v="2"/>
    <x v="50"/>
    <x v="220"/>
    <n v="288.3"/>
    <s v="South"/>
    <x v="118"/>
  </r>
  <r>
    <s v="PBOR00675"/>
    <x v="3"/>
    <x v="67"/>
    <x v="338"/>
    <n v="12.77"/>
    <s v="East"/>
    <x v="28"/>
  </r>
  <r>
    <s v="PBOR00676"/>
    <x v="4"/>
    <x v="68"/>
    <x v="339"/>
    <n v="181.06"/>
    <s v="West"/>
    <x v="131"/>
  </r>
  <r>
    <s v="PBOR00677"/>
    <x v="0"/>
    <x v="68"/>
    <x v="438"/>
    <n v="89.160000000000011"/>
    <s v="North"/>
    <x v="114"/>
  </r>
  <r>
    <s v="PBOR00678"/>
    <x v="1"/>
    <x v="47"/>
    <x v="439"/>
    <n v="633.31999999999994"/>
    <s v="South"/>
    <x v="6"/>
  </r>
  <r>
    <s v="PBOR00679"/>
    <x v="2"/>
    <x v="69"/>
    <x v="109"/>
    <n v="176.7"/>
    <s v="East"/>
    <x v="75"/>
  </r>
  <r>
    <s v="PBOR00680"/>
    <x v="3"/>
    <x v="77"/>
    <x v="8"/>
    <n v="371.15999999999997"/>
    <s v="West"/>
    <x v="8"/>
  </r>
  <r>
    <s v="PBOR00681"/>
    <x v="0"/>
    <x v="41"/>
    <x v="33"/>
    <n v="35.58"/>
    <s v="North"/>
    <x v="29"/>
  </r>
  <r>
    <s v="PBOR00682"/>
    <x v="1"/>
    <x v="69"/>
    <x v="440"/>
    <n v="14.12"/>
    <s v="South"/>
    <x v="71"/>
  </r>
  <r>
    <s v="PBOR00683"/>
    <x v="2"/>
    <x v="63"/>
    <x v="441"/>
    <n v="51.3"/>
    <s v="East"/>
    <x v="4"/>
  </r>
  <r>
    <s v="PBOR00684"/>
    <x v="3"/>
    <x v="41"/>
    <x v="442"/>
    <n v="260.45999999999998"/>
    <s v="West"/>
    <x v="57"/>
  </r>
  <r>
    <s v="PBOR00685"/>
    <x v="4"/>
    <x v="45"/>
    <x v="119"/>
    <n v="411.40999999999997"/>
    <s v="North"/>
    <x v="84"/>
  </r>
  <r>
    <s v="PBOR00686"/>
    <x v="5"/>
    <x v="57"/>
    <x v="443"/>
    <n v="98.77000000000001"/>
    <s v="South"/>
    <x v="137"/>
  </r>
  <r>
    <s v="PBOR00687"/>
    <x v="0"/>
    <x v="64"/>
    <x v="444"/>
    <n v="116.58"/>
    <s v="East"/>
    <x v="108"/>
  </r>
  <r>
    <s v="PBOR00688"/>
    <x v="1"/>
    <x v="33"/>
    <x v="445"/>
    <n v="328.81"/>
    <s v="West"/>
    <x v="30"/>
  </r>
  <r>
    <s v="PBOR00689"/>
    <x v="2"/>
    <x v="40"/>
    <x v="320"/>
    <n v="208.35999999999999"/>
    <s v="North"/>
    <x v="59"/>
  </r>
  <r>
    <s v="PBOR00690"/>
    <x v="3"/>
    <x v="70"/>
    <x v="446"/>
    <n v="200.92999999999998"/>
    <s v="South"/>
    <x v="81"/>
  </r>
  <r>
    <s v="PBOR00691"/>
    <x v="0"/>
    <x v="55"/>
    <x v="447"/>
    <n v="126.82000000000001"/>
    <s v="East"/>
    <x v="38"/>
  </r>
  <r>
    <s v="PBOR00692"/>
    <x v="1"/>
    <x v="48"/>
    <x v="443"/>
    <n v="249.29999999999998"/>
    <s v="West"/>
    <x v="137"/>
  </r>
  <r>
    <s v="PBOR00693"/>
    <x v="2"/>
    <x v="78"/>
    <x v="270"/>
    <n v="3.36"/>
    <s v="North"/>
    <x v="53"/>
  </r>
  <r>
    <s v="PBOR00694"/>
    <x v="3"/>
    <x v="65"/>
    <x v="448"/>
    <n v="315.8"/>
    <s v="South"/>
    <x v="11"/>
  </r>
  <r>
    <s v="PBOR00695"/>
    <x v="0"/>
    <x v="80"/>
    <x v="449"/>
    <n v="157.23999999999998"/>
    <s v="East"/>
    <x v="79"/>
  </r>
  <r>
    <s v="PBOR00696"/>
    <x v="1"/>
    <x v="42"/>
    <x v="450"/>
    <n v="740.55"/>
    <s v="West"/>
    <x v="134"/>
  </r>
  <r>
    <s v="PBOR00697"/>
    <x v="2"/>
    <x v="21"/>
    <x v="247"/>
    <n v="184.82999999999998"/>
    <s v="North"/>
    <x v="89"/>
  </r>
  <r>
    <s v="PBOR00698"/>
    <x v="3"/>
    <x v="30"/>
    <x v="397"/>
    <n v="493.09"/>
    <s v="South"/>
    <x v="112"/>
  </r>
  <r>
    <s v="PBOR00699"/>
    <x v="0"/>
    <x v="17"/>
    <x v="115"/>
    <n v="176.76999999999998"/>
    <s v="East"/>
    <x v="82"/>
  </r>
  <r>
    <s v="PBOR00700"/>
    <x v="1"/>
    <x v="48"/>
    <x v="254"/>
    <n v="468.83"/>
    <s v="West"/>
    <x v="43"/>
  </r>
  <r>
    <s v="PBOR00701"/>
    <x v="2"/>
    <x v="17"/>
    <x v="119"/>
    <n v="251.57"/>
    <s v="North"/>
    <x v="84"/>
  </r>
  <r>
    <s v="PBOR00702"/>
    <x v="3"/>
    <x v="75"/>
    <x v="451"/>
    <n v="310.89999999999998"/>
    <s v="South"/>
    <x v="1"/>
  </r>
  <r>
    <s v="PBOR00703"/>
    <x v="4"/>
    <x v="44"/>
    <x v="452"/>
    <n v="88.9"/>
    <s v="East"/>
    <x v="49"/>
  </r>
  <r>
    <s v="PBOR00704"/>
    <x v="0"/>
    <x v="41"/>
    <x v="287"/>
    <n v="761.42"/>
    <s v="West"/>
    <x v="72"/>
  </r>
  <r>
    <s v="PBOR00705"/>
    <x v="1"/>
    <x v="37"/>
    <x v="90"/>
    <n v="141.57999999999998"/>
    <s v="North"/>
    <x v="61"/>
  </r>
  <r>
    <s v="PBOR00706"/>
    <x v="2"/>
    <x v="65"/>
    <x v="361"/>
    <n v="89.100000000000009"/>
    <s v="South"/>
    <x v="37"/>
  </r>
  <r>
    <s v="PBOR00707"/>
    <x v="3"/>
    <x v="40"/>
    <x v="126"/>
    <n v="199.64"/>
    <s v="East"/>
    <x v="88"/>
  </r>
  <r>
    <s v="PBOR00708"/>
    <x v="0"/>
    <x v="26"/>
    <x v="453"/>
    <n v="335.96"/>
    <s v="West"/>
    <x v="51"/>
  </r>
  <r>
    <s v="PBOR00709"/>
    <x v="1"/>
    <x v="46"/>
    <x v="78"/>
    <n v="127.28"/>
    <s v="North"/>
    <x v="64"/>
  </r>
  <r>
    <s v="PBOR00710"/>
    <x v="2"/>
    <x v="82"/>
    <x v="219"/>
    <n v="192.14"/>
    <s v="South"/>
    <x v="4"/>
  </r>
  <r>
    <s v="PBOR00711"/>
    <x v="3"/>
    <x v="56"/>
    <x v="402"/>
    <n v="326.02999999999997"/>
    <s v="East"/>
    <x v="132"/>
  </r>
  <r>
    <s v="PBOR00712"/>
    <x v="4"/>
    <x v="62"/>
    <x v="454"/>
    <n v="275.33999999999997"/>
    <s v="West"/>
    <x v="34"/>
  </r>
  <r>
    <s v="PBOR00713"/>
    <x v="5"/>
    <x v="74"/>
    <x v="312"/>
    <n v="289.02"/>
    <s v="North"/>
    <x v="128"/>
  </r>
  <r>
    <s v="PBOR00714"/>
    <x v="0"/>
    <x v="26"/>
    <x v="333"/>
    <n v="40.93"/>
    <s v="South"/>
    <x v="124"/>
  </r>
  <r>
    <s v="PBOR00715"/>
    <x v="1"/>
    <x v="43"/>
    <x v="455"/>
    <n v="273.77"/>
    <s v="East"/>
    <x v="31"/>
  </r>
  <r>
    <s v="PBOR00716"/>
    <x v="2"/>
    <x v="57"/>
    <x v="329"/>
    <n v="131.34"/>
    <s v="West"/>
    <x v="100"/>
  </r>
  <r>
    <s v="PBOR00717"/>
    <x v="3"/>
    <x v="40"/>
    <x v="62"/>
    <n v="230.53"/>
    <s v="North"/>
    <x v="33"/>
  </r>
  <r>
    <s v="PBOR00718"/>
    <x v="0"/>
    <x v="32"/>
    <x v="150"/>
    <n v="265.02"/>
    <s v="South"/>
    <x v="74"/>
  </r>
  <r>
    <s v="PBOR00719"/>
    <x v="1"/>
    <x v="33"/>
    <x v="447"/>
    <n v="210.06"/>
    <s v="East"/>
    <x v="38"/>
  </r>
  <r>
    <s v="PBOR00720"/>
    <x v="2"/>
    <x v="49"/>
    <x v="456"/>
    <n v="571.76"/>
    <s v="West"/>
    <x v="64"/>
  </r>
  <r>
    <s v="PBOR00721"/>
    <x v="3"/>
    <x v="33"/>
    <x v="129"/>
    <n v="21.82"/>
    <s v="North"/>
    <x v="71"/>
  </r>
  <r>
    <s v="PBOR00722"/>
    <x v="4"/>
    <x v="79"/>
    <x v="391"/>
    <n v="303.84999999999997"/>
    <s v="South"/>
    <x v="8"/>
  </r>
  <r>
    <s v="PBOR00723"/>
    <x v="0"/>
    <x v="82"/>
    <x v="438"/>
    <n v="147.38999999999999"/>
    <s v="East"/>
    <x v="114"/>
  </r>
  <r>
    <s v="PBOR00724"/>
    <x v="1"/>
    <x v="42"/>
    <x v="260"/>
    <n v="260.75"/>
    <s v="West"/>
    <x v="118"/>
  </r>
  <r>
    <s v="PBOR00725"/>
    <x v="2"/>
    <x v="58"/>
    <x v="244"/>
    <n v="164.7"/>
    <s v="North"/>
    <x v="111"/>
  </r>
  <r>
    <s v="PBOR00726"/>
    <x v="3"/>
    <x v="63"/>
    <x v="25"/>
    <n v="44.879999999999995"/>
    <s v="South"/>
    <x v="22"/>
  </r>
  <r>
    <s v="PBOR00727"/>
    <x v="0"/>
    <x v="72"/>
    <x v="457"/>
    <n v="201.94"/>
    <s v="East"/>
    <x v="17"/>
  </r>
  <r>
    <s v="PBOR00728"/>
    <x v="1"/>
    <x v="79"/>
    <x v="206"/>
    <n v="122.89"/>
    <s v="West"/>
    <x v="115"/>
  </r>
  <r>
    <s v="PBOR00729"/>
    <x v="2"/>
    <x v="17"/>
    <x v="458"/>
    <n v="164.45999999999998"/>
    <s v="North"/>
    <x v="20"/>
  </r>
  <r>
    <s v="PBOR00730"/>
    <x v="3"/>
    <x v="52"/>
    <x v="126"/>
    <n v="72.45"/>
    <s v="South"/>
    <x v="88"/>
  </r>
  <r>
    <s v="PBOR00731"/>
    <x v="4"/>
    <x v="74"/>
    <x v="348"/>
    <n v="616.83000000000004"/>
    <s v="East"/>
    <x v="99"/>
  </r>
  <r>
    <s v="PBOR00732"/>
    <x v="5"/>
    <x v="75"/>
    <x v="326"/>
    <n v="399.59"/>
    <s v="West"/>
    <x v="62"/>
  </r>
  <r>
    <s v="PBOR00733"/>
    <x v="0"/>
    <x v="57"/>
    <x v="459"/>
    <n v="46.41"/>
    <s v="North"/>
    <x v="128"/>
  </r>
  <r>
    <s v="PBOR00734"/>
    <x v="1"/>
    <x v="38"/>
    <x v="348"/>
    <n v="408.55"/>
    <s v="South"/>
    <x v="99"/>
  </r>
  <r>
    <s v="PBOR00735"/>
    <x v="2"/>
    <x v="53"/>
    <x v="376"/>
    <n v="15.42"/>
    <s v="East"/>
    <x v="104"/>
  </r>
  <r>
    <s v="PBOR00736"/>
    <x v="3"/>
    <x v="78"/>
    <x v="460"/>
    <n v="185.34"/>
    <s v="West"/>
    <x v="60"/>
  </r>
  <r>
    <s v="PBOR00737"/>
    <x v="0"/>
    <x v="82"/>
    <x v="461"/>
    <n v="67.28"/>
    <s v="North"/>
    <x v="125"/>
  </r>
  <r>
    <s v="PBOR00738"/>
    <x v="1"/>
    <x v="61"/>
    <x v="143"/>
    <n v="652.06999999999994"/>
    <s v="South"/>
    <x v="29"/>
  </r>
  <r>
    <s v="PBOR00739"/>
    <x v="2"/>
    <x v="21"/>
    <x v="300"/>
    <n v="53.94"/>
    <s v="East"/>
    <x v="32"/>
  </r>
  <r>
    <s v="PBOR00740"/>
    <x v="3"/>
    <x v="32"/>
    <x v="353"/>
    <n v="70.490000000000009"/>
    <s v="West"/>
    <x v="107"/>
  </r>
  <r>
    <s v="PBOR00741"/>
    <x v="0"/>
    <x v="54"/>
    <x v="462"/>
    <n v="194.14999999999998"/>
    <s v="North"/>
    <x v="1"/>
  </r>
  <r>
    <s v="PBOR00742"/>
    <x v="1"/>
    <x v="70"/>
    <x v="463"/>
    <n v="9.18"/>
    <s v="South"/>
    <x v="37"/>
  </r>
  <r>
    <s v="PBOR00743"/>
    <x v="2"/>
    <x v="30"/>
    <x v="295"/>
    <n v="643.14"/>
    <s v="East"/>
    <x v="119"/>
  </r>
  <r>
    <s v="PBOR00744"/>
    <x v="3"/>
    <x v="71"/>
    <x v="464"/>
    <n v="101.25"/>
    <s v="West"/>
    <x v="120"/>
  </r>
  <r>
    <s v="PBOR00745"/>
    <x v="0"/>
    <x v="82"/>
    <x v="56"/>
    <n v="217.32999999999998"/>
    <s v="North"/>
    <x v="29"/>
  </r>
  <r>
    <s v="PBOR00746"/>
    <x v="1"/>
    <x v="67"/>
    <x v="106"/>
    <n v="158.38999999999999"/>
    <s v="South"/>
    <x v="76"/>
  </r>
  <r>
    <s v="PBOR00747"/>
    <x v="2"/>
    <x v="43"/>
    <x v="412"/>
    <n v="335.3"/>
    <s v="East"/>
    <x v="138"/>
  </r>
  <r>
    <s v="PBOR00748"/>
    <x v="3"/>
    <x v="52"/>
    <x v="385"/>
    <n v="516.29"/>
    <s v="West"/>
    <x v="93"/>
  </r>
  <r>
    <s v="PBOR00749"/>
    <x v="4"/>
    <x v="41"/>
    <x v="465"/>
    <n v="464.24"/>
    <s v="North"/>
    <x v="48"/>
  </r>
  <r>
    <s v="PBOR00750"/>
    <x v="0"/>
    <x v="63"/>
    <x v="398"/>
    <n v="326.75"/>
    <s v="South"/>
    <x v="15"/>
  </r>
  <r>
    <s v="PBOR00751"/>
    <x v="1"/>
    <x v="63"/>
    <x v="466"/>
    <n v="17.66"/>
    <s v="East"/>
    <x v="1"/>
  </r>
  <r>
    <s v="PBOR00752"/>
    <x v="2"/>
    <x v="74"/>
    <x v="467"/>
    <n v="125.46000000000001"/>
    <s v="West"/>
    <x v="96"/>
  </r>
  <r>
    <s v="PBOR00753"/>
    <x v="3"/>
    <x v="80"/>
    <x v="468"/>
    <n v="171.23"/>
    <s v="North"/>
    <x v="113"/>
  </r>
  <r>
    <s v="PBOR00754"/>
    <x v="0"/>
    <x v="37"/>
    <x v="469"/>
    <n v="307.45"/>
    <s v="South"/>
    <x v="102"/>
  </r>
  <r>
    <s v="PBOR00755"/>
    <x v="1"/>
    <x v="58"/>
    <x v="382"/>
    <n v="535.02"/>
    <s v="East"/>
    <x v="136"/>
  </r>
  <r>
    <s v="PBOR00756"/>
    <x v="2"/>
    <x v="67"/>
    <x v="269"/>
    <n v="0.4"/>
    <s v="West"/>
    <x v="124"/>
  </r>
  <r>
    <s v="PBOR00757"/>
    <x v="3"/>
    <x v="45"/>
    <x v="470"/>
    <n v="817.01"/>
    <s v="North"/>
    <x v="7"/>
  </r>
  <r>
    <s v="PBOR00758"/>
    <x v="4"/>
    <x v="77"/>
    <x v="334"/>
    <n v="119.82000000000001"/>
    <s v="South"/>
    <x v="124"/>
  </r>
  <r>
    <s v="PBOR00759"/>
    <x v="5"/>
    <x v="39"/>
    <x v="65"/>
    <n v="754.06"/>
    <s v="East"/>
    <x v="54"/>
  </r>
  <r>
    <s v="PBOR00760"/>
    <x v="0"/>
    <x v="17"/>
    <x v="471"/>
    <n v="167.51"/>
    <s v="West"/>
    <x v="21"/>
  </r>
  <r>
    <s v="PBOR00761"/>
    <x v="1"/>
    <x v="74"/>
    <x v="472"/>
    <n v="477.88"/>
    <s v="North"/>
    <x v="102"/>
  </r>
  <r>
    <s v="PBOR00762"/>
    <x v="2"/>
    <x v="26"/>
    <x v="181"/>
    <n v="635.64"/>
    <s v="South"/>
    <x v="108"/>
  </r>
  <r>
    <s v="PBOR00763"/>
    <x v="3"/>
    <x v="48"/>
    <x v="235"/>
    <n v="270.82"/>
    <s v="East"/>
    <x v="16"/>
  </r>
  <r>
    <s v="PBOR00764"/>
    <x v="0"/>
    <x v="58"/>
    <x v="473"/>
    <n v="238.98"/>
    <s v="West"/>
    <x v="48"/>
  </r>
  <r>
    <s v="PBOR00765"/>
    <x v="1"/>
    <x v="74"/>
    <x v="474"/>
    <n v="83.940000000000012"/>
    <s v="North"/>
    <x v="136"/>
  </r>
  <r>
    <s v="PBOR00766"/>
    <x v="2"/>
    <x v="50"/>
    <x v="397"/>
    <n v="19.400000000000002"/>
    <s v="South"/>
    <x v="112"/>
  </r>
  <r>
    <s v="PBOR00767"/>
    <x v="3"/>
    <x v="49"/>
    <x v="475"/>
    <n v="193.35999999999999"/>
    <s v="East"/>
    <x v="60"/>
  </r>
  <r>
    <s v="PBOR00768"/>
    <x v="4"/>
    <x v="46"/>
    <x v="229"/>
    <n v="531.63"/>
    <s v="West"/>
    <x v="13"/>
  </r>
  <r>
    <s v="PBOR00769"/>
    <x v="0"/>
    <x v="38"/>
    <x v="288"/>
    <n v="251.81"/>
    <s v="North"/>
    <x v="51"/>
  </r>
  <r>
    <s v="PBOR00770"/>
    <x v="1"/>
    <x v="80"/>
    <x v="206"/>
    <n v="17.200000000000003"/>
    <s v="South"/>
    <x v="115"/>
  </r>
  <r>
    <s v="PBOR00771"/>
    <x v="2"/>
    <x v="42"/>
    <x v="476"/>
    <n v="402.25"/>
    <s v="East"/>
    <x v="136"/>
  </r>
  <r>
    <s v="PBOR00772"/>
    <x v="3"/>
    <x v="79"/>
    <x v="239"/>
    <n v="262.68"/>
    <s v="West"/>
    <x v="120"/>
  </r>
  <r>
    <s v="PBOR00773"/>
    <x v="0"/>
    <x v="46"/>
    <x v="477"/>
    <n v="105.7"/>
    <s v="North"/>
    <x v="103"/>
  </r>
  <r>
    <s v="PBOR00774"/>
    <x v="1"/>
    <x v="42"/>
    <x v="478"/>
    <n v="500.94"/>
    <s v="South"/>
    <x v="112"/>
  </r>
  <r>
    <s v="PBOR00775"/>
    <x v="2"/>
    <x v="47"/>
    <x v="4"/>
    <n v="96.27000000000001"/>
    <s v="East"/>
    <x v="4"/>
  </r>
  <r>
    <s v="PBOR00776"/>
    <x v="3"/>
    <x v="47"/>
    <x v="64"/>
    <n v="236.20999999999998"/>
    <s v="West"/>
    <x v="53"/>
  </r>
  <r>
    <s v="PBOR00777"/>
    <x v="4"/>
    <x v="19"/>
    <x v="479"/>
    <n v="433.83"/>
    <s v="North"/>
    <x v="43"/>
  </r>
  <r>
    <s v="PBOR00778"/>
    <x v="5"/>
    <x v="80"/>
    <x v="298"/>
    <n v="174.76"/>
    <s v="South"/>
    <x v="128"/>
  </r>
  <r>
    <s v="PBOR00779"/>
    <x v="0"/>
    <x v="54"/>
    <x v="266"/>
    <n v="111.65"/>
    <s v="East"/>
    <x v="50"/>
  </r>
  <r>
    <s v="PBOR00780"/>
    <x v="1"/>
    <x v="43"/>
    <x v="371"/>
    <n v="542.18999999999994"/>
    <s v="West"/>
    <x v="18"/>
  </r>
  <r>
    <s v="PBOR00781"/>
    <x v="2"/>
    <x v="81"/>
    <x v="442"/>
    <n v="383.37"/>
    <s v="North"/>
    <x v="57"/>
  </r>
  <r>
    <s v="PBOR00782"/>
    <x v="3"/>
    <x v="48"/>
    <x v="480"/>
    <n v="849.24"/>
    <s v="South"/>
    <x v="72"/>
  </r>
  <r>
    <s v="PBOR00783"/>
    <x v="0"/>
    <x v="37"/>
    <x v="337"/>
    <n v="136.07999999999998"/>
    <s v="East"/>
    <x v="115"/>
  </r>
  <r>
    <s v="PBOR00784"/>
    <x v="1"/>
    <x v="66"/>
    <x v="447"/>
    <n v="177.67"/>
    <s v="West"/>
    <x v="38"/>
  </r>
  <r>
    <s v="PBOR00785"/>
    <x v="2"/>
    <x v="63"/>
    <x v="481"/>
    <n v="27.23"/>
    <s v="North"/>
    <x v="125"/>
  </r>
  <r>
    <s v="PBOR00786"/>
    <x v="3"/>
    <x v="39"/>
    <x v="482"/>
    <n v="439.4"/>
    <s v="South"/>
    <x v="111"/>
  </r>
  <r>
    <s v="PBOR00787"/>
    <x v="0"/>
    <x v="42"/>
    <x v="257"/>
    <n v="270.42"/>
    <s v="East"/>
    <x v="121"/>
  </r>
  <r>
    <s v="PBOR00788"/>
    <x v="1"/>
    <x v="30"/>
    <x v="483"/>
    <n v="83.37"/>
    <s v="West"/>
    <x v="10"/>
  </r>
  <r>
    <s v="PBOR00789"/>
    <x v="2"/>
    <x v="66"/>
    <x v="235"/>
    <n v="192.26999999999998"/>
    <s v="North"/>
    <x v="16"/>
  </r>
  <r>
    <s v="PBOR00790"/>
    <x v="3"/>
    <x v="42"/>
    <x v="37"/>
    <n v="20.680000000000003"/>
    <s v="South"/>
    <x v="33"/>
  </r>
  <r>
    <s v="PBOR00791"/>
    <x v="0"/>
    <x v="83"/>
    <x v="365"/>
    <n v="491.09999999999997"/>
    <s v="East"/>
    <x v="106"/>
  </r>
  <r>
    <s v="PBOR00792"/>
    <x v="1"/>
    <x v="79"/>
    <x v="40"/>
    <n v="190.45"/>
    <s v="West"/>
    <x v="23"/>
  </r>
  <r>
    <s v="PBOR00793"/>
    <x v="2"/>
    <x v="70"/>
    <x v="398"/>
    <n v="213.29999999999998"/>
    <s v="North"/>
    <x v="15"/>
  </r>
  <r>
    <s v="PBOR00794"/>
    <x v="3"/>
    <x v="55"/>
    <x v="459"/>
    <n v="121.88000000000001"/>
    <s v="South"/>
    <x v="128"/>
  </r>
  <r>
    <s v="PBOR00795"/>
    <x v="4"/>
    <x v="51"/>
    <x v="450"/>
    <n v="397.84"/>
    <s v="East"/>
    <x v="134"/>
  </r>
  <r>
    <s v="PBOR00796"/>
    <x v="0"/>
    <x v="77"/>
    <x v="135"/>
    <n v="234.03"/>
    <s v="West"/>
    <x v="93"/>
  </r>
  <r>
    <s v="PBOR00797"/>
    <x v="1"/>
    <x v="30"/>
    <x v="276"/>
    <n v="192.73999999999998"/>
    <s v="North"/>
    <x v="125"/>
  </r>
  <r>
    <s v="PBOR00798"/>
    <x v="2"/>
    <x v="70"/>
    <x v="349"/>
    <n v="753.21"/>
    <s v="South"/>
    <x v="5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PBOR00001"/>
    <x v="0"/>
    <x v="0"/>
    <x v="0"/>
    <x v="0"/>
    <x v="0"/>
    <x v="0"/>
    <n v="8"/>
    <n v="1.372080123313592E-2"/>
    <x v="0"/>
    <n v="7.9031815102862897"/>
  </r>
  <r>
    <s v="PBOR00002"/>
    <x v="1"/>
    <x v="1"/>
    <x v="1"/>
    <x v="1"/>
    <x v="1"/>
    <x v="1"/>
    <n v="7"/>
    <n v="2.2083854314921911E-2"/>
    <x v="1"/>
    <n v="10.048153713289469"/>
  </r>
  <r>
    <s v="PBOR00003"/>
    <x v="2"/>
    <x v="2"/>
    <x v="2"/>
    <x v="0"/>
    <x v="2"/>
    <x v="2"/>
    <n v="3"/>
    <n v="0.92842323956324613"/>
    <x v="2"/>
    <n v="696.31742967243463"/>
  </r>
  <r>
    <s v="PBOR00004"/>
    <x v="3"/>
    <x v="3"/>
    <x v="3"/>
    <x v="1"/>
    <x v="3"/>
    <x v="0"/>
    <n v="5"/>
    <n v="0.20990358910221096"/>
    <x v="3"/>
    <n v="136.43733291643713"/>
  </r>
  <r>
    <s v="PBOR00005"/>
    <x v="0"/>
    <x v="4"/>
    <x v="0"/>
    <x v="0"/>
    <x v="0"/>
    <x v="1"/>
    <n v="4"/>
    <n v="0.184343159134289"/>
    <x v="4"/>
    <n v="53.090829830675233"/>
  </r>
  <r>
    <s v="PBOR00006"/>
    <x v="1"/>
    <x v="5"/>
    <x v="1"/>
    <x v="1"/>
    <x v="1"/>
    <x v="2"/>
    <n v="8"/>
    <n v="0.11144429073382323"/>
    <x v="5"/>
    <n v="57.951031181588078"/>
  </r>
  <r>
    <s v="PBOR00007"/>
    <x v="2"/>
    <x v="1"/>
    <x v="2"/>
    <x v="0"/>
    <x v="2"/>
    <x v="0"/>
    <n v="3"/>
    <n v="0.56286929186816415"/>
    <x v="2"/>
    <n v="422.1519689011231"/>
  </r>
  <r>
    <s v="PBOR00009"/>
    <x v="3"/>
    <x v="6"/>
    <x v="3"/>
    <x v="1"/>
    <x v="3"/>
    <x v="1"/>
    <n v="6"/>
    <n v="3.138956050307417E-2"/>
    <x v="6"/>
    <n v="24.483857192397853"/>
  </r>
  <r>
    <s v="PBOR00010"/>
    <x v="4"/>
    <x v="7"/>
    <x v="4"/>
    <x v="0"/>
    <x v="4"/>
    <x v="2"/>
    <n v="7"/>
    <n v="0.23798278495106248"/>
    <x v="7"/>
    <n v="99.952769679446249"/>
  </r>
  <r>
    <s v="PBOR00011"/>
    <x v="0"/>
    <x v="6"/>
    <x v="0"/>
    <x v="1"/>
    <x v="0"/>
    <x v="0"/>
    <n v="9"/>
    <n v="0.19712344024473996"/>
    <x v="8"/>
    <n v="127.73598927859149"/>
  </r>
  <r>
    <s v="PBOR00012"/>
    <x v="1"/>
    <x v="2"/>
    <x v="1"/>
    <x v="0"/>
    <x v="1"/>
    <x v="1"/>
    <n v="4"/>
    <n v="6.8295799738434873E-2"/>
    <x v="9"/>
    <n v="17.756907931993066"/>
  </r>
  <r>
    <s v="PBOR00013"/>
    <x v="2"/>
    <x v="8"/>
    <x v="2"/>
    <x v="1"/>
    <x v="2"/>
    <x v="2"/>
    <n v="3"/>
    <n v="1.6828522965904168E-2"/>
    <x v="2"/>
    <n v="12.621392224428126"/>
  </r>
  <r>
    <s v="PBOR00014"/>
    <x v="3"/>
    <x v="9"/>
    <x v="3"/>
    <x v="0"/>
    <x v="3"/>
    <x v="0"/>
    <n v="5"/>
    <n v="0.26661284065553453"/>
    <x v="3"/>
    <n v="173.29834642609745"/>
  </r>
  <r>
    <s v="PBOR00015"/>
    <x v="0"/>
    <x v="4"/>
    <x v="0"/>
    <x v="1"/>
    <x v="0"/>
    <x v="1"/>
    <n v="12"/>
    <n v="0.21251347110701568"/>
    <x v="10"/>
    <n v="183.61163903646155"/>
  </r>
  <r>
    <s v="PBOR00016"/>
    <x v="1"/>
    <x v="10"/>
    <x v="1"/>
    <x v="0"/>
    <x v="1"/>
    <x v="2"/>
    <n v="4"/>
    <n v="0.10994257661413849"/>
    <x v="9"/>
    <n v="28.585069919676009"/>
  </r>
  <r>
    <s v="PBOR00017"/>
    <x v="2"/>
    <x v="10"/>
    <x v="2"/>
    <x v="1"/>
    <x v="2"/>
    <x v="0"/>
    <n v="3"/>
    <n v="0.53607498908607099"/>
    <x v="2"/>
    <n v="402.05624181455323"/>
  </r>
  <r>
    <s v="PBOR00018"/>
    <x v="3"/>
    <x v="6"/>
    <x v="3"/>
    <x v="0"/>
    <x v="3"/>
    <x v="1"/>
    <n v="5"/>
    <n v="3.7515550327758003E-2"/>
    <x v="3"/>
    <n v="24.385107713042704"/>
  </r>
  <r>
    <s v="PBOR00019"/>
    <x v="4"/>
    <x v="9"/>
    <x v="4"/>
    <x v="0"/>
    <x v="4"/>
    <x v="2"/>
    <n v="13"/>
    <n v="2.4938289886663061E-2"/>
    <x v="6"/>
    <n v="19.451866111597187"/>
  </r>
  <r>
    <s v="PBOR00020"/>
    <x v="5"/>
    <x v="10"/>
    <x v="5"/>
    <x v="1"/>
    <x v="5"/>
    <x v="0"/>
    <n v="5"/>
    <n v="1.0123391970414241E-2"/>
    <x v="11"/>
    <n v="4.8086111859467646"/>
  </r>
  <r>
    <s v="PBOR00021"/>
    <x v="0"/>
    <x v="9"/>
    <x v="0"/>
    <x v="1"/>
    <x v="0"/>
    <x v="1"/>
    <n v="5"/>
    <n v="0.1308869366379137"/>
    <x v="12"/>
    <n v="47.119297189648933"/>
  </r>
  <r>
    <s v="PBOR00022"/>
    <x v="1"/>
    <x v="10"/>
    <x v="1"/>
    <x v="1"/>
    <x v="1"/>
    <x v="2"/>
    <n v="4"/>
    <n v="6.6961969492996459E-2"/>
    <x v="9"/>
    <n v="17.410112068179078"/>
  </r>
  <r>
    <s v="PBOR00023"/>
    <x v="2"/>
    <x v="2"/>
    <x v="2"/>
    <x v="0"/>
    <x v="2"/>
    <x v="0"/>
    <n v="3"/>
    <n v="0.36350761794645753"/>
    <x v="2"/>
    <n v="272.63071345984315"/>
  </r>
  <r>
    <s v="PBOR00024"/>
    <x v="3"/>
    <x v="11"/>
    <x v="3"/>
    <x v="0"/>
    <x v="3"/>
    <x v="1"/>
    <n v="6"/>
    <n v="0.30841415491993102"/>
    <x v="6"/>
    <n v="240.5630408375462"/>
  </r>
  <r>
    <s v="PBOR00025"/>
    <x v="0"/>
    <x v="9"/>
    <x v="0"/>
    <x v="0"/>
    <x v="0"/>
    <x v="2"/>
    <n v="8"/>
    <n v="0.21287301321989574"/>
    <x v="0"/>
    <n v="122.61485561465994"/>
  </r>
  <r>
    <s v="PBOR00026"/>
    <x v="1"/>
    <x v="12"/>
    <x v="1"/>
    <x v="0"/>
    <x v="1"/>
    <x v="0"/>
    <n v="5"/>
    <n v="0.11047742601795077"/>
    <x v="13"/>
    <n v="35.905163455834"/>
  </r>
  <r>
    <s v="PBOR00027"/>
    <x v="2"/>
    <x v="4"/>
    <x v="2"/>
    <x v="0"/>
    <x v="2"/>
    <x v="1"/>
    <n v="2"/>
    <n v="4.8799156151631218E-2"/>
    <x v="14"/>
    <n v="24.399578075815608"/>
  </r>
  <r>
    <s v="PBOR00035"/>
    <x v="3"/>
    <x v="10"/>
    <x v="3"/>
    <x v="0"/>
    <x v="3"/>
    <x v="2"/>
    <n v="3"/>
    <n v="0.27879506176921365"/>
    <x v="15"/>
    <n v="108.73007408999332"/>
  </r>
  <r>
    <s v="PBOR00029"/>
    <x v="4"/>
    <x v="10"/>
    <x v="4"/>
    <x v="0"/>
    <x v="4"/>
    <x v="0"/>
    <n v="14"/>
    <n v="7.6045534046593019E-2"/>
    <x v="16"/>
    <n v="63.878248599138139"/>
  </r>
  <r>
    <s v="PBOR00030"/>
    <x v="0"/>
    <x v="2"/>
    <x v="0"/>
    <x v="0"/>
    <x v="0"/>
    <x v="1"/>
    <n v="12"/>
    <n v="0.12055762754740325"/>
    <x v="10"/>
    <n v="104.1617902009564"/>
  </r>
  <r>
    <s v="PBOR00031"/>
    <x v="1"/>
    <x v="5"/>
    <x v="1"/>
    <x v="0"/>
    <x v="1"/>
    <x v="2"/>
    <n v="5"/>
    <n v="0.30283946337780637"/>
    <x v="13"/>
    <n v="98.422825597787067"/>
  </r>
  <r>
    <s v="PBOR00032"/>
    <x v="2"/>
    <x v="11"/>
    <x v="2"/>
    <x v="1"/>
    <x v="2"/>
    <x v="0"/>
    <n v="1"/>
    <n v="0.41401829873258272"/>
    <x v="17"/>
    <n v="103.50457468314568"/>
  </r>
  <r>
    <s v="PBOR00033"/>
    <x v="3"/>
    <x v="13"/>
    <x v="3"/>
    <x v="0"/>
    <x v="3"/>
    <x v="1"/>
    <n v="4"/>
    <n v="6.1603660271292333E-3"/>
    <x v="5"/>
    <n v="3.2033903341072012"/>
  </r>
  <r>
    <s v="PBOR00036"/>
    <x v="0"/>
    <x v="14"/>
    <x v="0"/>
    <x v="0"/>
    <x v="0"/>
    <x v="2"/>
    <n v="8"/>
    <n v="0.10495963672233184"/>
    <x v="0"/>
    <n v="60.456750752063144"/>
  </r>
  <r>
    <s v="PBOR00037"/>
    <x v="1"/>
    <x v="9"/>
    <x v="1"/>
    <x v="0"/>
    <x v="1"/>
    <x v="0"/>
    <n v="12"/>
    <n v="0.29377273906475571"/>
    <x v="6"/>
    <n v="229.14273647050945"/>
  </r>
  <r>
    <s v="PBOR00038"/>
    <x v="2"/>
    <x v="7"/>
    <x v="2"/>
    <x v="0"/>
    <x v="2"/>
    <x v="1"/>
    <n v="3"/>
    <n v="0.56559810101924179"/>
    <x v="2"/>
    <n v="424.19857576443133"/>
  </r>
  <r>
    <s v="PBOR00040"/>
    <x v="3"/>
    <x v="15"/>
    <x v="3"/>
    <x v="0"/>
    <x v="3"/>
    <x v="2"/>
    <n v="3"/>
    <n v="0.14180367825735268"/>
    <x v="15"/>
    <n v="55.303434520367546"/>
  </r>
  <r>
    <s v="PBOR00041"/>
    <x v="4"/>
    <x v="15"/>
    <x v="4"/>
    <x v="1"/>
    <x v="4"/>
    <x v="0"/>
    <n v="11"/>
    <n v="0.19727585407121537"/>
    <x v="18"/>
    <n v="130.20206368700215"/>
  </r>
  <r>
    <s v="PBOR00042"/>
    <x v="5"/>
    <x v="8"/>
    <x v="5"/>
    <x v="0"/>
    <x v="5"/>
    <x v="1"/>
    <n v="8"/>
    <n v="0.16026707373910823"/>
    <x v="19"/>
    <n v="121.80297604172226"/>
  </r>
  <r>
    <s v="PBOR00043"/>
    <x v="0"/>
    <x v="4"/>
    <x v="0"/>
    <x v="0"/>
    <x v="0"/>
    <x v="2"/>
    <n v="5"/>
    <n v="3.6754234817017679E-2"/>
    <x v="12"/>
    <n v="13.231524534126365"/>
  </r>
  <r>
    <s v="PBOR00044"/>
    <x v="1"/>
    <x v="12"/>
    <x v="1"/>
    <x v="0"/>
    <x v="1"/>
    <x v="0"/>
    <n v="6"/>
    <n v="0.12047427034169578"/>
    <x v="15"/>
    <n v="46.984965433261351"/>
  </r>
  <r>
    <s v="PBOR00045"/>
    <x v="2"/>
    <x v="5"/>
    <x v="2"/>
    <x v="1"/>
    <x v="2"/>
    <x v="1"/>
    <n v="1"/>
    <n v="0.38636401364592987"/>
    <x v="17"/>
    <n v="96.591003411482461"/>
  </r>
  <r>
    <s v="PBOR00046"/>
    <x v="3"/>
    <x v="8"/>
    <x v="3"/>
    <x v="1"/>
    <x v="3"/>
    <x v="2"/>
    <n v="7"/>
    <n v="0.25111930985495906"/>
    <x v="20"/>
    <n v="228.51857196801274"/>
  </r>
  <r>
    <s v="PBOR00047"/>
    <x v="0"/>
    <x v="15"/>
    <x v="0"/>
    <x v="1"/>
    <x v="0"/>
    <x v="0"/>
    <n v="7"/>
    <n v="0.18099169049889144"/>
    <x v="21"/>
    <n v="91.219812011441292"/>
  </r>
  <r>
    <s v="PBOR00048"/>
    <x v="1"/>
    <x v="10"/>
    <x v="1"/>
    <x v="1"/>
    <x v="1"/>
    <x v="1"/>
    <n v="3"/>
    <n v="0.17363786365000505"/>
    <x v="22"/>
    <n v="33.859383411750983"/>
  </r>
  <r>
    <s v="PBOR00049"/>
    <x v="2"/>
    <x v="9"/>
    <x v="2"/>
    <x v="1"/>
    <x v="2"/>
    <x v="2"/>
    <n v="1"/>
    <n v="0.75489814137474298"/>
    <x v="17"/>
    <n v="188.72453534368574"/>
  </r>
  <r>
    <s v="PBOR00050"/>
    <x v="3"/>
    <x v="7"/>
    <x v="3"/>
    <x v="1"/>
    <x v="3"/>
    <x v="0"/>
    <n v="6"/>
    <n v="0.41826226246410803"/>
    <x v="6"/>
    <n v="326.24456472200427"/>
  </r>
  <r>
    <s v="PBOR00051"/>
    <x v="0"/>
    <x v="14"/>
    <x v="0"/>
    <x v="0"/>
    <x v="0"/>
    <x v="0"/>
    <n v="4"/>
    <n v="1.372080123313592E-2"/>
    <x v="4"/>
    <n v="3.9515907551431448"/>
  </r>
  <r>
    <s v="PBOR00052"/>
    <x v="1"/>
    <x v="16"/>
    <x v="1"/>
    <x v="1"/>
    <x v="1"/>
    <x v="1"/>
    <n v="6"/>
    <n v="2.2083854314921911E-2"/>
    <x v="15"/>
    <n v="8.6127031828195459"/>
  </r>
  <r>
    <s v="PBOR00053"/>
    <x v="2"/>
    <x v="17"/>
    <x v="2"/>
    <x v="0"/>
    <x v="2"/>
    <x v="2"/>
    <n v="3"/>
    <n v="0.92842323956324613"/>
    <x v="2"/>
    <n v="696.31742967243463"/>
  </r>
  <r>
    <s v="PBOR00054"/>
    <x v="3"/>
    <x v="17"/>
    <x v="3"/>
    <x v="1"/>
    <x v="3"/>
    <x v="0"/>
    <n v="2"/>
    <n v="0.20990358910221096"/>
    <x v="9"/>
    <n v="54.574933166574851"/>
  </r>
  <r>
    <s v="PBOR00055"/>
    <x v="0"/>
    <x v="5"/>
    <x v="0"/>
    <x v="0"/>
    <x v="0"/>
    <x v="1"/>
    <n v="5"/>
    <n v="0.184343159134289"/>
    <x v="12"/>
    <n v="66.363537288344048"/>
  </r>
  <r>
    <s v="PBOR00056"/>
    <x v="1"/>
    <x v="16"/>
    <x v="1"/>
    <x v="1"/>
    <x v="1"/>
    <x v="2"/>
    <n v="8"/>
    <n v="0.11144429073382323"/>
    <x v="5"/>
    <n v="57.951031181588078"/>
  </r>
  <r>
    <s v="PBOR00057"/>
    <x v="2"/>
    <x v="1"/>
    <x v="2"/>
    <x v="0"/>
    <x v="2"/>
    <x v="0"/>
    <n v="3"/>
    <n v="0.56286929186816415"/>
    <x v="2"/>
    <n v="422.1519689011231"/>
  </r>
  <r>
    <s v="PBOR00058"/>
    <x v="3"/>
    <x v="18"/>
    <x v="3"/>
    <x v="1"/>
    <x v="3"/>
    <x v="1"/>
    <n v="3"/>
    <n v="3.138956050307417E-2"/>
    <x v="15"/>
    <n v="12.241928596198926"/>
  </r>
  <r>
    <s v="PBOR00059"/>
    <x v="4"/>
    <x v="3"/>
    <x v="4"/>
    <x v="0"/>
    <x v="4"/>
    <x v="2"/>
    <n v="13"/>
    <n v="0.23798278495106248"/>
    <x v="6"/>
    <n v="185.62657226182873"/>
  </r>
  <r>
    <s v="PBOR00060"/>
    <x v="0"/>
    <x v="19"/>
    <x v="0"/>
    <x v="1"/>
    <x v="0"/>
    <x v="0"/>
    <n v="5"/>
    <n v="0.19712344024473996"/>
    <x v="12"/>
    <n v="70.964438488106381"/>
  </r>
  <r>
    <s v="PBOR00061"/>
    <x v="1"/>
    <x v="20"/>
    <x v="1"/>
    <x v="0"/>
    <x v="1"/>
    <x v="1"/>
    <n v="7"/>
    <n v="6.8295799738434873E-2"/>
    <x v="1"/>
    <n v="31.074588880987868"/>
  </r>
  <r>
    <s v="PBOR00062"/>
    <x v="2"/>
    <x v="21"/>
    <x v="2"/>
    <x v="1"/>
    <x v="2"/>
    <x v="2"/>
    <n v="3"/>
    <n v="1.6828522965904168E-2"/>
    <x v="2"/>
    <n v="12.621392224428126"/>
  </r>
  <r>
    <s v="PBOR00063"/>
    <x v="3"/>
    <x v="22"/>
    <x v="3"/>
    <x v="0"/>
    <x v="3"/>
    <x v="0"/>
    <n v="6"/>
    <n v="0.26661284065553453"/>
    <x v="6"/>
    <n v="207.95801571131693"/>
  </r>
  <r>
    <s v="PBOR00064"/>
    <x v="0"/>
    <x v="23"/>
    <x v="0"/>
    <x v="1"/>
    <x v="0"/>
    <x v="1"/>
    <n v="11"/>
    <n v="0.21251347110701568"/>
    <x v="23"/>
    <n v="168.31066911675643"/>
  </r>
  <r>
    <s v="PBOR00065"/>
    <x v="1"/>
    <x v="24"/>
    <x v="1"/>
    <x v="0"/>
    <x v="1"/>
    <x v="2"/>
    <n v="12"/>
    <n v="0.10994257661413849"/>
    <x v="6"/>
    <n v="85.75520975902802"/>
  </r>
  <r>
    <s v="PBOR00066"/>
    <x v="2"/>
    <x v="16"/>
    <x v="2"/>
    <x v="1"/>
    <x v="2"/>
    <x v="0"/>
    <n v="2"/>
    <n v="0.53607498908607099"/>
    <x v="14"/>
    <n v="268.03749454303551"/>
  </r>
  <r>
    <s v="PBOR00067"/>
    <x v="3"/>
    <x v="25"/>
    <x v="3"/>
    <x v="0"/>
    <x v="3"/>
    <x v="1"/>
    <n v="6"/>
    <n v="3.7515550327758003E-2"/>
    <x v="6"/>
    <n v="29.262129255651242"/>
  </r>
  <r>
    <s v="PBOR00068"/>
    <x v="4"/>
    <x v="6"/>
    <x v="4"/>
    <x v="0"/>
    <x v="4"/>
    <x v="2"/>
    <n v="15"/>
    <n v="2.4938289886663061E-2"/>
    <x v="24"/>
    <n v="22.444460897996755"/>
  </r>
  <r>
    <s v="PBOR00069"/>
    <x v="5"/>
    <x v="2"/>
    <x v="5"/>
    <x v="1"/>
    <x v="5"/>
    <x v="0"/>
    <n v="9"/>
    <n v="1.0123391970414241E-2"/>
    <x v="25"/>
    <n v="8.6555001347041767"/>
  </r>
  <r>
    <s v="PBOR00070"/>
    <x v="0"/>
    <x v="26"/>
    <x v="0"/>
    <x v="1"/>
    <x v="0"/>
    <x v="1"/>
    <n v="12"/>
    <n v="0.1308869366379137"/>
    <x v="10"/>
    <n v="113.08631325515744"/>
  </r>
  <r>
    <s v="PBOR00071"/>
    <x v="1"/>
    <x v="4"/>
    <x v="1"/>
    <x v="1"/>
    <x v="1"/>
    <x v="2"/>
    <n v="7"/>
    <n v="6.6961969492996459E-2"/>
    <x v="1"/>
    <n v="30.467696119313388"/>
  </r>
  <r>
    <s v="PBOR00072"/>
    <x v="2"/>
    <x v="27"/>
    <x v="2"/>
    <x v="0"/>
    <x v="2"/>
    <x v="0"/>
    <n v="3"/>
    <n v="0.36350761794645753"/>
    <x v="2"/>
    <n v="272.63071345984315"/>
  </r>
  <r>
    <s v="PBOR00073"/>
    <x v="3"/>
    <x v="15"/>
    <x v="3"/>
    <x v="0"/>
    <x v="3"/>
    <x v="1"/>
    <n v="6"/>
    <n v="0.30841415491993102"/>
    <x v="6"/>
    <n v="240.5630408375462"/>
  </r>
  <r>
    <s v="PBOR00074"/>
    <x v="0"/>
    <x v="28"/>
    <x v="0"/>
    <x v="0"/>
    <x v="0"/>
    <x v="2"/>
    <n v="9"/>
    <n v="0.21287301321989574"/>
    <x v="8"/>
    <n v="137.94171256649244"/>
  </r>
  <r>
    <s v="PBOR00075"/>
    <x v="1"/>
    <x v="8"/>
    <x v="1"/>
    <x v="0"/>
    <x v="1"/>
    <x v="0"/>
    <n v="4"/>
    <n v="0.11047742601795077"/>
    <x v="9"/>
    <n v="28.724130764667201"/>
  </r>
  <r>
    <s v="PBOR00076"/>
    <x v="2"/>
    <x v="6"/>
    <x v="2"/>
    <x v="0"/>
    <x v="2"/>
    <x v="1"/>
    <n v="2"/>
    <n v="4.8799156151631218E-2"/>
    <x v="14"/>
    <n v="24.399578075815608"/>
  </r>
  <r>
    <s v="PBOR00077"/>
    <x v="3"/>
    <x v="27"/>
    <x v="3"/>
    <x v="0"/>
    <x v="3"/>
    <x v="2"/>
    <n v="6"/>
    <n v="0.27879506176921365"/>
    <x v="6"/>
    <n v="217.46014817998665"/>
  </r>
  <r>
    <s v="PBOR00078"/>
    <x v="4"/>
    <x v="10"/>
    <x v="4"/>
    <x v="0"/>
    <x v="4"/>
    <x v="0"/>
    <n v="9"/>
    <n v="7.6045534046593019E-2"/>
    <x v="26"/>
    <n v="41.064588385160228"/>
  </r>
  <r>
    <s v="PBOR00079"/>
    <x v="0"/>
    <x v="29"/>
    <x v="0"/>
    <x v="0"/>
    <x v="0"/>
    <x v="1"/>
    <n v="11"/>
    <n v="0.12055762754740325"/>
    <x v="23"/>
    <n v="95.481641017543367"/>
  </r>
  <r>
    <s v="PBOR00080"/>
    <x v="1"/>
    <x v="30"/>
    <x v="1"/>
    <x v="0"/>
    <x v="1"/>
    <x v="2"/>
    <n v="13"/>
    <n v="0.30283946337780637"/>
    <x v="27"/>
    <n v="255.89934655424639"/>
  </r>
  <r>
    <s v="PBOR00081"/>
    <x v="2"/>
    <x v="31"/>
    <x v="2"/>
    <x v="1"/>
    <x v="2"/>
    <x v="0"/>
    <n v="2"/>
    <n v="0.41401829873258272"/>
    <x v="14"/>
    <n v="207.00914936629135"/>
  </r>
  <r>
    <s v="PBOR00082"/>
    <x v="3"/>
    <x v="27"/>
    <x v="3"/>
    <x v="0"/>
    <x v="3"/>
    <x v="1"/>
    <n v="6"/>
    <n v="6.1603660271292333E-3"/>
    <x v="6"/>
    <n v="4.8050855011608018"/>
  </r>
  <r>
    <s v="PBOR00083"/>
    <x v="0"/>
    <x v="29"/>
    <x v="0"/>
    <x v="0"/>
    <x v="0"/>
    <x v="2"/>
    <n v="12"/>
    <n v="0.10495963672233184"/>
    <x v="10"/>
    <n v="90.685126128094709"/>
  </r>
  <r>
    <s v="PBOR00084"/>
    <x v="1"/>
    <x v="1"/>
    <x v="1"/>
    <x v="0"/>
    <x v="1"/>
    <x v="0"/>
    <n v="11"/>
    <n v="0.29377273906475571"/>
    <x v="28"/>
    <n v="210.04750843130034"/>
  </r>
  <r>
    <s v="PBOR00085"/>
    <x v="2"/>
    <x v="11"/>
    <x v="2"/>
    <x v="0"/>
    <x v="2"/>
    <x v="1"/>
    <n v="3"/>
    <n v="0.56559810101924179"/>
    <x v="2"/>
    <n v="424.19857576443133"/>
  </r>
  <r>
    <s v="PBOR00086"/>
    <x v="3"/>
    <x v="5"/>
    <x v="3"/>
    <x v="0"/>
    <x v="3"/>
    <x v="2"/>
    <n v="4"/>
    <n v="0.14180367825735268"/>
    <x v="5"/>
    <n v="73.73791269382339"/>
  </r>
  <r>
    <s v="PBOR00087"/>
    <x v="4"/>
    <x v="2"/>
    <x v="4"/>
    <x v="1"/>
    <x v="4"/>
    <x v="0"/>
    <n v="14"/>
    <n v="0.19727585407121537"/>
    <x v="16"/>
    <n v="165.7117174198209"/>
  </r>
  <r>
    <s v="PBOR00088"/>
    <x v="5"/>
    <x v="31"/>
    <x v="5"/>
    <x v="0"/>
    <x v="5"/>
    <x v="1"/>
    <n v="2"/>
    <n v="0.16026707373910823"/>
    <x v="29"/>
    <n v="30.450744010430565"/>
  </r>
  <r>
    <s v="PBOR00089"/>
    <x v="0"/>
    <x v="3"/>
    <x v="0"/>
    <x v="0"/>
    <x v="0"/>
    <x v="2"/>
    <n v="4"/>
    <n v="3.6754234817017679E-2"/>
    <x v="4"/>
    <n v="10.585219627301091"/>
  </r>
  <r>
    <s v="PBOR00090"/>
    <x v="1"/>
    <x v="25"/>
    <x v="1"/>
    <x v="0"/>
    <x v="1"/>
    <x v="0"/>
    <n v="6"/>
    <n v="0.12047427034169578"/>
    <x v="15"/>
    <n v="46.984965433261351"/>
  </r>
  <r>
    <s v="PBOR00091"/>
    <x v="2"/>
    <x v="7"/>
    <x v="2"/>
    <x v="1"/>
    <x v="2"/>
    <x v="1"/>
    <n v="2"/>
    <n v="0.38636401364592987"/>
    <x v="14"/>
    <n v="193.18200682296492"/>
  </r>
  <r>
    <s v="PBOR00092"/>
    <x v="3"/>
    <x v="25"/>
    <x v="3"/>
    <x v="1"/>
    <x v="3"/>
    <x v="2"/>
    <n v="5"/>
    <n v="0.25111930985495906"/>
    <x v="3"/>
    <n v="163.2275514057234"/>
  </r>
  <r>
    <s v="PBOR00093"/>
    <x v="0"/>
    <x v="32"/>
    <x v="0"/>
    <x v="1"/>
    <x v="0"/>
    <x v="0"/>
    <n v="6"/>
    <n v="0.18099169049889144"/>
    <x v="30"/>
    <n v="78.188410295521095"/>
  </r>
  <r>
    <s v="PBOR00094"/>
    <x v="1"/>
    <x v="33"/>
    <x v="1"/>
    <x v="1"/>
    <x v="1"/>
    <x v="1"/>
    <n v="6"/>
    <n v="0.17363786365000505"/>
    <x v="15"/>
    <n v="67.718766823501966"/>
  </r>
  <r>
    <s v="PBOR00095"/>
    <x v="2"/>
    <x v="33"/>
    <x v="2"/>
    <x v="1"/>
    <x v="2"/>
    <x v="2"/>
    <n v="3"/>
    <n v="0.75489814137474298"/>
    <x v="2"/>
    <n v="566.17360603105726"/>
  </r>
  <r>
    <s v="PBOR00096"/>
    <x v="3"/>
    <x v="22"/>
    <x v="3"/>
    <x v="1"/>
    <x v="3"/>
    <x v="0"/>
    <n v="4"/>
    <n v="0.41826226246410803"/>
    <x v="5"/>
    <n v="217.49637648133617"/>
  </r>
  <r>
    <s v="PBOR00097"/>
    <x v="0"/>
    <x v="34"/>
    <x v="0"/>
    <x v="0"/>
    <x v="0"/>
    <x v="0"/>
    <n v="11"/>
    <n v="0.52183512590850833"/>
    <x v="23"/>
    <n v="413.29341971953858"/>
  </r>
  <r>
    <s v="PBOR00098"/>
    <x v="1"/>
    <x v="7"/>
    <x v="1"/>
    <x v="1"/>
    <x v="1"/>
    <x v="1"/>
    <n v="12"/>
    <n v="0.4407264983607897"/>
    <x v="6"/>
    <n v="343.76666872141595"/>
  </r>
  <r>
    <s v="PBOR00099"/>
    <x v="2"/>
    <x v="3"/>
    <x v="2"/>
    <x v="0"/>
    <x v="2"/>
    <x v="2"/>
    <n v="3"/>
    <n v="0.30123769132028422"/>
    <x v="2"/>
    <n v="225.92826849021316"/>
  </r>
  <r>
    <s v="PBOR00100"/>
    <x v="3"/>
    <x v="31"/>
    <x v="3"/>
    <x v="1"/>
    <x v="3"/>
    <x v="0"/>
    <n v="4"/>
    <n v="0.42020557863905661"/>
    <x v="5"/>
    <n v="218.50690089230943"/>
  </r>
  <r>
    <s v="PBOR00101"/>
    <x v="0"/>
    <x v="4"/>
    <x v="0"/>
    <x v="0"/>
    <x v="0"/>
    <x v="1"/>
    <n v="10"/>
    <n v="0.38179966249899233"/>
    <x v="31"/>
    <n v="274.89575699927445"/>
  </r>
  <r>
    <s v="PBOR00102"/>
    <x v="1"/>
    <x v="34"/>
    <x v="1"/>
    <x v="1"/>
    <x v="1"/>
    <x v="2"/>
    <n v="5"/>
    <n v="4.8435914836800764E-3"/>
    <x v="13"/>
    <n v="1.5741672321960247"/>
  </r>
  <r>
    <s v="PBOR00103"/>
    <x v="2"/>
    <x v="13"/>
    <x v="2"/>
    <x v="0"/>
    <x v="2"/>
    <x v="0"/>
    <n v="2"/>
    <n v="0.63857584714373206"/>
    <x v="14"/>
    <n v="319.28792357186603"/>
  </r>
  <r>
    <s v="PBOR00104"/>
    <x v="3"/>
    <x v="35"/>
    <x v="3"/>
    <x v="1"/>
    <x v="3"/>
    <x v="1"/>
    <n v="7"/>
    <n v="0.92544771931561698"/>
    <x v="20"/>
    <n v="842.15742457721149"/>
  </r>
  <r>
    <s v="PBOR00105"/>
    <x v="4"/>
    <x v="2"/>
    <x v="4"/>
    <x v="0"/>
    <x v="4"/>
    <x v="2"/>
    <n v="10"/>
    <n v="4.9069353138029403E-2"/>
    <x v="32"/>
    <n v="29.441611882817643"/>
  </r>
  <r>
    <s v="PBOR00106"/>
    <x v="0"/>
    <x v="13"/>
    <x v="0"/>
    <x v="1"/>
    <x v="0"/>
    <x v="0"/>
    <n v="11"/>
    <n v="0.7875779554918797"/>
    <x v="23"/>
    <n v="623.76174074956873"/>
  </r>
  <r>
    <s v="PBOR00107"/>
    <x v="1"/>
    <x v="18"/>
    <x v="1"/>
    <x v="0"/>
    <x v="1"/>
    <x v="1"/>
    <n v="13"/>
    <n v="0.4468603878067412"/>
    <x v="27"/>
    <n v="377.59702769669633"/>
  </r>
  <r>
    <s v="PBOR00108"/>
    <x v="2"/>
    <x v="23"/>
    <x v="2"/>
    <x v="1"/>
    <x v="2"/>
    <x v="2"/>
    <n v="2"/>
    <n v="0.89674363393446022"/>
    <x v="14"/>
    <n v="448.37181696723013"/>
  </r>
  <r>
    <s v="PBOR00109"/>
    <x v="3"/>
    <x v="36"/>
    <x v="3"/>
    <x v="0"/>
    <x v="3"/>
    <x v="0"/>
    <n v="6"/>
    <n v="3.2373342558606799E-2"/>
    <x v="6"/>
    <n v="25.251207195713302"/>
  </r>
  <r>
    <s v="PBOR00110"/>
    <x v="0"/>
    <x v="37"/>
    <x v="0"/>
    <x v="1"/>
    <x v="0"/>
    <x v="1"/>
    <n v="11"/>
    <n v="0.94247200152138155"/>
    <x v="23"/>
    <n v="746.43782520493414"/>
  </r>
  <r>
    <s v="PBOR00111"/>
    <x v="1"/>
    <x v="4"/>
    <x v="1"/>
    <x v="0"/>
    <x v="1"/>
    <x v="2"/>
    <n v="7"/>
    <n v="0.24863680679080546"/>
    <x v="1"/>
    <n v="113.12974708981649"/>
  </r>
  <r>
    <s v="PBOR00112"/>
    <x v="2"/>
    <x v="3"/>
    <x v="2"/>
    <x v="1"/>
    <x v="2"/>
    <x v="0"/>
    <n v="1"/>
    <n v="4.9896521056402299E-2"/>
    <x v="17"/>
    <n v="12.474130264100575"/>
  </r>
  <r>
    <s v="PBOR00113"/>
    <x v="3"/>
    <x v="35"/>
    <x v="3"/>
    <x v="0"/>
    <x v="3"/>
    <x v="1"/>
    <n v="7"/>
    <n v="0.49618340188276622"/>
    <x v="20"/>
    <n v="451.52689571331723"/>
  </r>
  <r>
    <s v="PBOR00114"/>
    <x v="4"/>
    <x v="11"/>
    <x v="4"/>
    <x v="0"/>
    <x v="4"/>
    <x v="2"/>
    <n v="13"/>
    <n v="0.62889621592411693"/>
    <x v="6"/>
    <n v="490.53904842081118"/>
  </r>
  <r>
    <s v="PBOR00115"/>
    <x v="5"/>
    <x v="10"/>
    <x v="5"/>
    <x v="1"/>
    <x v="5"/>
    <x v="0"/>
    <n v="8"/>
    <n v="0.87580490637929664"/>
    <x v="19"/>
    <n v="665.61172884826544"/>
  </r>
  <r>
    <s v="PBOR00116"/>
    <x v="0"/>
    <x v="1"/>
    <x v="0"/>
    <x v="1"/>
    <x v="0"/>
    <x v="1"/>
    <n v="11"/>
    <n v="0.37069854126093349"/>
    <x v="23"/>
    <n v="293.59324467865935"/>
  </r>
  <r>
    <s v="PBOR00117"/>
    <x v="1"/>
    <x v="17"/>
    <x v="1"/>
    <x v="1"/>
    <x v="1"/>
    <x v="2"/>
    <n v="10"/>
    <n v="0.64422602074286228"/>
    <x v="3"/>
    <n v="418.74691348286046"/>
  </r>
  <r>
    <s v="PBOR00118"/>
    <x v="2"/>
    <x v="17"/>
    <x v="2"/>
    <x v="0"/>
    <x v="2"/>
    <x v="0"/>
    <n v="2"/>
    <n v="0.76652707543193765"/>
    <x v="14"/>
    <n v="383.26353771596882"/>
  </r>
  <r>
    <s v="PBOR00119"/>
    <x v="3"/>
    <x v="37"/>
    <x v="3"/>
    <x v="0"/>
    <x v="3"/>
    <x v="1"/>
    <n v="2"/>
    <n v="0.74416329829954486"/>
    <x v="9"/>
    <n v="193.48245755788167"/>
  </r>
  <r>
    <s v="PBOR00120"/>
    <x v="0"/>
    <x v="4"/>
    <x v="0"/>
    <x v="0"/>
    <x v="0"/>
    <x v="2"/>
    <n v="8"/>
    <n v="0.48484032292333201"/>
    <x v="0"/>
    <n v="279.26802600383922"/>
  </r>
  <r>
    <s v="PBOR00121"/>
    <x v="1"/>
    <x v="2"/>
    <x v="1"/>
    <x v="0"/>
    <x v="1"/>
    <x v="0"/>
    <n v="8"/>
    <n v="0.10556900790048951"/>
    <x v="5"/>
    <n v="54.895884108254542"/>
  </r>
  <r>
    <s v="PBOR00122"/>
    <x v="2"/>
    <x v="12"/>
    <x v="2"/>
    <x v="0"/>
    <x v="2"/>
    <x v="1"/>
    <n v="1"/>
    <n v="0.35681327352398817"/>
    <x v="17"/>
    <n v="89.203318380997047"/>
  </r>
  <r>
    <s v="PBOR00123"/>
    <x v="3"/>
    <x v="0"/>
    <x v="3"/>
    <x v="0"/>
    <x v="3"/>
    <x v="2"/>
    <n v="2"/>
    <n v="0.38966155247167111"/>
    <x v="9"/>
    <n v="101.31200364263449"/>
  </r>
  <r>
    <s v="PBOR00124"/>
    <x v="4"/>
    <x v="38"/>
    <x v="4"/>
    <x v="0"/>
    <x v="4"/>
    <x v="0"/>
    <n v="6"/>
    <n v="0.27342799854809485"/>
    <x v="12"/>
    <n v="98.434079477314143"/>
  </r>
  <r>
    <s v="PBOR00125"/>
    <x v="0"/>
    <x v="1"/>
    <x v="0"/>
    <x v="0"/>
    <x v="0"/>
    <x v="1"/>
    <n v="11"/>
    <n v="0.68404340685026022"/>
    <x v="23"/>
    <n v="541.76237822540611"/>
  </r>
  <r>
    <s v="PBOR00126"/>
    <x v="1"/>
    <x v="2"/>
    <x v="1"/>
    <x v="0"/>
    <x v="1"/>
    <x v="2"/>
    <n v="4"/>
    <n v="0.30511671475159663"/>
    <x v="9"/>
    <n v="79.33034583541513"/>
  </r>
  <r>
    <s v="PBOR00127"/>
    <x v="2"/>
    <x v="5"/>
    <x v="2"/>
    <x v="1"/>
    <x v="2"/>
    <x v="0"/>
    <n v="3"/>
    <n v="0.26634683182511409"/>
    <x v="2"/>
    <n v="199.76012386883556"/>
  </r>
  <r>
    <s v="PBOR00128"/>
    <x v="3"/>
    <x v="3"/>
    <x v="3"/>
    <x v="0"/>
    <x v="3"/>
    <x v="1"/>
    <n v="2"/>
    <n v="0.95598379426073032"/>
    <x v="9"/>
    <n v="248.55578650778989"/>
  </r>
  <r>
    <s v="PBOR00129"/>
    <x v="0"/>
    <x v="36"/>
    <x v="0"/>
    <x v="0"/>
    <x v="0"/>
    <x v="2"/>
    <n v="3"/>
    <n v="0.78465682989488972"/>
    <x v="33"/>
    <n v="169.48587525729619"/>
  </r>
  <r>
    <s v="PBOR00130"/>
    <x v="1"/>
    <x v="24"/>
    <x v="1"/>
    <x v="0"/>
    <x v="1"/>
    <x v="0"/>
    <n v="4"/>
    <n v="0.92531650826605816"/>
    <x v="9"/>
    <n v="240.58229214917512"/>
  </r>
  <r>
    <s v="PBOR00131"/>
    <x v="2"/>
    <x v="21"/>
    <x v="2"/>
    <x v="0"/>
    <x v="2"/>
    <x v="1"/>
    <n v="3"/>
    <n v="0.91314982692991542"/>
    <x v="2"/>
    <n v="684.86237019743658"/>
  </r>
  <r>
    <s v="PBOR00132"/>
    <x v="3"/>
    <x v="32"/>
    <x v="3"/>
    <x v="0"/>
    <x v="3"/>
    <x v="2"/>
    <n v="2"/>
    <n v="8.4586093307030152E-2"/>
    <x v="9"/>
    <n v="21.992384259827841"/>
  </r>
  <r>
    <s v="PBOR00133"/>
    <x v="4"/>
    <x v="4"/>
    <x v="4"/>
    <x v="1"/>
    <x v="4"/>
    <x v="0"/>
    <n v="7"/>
    <n v="0.92983220282837542"/>
    <x v="7"/>
    <n v="390.52952518791767"/>
  </r>
  <r>
    <s v="PBOR00134"/>
    <x v="5"/>
    <x v="2"/>
    <x v="5"/>
    <x v="0"/>
    <x v="5"/>
    <x v="1"/>
    <n v="6"/>
    <n v="0.13029960752667558"/>
    <x v="34"/>
    <n v="74.270776290205077"/>
  </r>
  <r>
    <s v="PBOR00135"/>
    <x v="0"/>
    <x v="27"/>
    <x v="0"/>
    <x v="0"/>
    <x v="0"/>
    <x v="2"/>
    <n v="6"/>
    <n v="0.41456728266200249"/>
    <x v="30"/>
    <n v="179.09306610998507"/>
  </r>
  <r>
    <s v="PBOR00136"/>
    <x v="1"/>
    <x v="0"/>
    <x v="1"/>
    <x v="0"/>
    <x v="1"/>
    <x v="0"/>
    <n v="8"/>
    <n v="0.77953807822657883"/>
    <x v="5"/>
    <n v="405.359800677821"/>
  </r>
  <r>
    <s v="PBOR00137"/>
    <x v="2"/>
    <x v="1"/>
    <x v="2"/>
    <x v="1"/>
    <x v="2"/>
    <x v="1"/>
    <n v="3"/>
    <n v="0.56602493379943331"/>
    <x v="2"/>
    <n v="424.518700349575"/>
  </r>
  <r>
    <s v="PBOR00138"/>
    <x v="3"/>
    <x v="28"/>
    <x v="3"/>
    <x v="1"/>
    <x v="3"/>
    <x v="2"/>
    <n v="2"/>
    <n v="0.7922771947085826"/>
    <x v="9"/>
    <n v="205.99207062423147"/>
  </r>
  <r>
    <s v="PBOR00139"/>
    <x v="0"/>
    <x v="8"/>
    <x v="0"/>
    <x v="1"/>
    <x v="0"/>
    <x v="0"/>
    <n v="9"/>
    <n v="9.6806596410280221E-2"/>
    <x v="8"/>
    <n v="62.730674473861583"/>
  </r>
  <r>
    <s v="PBOR00140"/>
    <x v="1"/>
    <x v="33"/>
    <x v="1"/>
    <x v="1"/>
    <x v="1"/>
    <x v="1"/>
    <n v="8"/>
    <n v="0.10738058788365801"/>
    <x v="5"/>
    <n v="55.837905699502166"/>
  </r>
  <r>
    <s v="PBOR00141"/>
    <x v="2"/>
    <x v="14"/>
    <x v="2"/>
    <x v="1"/>
    <x v="2"/>
    <x v="2"/>
    <n v="1"/>
    <n v="0.68298720032284699"/>
    <x v="17"/>
    <n v="170.74680008071175"/>
  </r>
  <r>
    <s v="PBOR00142"/>
    <x v="3"/>
    <x v="16"/>
    <x v="3"/>
    <x v="1"/>
    <x v="3"/>
    <x v="0"/>
    <n v="2"/>
    <n v="8.8476327566971991E-2"/>
    <x v="9"/>
    <n v="23.003845167412717"/>
  </r>
  <r>
    <s v="PBOR00143"/>
    <x v="0"/>
    <x v="17"/>
    <x v="0"/>
    <x v="0"/>
    <x v="0"/>
    <x v="0"/>
    <n v="9"/>
    <n v="0.12263076179640997"/>
    <x v="8"/>
    <n v="79.464733644073661"/>
  </r>
  <r>
    <s v="PBOR00144"/>
    <x v="1"/>
    <x v="17"/>
    <x v="1"/>
    <x v="1"/>
    <x v="1"/>
    <x v="1"/>
    <n v="7"/>
    <n v="0.21348123854438894"/>
    <x v="1"/>
    <n v="97.133963537696971"/>
  </r>
  <r>
    <s v="PBOR00145"/>
    <x v="2"/>
    <x v="5"/>
    <x v="2"/>
    <x v="0"/>
    <x v="2"/>
    <x v="2"/>
    <n v="3"/>
    <n v="0.51777110877083832"/>
    <x v="2"/>
    <n v="388.32833157812871"/>
  </r>
  <r>
    <s v="PBOR00146"/>
    <x v="3"/>
    <x v="16"/>
    <x v="3"/>
    <x v="1"/>
    <x v="3"/>
    <x v="0"/>
    <n v="3"/>
    <n v="0.2471412366587864"/>
    <x v="15"/>
    <n v="96.385082296926697"/>
  </r>
  <r>
    <s v="PBOR00147"/>
    <x v="0"/>
    <x v="1"/>
    <x v="0"/>
    <x v="0"/>
    <x v="0"/>
    <x v="1"/>
    <n v="4"/>
    <n v="0.74108890181243625"/>
    <x v="4"/>
    <n v="213.43360372198163"/>
  </r>
  <r>
    <s v="PBOR00148"/>
    <x v="1"/>
    <x v="18"/>
    <x v="1"/>
    <x v="1"/>
    <x v="1"/>
    <x v="2"/>
    <n v="5"/>
    <n v="0.7589550474918334"/>
    <x v="13"/>
    <n v="246.66039043484585"/>
  </r>
  <r>
    <s v="PBOR00149"/>
    <x v="2"/>
    <x v="3"/>
    <x v="2"/>
    <x v="0"/>
    <x v="2"/>
    <x v="0"/>
    <n v="4"/>
    <n v="0.39519452416647527"/>
    <x v="35"/>
    <n v="395.19452416647528"/>
  </r>
  <r>
    <s v="PBOR00150"/>
    <x v="3"/>
    <x v="19"/>
    <x v="3"/>
    <x v="1"/>
    <x v="3"/>
    <x v="1"/>
    <n v="5"/>
    <n v="2.5857814158937731E-2"/>
    <x v="3"/>
    <n v="16.807579203309526"/>
  </r>
  <r>
    <s v="PBOR00151"/>
    <x v="4"/>
    <x v="20"/>
    <x v="4"/>
    <x v="0"/>
    <x v="4"/>
    <x v="2"/>
    <n v="10"/>
    <n v="0.35224195755599907"/>
    <x v="32"/>
    <n v="211.34517453359945"/>
  </r>
  <r>
    <s v="PBOR00152"/>
    <x v="0"/>
    <x v="21"/>
    <x v="0"/>
    <x v="1"/>
    <x v="0"/>
    <x v="0"/>
    <n v="12"/>
    <n v="4.2934737769464881E-2"/>
    <x v="10"/>
    <n v="37.095613432817657"/>
  </r>
  <r>
    <s v="PBOR00153"/>
    <x v="1"/>
    <x v="22"/>
    <x v="1"/>
    <x v="0"/>
    <x v="1"/>
    <x v="1"/>
    <n v="12"/>
    <n v="6.8824781708392013E-3"/>
    <x v="6"/>
    <n v="5.368332973254577"/>
  </r>
  <r>
    <s v="PBOR00154"/>
    <x v="2"/>
    <x v="23"/>
    <x v="2"/>
    <x v="1"/>
    <x v="2"/>
    <x v="2"/>
    <n v="1"/>
    <n v="0.8553400747255635"/>
    <x v="17"/>
    <n v="213.83501868139086"/>
  </r>
  <r>
    <s v="PBOR00155"/>
    <x v="3"/>
    <x v="24"/>
    <x v="3"/>
    <x v="0"/>
    <x v="3"/>
    <x v="0"/>
    <n v="6"/>
    <n v="0.62107648533214554"/>
    <x v="6"/>
    <n v="484.43965855907351"/>
  </r>
  <r>
    <s v="PBOR00156"/>
    <x v="0"/>
    <x v="16"/>
    <x v="0"/>
    <x v="1"/>
    <x v="0"/>
    <x v="1"/>
    <n v="3"/>
    <n v="0.93819201157518672"/>
    <x v="33"/>
    <n v="202.64947450024033"/>
  </r>
  <r>
    <s v="PBOR00157"/>
    <x v="1"/>
    <x v="25"/>
    <x v="1"/>
    <x v="0"/>
    <x v="1"/>
    <x v="2"/>
    <n v="12"/>
    <n v="0.97731506347213748"/>
    <x v="6"/>
    <n v="762.30574950826724"/>
  </r>
  <r>
    <s v="PBOR00158"/>
    <x v="2"/>
    <x v="6"/>
    <x v="2"/>
    <x v="1"/>
    <x v="2"/>
    <x v="0"/>
    <n v="3"/>
    <n v="0.93618769203099483"/>
    <x v="2"/>
    <n v="702.14076902324609"/>
  </r>
  <r>
    <s v="PBOR00159"/>
    <x v="3"/>
    <x v="2"/>
    <x v="3"/>
    <x v="0"/>
    <x v="3"/>
    <x v="1"/>
    <n v="5"/>
    <n v="0.92747059451906588"/>
    <x v="3"/>
    <n v="602.85588643739277"/>
  </r>
  <r>
    <s v="PBOR00160"/>
    <x v="4"/>
    <x v="26"/>
    <x v="4"/>
    <x v="0"/>
    <x v="4"/>
    <x v="2"/>
    <n v="8"/>
    <n v="9.8331104648150314E-2"/>
    <x v="36"/>
    <n v="47.198930231112151"/>
  </r>
  <r>
    <s v="PBOR00161"/>
    <x v="5"/>
    <x v="4"/>
    <x v="5"/>
    <x v="1"/>
    <x v="5"/>
    <x v="0"/>
    <n v="5"/>
    <n v="4.5012478047171678E-3"/>
    <x v="11"/>
    <n v="2.1380927072406548"/>
  </r>
  <r>
    <s v="PBOR00162"/>
    <x v="0"/>
    <x v="27"/>
    <x v="0"/>
    <x v="1"/>
    <x v="0"/>
    <x v="1"/>
    <n v="9"/>
    <n v="0.22169192366246837"/>
    <x v="8"/>
    <n v="143.65636653327951"/>
  </r>
  <r>
    <s v="PBOR00163"/>
    <x v="1"/>
    <x v="15"/>
    <x v="1"/>
    <x v="1"/>
    <x v="1"/>
    <x v="2"/>
    <n v="6"/>
    <n v="0.91624709117858605"/>
    <x v="15"/>
    <n v="357.33636555964858"/>
  </r>
  <r>
    <s v="PBOR00164"/>
    <x v="2"/>
    <x v="28"/>
    <x v="2"/>
    <x v="0"/>
    <x v="2"/>
    <x v="0"/>
    <n v="3"/>
    <n v="0.61362516317019966"/>
    <x v="2"/>
    <n v="460.21887237764975"/>
  </r>
  <r>
    <s v="PBOR00165"/>
    <x v="3"/>
    <x v="8"/>
    <x v="3"/>
    <x v="0"/>
    <x v="3"/>
    <x v="1"/>
    <n v="4"/>
    <n v="0.81572623665656485"/>
    <x v="5"/>
    <n v="424.17764306141373"/>
  </r>
  <r>
    <s v="PBOR00166"/>
    <x v="0"/>
    <x v="6"/>
    <x v="0"/>
    <x v="0"/>
    <x v="0"/>
    <x v="2"/>
    <n v="11"/>
    <n v="0.60394772308749511"/>
    <x v="23"/>
    <n v="478.32659668529612"/>
  </r>
  <r>
    <s v="PBOR00167"/>
    <x v="1"/>
    <x v="27"/>
    <x v="1"/>
    <x v="0"/>
    <x v="1"/>
    <x v="0"/>
    <n v="7"/>
    <n v="0.2716676542664398"/>
    <x v="1"/>
    <n v="123.6087826912301"/>
  </r>
  <r>
    <s v="PBOR00168"/>
    <x v="2"/>
    <x v="10"/>
    <x v="2"/>
    <x v="0"/>
    <x v="2"/>
    <x v="1"/>
    <n v="2"/>
    <n v="0.56293228162406539"/>
    <x v="14"/>
    <n v="281.46614081203268"/>
  </r>
  <r>
    <s v="PBOR00169"/>
    <x v="3"/>
    <x v="29"/>
    <x v="3"/>
    <x v="0"/>
    <x v="3"/>
    <x v="2"/>
    <n v="4"/>
    <n v="0.73579140219525918"/>
    <x v="5"/>
    <n v="382.61152914153479"/>
  </r>
  <r>
    <s v="PBOR00170"/>
    <x v="4"/>
    <x v="30"/>
    <x v="4"/>
    <x v="0"/>
    <x v="4"/>
    <x v="0"/>
    <n v="12"/>
    <n v="0.44112931781121201"/>
    <x v="31"/>
    <n v="317.61310882407264"/>
  </r>
  <r>
    <s v="PBOR00171"/>
    <x v="0"/>
    <x v="31"/>
    <x v="0"/>
    <x v="0"/>
    <x v="0"/>
    <x v="1"/>
    <n v="11"/>
    <n v="0.67026763876764872"/>
    <x v="23"/>
    <n v="530.85196990397776"/>
  </r>
  <r>
    <s v="PBOR00172"/>
    <x v="1"/>
    <x v="27"/>
    <x v="1"/>
    <x v="0"/>
    <x v="1"/>
    <x v="2"/>
    <n v="9"/>
    <n v="0.21501842814819261"/>
    <x v="37"/>
    <n v="125.78578046669267"/>
  </r>
  <r>
    <s v="PBOR00173"/>
    <x v="2"/>
    <x v="29"/>
    <x v="2"/>
    <x v="1"/>
    <x v="2"/>
    <x v="0"/>
    <n v="3"/>
    <n v="0.77528388030776896"/>
    <x v="2"/>
    <n v="581.46291023082676"/>
  </r>
  <r>
    <s v="PBOR00174"/>
    <x v="3"/>
    <x v="1"/>
    <x v="3"/>
    <x v="0"/>
    <x v="3"/>
    <x v="1"/>
    <n v="3"/>
    <n v="0.32334348690445713"/>
    <x v="15"/>
    <n v="126.10395989273829"/>
  </r>
  <r>
    <s v="PBOR00175"/>
    <x v="0"/>
    <x v="11"/>
    <x v="0"/>
    <x v="0"/>
    <x v="0"/>
    <x v="2"/>
    <n v="5"/>
    <n v="0.2117276391971491"/>
    <x v="12"/>
    <n v="76.22195011097368"/>
  </r>
  <r>
    <s v="PBOR00176"/>
    <x v="1"/>
    <x v="5"/>
    <x v="1"/>
    <x v="0"/>
    <x v="1"/>
    <x v="0"/>
    <n v="10"/>
    <n v="0.99817658128489728"/>
    <x v="3"/>
    <n v="648.81477783518324"/>
  </r>
  <r>
    <s v="PBOR00177"/>
    <x v="2"/>
    <x v="2"/>
    <x v="2"/>
    <x v="0"/>
    <x v="2"/>
    <x v="1"/>
    <n v="3"/>
    <n v="0.34321661485625221"/>
    <x v="2"/>
    <n v="257.41246114218916"/>
  </r>
  <r>
    <s v="PBOR00178"/>
    <x v="3"/>
    <x v="31"/>
    <x v="3"/>
    <x v="0"/>
    <x v="3"/>
    <x v="2"/>
    <n v="6"/>
    <n v="0.17688363553653064"/>
    <x v="6"/>
    <n v="137.96923571849391"/>
  </r>
  <r>
    <s v="PBOR00179"/>
    <x v="4"/>
    <x v="3"/>
    <x v="4"/>
    <x v="1"/>
    <x v="4"/>
    <x v="0"/>
    <n v="12"/>
    <n v="0.54853763527560739"/>
    <x v="31"/>
    <n v="394.94709739843734"/>
  </r>
  <r>
    <s v="PBOR00180"/>
    <x v="5"/>
    <x v="25"/>
    <x v="5"/>
    <x v="0"/>
    <x v="5"/>
    <x v="1"/>
    <n v="7"/>
    <n v="0.40612729229894939"/>
    <x v="38"/>
    <n v="270.07464937880133"/>
  </r>
  <r>
    <s v="PBOR00181"/>
    <x v="0"/>
    <x v="7"/>
    <x v="0"/>
    <x v="0"/>
    <x v="0"/>
    <x v="2"/>
    <n v="6"/>
    <n v="0.16780300089638589"/>
    <x v="30"/>
    <n v="72.490896387238706"/>
  </r>
  <r>
    <s v="PBOR00182"/>
    <x v="1"/>
    <x v="25"/>
    <x v="1"/>
    <x v="0"/>
    <x v="1"/>
    <x v="0"/>
    <n v="10"/>
    <n v="0.91086777790941564"/>
    <x v="3"/>
    <n v="592.06405564112015"/>
  </r>
  <r>
    <s v="PBOR00183"/>
    <x v="2"/>
    <x v="32"/>
    <x v="2"/>
    <x v="1"/>
    <x v="2"/>
    <x v="1"/>
    <n v="3"/>
    <n v="0.2731985494536886"/>
    <x v="2"/>
    <n v="204.89891209026644"/>
  </r>
  <r>
    <s v="PBOR00184"/>
    <x v="3"/>
    <x v="33"/>
    <x v="3"/>
    <x v="1"/>
    <x v="3"/>
    <x v="2"/>
    <n v="4"/>
    <n v="0.81984662786178419"/>
    <x v="5"/>
    <n v="426.32024648812779"/>
  </r>
  <r>
    <s v="PBOR00185"/>
    <x v="0"/>
    <x v="33"/>
    <x v="0"/>
    <x v="1"/>
    <x v="0"/>
    <x v="0"/>
    <n v="7"/>
    <n v="0.89980934003543744"/>
    <x v="21"/>
    <n v="453.50390737786046"/>
  </r>
  <r>
    <s v="PBOR00186"/>
    <x v="1"/>
    <x v="22"/>
    <x v="1"/>
    <x v="1"/>
    <x v="1"/>
    <x v="1"/>
    <n v="5"/>
    <n v="0.73522347452625669"/>
    <x v="13"/>
    <n v="238.94762922103342"/>
  </r>
  <r>
    <s v="PBOR00187"/>
    <x v="2"/>
    <x v="34"/>
    <x v="2"/>
    <x v="1"/>
    <x v="2"/>
    <x v="2"/>
    <n v="3"/>
    <n v="0.36579213338930128"/>
    <x v="2"/>
    <n v="274.34410004197593"/>
  </r>
  <r>
    <s v="PBOR00188"/>
    <x v="3"/>
    <x v="7"/>
    <x v="3"/>
    <x v="1"/>
    <x v="3"/>
    <x v="0"/>
    <n v="2"/>
    <n v="0.79313642440033238"/>
    <x v="9"/>
    <n v="206.21547034408641"/>
  </r>
  <r>
    <s v="PBOR00189"/>
    <x v="0"/>
    <x v="3"/>
    <x v="0"/>
    <x v="0"/>
    <x v="0"/>
    <x v="0"/>
    <n v="4"/>
    <n v="8.0407664979564641E-2"/>
    <x v="4"/>
    <n v="23.157407514114617"/>
  </r>
  <r>
    <s v="PBOR00190"/>
    <x v="1"/>
    <x v="31"/>
    <x v="1"/>
    <x v="1"/>
    <x v="1"/>
    <x v="1"/>
    <n v="12"/>
    <n v="0.38525936096781821"/>
    <x v="6"/>
    <n v="300.50230155489822"/>
  </r>
  <r>
    <s v="PBOR00191"/>
    <x v="2"/>
    <x v="4"/>
    <x v="2"/>
    <x v="0"/>
    <x v="2"/>
    <x v="2"/>
    <n v="1"/>
    <n v="0.45507177071325888"/>
    <x v="17"/>
    <n v="113.76794267831472"/>
  </r>
  <r>
    <s v="PBOR00192"/>
    <x v="3"/>
    <x v="34"/>
    <x v="3"/>
    <x v="1"/>
    <x v="3"/>
    <x v="0"/>
    <n v="4"/>
    <n v="0.93827031337312128"/>
    <x v="5"/>
    <n v="487.90056295402309"/>
  </r>
  <r>
    <s v="PBOR00193"/>
    <x v="0"/>
    <x v="13"/>
    <x v="0"/>
    <x v="0"/>
    <x v="0"/>
    <x v="1"/>
    <n v="7"/>
    <n v="0.14716035331195043"/>
    <x v="21"/>
    <n v="74.168818069223022"/>
  </r>
  <r>
    <s v="PBOR00194"/>
    <x v="1"/>
    <x v="35"/>
    <x v="1"/>
    <x v="1"/>
    <x v="1"/>
    <x v="2"/>
    <n v="12"/>
    <n v="0.10159867043013626"/>
    <x v="6"/>
    <n v="79.246962935506289"/>
  </r>
  <r>
    <s v="PBOR00195"/>
    <x v="2"/>
    <x v="2"/>
    <x v="2"/>
    <x v="0"/>
    <x v="2"/>
    <x v="0"/>
    <n v="2"/>
    <n v="0.50060788399709522"/>
    <x v="14"/>
    <n v="250.3039419985476"/>
  </r>
  <r>
    <s v="PBOR00196"/>
    <x v="3"/>
    <x v="13"/>
    <x v="3"/>
    <x v="1"/>
    <x v="3"/>
    <x v="1"/>
    <n v="6"/>
    <n v="0.70539643021834586"/>
    <x v="6"/>
    <n v="550.20921557030977"/>
  </r>
  <r>
    <s v="PBOR00197"/>
    <x v="4"/>
    <x v="18"/>
    <x v="4"/>
    <x v="0"/>
    <x v="4"/>
    <x v="2"/>
    <n v="12"/>
    <n v="0.72481379032239401"/>
    <x v="31"/>
    <n v="521.86592903212374"/>
  </r>
  <r>
    <s v="PBOR00198"/>
    <x v="0"/>
    <x v="23"/>
    <x v="0"/>
    <x v="1"/>
    <x v="0"/>
    <x v="0"/>
    <n v="6"/>
    <n v="0.21833121955544521"/>
    <x v="30"/>
    <n v="94.319086847952335"/>
  </r>
  <r>
    <s v="PBOR00199"/>
    <x v="1"/>
    <x v="36"/>
    <x v="1"/>
    <x v="0"/>
    <x v="1"/>
    <x v="1"/>
    <n v="8"/>
    <n v="0.33253524453952932"/>
    <x v="5"/>
    <n v="172.91832716055524"/>
  </r>
  <r>
    <s v="PBOR00200"/>
    <x v="2"/>
    <x v="37"/>
    <x v="2"/>
    <x v="1"/>
    <x v="2"/>
    <x v="2"/>
    <n v="2"/>
    <n v="0.39793552100289009"/>
    <x v="14"/>
    <n v="198.96776050144504"/>
  </r>
  <r>
    <s v="PBOR00201"/>
    <x v="3"/>
    <x v="4"/>
    <x v="3"/>
    <x v="0"/>
    <x v="3"/>
    <x v="0"/>
    <n v="4"/>
    <n v="0.83519533088641318"/>
    <x v="5"/>
    <n v="434.30157206093486"/>
  </r>
  <r>
    <s v="PBOR00202"/>
    <x v="0"/>
    <x v="3"/>
    <x v="0"/>
    <x v="1"/>
    <x v="0"/>
    <x v="1"/>
    <n v="10"/>
    <n v="8.7312208799101843E-3"/>
    <x v="31"/>
    <n v="6.2864790335353327"/>
  </r>
  <r>
    <s v="PBOR00203"/>
    <x v="1"/>
    <x v="35"/>
    <x v="1"/>
    <x v="0"/>
    <x v="1"/>
    <x v="2"/>
    <n v="12"/>
    <n v="0.95071636556912675"/>
    <x v="6"/>
    <n v="741.55876514391889"/>
  </r>
  <r>
    <s v="PBOR00204"/>
    <x v="2"/>
    <x v="11"/>
    <x v="2"/>
    <x v="1"/>
    <x v="2"/>
    <x v="0"/>
    <n v="4"/>
    <n v="6.5110770871939172E-2"/>
    <x v="35"/>
    <n v="65.110770871939167"/>
  </r>
  <r>
    <s v="PBOR00205"/>
    <x v="3"/>
    <x v="10"/>
    <x v="3"/>
    <x v="0"/>
    <x v="3"/>
    <x v="1"/>
    <n v="6"/>
    <n v="0.43772024513265795"/>
    <x v="6"/>
    <n v="341.42179120347322"/>
  </r>
  <r>
    <s v="PBOR00206"/>
    <x v="4"/>
    <x v="1"/>
    <x v="4"/>
    <x v="0"/>
    <x v="4"/>
    <x v="2"/>
    <n v="7"/>
    <n v="0.41853663840169475"/>
    <x v="7"/>
    <n v="175.78538812871179"/>
  </r>
  <r>
    <s v="PBOR00207"/>
    <x v="5"/>
    <x v="17"/>
    <x v="5"/>
    <x v="1"/>
    <x v="5"/>
    <x v="0"/>
    <n v="7"/>
    <n v="0.38824165845812764"/>
    <x v="38"/>
    <n v="258.18070287465486"/>
  </r>
  <r>
    <s v="PBOR00208"/>
    <x v="0"/>
    <x v="17"/>
    <x v="0"/>
    <x v="1"/>
    <x v="0"/>
    <x v="1"/>
    <n v="3"/>
    <n v="0.75434060698733896"/>
    <x v="33"/>
    <n v="162.93757110926521"/>
  </r>
  <r>
    <s v="PBOR00209"/>
    <x v="1"/>
    <x v="37"/>
    <x v="1"/>
    <x v="1"/>
    <x v="1"/>
    <x v="2"/>
    <n v="12"/>
    <n v="0.61587381700020483"/>
    <x v="6"/>
    <n v="480.38157726015976"/>
  </r>
  <r>
    <s v="PBOR00210"/>
    <x v="2"/>
    <x v="4"/>
    <x v="2"/>
    <x v="0"/>
    <x v="2"/>
    <x v="0"/>
    <n v="2"/>
    <n v="0.80006888756762451"/>
    <x v="14"/>
    <n v="400.03444378381226"/>
  </r>
  <r>
    <s v="PBOR00211"/>
    <x v="3"/>
    <x v="2"/>
    <x v="3"/>
    <x v="0"/>
    <x v="3"/>
    <x v="1"/>
    <n v="5"/>
    <n v="0.68228949683615203"/>
    <x v="3"/>
    <n v="443.4881729434988"/>
  </r>
  <r>
    <s v="PBOR00212"/>
    <x v="0"/>
    <x v="12"/>
    <x v="0"/>
    <x v="0"/>
    <x v="0"/>
    <x v="2"/>
    <n v="10"/>
    <n v="1.6479509006877335E-2"/>
    <x v="31"/>
    <n v="11.865246484951681"/>
  </r>
  <r>
    <s v="PBOR00213"/>
    <x v="1"/>
    <x v="0"/>
    <x v="1"/>
    <x v="0"/>
    <x v="1"/>
    <x v="0"/>
    <n v="10"/>
    <n v="0.23078123893127422"/>
    <x v="3"/>
    <n v="150.00780530532825"/>
  </r>
  <r>
    <s v="PBOR00214"/>
    <x v="2"/>
    <x v="38"/>
    <x v="2"/>
    <x v="0"/>
    <x v="2"/>
    <x v="1"/>
    <n v="3"/>
    <n v="2.2225272121484729E-2"/>
    <x v="2"/>
    <n v="16.668954091113548"/>
  </r>
  <r>
    <s v="PBOR00215"/>
    <x v="3"/>
    <x v="1"/>
    <x v="3"/>
    <x v="0"/>
    <x v="3"/>
    <x v="2"/>
    <n v="3"/>
    <n v="0.72206439626516772"/>
    <x v="15"/>
    <n v="281.60511454341543"/>
  </r>
  <r>
    <s v="PBOR00216"/>
    <x v="4"/>
    <x v="2"/>
    <x v="4"/>
    <x v="0"/>
    <x v="4"/>
    <x v="0"/>
    <n v="7"/>
    <n v="0.66067744665264683"/>
    <x v="7"/>
    <n v="277.48452759411168"/>
  </r>
  <r>
    <s v="PBOR00217"/>
    <x v="0"/>
    <x v="5"/>
    <x v="0"/>
    <x v="0"/>
    <x v="0"/>
    <x v="1"/>
    <n v="6"/>
    <n v="0.14048396352986114"/>
    <x v="30"/>
    <n v="60.689072244900018"/>
  </r>
  <r>
    <s v="PBOR00218"/>
    <x v="1"/>
    <x v="3"/>
    <x v="1"/>
    <x v="0"/>
    <x v="1"/>
    <x v="2"/>
    <n v="8"/>
    <n v="0.37872981249566817"/>
    <x v="5"/>
    <n v="196.93950249774744"/>
  </r>
  <r>
    <s v="PBOR00219"/>
    <x v="2"/>
    <x v="36"/>
    <x v="2"/>
    <x v="1"/>
    <x v="2"/>
    <x v="0"/>
    <n v="2"/>
    <n v="0.71515589694127546"/>
    <x v="14"/>
    <n v="357.57794847063775"/>
  </r>
  <r>
    <s v="PBOR00220"/>
    <x v="3"/>
    <x v="24"/>
    <x v="3"/>
    <x v="0"/>
    <x v="3"/>
    <x v="1"/>
    <n v="6"/>
    <n v="0.21412519358799298"/>
    <x v="6"/>
    <n v="167.01765099863454"/>
  </r>
  <r>
    <s v="PBOR00221"/>
    <x v="0"/>
    <x v="21"/>
    <x v="0"/>
    <x v="0"/>
    <x v="0"/>
    <x v="2"/>
    <n v="6"/>
    <n v="0.16455091596073168"/>
    <x v="30"/>
    <n v="71.08599569503609"/>
  </r>
  <r>
    <s v="PBOR00222"/>
    <x v="1"/>
    <x v="32"/>
    <x v="1"/>
    <x v="0"/>
    <x v="1"/>
    <x v="0"/>
    <n v="4"/>
    <n v="0.25666907491668522"/>
    <x v="9"/>
    <n v="66.733959478338164"/>
  </r>
  <r>
    <s v="PBOR00223"/>
    <x v="2"/>
    <x v="4"/>
    <x v="2"/>
    <x v="0"/>
    <x v="2"/>
    <x v="1"/>
    <n v="3"/>
    <n v="0.90160231788426648"/>
    <x v="2"/>
    <n v="676.20173841319991"/>
  </r>
  <r>
    <s v="PBOR00224"/>
    <x v="3"/>
    <x v="2"/>
    <x v="3"/>
    <x v="0"/>
    <x v="3"/>
    <x v="2"/>
    <n v="2"/>
    <n v="0.320164833885899"/>
    <x v="9"/>
    <n v="83.242856810333734"/>
  </r>
  <r>
    <s v="PBOR00225"/>
    <x v="4"/>
    <x v="27"/>
    <x v="4"/>
    <x v="1"/>
    <x v="4"/>
    <x v="0"/>
    <n v="9"/>
    <n v="0.13498450487731639"/>
    <x v="26"/>
    <n v="72.891632633750845"/>
  </r>
  <r>
    <s v="PBOR00226"/>
    <x v="5"/>
    <x v="0"/>
    <x v="5"/>
    <x v="0"/>
    <x v="5"/>
    <x v="1"/>
    <n v="5"/>
    <n v="0.91789593738279973"/>
    <x v="11"/>
    <n v="436.00057025682986"/>
  </r>
  <r>
    <s v="PBOR00227"/>
    <x v="0"/>
    <x v="1"/>
    <x v="0"/>
    <x v="0"/>
    <x v="0"/>
    <x v="2"/>
    <n v="3"/>
    <n v="0.98021726342122206"/>
    <x v="33"/>
    <n v="211.72692889898397"/>
  </r>
  <r>
    <s v="PBOR00228"/>
    <x v="1"/>
    <x v="28"/>
    <x v="1"/>
    <x v="0"/>
    <x v="1"/>
    <x v="0"/>
    <n v="7"/>
    <n v="6.7354248366482961E-2"/>
    <x v="1"/>
    <n v="30.646183006749748"/>
  </r>
  <r>
    <s v="PBOR00229"/>
    <x v="2"/>
    <x v="8"/>
    <x v="2"/>
    <x v="1"/>
    <x v="2"/>
    <x v="1"/>
    <n v="2"/>
    <n v="0.49907272133883429"/>
    <x v="14"/>
    <n v="249.53636066941715"/>
  </r>
  <r>
    <s v="PBOR00230"/>
    <x v="3"/>
    <x v="33"/>
    <x v="3"/>
    <x v="1"/>
    <x v="3"/>
    <x v="2"/>
    <n v="5"/>
    <n v="0.61466468459589796"/>
    <x v="3"/>
    <n v="399.53204498733368"/>
  </r>
  <r>
    <s v="PBOR00231"/>
    <x v="0"/>
    <x v="14"/>
    <x v="0"/>
    <x v="1"/>
    <x v="0"/>
    <x v="0"/>
    <n v="7"/>
    <n v="0.94639798804768638"/>
    <x v="21"/>
    <n v="476.98458597603394"/>
  </r>
  <r>
    <s v="PBOR00232"/>
    <x v="1"/>
    <x v="16"/>
    <x v="1"/>
    <x v="1"/>
    <x v="1"/>
    <x v="1"/>
    <n v="10"/>
    <n v="0.95168663838417633"/>
    <x v="3"/>
    <n v="618.59631494971461"/>
  </r>
  <r>
    <s v="PBOR00233"/>
    <x v="2"/>
    <x v="17"/>
    <x v="2"/>
    <x v="1"/>
    <x v="2"/>
    <x v="2"/>
    <n v="2"/>
    <n v="0.55958868077394219"/>
    <x v="14"/>
    <n v="279.7943403869711"/>
  </r>
  <r>
    <s v="PBOR00234"/>
    <x v="3"/>
    <x v="17"/>
    <x v="3"/>
    <x v="1"/>
    <x v="3"/>
    <x v="0"/>
    <n v="2"/>
    <n v="0.81003936677165544"/>
    <x v="9"/>
    <n v="210.61023536063041"/>
  </r>
  <r>
    <s v="PBOR00235"/>
    <x v="0"/>
    <x v="5"/>
    <x v="0"/>
    <x v="1"/>
    <x v="0"/>
    <x v="0"/>
    <n v="12"/>
    <n v="0.35450072343254235"/>
    <x v="10"/>
    <n v="306.28862504571657"/>
  </r>
  <r>
    <s v="PBOR00236"/>
    <x v="1"/>
    <x v="16"/>
    <x v="1"/>
    <x v="0"/>
    <x v="1"/>
    <x v="1"/>
    <n v="11"/>
    <n v="0.34895469608332785"/>
    <x v="28"/>
    <n v="249.50260769957941"/>
  </r>
  <r>
    <s v="PBOR00237"/>
    <x v="2"/>
    <x v="1"/>
    <x v="2"/>
    <x v="0"/>
    <x v="2"/>
    <x v="2"/>
    <n v="2"/>
    <n v="0.52279578451533193"/>
    <x v="14"/>
    <n v="261.39789225766594"/>
  </r>
  <r>
    <s v="PBOR00238"/>
    <x v="3"/>
    <x v="18"/>
    <x v="3"/>
    <x v="0"/>
    <x v="3"/>
    <x v="0"/>
    <n v="3"/>
    <n v="0.69617887937852907"/>
    <x v="15"/>
    <n v="271.50976295762632"/>
  </r>
  <r>
    <s v="PBOR00239"/>
    <x v="0"/>
    <x v="3"/>
    <x v="0"/>
    <x v="1"/>
    <x v="0"/>
    <x v="1"/>
    <n v="6"/>
    <n v="0.55638354082081654"/>
    <x v="30"/>
    <n v="240.35768963459273"/>
  </r>
  <r>
    <s v="PBOR00240"/>
    <x v="1"/>
    <x v="19"/>
    <x v="1"/>
    <x v="1"/>
    <x v="1"/>
    <x v="2"/>
    <n v="8"/>
    <n v="7.8132692098414003E-2"/>
    <x v="5"/>
    <n v="40.628999891175283"/>
  </r>
  <r>
    <s v="PBOR00241"/>
    <x v="2"/>
    <x v="20"/>
    <x v="2"/>
    <x v="1"/>
    <x v="2"/>
    <x v="0"/>
    <n v="1"/>
    <n v="0.37783112687678633"/>
    <x v="17"/>
    <n v="94.457781719196575"/>
  </r>
  <r>
    <s v="PBOR00242"/>
    <x v="3"/>
    <x v="21"/>
    <x v="3"/>
    <x v="1"/>
    <x v="3"/>
    <x v="1"/>
    <n v="7"/>
    <n v="0.34200944354303275"/>
    <x v="20"/>
    <n v="311.22859362415983"/>
  </r>
  <r>
    <s v="PBOR00243"/>
    <x v="4"/>
    <x v="22"/>
    <x v="4"/>
    <x v="1"/>
    <x v="4"/>
    <x v="2"/>
    <n v="11"/>
    <n v="0.92737976442865855"/>
    <x v="18"/>
    <n v="612.07064452291468"/>
  </r>
  <r>
    <s v="PBOR00244"/>
    <x v="0"/>
    <x v="23"/>
    <x v="0"/>
    <x v="1"/>
    <x v="0"/>
    <x v="0"/>
    <n v="6"/>
    <n v="0.96938667185148797"/>
    <x v="30"/>
    <n v="418.77504223984278"/>
  </r>
  <r>
    <s v="PBOR00245"/>
    <x v="1"/>
    <x v="24"/>
    <x v="1"/>
    <x v="1"/>
    <x v="1"/>
    <x v="1"/>
    <n v="6"/>
    <n v="0.24406307827004359"/>
    <x v="15"/>
    <n v="95.184600525316995"/>
  </r>
  <r>
    <s v="PBOR00246"/>
    <x v="2"/>
    <x v="16"/>
    <x v="2"/>
    <x v="0"/>
    <x v="2"/>
    <x v="2"/>
    <n v="2"/>
    <n v="0.931057824254786"/>
    <x v="14"/>
    <n v="465.52891212739303"/>
  </r>
  <r>
    <s v="PBOR00247"/>
    <x v="3"/>
    <x v="25"/>
    <x v="3"/>
    <x v="0"/>
    <x v="3"/>
    <x v="0"/>
    <n v="4"/>
    <n v="0.67570229189541975"/>
    <x v="5"/>
    <n v="351.36519178561826"/>
  </r>
  <r>
    <s v="PBOR00248"/>
    <x v="0"/>
    <x v="6"/>
    <x v="0"/>
    <x v="0"/>
    <x v="0"/>
    <x v="1"/>
    <n v="7"/>
    <n v="0.91192982577548221"/>
    <x v="21"/>
    <n v="459.61263219084304"/>
  </r>
  <r>
    <s v="PBOR00249"/>
    <x v="1"/>
    <x v="2"/>
    <x v="1"/>
    <x v="1"/>
    <x v="1"/>
    <x v="2"/>
    <n v="13"/>
    <n v="0.46313611506175134"/>
    <x v="27"/>
    <n v="391.35001722717988"/>
  </r>
  <r>
    <s v="PBOR00250"/>
    <x v="2"/>
    <x v="26"/>
    <x v="2"/>
    <x v="1"/>
    <x v="2"/>
    <x v="0"/>
    <n v="1"/>
    <n v="5.3530222562513607E-2"/>
    <x v="17"/>
    <n v="13.382555640628402"/>
  </r>
  <r>
    <s v="PBOR00251"/>
    <x v="3"/>
    <x v="4"/>
    <x v="3"/>
    <x v="1"/>
    <x v="3"/>
    <x v="1"/>
    <n v="2"/>
    <n v="0.10135414856508229"/>
    <x v="9"/>
    <n v="26.352078626921397"/>
  </r>
  <r>
    <s v="PBOR00252"/>
    <x v="4"/>
    <x v="27"/>
    <x v="4"/>
    <x v="1"/>
    <x v="4"/>
    <x v="2"/>
    <n v="10"/>
    <n v="0.15413196820236597"/>
    <x v="32"/>
    <n v="92.479180921419584"/>
  </r>
  <r>
    <s v="PBOR00253"/>
    <x v="5"/>
    <x v="15"/>
    <x v="5"/>
    <x v="1"/>
    <x v="5"/>
    <x v="0"/>
    <n v="4"/>
    <n v="0.99147229272651061"/>
    <x v="39"/>
    <n v="376.75947123607403"/>
  </r>
  <r>
    <s v="PBOR00254"/>
    <x v="0"/>
    <x v="28"/>
    <x v="0"/>
    <x v="1"/>
    <x v="0"/>
    <x v="1"/>
    <n v="4"/>
    <n v="0.26792541838229555"/>
    <x v="4"/>
    <n v="77.162520494101116"/>
  </r>
  <r>
    <s v="PBOR00255"/>
    <x v="1"/>
    <x v="8"/>
    <x v="1"/>
    <x v="1"/>
    <x v="1"/>
    <x v="2"/>
    <n v="7"/>
    <n v="0.67400237007588726"/>
    <x v="1"/>
    <n v="306.6710783845287"/>
  </r>
  <r>
    <s v="PBOR00256"/>
    <x v="2"/>
    <x v="6"/>
    <x v="2"/>
    <x v="0"/>
    <x v="2"/>
    <x v="0"/>
    <n v="2"/>
    <n v="0.10779012567415547"/>
    <x v="14"/>
    <n v="53.895062837077731"/>
  </r>
  <r>
    <s v="PBOR00257"/>
    <x v="3"/>
    <x v="27"/>
    <x v="3"/>
    <x v="0"/>
    <x v="3"/>
    <x v="1"/>
    <n v="4"/>
    <n v="6.5825812137458972E-2"/>
    <x v="5"/>
    <n v="34.229422311478665"/>
  </r>
  <r>
    <s v="PBOR00258"/>
    <x v="0"/>
    <x v="10"/>
    <x v="0"/>
    <x v="0"/>
    <x v="0"/>
    <x v="2"/>
    <n v="11"/>
    <n v="0.36167362480508147"/>
    <x v="23"/>
    <n v="286.44551084562454"/>
  </r>
  <r>
    <s v="PBOR00259"/>
    <x v="1"/>
    <x v="29"/>
    <x v="1"/>
    <x v="1"/>
    <x v="1"/>
    <x v="0"/>
    <n v="9"/>
    <n v="0.15611277710708626"/>
    <x v="37"/>
    <n v="91.325974607645463"/>
  </r>
  <r>
    <s v="PBOR00260"/>
    <x v="2"/>
    <x v="30"/>
    <x v="2"/>
    <x v="1"/>
    <x v="2"/>
    <x v="1"/>
    <n v="2"/>
    <n v="0.11892962947938523"/>
    <x v="14"/>
    <n v="59.464814739692621"/>
  </r>
  <r>
    <s v="PBOR00261"/>
    <x v="3"/>
    <x v="31"/>
    <x v="3"/>
    <x v="1"/>
    <x v="3"/>
    <x v="2"/>
    <n v="5"/>
    <n v="0.94178498482348294"/>
    <x v="3"/>
    <n v="612.16024013526396"/>
  </r>
  <r>
    <s v="PBOR00262"/>
    <x v="4"/>
    <x v="27"/>
    <x v="4"/>
    <x v="1"/>
    <x v="4"/>
    <x v="0"/>
    <n v="5"/>
    <n v="0.82224390590219021"/>
    <x v="40"/>
    <n v="246.67317177065706"/>
  </r>
  <r>
    <s v="PBOR00263"/>
    <x v="0"/>
    <x v="29"/>
    <x v="0"/>
    <x v="1"/>
    <x v="0"/>
    <x v="1"/>
    <n v="10"/>
    <n v="1.5473035826796155E-2"/>
    <x v="31"/>
    <n v="11.140585795293232"/>
  </r>
  <r>
    <s v="PBOR00264"/>
    <x v="1"/>
    <x v="1"/>
    <x v="1"/>
    <x v="1"/>
    <x v="1"/>
    <x v="2"/>
    <n v="3"/>
    <n v="0.57002189482885535"/>
    <x v="22"/>
    <n v="111.15426949162679"/>
  </r>
  <r>
    <s v="PBOR00265"/>
    <x v="2"/>
    <x v="11"/>
    <x v="2"/>
    <x v="0"/>
    <x v="2"/>
    <x v="0"/>
    <n v="3"/>
    <n v="0.22169123462523532"/>
    <x v="2"/>
    <n v="166.26842596892649"/>
  </r>
  <r>
    <s v="PBOR00266"/>
    <x v="3"/>
    <x v="5"/>
    <x v="3"/>
    <x v="1"/>
    <x v="3"/>
    <x v="1"/>
    <n v="6"/>
    <n v="0.16327712663351335"/>
    <x v="6"/>
    <n v="127.35615877414041"/>
  </r>
  <r>
    <s v="PBOR00267"/>
    <x v="0"/>
    <x v="2"/>
    <x v="0"/>
    <x v="0"/>
    <x v="0"/>
    <x v="2"/>
    <n v="9"/>
    <n v="0.71431849239690393"/>
    <x v="8"/>
    <n v="462.87838307319373"/>
  </r>
  <r>
    <s v="PBOR00268"/>
    <x v="1"/>
    <x v="31"/>
    <x v="1"/>
    <x v="1"/>
    <x v="1"/>
    <x v="0"/>
    <n v="7"/>
    <n v="0.58151491016386692"/>
    <x v="1"/>
    <n v="264.58928412455947"/>
  </r>
  <r>
    <s v="PBOR00269"/>
    <x v="2"/>
    <x v="3"/>
    <x v="2"/>
    <x v="0"/>
    <x v="2"/>
    <x v="1"/>
    <n v="1"/>
    <n v="0.94025500085845537"/>
    <x v="17"/>
    <n v="235.06375021461383"/>
  </r>
  <r>
    <s v="PBOR00270"/>
    <x v="3"/>
    <x v="25"/>
    <x v="3"/>
    <x v="1"/>
    <x v="3"/>
    <x v="2"/>
    <n v="3"/>
    <n v="0.85696007733376245"/>
    <x v="15"/>
    <n v="334.21443016016735"/>
  </r>
  <r>
    <s v="PBOR00271"/>
    <x v="4"/>
    <x v="7"/>
    <x v="4"/>
    <x v="0"/>
    <x v="4"/>
    <x v="0"/>
    <n v="6"/>
    <n v="0.73704670632037661"/>
    <x v="12"/>
    <n v="265.3368142753356"/>
  </r>
  <r>
    <s v="PBOR00272"/>
    <x v="5"/>
    <x v="25"/>
    <x v="5"/>
    <x v="1"/>
    <x v="5"/>
    <x v="1"/>
    <n v="5"/>
    <n v="0.99556674564351355"/>
    <x v="11"/>
    <n v="472.89420418066896"/>
  </r>
  <r>
    <s v="PBOR00273"/>
    <x v="0"/>
    <x v="32"/>
    <x v="0"/>
    <x v="0"/>
    <x v="0"/>
    <x v="2"/>
    <n v="8"/>
    <n v="0.82336237784945987"/>
    <x v="0"/>
    <n v="474.25672964128887"/>
  </r>
  <r>
    <s v="PBOR00274"/>
    <x v="1"/>
    <x v="33"/>
    <x v="1"/>
    <x v="1"/>
    <x v="1"/>
    <x v="0"/>
    <n v="13"/>
    <n v="0.21429857063805535"/>
    <x v="27"/>
    <n v="181.08229218915676"/>
  </r>
  <r>
    <s v="PBOR00275"/>
    <x v="2"/>
    <x v="33"/>
    <x v="2"/>
    <x v="0"/>
    <x v="2"/>
    <x v="1"/>
    <n v="2"/>
    <n v="0.9858246368711242"/>
    <x v="14"/>
    <n v="492.9123184355621"/>
  </r>
  <r>
    <s v="PBOR00276"/>
    <x v="3"/>
    <x v="22"/>
    <x v="3"/>
    <x v="1"/>
    <x v="3"/>
    <x v="2"/>
    <n v="6"/>
    <n v="2.0787857004193944E-2"/>
    <x v="6"/>
    <n v="16.214528463271275"/>
  </r>
  <r>
    <s v="PBOR00277"/>
    <x v="0"/>
    <x v="34"/>
    <x v="0"/>
    <x v="0"/>
    <x v="0"/>
    <x v="0"/>
    <n v="8"/>
    <n v="0.4043041551106823"/>
    <x v="0"/>
    <n v="232.879193343753"/>
  </r>
  <r>
    <s v="PBOR00278"/>
    <x v="1"/>
    <x v="7"/>
    <x v="1"/>
    <x v="1"/>
    <x v="1"/>
    <x v="1"/>
    <n v="6"/>
    <n v="0.86228936216370378"/>
    <x v="15"/>
    <n v="336.2928512438445"/>
  </r>
  <r>
    <s v="PBOR00279"/>
    <x v="2"/>
    <x v="3"/>
    <x v="2"/>
    <x v="0"/>
    <x v="2"/>
    <x v="2"/>
    <n v="3"/>
    <n v="0.20267200262393703"/>
    <x v="2"/>
    <n v="152.00400196795277"/>
  </r>
  <r>
    <s v="PBOR00280"/>
    <x v="3"/>
    <x v="31"/>
    <x v="0"/>
    <x v="1"/>
    <x v="0"/>
    <x v="0"/>
    <n v="6"/>
    <n v="0.42721330596562979"/>
    <x v="30"/>
    <n v="184.55614817715207"/>
  </r>
  <r>
    <s v="PBOR00281"/>
    <x v="0"/>
    <x v="4"/>
    <x v="1"/>
    <x v="0"/>
    <x v="1"/>
    <x v="0"/>
    <n v="13"/>
    <n v="0.87108149970897442"/>
    <x v="27"/>
    <n v="736.06386725408333"/>
  </r>
  <r>
    <s v="PBOR00282"/>
    <x v="1"/>
    <x v="34"/>
    <x v="2"/>
    <x v="1"/>
    <x v="2"/>
    <x v="1"/>
    <n v="1"/>
    <n v="2.6358009716956676E-2"/>
    <x v="17"/>
    <n v="6.5895024292391691"/>
  </r>
  <r>
    <s v="PBOR00283"/>
    <x v="2"/>
    <x v="13"/>
    <x v="3"/>
    <x v="1"/>
    <x v="3"/>
    <x v="2"/>
    <n v="3"/>
    <n v="0.77767785740350603"/>
    <x v="15"/>
    <n v="303.29436438736735"/>
  </r>
  <r>
    <s v="PBOR00284"/>
    <x v="3"/>
    <x v="35"/>
    <x v="0"/>
    <x v="1"/>
    <x v="0"/>
    <x v="0"/>
    <n v="3"/>
    <n v="0.68682565144107521"/>
    <x v="33"/>
    <n v="148.35434071127224"/>
  </r>
  <r>
    <s v="PBOR00285"/>
    <x v="0"/>
    <x v="2"/>
    <x v="1"/>
    <x v="1"/>
    <x v="1"/>
    <x v="1"/>
    <n v="14"/>
    <n v="0.58269109940879071"/>
    <x v="20"/>
    <n v="530.2489004619996"/>
  </r>
  <r>
    <s v="PBOR00286"/>
    <x v="1"/>
    <x v="13"/>
    <x v="2"/>
    <x v="1"/>
    <x v="2"/>
    <x v="2"/>
    <n v="3"/>
    <n v="0.44339908275720785"/>
    <x v="2"/>
    <n v="332.54931206790587"/>
  </r>
  <r>
    <s v="PBOR00287"/>
    <x v="2"/>
    <x v="18"/>
    <x v="3"/>
    <x v="0"/>
    <x v="3"/>
    <x v="0"/>
    <n v="3"/>
    <n v="0.12575036810320794"/>
    <x v="15"/>
    <n v="49.042643560251101"/>
  </r>
  <r>
    <s v="PBOR00288"/>
    <x v="3"/>
    <x v="23"/>
    <x v="4"/>
    <x v="1"/>
    <x v="4"/>
    <x v="1"/>
    <n v="13"/>
    <n v="0.58443763111426095"/>
    <x v="6"/>
    <n v="455.86135226912353"/>
  </r>
  <r>
    <s v="PBOR00289"/>
    <x v="4"/>
    <x v="36"/>
    <x v="0"/>
    <x v="0"/>
    <x v="0"/>
    <x v="2"/>
    <n v="11"/>
    <n v="0.20269838427382159"/>
    <x v="23"/>
    <n v="160.53712034486671"/>
  </r>
  <r>
    <s v="PBOR00290"/>
    <x v="0"/>
    <x v="37"/>
    <x v="1"/>
    <x v="1"/>
    <x v="1"/>
    <x v="0"/>
    <n v="5"/>
    <n v="0.34588473967990274"/>
    <x v="13"/>
    <n v="112.41254039596839"/>
  </r>
  <r>
    <s v="PBOR00291"/>
    <x v="1"/>
    <x v="4"/>
    <x v="2"/>
    <x v="0"/>
    <x v="2"/>
    <x v="1"/>
    <n v="3"/>
    <n v="0.44863071332488991"/>
    <x v="2"/>
    <n v="336.47303499366745"/>
  </r>
  <r>
    <s v="PBOR00292"/>
    <x v="2"/>
    <x v="3"/>
    <x v="3"/>
    <x v="1"/>
    <x v="3"/>
    <x v="2"/>
    <n v="2"/>
    <n v="0.41195662281860623"/>
    <x v="9"/>
    <n v="107.10872193283762"/>
  </r>
  <r>
    <s v="PBOR00293"/>
    <x v="3"/>
    <x v="35"/>
    <x v="0"/>
    <x v="0"/>
    <x v="0"/>
    <x v="0"/>
    <n v="10"/>
    <n v="0.78611978286567918"/>
    <x v="31"/>
    <n v="566.00624366328907"/>
  </r>
  <r>
    <s v="PBOR00294"/>
    <x v="0"/>
    <x v="11"/>
    <x v="1"/>
    <x v="1"/>
    <x v="1"/>
    <x v="1"/>
    <n v="12"/>
    <n v="0.82093526112515247"/>
    <x v="6"/>
    <n v="640.32950367761896"/>
  </r>
  <r>
    <s v="PBOR00295"/>
    <x v="1"/>
    <x v="10"/>
    <x v="2"/>
    <x v="0"/>
    <x v="2"/>
    <x v="2"/>
    <n v="3"/>
    <n v="0.5655055849614361"/>
    <x v="2"/>
    <n v="424.12918872107707"/>
  </r>
  <r>
    <s v="PBOR00296"/>
    <x v="2"/>
    <x v="1"/>
    <x v="3"/>
    <x v="1"/>
    <x v="3"/>
    <x v="0"/>
    <n v="4"/>
    <n v="0.48001599413027629"/>
    <x v="5"/>
    <n v="249.60831694774367"/>
  </r>
  <r>
    <s v="PBOR00297"/>
    <x v="3"/>
    <x v="17"/>
    <x v="4"/>
    <x v="0"/>
    <x v="4"/>
    <x v="1"/>
    <n v="9"/>
    <n v="0.80703544305681518"/>
    <x v="26"/>
    <n v="435.79913925068018"/>
  </r>
  <r>
    <s v="PBOR00298"/>
    <x v="4"/>
    <x v="17"/>
    <x v="5"/>
    <x v="1"/>
    <x v="5"/>
    <x v="2"/>
    <n v="6"/>
    <n v="0.13472953271650978"/>
    <x v="34"/>
    <n v="76.795833648410579"/>
  </r>
  <r>
    <s v="PBOR00299"/>
    <x v="5"/>
    <x v="37"/>
    <x v="0"/>
    <x v="0"/>
    <x v="0"/>
    <x v="0"/>
    <n v="9"/>
    <n v="0.53735244514022174"/>
    <x v="8"/>
    <n v="348.2043844508637"/>
  </r>
  <r>
    <s v="PBOR00300"/>
    <x v="0"/>
    <x v="4"/>
    <x v="1"/>
    <x v="1"/>
    <x v="1"/>
    <x v="1"/>
    <n v="10"/>
    <n v="0.86493253723020291"/>
    <x v="3"/>
    <n v="562.20614919963191"/>
  </r>
  <r>
    <s v="PBOR00301"/>
    <x v="1"/>
    <x v="2"/>
    <x v="2"/>
    <x v="0"/>
    <x v="2"/>
    <x v="2"/>
    <n v="2"/>
    <n v="0.14635193252367351"/>
    <x v="14"/>
    <n v="73.175966261836749"/>
  </r>
  <r>
    <s v="PBOR00302"/>
    <x v="2"/>
    <x v="12"/>
    <x v="3"/>
    <x v="1"/>
    <x v="3"/>
    <x v="0"/>
    <n v="5"/>
    <n v="0.49930216593502397"/>
    <x v="3"/>
    <n v="324.54640785776559"/>
  </r>
  <r>
    <s v="PBOR00303"/>
    <x v="3"/>
    <x v="0"/>
    <x v="0"/>
    <x v="0"/>
    <x v="0"/>
    <x v="1"/>
    <n v="4"/>
    <n v="0.16760369217058779"/>
    <x v="4"/>
    <n v="48.269863345129281"/>
  </r>
  <r>
    <s v="PBOR00304"/>
    <x v="0"/>
    <x v="38"/>
    <x v="1"/>
    <x v="1"/>
    <x v="1"/>
    <x v="2"/>
    <n v="13"/>
    <n v="0.57040391639924315"/>
    <x v="27"/>
    <n v="481.99130935736048"/>
  </r>
  <r>
    <s v="PBOR00305"/>
    <x v="1"/>
    <x v="1"/>
    <x v="2"/>
    <x v="1"/>
    <x v="2"/>
    <x v="0"/>
    <n v="2"/>
    <n v="0.35240472893682595"/>
    <x v="14"/>
    <n v="176.20236446841298"/>
  </r>
  <r>
    <s v="PBOR00306"/>
    <x v="2"/>
    <x v="2"/>
    <x v="3"/>
    <x v="1"/>
    <x v="3"/>
    <x v="1"/>
    <n v="3"/>
    <n v="0.11208092156242278"/>
    <x v="15"/>
    <n v="43.711559409344879"/>
  </r>
  <r>
    <s v="PBOR00307"/>
    <x v="3"/>
    <x v="5"/>
    <x v="4"/>
    <x v="1"/>
    <x v="4"/>
    <x v="2"/>
    <n v="10"/>
    <n v="0.57839134647100132"/>
    <x v="32"/>
    <n v="347.03480788260077"/>
  </r>
  <r>
    <s v="PBOR00308"/>
    <x v="4"/>
    <x v="3"/>
    <x v="0"/>
    <x v="1"/>
    <x v="0"/>
    <x v="0"/>
    <n v="9"/>
    <n v="0.18785567306752626"/>
    <x v="8"/>
    <n v="121.73047614775702"/>
  </r>
  <r>
    <s v="PBOR00309"/>
    <x v="0"/>
    <x v="36"/>
    <x v="1"/>
    <x v="0"/>
    <x v="1"/>
    <x v="1"/>
    <n v="8"/>
    <n v="0.69234786906479862"/>
    <x v="5"/>
    <n v="360.02089191369527"/>
  </r>
  <r>
    <s v="PBOR00310"/>
    <x v="1"/>
    <x v="24"/>
    <x v="2"/>
    <x v="1"/>
    <x v="2"/>
    <x v="2"/>
    <n v="3"/>
    <n v="0.7313105471637672"/>
    <x v="2"/>
    <n v="548.48291037282536"/>
  </r>
  <r>
    <s v="PBOR00311"/>
    <x v="2"/>
    <x v="21"/>
    <x v="3"/>
    <x v="0"/>
    <x v="3"/>
    <x v="0"/>
    <n v="3"/>
    <n v="0.39651294953245186"/>
    <x v="15"/>
    <n v="154.64005031765623"/>
  </r>
  <r>
    <s v="PBOR00312"/>
    <x v="3"/>
    <x v="32"/>
    <x v="0"/>
    <x v="1"/>
    <x v="0"/>
    <x v="1"/>
    <n v="5"/>
    <n v="0.47053293956185105"/>
    <x v="12"/>
    <n v="169.39185824226638"/>
  </r>
  <r>
    <s v="PBOR00313"/>
    <x v="0"/>
    <x v="4"/>
    <x v="1"/>
    <x v="0"/>
    <x v="1"/>
    <x v="2"/>
    <n v="9"/>
    <n v="0.9022424845836422"/>
    <x v="37"/>
    <n v="527.81185348143072"/>
  </r>
  <r>
    <s v="PBOR00314"/>
    <x v="1"/>
    <x v="2"/>
    <x v="2"/>
    <x v="1"/>
    <x v="2"/>
    <x v="0"/>
    <n v="1"/>
    <n v="0.25057968884738369"/>
    <x v="17"/>
    <n v="62.644922211845923"/>
  </r>
  <r>
    <s v="PBOR00315"/>
    <x v="2"/>
    <x v="27"/>
    <x v="3"/>
    <x v="0"/>
    <x v="3"/>
    <x v="1"/>
    <n v="4"/>
    <n v="0.56892266919679113"/>
    <x v="5"/>
    <n v="295.83978798233142"/>
  </r>
  <r>
    <s v="PBOR00316"/>
    <x v="3"/>
    <x v="0"/>
    <x v="4"/>
    <x v="1"/>
    <x v="4"/>
    <x v="2"/>
    <n v="6"/>
    <n v="3.357106137416721E-2"/>
    <x v="12"/>
    <n v="12.085582094700197"/>
  </r>
  <r>
    <s v="PBOR00317"/>
    <x v="4"/>
    <x v="1"/>
    <x v="5"/>
    <x v="0"/>
    <x v="5"/>
    <x v="0"/>
    <n v="4"/>
    <n v="0.11797039324964398"/>
    <x v="39"/>
    <n v="44.828749434864712"/>
  </r>
  <r>
    <s v="PBOR00318"/>
    <x v="5"/>
    <x v="28"/>
    <x v="0"/>
    <x v="1"/>
    <x v="0"/>
    <x v="1"/>
    <n v="8"/>
    <n v="2.8176385964748696E-2"/>
    <x v="0"/>
    <n v="16.229598315695249"/>
  </r>
  <r>
    <s v="PBOR00319"/>
    <x v="0"/>
    <x v="8"/>
    <x v="1"/>
    <x v="0"/>
    <x v="1"/>
    <x v="2"/>
    <n v="8"/>
    <n v="0.66941136725758887"/>
    <x v="5"/>
    <n v="348.09391097394621"/>
  </r>
  <r>
    <s v="PBOR00320"/>
    <x v="1"/>
    <x v="33"/>
    <x v="2"/>
    <x v="1"/>
    <x v="2"/>
    <x v="0"/>
    <n v="2"/>
    <n v="0.36448172495541775"/>
    <x v="14"/>
    <n v="182.24086247770887"/>
  </r>
  <r>
    <s v="PBOR00321"/>
    <x v="2"/>
    <x v="14"/>
    <x v="3"/>
    <x v="0"/>
    <x v="3"/>
    <x v="1"/>
    <n v="7"/>
    <n v="0.15416488306079768"/>
    <x v="20"/>
    <n v="140.29004358532589"/>
  </r>
  <r>
    <s v="PBOR00322"/>
    <x v="3"/>
    <x v="16"/>
    <x v="0"/>
    <x v="1"/>
    <x v="0"/>
    <x v="2"/>
    <n v="7"/>
    <n v="0.66646609625242947"/>
    <x v="21"/>
    <n v="335.89891251122447"/>
  </r>
  <r>
    <s v="PBOR00323"/>
    <x v="0"/>
    <x v="17"/>
    <x v="1"/>
    <x v="0"/>
    <x v="1"/>
    <x v="0"/>
    <n v="4"/>
    <n v="0.69183752034253276"/>
    <x v="9"/>
    <n v="179.87775528905851"/>
  </r>
  <r>
    <s v="PBOR00324"/>
    <x v="1"/>
    <x v="17"/>
    <x v="2"/>
    <x v="1"/>
    <x v="2"/>
    <x v="1"/>
    <n v="2"/>
    <n v="0.14649599591234685"/>
    <x v="14"/>
    <n v="73.247997956173421"/>
  </r>
  <r>
    <s v="PBOR00325"/>
    <x v="2"/>
    <x v="5"/>
    <x v="3"/>
    <x v="0"/>
    <x v="3"/>
    <x v="2"/>
    <n v="2"/>
    <n v="0.98540635482364014"/>
    <x v="9"/>
    <n v="256.20565225414646"/>
  </r>
  <r>
    <s v="PBOR00326"/>
    <x v="3"/>
    <x v="16"/>
    <x v="0"/>
    <x v="1"/>
    <x v="0"/>
    <x v="0"/>
    <n v="9"/>
    <n v="0.32091320735788698"/>
    <x v="8"/>
    <n v="207.95175836791077"/>
  </r>
  <r>
    <s v="PBOR00327"/>
    <x v="0"/>
    <x v="1"/>
    <x v="1"/>
    <x v="1"/>
    <x v="1"/>
    <x v="0"/>
    <n v="9"/>
    <n v="0.94495394109275654"/>
    <x v="37"/>
    <n v="552.79805553926258"/>
  </r>
  <r>
    <s v="PBOR00328"/>
    <x v="1"/>
    <x v="18"/>
    <x v="2"/>
    <x v="1"/>
    <x v="2"/>
    <x v="1"/>
    <n v="2"/>
    <n v="0.50906748027199666"/>
    <x v="14"/>
    <n v="254.53374013599833"/>
  </r>
  <r>
    <s v="PBOR00329"/>
    <x v="2"/>
    <x v="3"/>
    <x v="3"/>
    <x v="1"/>
    <x v="3"/>
    <x v="2"/>
    <n v="4"/>
    <n v="0.66059053266706258"/>
    <x v="5"/>
    <n v="343.50707698687256"/>
  </r>
  <r>
    <s v="PBOR00330"/>
    <x v="3"/>
    <x v="19"/>
    <x v="0"/>
    <x v="1"/>
    <x v="0"/>
    <x v="0"/>
    <n v="8"/>
    <n v="0.89615601403703116"/>
    <x v="0"/>
    <n v="516.18586408532997"/>
  </r>
  <r>
    <s v="PBOR00331"/>
    <x v="0"/>
    <x v="20"/>
    <x v="1"/>
    <x v="0"/>
    <x v="1"/>
    <x v="1"/>
    <n v="8"/>
    <n v="0.133950017527805"/>
    <x v="5"/>
    <n v="69.654009114458603"/>
  </r>
  <r>
    <s v="PBOR00332"/>
    <x v="1"/>
    <x v="21"/>
    <x v="2"/>
    <x v="1"/>
    <x v="2"/>
    <x v="2"/>
    <n v="4"/>
    <n v="0.3823797297998468"/>
    <x v="35"/>
    <n v="382.37972979984681"/>
  </r>
  <r>
    <s v="PBOR00333"/>
    <x v="2"/>
    <x v="22"/>
    <x v="3"/>
    <x v="0"/>
    <x v="3"/>
    <x v="0"/>
    <n v="2"/>
    <n v="0.15073825601342095"/>
    <x v="9"/>
    <n v="39.191946563489445"/>
  </r>
  <r>
    <s v="PBOR00334"/>
    <x v="3"/>
    <x v="23"/>
    <x v="4"/>
    <x v="1"/>
    <x v="4"/>
    <x v="1"/>
    <n v="10"/>
    <n v="0.96395128247903139"/>
    <x v="32"/>
    <n v="578.37076948741878"/>
  </r>
  <r>
    <s v="PBOR00335"/>
    <x v="4"/>
    <x v="24"/>
    <x v="0"/>
    <x v="0"/>
    <x v="0"/>
    <x v="2"/>
    <n v="5"/>
    <n v="0.93894083705684528"/>
    <x v="12"/>
    <n v="338.0187013404643"/>
  </r>
  <r>
    <s v="PBOR00336"/>
    <x v="0"/>
    <x v="16"/>
    <x v="1"/>
    <x v="1"/>
    <x v="1"/>
    <x v="0"/>
    <n v="7"/>
    <n v="0.90335270578489546"/>
    <x v="1"/>
    <n v="411.02548113212742"/>
  </r>
  <r>
    <s v="PBOR00337"/>
    <x v="1"/>
    <x v="25"/>
    <x v="2"/>
    <x v="0"/>
    <x v="2"/>
    <x v="1"/>
    <n v="2"/>
    <n v="0.62209777321995885"/>
    <x v="14"/>
    <n v="311.04888660997943"/>
  </r>
  <r>
    <s v="PBOR00338"/>
    <x v="2"/>
    <x v="6"/>
    <x v="3"/>
    <x v="1"/>
    <x v="3"/>
    <x v="2"/>
    <n v="5"/>
    <n v="6.1676790443396468E-2"/>
    <x v="3"/>
    <n v="40.089913788207703"/>
  </r>
  <r>
    <s v="PBOR00339"/>
    <x v="3"/>
    <x v="2"/>
    <x v="0"/>
    <x v="0"/>
    <x v="0"/>
    <x v="0"/>
    <n v="12"/>
    <n v="0.49213521317421138"/>
    <x v="10"/>
    <n v="425.20482418251862"/>
  </r>
  <r>
    <s v="PBOR00340"/>
    <x v="0"/>
    <x v="26"/>
    <x v="1"/>
    <x v="1"/>
    <x v="1"/>
    <x v="1"/>
    <n v="9"/>
    <n v="0.69552711985994919"/>
    <x v="37"/>
    <n v="406.88336511807029"/>
  </r>
  <r>
    <s v="PBOR00341"/>
    <x v="1"/>
    <x v="4"/>
    <x v="2"/>
    <x v="0"/>
    <x v="2"/>
    <x v="2"/>
    <n v="4"/>
    <n v="0.54528907278354111"/>
    <x v="35"/>
    <n v="545.28907278354109"/>
  </r>
  <r>
    <s v="PBOR00342"/>
    <x v="2"/>
    <x v="27"/>
    <x v="3"/>
    <x v="1"/>
    <x v="3"/>
    <x v="0"/>
    <n v="4"/>
    <n v="0.35199536538224718"/>
    <x v="5"/>
    <n v="183.03758999876854"/>
  </r>
  <r>
    <s v="PBOR00343"/>
    <x v="3"/>
    <x v="15"/>
    <x v="4"/>
    <x v="0"/>
    <x v="4"/>
    <x v="1"/>
    <n v="6"/>
    <n v="6.0292533629099143E-2"/>
    <x v="12"/>
    <n v="21.705312106475692"/>
  </r>
  <r>
    <s v="PBOR00344"/>
    <x v="4"/>
    <x v="28"/>
    <x v="5"/>
    <x v="1"/>
    <x v="5"/>
    <x v="2"/>
    <n v="7"/>
    <n v="4.1434457281700587E-2"/>
    <x v="38"/>
    <n v="27.553914092330892"/>
  </r>
  <r>
    <s v="PBOR00345"/>
    <x v="5"/>
    <x v="8"/>
    <x v="0"/>
    <x v="0"/>
    <x v="0"/>
    <x v="0"/>
    <n v="3"/>
    <n v="0.29516274884520199"/>
    <x v="33"/>
    <n v="63.755153750563629"/>
  </r>
  <r>
    <s v="PBOR00346"/>
    <x v="0"/>
    <x v="6"/>
    <x v="1"/>
    <x v="1"/>
    <x v="1"/>
    <x v="1"/>
    <n v="4"/>
    <n v="0.68154294540119276"/>
    <x v="9"/>
    <n v="177.20116580431011"/>
  </r>
  <r>
    <s v="PBOR00347"/>
    <x v="1"/>
    <x v="27"/>
    <x v="2"/>
    <x v="0"/>
    <x v="2"/>
    <x v="2"/>
    <n v="1"/>
    <n v="0.52632346520297391"/>
    <x v="17"/>
    <n v="131.58086630074348"/>
  </r>
  <r>
    <s v="PBOR00348"/>
    <x v="2"/>
    <x v="10"/>
    <x v="3"/>
    <x v="1"/>
    <x v="3"/>
    <x v="0"/>
    <n v="6"/>
    <n v="5.4437687903536869E-2"/>
    <x v="6"/>
    <n v="42.461396564758758"/>
  </r>
  <r>
    <s v="PBOR00349"/>
    <x v="3"/>
    <x v="29"/>
    <x v="0"/>
    <x v="1"/>
    <x v="0"/>
    <x v="1"/>
    <n v="10"/>
    <n v="0.95350738842174898"/>
    <x v="31"/>
    <n v="686.52531966365927"/>
  </r>
  <r>
    <s v="PBOR00350"/>
    <x v="0"/>
    <x v="30"/>
    <x v="1"/>
    <x v="1"/>
    <x v="1"/>
    <x v="2"/>
    <n v="4"/>
    <n v="0.46726651348176196"/>
    <x v="9"/>
    <n v="121.4892935052581"/>
  </r>
  <r>
    <s v="PBOR00351"/>
    <x v="1"/>
    <x v="31"/>
    <x v="2"/>
    <x v="1"/>
    <x v="2"/>
    <x v="0"/>
    <n v="2"/>
    <n v="0.6015089815611987"/>
    <x v="14"/>
    <n v="300.75449078059933"/>
  </r>
  <r>
    <s v="PBOR00352"/>
    <x v="2"/>
    <x v="27"/>
    <x v="3"/>
    <x v="1"/>
    <x v="3"/>
    <x v="1"/>
    <n v="7"/>
    <n v="0.17158764742187849"/>
    <x v="20"/>
    <n v="156.14475915390943"/>
  </r>
  <r>
    <s v="PBOR00353"/>
    <x v="3"/>
    <x v="29"/>
    <x v="4"/>
    <x v="0"/>
    <x v="4"/>
    <x v="2"/>
    <n v="11"/>
    <n v="0.44731050880102885"/>
    <x v="18"/>
    <n v="295.22493580867905"/>
  </r>
  <r>
    <s v="PBOR00354"/>
    <x v="4"/>
    <x v="1"/>
    <x v="0"/>
    <x v="1"/>
    <x v="0"/>
    <x v="0"/>
    <n v="8"/>
    <n v="0.54246953050958213"/>
    <x v="0"/>
    <n v="312.46244957351928"/>
  </r>
  <r>
    <s v="PBOR00355"/>
    <x v="0"/>
    <x v="11"/>
    <x v="1"/>
    <x v="0"/>
    <x v="1"/>
    <x v="1"/>
    <n v="11"/>
    <n v="0.50484804947298401"/>
    <x v="28"/>
    <n v="360.96635537318355"/>
  </r>
  <r>
    <s v="PBOR00356"/>
    <x v="1"/>
    <x v="5"/>
    <x v="2"/>
    <x v="1"/>
    <x v="2"/>
    <x v="2"/>
    <n v="4"/>
    <n v="9.2316747421295475E-2"/>
    <x v="35"/>
    <n v="92.316747421295474"/>
  </r>
  <r>
    <s v="PBOR00357"/>
    <x v="2"/>
    <x v="2"/>
    <x v="3"/>
    <x v="0"/>
    <x v="3"/>
    <x v="0"/>
    <n v="7"/>
    <n v="0.34907542272706216"/>
    <x v="20"/>
    <n v="317.65863468162655"/>
  </r>
  <r>
    <s v="PBOR00358"/>
    <x v="3"/>
    <x v="31"/>
    <x v="0"/>
    <x v="1"/>
    <x v="0"/>
    <x v="1"/>
    <n v="4"/>
    <n v="0.90031823580716619"/>
    <x v="4"/>
    <n v="259.29165191246386"/>
  </r>
  <r>
    <s v="PBOR00359"/>
    <x v="0"/>
    <x v="3"/>
    <x v="1"/>
    <x v="0"/>
    <x v="1"/>
    <x v="2"/>
    <n v="5"/>
    <n v="0.18050692795462731"/>
    <x v="13"/>
    <n v="58.664751585253875"/>
  </r>
  <r>
    <s v="PBOR00360"/>
    <x v="1"/>
    <x v="25"/>
    <x v="2"/>
    <x v="1"/>
    <x v="2"/>
    <x v="0"/>
    <n v="1"/>
    <n v="2.5445092820001292E-2"/>
    <x v="17"/>
    <n v="6.3612732050003231"/>
  </r>
  <r>
    <s v="PBOR00361"/>
    <x v="2"/>
    <x v="7"/>
    <x v="3"/>
    <x v="0"/>
    <x v="3"/>
    <x v="1"/>
    <n v="2"/>
    <n v="0.79643741142705549"/>
    <x v="9"/>
    <n v="207.07372697103443"/>
  </r>
  <r>
    <s v="PBOR00362"/>
    <x v="3"/>
    <x v="25"/>
    <x v="4"/>
    <x v="1"/>
    <x v="4"/>
    <x v="2"/>
    <n v="14"/>
    <n v="0.16077213359827813"/>
    <x v="16"/>
    <n v="135.04859222255362"/>
  </r>
  <r>
    <s v="PBOR00363"/>
    <x v="4"/>
    <x v="32"/>
    <x v="5"/>
    <x v="0"/>
    <x v="5"/>
    <x v="0"/>
    <n v="9"/>
    <n v="0.24693836978869843"/>
    <x v="25"/>
    <n v="211.13230616933717"/>
  </r>
  <r>
    <s v="PBOR00364"/>
    <x v="5"/>
    <x v="33"/>
    <x v="0"/>
    <x v="1"/>
    <x v="0"/>
    <x v="1"/>
    <n v="8"/>
    <n v="0.22148207946738752"/>
    <x v="0"/>
    <n v="127.57367777321521"/>
  </r>
  <r>
    <s v="PBOR00365"/>
    <x v="0"/>
    <x v="33"/>
    <x v="1"/>
    <x v="0"/>
    <x v="1"/>
    <x v="2"/>
    <n v="11"/>
    <n v="0.71458846230959472"/>
    <x v="28"/>
    <n v="510.93075055136023"/>
  </r>
  <r>
    <s v="PBOR00366"/>
    <x v="1"/>
    <x v="22"/>
    <x v="2"/>
    <x v="1"/>
    <x v="2"/>
    <x v="0"/>
    <n v="4"/>
    <n v="0.11286694488931481"/>
    <x v="35"/>
    <n v="112.86694488931481"/>
  </r>
  <r>
    <s v="PBOR00367"/>
    <x v="2"/>
    <x v="34"/>
    <x v="3"/>
    <x v="0"/>
    <x v="3"/>
    <x v="1"/>
    <n v="6"/>
    <n v="6.5283590828819849E-2"/>
    <x v="6"/>
    <n v="50.921200846479479"/>
  </r>
  <r>
    <s v="PBOR00368"/>
    <x v="3"/>
    <x v="7"/>
    <x v="0"/>
    <x v="1"/>
    <x v="0"/>
    <x v="2"/>
    <n v="11"/>
    <n v="0.46681751998353072"/>
    <x v="23"/>
    <n v="369.71947582695634"/>
  </r>
  <r>
    <s v="PBOR00369"/>
    <x v="0"/>
    <x v="3"/>
    <x v="1"/>
    <x v="0"/>
    <x v="1"/>
    <x v="0"/>
    <n v="9"/>
    <n v="0.92202770154223668"/>
    <x v="37"/>
    <n v="539.38620540220847"/>
  </r>
  <r>
    <s v="PBOR00370"/>
    <x v="1"/>
    <x v="31"/>
    <x v="2"/>
    <x v="1"/>
    <x v="2"/>
    <x v="1"/>
    <n v="2"/>
    <n v="0.18840485753727232"/>
    <x v="14"/>
    <n v="94.202428768636153"/>
  </r>
  <r>
    <s v="PBOR00371"/>
    <x v="2"/>
    <x v="4"/>
    <x v="3"/>
    <x v="1"/>
    <x v="3"/>
    <x v="2"/>
    <n v="2"/>
    <n v="0.27847072137209206"/>
    <x v="9"/>
    <n v="72.402387556743932"/>
  </r>
  <r>
    <s v="PBOR00372"/>
    <x v="0"/>
    <x v="34"/>
    <x v="0"/>
    <x v="1"/>
    <x v="0"/>
    <x v="0"/>
    <n v="10"/>
    <n v="0.78884251376405168"/>
    <x v="31"/>
    <n v="567.9666099101172"/>
  </r>
  <r>
    <s v="PBOR00373"/>
    <x v="1"/>
    <x v="13"/>
    <x v="1"/>
    <x v="1"/>
    <x v="1"/>
    <x v="0"/>
    <n v="5"/>
    <n v="0.18299168548896383"/>
    <x v="13"/>
    <n v="59.472297783913241"/>
  </r>
  <r>
    <s v="PBOR00374"/>
    <x v="2"/>
    <x v="35"/>
    <x v="2"/>
    <x v="1"/>
    <x v="2"/>
    <x v="1"/>
    <n v="3"/>
    <n v="0.20591715888096995"/>
    <x v="2"/>
    <n v="154.43786916072747"/>
  </r>
  <r>
    <s v="PBOR00375"/>
    <x v="3"/>
    <x v="2"/>
    <x v="3"/>
    <x v="0"/>
    <x v="3"/>
    <x v="2"/>
    <n v="2"/>
    <n v="2.128339836887938E-2"/>
    <x v="9"/>
    <n v="5.5336835759086389"/>
  </r>
  <r>
    <s v="PBOR00376"/>
    <x v="0"/>
    <x v="13"/>
    <x v="0"/>
    <x v="1"/>
    <x v="0"/>
    <x v="0"/>
    <n v="4"/>
    <n v="2.2806889019524657E-2"/>
    <x v="4"/>
    <n v="6.5683840376231011"/>
  </r>
  <r>
    <s v="PBOR00377"/>
    <x v="1"/>
    <x v="18"/>
    <x v="1"/>
    <x v="0"/>
    <x v="1"/>
    <x v="1"/>
    <n v="6"/>
    <n v="0.66448214030499053"/>
    <x v="15"/>
    <n v="259.14803471894629"/>
  </r>
  <r>
    <s v="PBOR00378"/>
    <x v="2"/>
    <x v="23"/>
    <x v="2"/>
    <x v="1"/>
    <x v="2"/>
    <x v="2"/>
    <n v="3"/>
    <n v="0.29151955249280481"/>
    <x v="2"/>
    <n v="218.63966436960362"/>
  </r>
  <r>
    <s v="PBOR00379"/>
    <x v="3"/>
    <x v="36"/>
    <x v="3"/>
    <x v="0"/>
    <x v="3"/>
    <x v="0"/>
    <n v="5"/>
    <n v="0.55684098110336311"/>
    <x v="3"/>
    <n v="361.94663771718604"/>
  </r>
  <r>
    <s v="PBOR00380"/>
    <x v="4"/>
    <x v="37"/>
    <x v="4"/>
    <x v="1"/>
    <x v="4"/>
    <x v="1"/>
    <n v="14"/>
    <n v="0.57240542144015649"/>
    <x v="16"/>
    <n v="480.82055400973144"/>
  </r>
  <r>
    <s v="PBOR00381"/>
    <x v="0"/>
    <x v="4"/>
    <x v="0"/>
    <x v="0"/>
    <x v="0"/>
    <x v="2"/>
    <n v="3"/>
    <n v="8.6221643115211744E-2"/>
    <x v="33"/>
    <n v="18.623874912885736"/>
  </r>
  <r>
    <s v="PBOR00382"/>
    <x v="1"/>
    <x v="3"/>
    <x v="1"/>
    <x v="1"/>
    <x v="1"/>
    <x v="0"/>
    <n v="10"/>
    <n v="0.95609718609661631"/>
    <x v="3"/>
    <n v="621.46317096280063"/>
  </r>
  <r>
    <s v="PBOR00383"/>
    <x v="2"/>
    <x v="35"/>
    <x v="2"/>
    <x v="0"/>
    <x v="2"/>
    <x v="1"/>
    <n v="2"/>
    <n v="0.2455223768222089"/>
    <x v="14"/>
    <n v="122.76118841110446"/>
  </r>
  <r>
    <s v="PBOR00384"/>
    <x v="3"/>
    <x v="11"/>
    <x v="3"/>
    <x v="1"/>
    <x v="3"/>
    <x v="2"/>
    <n v="7"/>
    <n v="0.56637632681080741"/>
    <x v="20"/>
    <n v="515.40245739783472"/>
  </r>
  <r>
    <s v="PBOR00385"/>
    <x v="0"/>
    <x v="10"/>
    <x v="0"/>
    <x v="0"/>
    <x v="0"/>
    <x v="0"/>
    <n v="11"/>
    <n v="4.5179835219914199E-2"/>
    <x v="23"/>
    <n v="35.78242949417205"/>
  </r>
  <r>
    <s v="PBOR00386"/>
    <x v="1"/>
    <x v="1"/>
    <x v="1"/>
    <x v="1"/>
    <x v="1"/>
    <x v="1"/>
    <n v="13"/>
    <n v="0.97345529924354934"/>
    <x v="27"/>
    <n v="822.56972786079916"/>
  </r>
  <r>
    <s v="PBOR00387"/>
    <x v="2"/>
    <x v="17"/>
    <x v="2"/>
    <x v="0"/>
    <x v="2"/>
    <x v="2"/>
    <n v="3"/>
    <n v="0.56733394419124217"/>
    <x v="2"/>
    <n v="425.50045814343162"/>
  </r>
  <r>
    <s v="PBOR00388"/>
    <x v="3"/>
    <x v="17"/>
    <x v="3"/>
    <x v="1"/>
    <x v="3"/>
    <x v="0"/>
    <n v="6"/>
    <n v="0.37928431149731212"/>
    <x v="6"/>
    <n v="295.84176296790343"/>
  </r>
  <r>
    <s v="PBOR00389"/>
    <x v="4"/>
    <x v="37"/>
    <x v="4"/>
    <x v="0"/>
    <x v="4"/>
    <x v="1"/>
    <n v="15"/>
    <n v="0.62865911330533553"/>
    <x v="24"/>
    <n v="565.79320197480195"/>
  </r>
  <r>
    <s v="PBOR00390"/>
    <x v="5"/>
    <x v="4"/>
    <x v="5"/>
    <x v="1"/>
    <x v="5"/>
    <x v="2"/>
    <n v="6"/>
    <n v="0.37937934610324464"/>
    <x v="34"/>
    <n v="216.24622727884943"/>
  </r>
  <r>
    <s v="PBOR00391"/>
    <x v="0"/>
    <x v="2"/>
    <x v="0"/>
    <x v="0"/>
    <x v="0"/>
    <x v="0"/>
    <n v="11"/>
    <n v="0.35891515866951118"/>
    <x v="23"/>
    <n v="284.26080566625285"/>
  </r>
  <r>
    <s v="PBOR00392"/>
    <x v="1"/>
    <x v="12"/>
    <x v="1"/>
    <x v="1"/>
    <x v="1"/>
    <x v="1"/>
    <n v="13"/>
    <n v="0.90122352916020354"/>
    <x v="27"/>
    <n v="761.53388214037204"/>
  </r>
  <r>
    <s v="PBOR00393"/>
    <x v="2"/>
    <x v="0"/>
    <x v="2"/>
    <x v="1"/>
    <x v="2"/>
    <x v="2"/>
    <n v="3"/>
    <n v="0.37786597877728811"/>
    <x v="2"/>
    <n v="283.39948408296607"/>
  </r>
  <r>
    <s v="PBOR00394"/>
    <x v="3"/>
    <x v="38"/>
    <x v="3"/>
    <x v="1"/>
    <x v="3"/>
    <x v="0"/>
    <n v="3"/>
    <n v="0.38913445453338702"/>
    <x v="15"/>
    <n v="151.76243726802093"/>
  </r>
  <r>
    <s v="PBOR00395"/>
    <x v="0"/>
    <x v="1"/>
    <x v="0"/>
    <x v="1"/>
    <x v="0"/>
    <x v="1"/>
    <n v="12"/>
    <n v="0.60714667724340543"/>
    <x v="10"/>
    <n v="524.57472913830225"/>
  </r>
  <r>
    <s v="PBOR00396"/>
    <x v="1"/>
    <x v="2"/>
    <x v="1"/>
    <x v="1"/>
    <x v="1"/>
    <x v="2"/>
    <n v="8"/>
    <n v="0.17261163513710231"/>
    <x v="5"/>
    <n v="89.7580502712932"/>
  </r>
  <r>
    <s v="PBOR00397"/>
    <x v="2"/>
    <x v="5"/>
    <x v="2"/>
    <x v="0"/>
    <x v="2"/>
    <x v="0"/>
    <n v="1"/>
    <n v="3.4451566476951467E-2"/>
    <x v="17"/>
    <n v="8.6128916192378675"/>
  </r>
  <r>
    <s v="PBOR00398"/>
    <x v="3"/>
    <x v="3"/>
    <x v="3"/>
    <x v="1"/>
    <x v="3"/>
    <x v="1"/>
    <n v="4"/>
    <n v="0.36600821552214791"/>
    <x v="5"/>
    <n v="190.3242720715169"/>
  </r>
  <r>
    <s v="PBOR00399"/>
    <x v="4"/>
    <x v="36"/>
    <x v="4"/>
    <x v="0"/>
    <x v="4"/>
    <x v="2"/>
    <n v="4"/>
    <n v="0.36876304797324455"/>
    <x v="41"/>
    <n v="88.503131513578694"/>
  </r>
  <r>
    <s v="PBOR00400"/>
    <x v="0"/>
    <x v="24"/>
    <x v="0"/>
    <x v="1"/>
    <x v="0"/>
    <x v="0"/>
    <n v="12"/>
    <n v="0.78491525862060318"/>
    <x v="10"/>
    <n v="678.16678344820116"/>
  </r>
  <r>
    <s v="PBOR00401"/>
    <x v="1"/>
    <x v="21"/>
    <x v="1"/>
    <x v="0"/>
    <x v="1"/>
    <x v="1"/>
    <n v="4"/>
    <n v="0.89433154555842931"/>
    <x v="9"/>
    <n v="232.52620184519162"/>
  </r>
  <r>
    <s v="PBOR00402"/>
    <x v="2"/>
    <x v="32"/>
    <x v="2"/>
    <x v="1"/>
    <x v="2"/>
    <x v="2"/>
    <n v="1"/>
    <n v="0.54494310667938251"/>
    <x v="17"/>
    <n v="136.23577666984562"/>
  </r>
  <r>
    <s v="PBOR00403"/>
    <x v="3"/>
    <x v="4"/>
    <x v="3"/>
    <x v="0"/>
    <x v="3"/>
    <x v="0"/>
    <n v="7"/>
    <n v="0.84443209424513666"/>
    <x v="20"/>
    <n v="768.4332057630744"/>
  </r>
  <r>
    <s v="PBOR00404"/>
    <x v="0"/>
    <x v="2"/>
    <x v="0"/>
    <x v="1"/>
    <x v="0"/>
    <x v="1"/>
    <n v="7"/>
    <n v="0.11084077878058052"/>
    <x v="21"/>
    <n v="55.863752505412577"/>
  </r>
  <r>
    <s v="PBOR00405"/>
    <x v="1"/>
    <x v="27"/>
    <x v="1"/>
    <x v="0"/>
    <x v="1"/>
    <x v="2"/>
    <n v="9"/>
    <n v="0.26630312920291821"/>
    <x v="37"/>
    <n v="155.78733058370716"/>
  </r>
  <r>
    <s v="PBOR00406"/>
    <x v="2"/>
    <x v="0"/>
    <x v="2"/>
    <x v="1"/>
    <x v="2"/>
    <x v="0"/>
    <n v="3"/>
    <n v="0.13279161787420113"/>
    <x v="2"/>
    <n v="99.593713405650846"/>
  </r>
  <r>
    <s v="PBOR00407"/>
    <x v="3"/>
    <x v="1"/>
    <x v="3"/>
    <x v="0"/>
    <x v="3"/>
    <x v="1"/>
    <n v="4"/>
    <n v="0.20794478004129135"/>
    <x v="5"/>
    <n v="108.13128562147151"/>
  </r>
  <r>
    <s v="PBOR00408"/>
    <x v="4"/>
    <x v="28"/>
    <x v="4"/>
    <x v="1"/>
    <x v="4"/>
    <x v="2"/>
    <n v="12"/>
    <n v="0.76031378549826045"/>
    <x v="31"/>
    <n v="547.42592555874751"/>
  </r>
  <r>
    <s v="PBOR00409"/>
    <x v="5"/>
    <x v="8"/>
    <x v="5"/>
    <x v="0"/>
    <x v="5"/>
    <x v="0"/>
    <n v="8"/>
    <n v="0.23804641255169789"/>
    <x v="19"/>
    <n v="180.91527353929041"/>
  </r>
  <r>
    <s v="PBOR00410"/>
    <x v="0"/>
    <x v="33"/>
    <x v="0"/>
    <x v="1"/>
    <x v="0"/>
    <x v="1"/>
    <n v="5"/>
    <n v="0.12523689369936652"/>
    <x v="12"/>
    <n v="45.08528173177195"/>
  </r>
  <r>
    <s v="PBOR00411"/>
    <x v="1"/>
    <x v="14"/>
    <x v="1"/>
    <x v="0"/>
    <x v="1"/>
    <x v="2"/>
    <n v="4"/>
    <n v="6.7101746358327108E-2"/>
    <x v="9"/>
    <n v="17.446454053165048"/>
  </r>
  <r>
    <s v="PBOR00412"/>
    <x v="2"/>
    <x v="16"/>
    <x v="2"/>
    <x v="1"/>
    <x v="2"/>
    <x v="0"/>
    <n v="2"/>
    <n v="0.98970617123906524"/>
    <x v="14"/>
    <n v="494.85308561953264"/>
  </r>
  <r>
    <s v="PBOR00413"/>
    <x v="3"/>
    <x v="17"/>
    <x v="3"/>
    <x v="0"/>
    <x v="3"/>
    <x v="1"/>
    <n v="2"/>
    <n v="0.26202679185175082"/>
    <x v="9"/>
    <n v="68.126965881455206"/>
  </r>
  <r>
    <s v="PBOR00414"/>
    <x v="0"/>
    <x v="17"/>
    <x v="0"/>
    <x v="1"/>
    <x v="0"/>
    <x v="2"/>
    <n v="10"/>
    <n v="0.87263143953916489"/>
    <x v="31"/>
    <n v="628.29463646819875"/>
  </r>
  <r>
    <s v="PBOR00415"/>
    <x v="1"/>
    <x v="5"/>
    <x v="1"/>
    <x v="1"/>
    <x v="1"/>
    <x v="0"/>
    <n v="6"/>
    <n v="0.76778137062272289"/>
    <x v="15"/>
    <n v="299.43473454286192"/>
  </r>
  <r>
    <s v="PBOR00416"/>
    <x v="2"/>
    <x v="16"/>
    <x v="2"/>
    <x v="1"/>
    <x v="2"/>
    <x v="1"/>
    <n v="1"/>
    <n v="0.15750010631121669"/>
    <x v="17"/>
    <n v="39.375026577804171"/>
  </r>
  <r>
    <s v="PBOR00417"/>
    <x v="3"/>
    <x v="1"/>
    <x v="0"/>
    <x v="1"/>
    <x v="0"/>
    <x v="2"/>
    <n v="9"/>
    <n v="0.53570171465492589"/>
    <x v="8"/>
    <n v="347.13471109639198"/>
  </r>
  <r>
    <s v="PBOR00418"/>
    <x v="0"/>
    <x v="18"/>
    <x v="1"/>
    <x v="1"/>
    <x v="1"/>
    <x v="0"/>
    <n v="7"/>
    <n v="0.88217490075954386"/>
    <x v="1"/>
    <n v="401.38957984559244"/>
  </r>
  <r>
    <s v="PBOR00419"/>
    <x v="1"/>
    <x v="3"/>
    <x v="2"/>
    <x v="0"/>
    <x v="2"/>
    <x v="0"/>
    <n v="3"/>
    <n v="7.4850081465574259E-2"/>
    <x v="2"/>
    <n v="56.137561099180694"/>
  </r>
  <r>
    <s v="PBOR00420"/>
    <x v="2"/>
    <x v="19"/>
    <x v="3"/>
    <x v="1"/>
    <x v="3"/>
    <x v="1"/>
    <n v="4"/>
    <n v="0.4623515242530305"/>
    <x v="5"/>
    <n v="240.42279261157586"/>
  </r>
  <r>
    <s v="PBOR00421"/>
    <x v="3"/>
    <x v="20"/>
    <x v="0"/>
    <x v="0"/>
    <x v="0"/>
    <x v="2"/>
    <n v="10"/>
    <n v="0.34462700763177134"/>
    <x v="31"/>
    <n v="248.13144549487538"/>
  </r>
  <r>
    <s v="PBOR00422"/>
    <x v="0"/>
    <x v="21"/>
    <x v="1"/>
    <x v="1"/>
    <x v="1"/>
    <x v="0"/>
    <n v="7"/>
    <n v="0.69911624131260175"/>
    <x v="1"/>
    <n v="318.09788979723379"/>
  </r>
  <r>
    <s v="PBOR00423"/>
    <x v="1"/>
    <x v="22"/>
    <x v="2"/>
    <x v="0"/>
    <x v="2"/>
    <x v="1"/>
    <n v="1"/>
    <n v="1.890946986705988E-2"/>
    <x v="17"/>
    <n v="4.7273674667649699"/>
  </r>
  <r>
    <s v="PBOR00424"/>
    <x v="2"/>
    <x v="23"/>
    <x v="3"/>
    <x v="1"/>
    <x v="3"/>
    <x v="2"/>
    <n v="5"/>
    <n v="0.73245470088007136"/>
    <x v="3"/>
    <n v="476.09555557204641"/>
  </r>
  <r>
    <s v="PBOR00425"/>
    <x v="3"/>
    <x v="24"/>
    <x v="4"/>
    <x v="0"/>
    <x v="4"/>
    <x v="0"/>
    <n v="5"/>
    <n v="0.72297451744539321"/>
    <x v="40"/>
    <n v="216.89235523361796"/>
  </r>
  <r>
    <s v="PBOR00426"/>
    <x v="4"/>
    <x v="16"/>
    <x v="0"/>
    <x v="1"/>
    <x v="0"/>
    <x v="1"/>
    <n v="9"/>
    <n v="0.97417776505363807"/>
    <x v="8"/>
    <n v="631.2671917547575"/>
  </r>
  <r>
    <s v="PBOR00427"/>
    <x v="0"/>
    <x v="25"/>
    <x v="1"/>
    <x v="0"/>
    <x v="1"/>
    <x v="2"/>
    <n v="7"/>
    <n v="0.92441295707634297"/>
    <x v="1"/>
    <n v="420.60789546973604"/>
  </r>
  <r>
    <s v="PBOR00428"/>
    <x v="1"/>
    <x v="6"/>
    <x v="2"/>
    <x v="1"/>
    <x v="2"/>
    <x v="0"/>
    <n v="3"/>
    <n v="0.34841204291363526"/>
    <x v="2"/>
    <n v="261.30903218522644"/>
  </r>
  <r>
    <s v="PBOR00429"/>
    <x v="2"/>
    <x v="2"/>
    <x v="3"/>
    <x v="0"/>
    <x v="3"/>
    <x v="1"/>
    <n v="7"/>
    <n v="0.36862795502486845"/>
    <x v="20"/>
    <n v="335.45143907263031"/>
  </r>
  <r>
    <s v="PBOR00430"/>
    <x v="3"/>
    <x v="26"/>
    <x v="0"/>
    <x v="1"/>
    <x v="0"/>
    <x v="2"/>
    <n v="12"/>
    <n v="0.38279600115505574"/>
    <x v="10"/>
    <n v="330.73574499796814"/>
  </r>
  <r>
    <s v="PBOR00431"/>
    <x v="0"/>
    <x v="4"/>
    <x v="1"/>
    <x v="0"/>
    <x v="1"/>
    <x v="0"/>
    <n v="7"/>
    <n v="0.77278161923763322"/>
    <x v="1"/>
    <n v="351.61563675312311"/>
  </r>
  <r>
    <s v="PBOR00432"/>
    <x v="1"/>
    <x v="27"/>
    <x v="2"/>
    <x v="1"/>
    <x v="2"/>
    <x v="1"/>
    <n v="3"/>
    <n v="0.98194581947705439"/>
    <x v="2"/>
    <n v="736.4593646077908"/>
  </r>
  <r>
    <s v="PBOR00433"/>
    <x v="2"/>
    <x v="15"/>
    <x v="3"/>
    <x v="0"/>
    <x v="3"/>
    <x v="2"/>
    <n v="6"/>
    <n v="0.24372632968767749"/>
    <x v="6"/>
    <n v="190.10653715638844"/>
  </r>
  <r>
    <s v="PBOR00434"/>
    <x v="3"/>
    <x v="28"/>
    <x v="4"/>
    <x v="1"/>
    <x v="4"/>
    <x v="0"/>
    <n v="14"/>
    <n v="0.50977491571581557"/>
    <x v="16"/>
    <n v="428.21092920128507"/>
  </r>
  <r>
    <s v="PBOR00435"/>
    <x v="4"/>
    <x v="8"/>
    <x v="5"/>
    <x v="0"/>
    <x v="5"/>
    <x v="1"/>
    <n v="7"/>
    <n v="0.99123744515485723"/>
    <x v="38"/>
    <n v="659.17290102798006"/>
  </r>
  <r>
    <s v="PBOR00436"/>
    <x v="5"/>
    <x v="6"/>
    <x v="0"/>
    <x v="1"/>
    <x v="0"/>
    <x v="2"/>
    <n v="5"/>
    <n v="0.58001027642401182"/>
    <x v="12"/>
    <n v="208.80369951264424"/>
  </r>
  <r>
    <s v="PBOR00437"/>
    <x v="0"/>
    <x v="27"/>
    <x v="1"/>
    <x v="1"/>
    <x v="1"/>
    <x v="0"/>
    <n v="8"/>
    <n v="0.20099809520802481"/>
    <x v="5"/>
    <n v="104.5190095081729"/>
  </r>
  <r>
    <s v="PBOR00438"/>
    <x v="1"/>
    <x v="10"/>
    <x v="2"/>
    <x v="1"/>
    <x v="2"/>
    <x v="1"/>
    <n v="3"/>
    <n v="8.7589082057090373E-2"/>
    <x v="2"/>
    <n v="65.691811542817774"/>
  </r>
  <r>
    <s v="PBOR00439"/>
    <x v="2"/>
    <x v="29"/>
    <x v="3"/>
    <x v="1"/>
    <x v="3"/>
    <x v="2"/>
    <n v="4"/>
    <n v="0.92203517798439572"/>
    <x v="5"/>
    <n v="479.45829255188579"/>
  </r>
  <r>
    <s v="PBOR00440"/>
    <x v="3"/>
    <x v="30"/>
    <x v="0"/>
    <x v="1"/>
    <x v="0"/>
    <x v="0"/>
    <n v="10"/>
    <n v="0.40646951216415605"/>
    <x v="31"/>
    <n v="292.65804875819236"/>
  </r>
  <r>
    <s v="PBOR00441"/>
    <x v="0"/>
    <x v="31"/>
    <x v="1"/>
    <x v="0"/>
    <x v="1"/>
    <x v="1"/>
    <n v="4"/>
    <n v="0.45522048494031297"/>
    <x v="9"/>
    <n v="118.35732608448137"/>
  </r>
  <r>
    <s v="PBOR00442"/>
    <x v="1"/>
    <x v="27"/>
    <x v="2"/>
    <x v="1"/>
    <x v="2"/>
    <x v="2"/>
    <n v="3"/>
    <n v="0.45514828780898176"/>
    <x v="2"/>
    <n v="341.36121585673629"/>
  </r>
  <r>
    <s v="PBOR00443"/>
    <x v="2"/>
    <x v="29"/>
    <x v="3"/>
    <x v="0"/>
    <x v="3"/>
    <x v="0"/>
    <n v="2"/>
    <n v="0.30126486834826394"/>
    <x v="9"/>
    <n v="78.328865770548617"/>
  </r>
  <r>
    <s v="PBOR00444"/>
    <x v="3"/>
    <x v="1"/>
    <x v="4"/>
    <x v="1"/>
    <x v="4"/>
    <x v="1"/>
    <n v="4"/>
    <n v="0.22886312078587356"/>
    <x v="41"/>
    <n v="54.927148988609659"/>
  </r>
  <r>
    <s v="PBOR00445"/>
    <x v="4"/>
    <x v="11"/>
    <x v="0"/>
    <x v="0"/>
    <x v="0"/>
    <x v="2"/>
    <n v="4"/>
    <n v="0.4885587902090005"/>
    <x v="4"/>
    <n v="140.70493158019215"/>
  </r>
  <r>
    <s v="PBOR00446"/>
    <x v="0"/>
    <x v="5"/>
    <x v="1"/>
    <x v="1"/>
    <x v="1"/>
    <x v="0"/>
    <n v="7"/>
    <n v="0.88301012782394861"/>
    <x v="1"/>
    <n v="401.76960815989662"/>
  </r>
  <r>
    <s v="PBOR00447"/>
    <x v="1"/>
    <x v="2"/>
    <x v="2"/>
    <x v="0"/>
    <x v="2"/>
    <x v="1"/>
    <n v="2"/>
    <n v="0.30705024398286174"/>
    <x v="14"/>
    <n v="153.52512199143086"/>
  </r>
  <r>
    <s v="PBOR00448"/>
    <x v="2"/>
    <x v="31"/>
    <x v="3"/>
    <x v="1"/>
    <x v="3"/>
    <x v="2"/>
    <n v="6"/>
    <n v="0.85704939563753491"/>
    <x v="6"/>
    <n v="668.49852859727719"/>
  </r>
  <r>
    <s v="PBOR00449"/>
    <x v="3"/>
    <x v="3"/>
    <x v="0"/>
    <x v="0"/>
    <x v="0"/>
    <x v="0"/>
    <n v="9"/>
    <n v="0.29159802445516347"/>
    <x v="8"/>
    <n v="188.95551984694592"/>
  </r>
  <r>
    <s v="PBOR00450"/>
    <x v="0"/>
    <x v="25"/>
    <x v="1"/>
    <x v="1"/>
    <x v="1"/>
    <x v="1"/>
    <n v="9"/>
    <n v="0.2589445683285162"/>
    <x v="37"/>
    <n v="151.48257247218197"/>
  </r>
  <r>
    <s v="PBOR00451"/>
    <x v="1"/>
    <x v="7"/>
    <x v="2"/>
    <x v="0"/>
    <x v="2"/>
    <x v="2"/>
    <n v="2"/>
    <n v="0.2954209948681138"/>
    <x v="14"/>
    <n v="147.71049743405689"/>
  </r>
  <r>
    <s v="PBOR00452"/>
    <x v="2"/>
    <x v="25"/>
    <x v="3"/>
    <x v="1"/>
    <x v="3"/>
    <x v="0"/>
    <n v="2"/>
    <n v="7.4202009604403041E-2"/>
    <x v="9"/>
    <n v="19.292522497144791"/>
  </r>
  <r>
    <s v="PBOR00453"/>
    <x v="3"/>
    <x v="32"/>
    <x v="4"/>
    <x v="0"/>
    <x v="4"/>
    <x v="1"/>
    <n v="11"/>
    <n v="3.9067003401354383E-2"/>
    <x v="18"/>
    <n v="25.784222244893893"/>
  </r>
  <r>
    <s v="PBOR00454"/>
    <x v="4"/>
    <x v="33"/>
    <x v="5"/>
    <x v="1"/>
    <x v="5"/>
    <x v="2"/>
    <n v="4"/>
    <n v="0.76468504660372305"/>
    <x v="39"/>
    <n v="290.58031770941477"/>
  </r>
  <r>
    <s v="PBOR00455"/>
    <x v="5"/>
    <x v="33"/>
    <x v="0"/>
    <x v="0"/>
    <x v="0"/>
    <x v="0"/>
    <n v="11"/>
    <n v="0.74867480539232067"/>
    <x v="23"/>
    <n v="592.950445870718"/>
  </r>
  <r>
    <s v="PBOR00456"/>
    <x v="0"/>
    <x v="22"/>
    <x v="1"/>
    <x v="1"/>
    <x v="1"/>
    <x v="1"/>
    <n v="6"/>
    <n v="0.69300939202757139"/>
    <x v="15"/>
    <n v="270.27366289075286"/>
  </r>
  <r>
    <s v="PBOR00457"/>
    <x v="1"/>
    <x v="34"/>
    <x v="2"/>
    <x v="0"/>
    <x v="2"/>
    <x v="2"/>
    <n v="1"/>
    <n v="0.52937391222103747"/>
    <x v="17"/>
    <n v="132.34347805525937"/>
  </r>
  <r>
    <s v="PBOR00458"/>
    <x v="2"/>
    <x v="7"/>
    <x v="3"/>
    <x v="1"/>
    <x v="3"/>
    <x v="0"/>
    <n v="3"/>
    <n v="0.32413514859934134"/>
    <x v="15"/>
    <n v="126.41270795374312"/>
  </r>
  <r>
    <s v="PBOR00459"/>
    <x v="3"/>
    <x v="3"/>
    <x v="0"/>
    <x v="1"/>
    <x v="0"/>
    <x v="1"/>
    <n v="4"/>
    <n v="0.35907775149399723"/>
    <x v="4"/>
    <n v="103.41439243027121"/>
  </r>
  <r>
    <s v="PBOR00460"/>
    <x v="0"/>
    <x v="31"/>
    <x v="1"/>
    <x v="1"/>
    <x v="1"/>
    <x v="2"/>
    <n v="6"/>
    <n v="0.65908590258865696"/>
    <x v="15"/>
    <n v="257.04350200957623"/>
  </r>
  <r>
    <s v="PBOR00461"/>
    <x v="1"/>
    <x v="4"/>
    <x v="2"/>
    <x v="1"/>
    <x v="2"/>
    <x v="0"/>
    <n v="2"/>
    <n v="0.51385178684784039"/>
    <x v="14"/>
    <n v="256.92589342392017"/>
  </r>
  <r>
    <s v="PBOR00462"/>
    <x v="2"/>
    <x v="34"/>
    <x v="3"/>
    <x v="1"/>
    <x v="3"/>
    <x v="1"/>
    <n v="4"/>
    <n v="0.76665009072072687"/>
    <x v="5"/>
    <n v="398.65804717477795"/>
  </r>
  <r>
    <s v="PBOR00463"/>
    <x v="3"/>
    <x v="13"/>
    <x v="0"/>
    <x v="0"/>
    <x v="0"/>
    <x v="2"/>
    <n v="5"/>
    <n v="0.73529214203054083"/>
    <x v="12"/>
    <n v="264.7051711309947"/>
  </r>
  <r>
    <s v="PBOR00464"/>
    <x v="0"/>
    <x v="35"/>
    <x v="1"/>
    <x v="1"/>
    <x v="1"/>
    <x v="0"/>
    <n v="9"/>
    <n v="0.44567996518569519"/>
    <x v="37"/>
    <n v="260.72277963363166"/>
  </r>
  <r>
    <s v="PBOR00465"/>
    <x v="1"/>
    <x v="2"/>
    <x v="2"/>
    <x v="0"/>
    <x v="2"/>
    <x v="0"/>
    <n v="2"/>
    <n v="0.80491760131950119"/>
    <x v="14"/>
    <n v="402.45880065975058"/>
  </r>
  <r>
    <s v="PBOR00466"/>
    <x v="2"/>
    <x v="13"/>
    <x v="3"/>
    <x v="1"/>
    <x v="3"/>
    <x v="1"/>
    <n v="4"/>
    <n v="0.63252724233750568"/>
    <x v="5"/>
    <n v="328.91416601550293"/>
  </r>
  <r>
    <s v="PBOR00467"/>
    <x v="3"/>
    <x v="18"/>
    <x v="0"/>
    <x v="0"/>
    <x v="0"/>
    <x v="2"/>
    <n v="12"/>
    <n v="0.54172415841062738"/>
    <x v="10"/>
    <n v="468.04967286678203"/>
  </r>
  <r>
    <s v="PBOR00468"/>
    <x v="0"/>
    <x v="23"/>
    <x v="1"/>
    <x v="1"/>
    <x v="1"/>
    <x v="0"/>
    <n v="11"/>
    <n v="0.51449622999670686"/>
    <x v="28"/>
    <n v="367.86480444764538"/>
  </r>
  <r>
    <s v="PBOR00469"/>
    <x v="1"/>
    <x v="36"/>
    <x v="2"/>
    <x v="0"/>
    <x v="2"/>
    <x v="1"/>
    <n v="2"/>
    <n v="0.23752502847518697"/>
    <x v="14"/>
    <n v="118.76251423759349"/>
  </r>
  <r>
    <s v="PBOR00470"/>
    <x v="2"/>
    <x v="37"/>
    <x v="3"/>
    <x v="1"/>
    <x v="3"/>
    <x v="2"/>
    <n v="4"/>
    <n v="0.99120610081358274"/>
    <x v="5"/>
    <n v="515.42717242306298"/>
  </r>
  <r>
    <s v="PBOR00471"/>
    <x v="3"/>
    <x v="4"/>
    <x v="4"/>
    <x v="0"/>
    <x v="4"/>
    <x v="0"/>
    <n v="9"/>
    <n v="0.59705890981846566"/>
    <x v="26"/>
    <n v="322.41181130197145"/>
  </r>
  <r>
    <s v="PBOR00472"/>
    <x v="4"/>
    <x v="3"/>
    <x v="0"/>
    <x v="1"/>
    <x v="0"/>
    <x v="1"/>
    <n v="3"/>
    <n v="0.47137791834027587"/>
    <x v="33"/>
    <n v="101.81763036149958"/>
  </r>
  <r>
    <s v="PBOR00473"/>
    <x v="0"/>
    <x v="35"/>
    <x v="1"/>
    <x v="0"/>
    <x v="1"/>
    <x v="2"/>
    <n v="14"/>
    <n v="0.41181740780767351"/>
    <x v="20"/>
    <n v="374.75384110498288"/>
  </r>
  <r>
    <s v="PBOR00474"/>
    <x v="1"/>
    <x v="11"/>
    <x v="2"/>
    <x v="1"/>
    <x v="2"/>
    <x v="0"/>
    <n v="3"/>
    <n v="7.2014892327985192E-2"/>
    <x v="2"/>
    <n v="54.011169245988896"/>
  </r>
  <r>
    <s v="PBOR00475"/>
    <x v="2"/>
    <x v="10"/>
    <x v="3"/>
    <x v="0"/>
    <x v="3"/>
    <x v="1"/>
    <n v="7"/>
    <n v="0.28425228592980878"/>
    <x v="20"/>
    <n v="258.66958019612599"/>
  </r>
  <r>
    <s v="PBOR00476"/>
    <x v="3"/>
    <x v="1"/>
    <x v="0"/>
    <x v="1"/>
    <x v="0"/>
    <x v="2"/>
    <n v="3"/>
    <n v="0.51473636278960266"/>
    <x v="33"/>
    <n v="111.18305436255417"/>
  </r>
  <r>
    <s v="PBOR00477"/>
    <x v="0"/>
    <x v="17"/>
    <x v="1"/>
    <x v="0"/>
    <x v="1"/>
    <x v="0"/>
    <n v="7"/>
    <n v="0.84360853679959769"/>
    <x v="1"/>
    <n v="383.84188424381693"/>
  </r>
  <r>
    <s v="PBOR00478"/>
    <x v="1"/>
    <x v="17"/>
    <x v="2"/>
    <x v="1"/>
    <x v="2"/>
    <x v="1"/>
    <n v="3"/>
    <n v="0.79410595242208182"/>
    <x v="2"/>
    <n v="595.57946431656137"/>
  </r>
  <r>
    <s v="PBOR00479"/>
    <x v="2"/>
    <x v="37"/>
    <x v="3"/>
    <x v="0"/>
    <x v="3"/>
    <x v="2"/>
    <n v="4"/>
    <n v="0.43743103077150813"/>
    <x v="5"/>
    <n v="227.46413600118422"/>
  </r>
  <r>
    <s v="PBOR00480"/>
    <x v="3"/>
    <x v="4"/>
    <x v="4"/>
    <x v="1"/>
    <x v="4"/>
    <x v="0"/>
    <n v="7"/>
    <n v="0.62414285851347806"/>
    <x v="7"/>
    <n v="262.14000057566079"/>
  </r>
  <r>
    <s v="PBOR00481"/>
    <x v="4"/>
    <x v="2"/>
    <x v="5"/>
    <x v="1"/>
    <x v="5"/>
    <x v="1"/>
    <n v="4"/>
    <n v="0.8866455913476804"/>
    <x v="39"/>
    <n v="336.92532471211854"/>
  </r>
  <r>
    <s v="PBOR00482"/>
    <x v="5"/>
    <x v="12"/>
    <x v="0"/>
    <x v="1"/>
    <x v="0"/>
    <x v="2"/>
    <n v="6"/>
    <n v="0.18359273290431566"/>
    <x v="30"/>
    <n v="79.312060614664361"/>
  </r>
  <r>
    <s v="PBOR00483"/>
    <x v="0"/>
    <x v="0"/>
    <x v="1"/>
    <x v="1"/>
    <x v="1"/>
    <x v="0"/>
    <n v="5"/>
    <n v="0.15906506531321729"/>
    <x v="13"/>
    <n v="51.696146226795619"/>
  </r>
  <r>
    <s v="PBOR00484"/>
    <x v="1"/>
    <x v="38"/>
    <x v="2"/>
    <x v="1"/>
    <x v="2"/>
    <x v="1"/>
    <n v="2"/>
    <n v="0.29466747014106187"/>
    <x v="14"/>
    <n v="147.33373507053093"/>
  </r>
  <r>
    <s v="PBOR00485"/>
    <x v="2"/>
    <x v="1"/>
    <x v="3"/>
    <x v="0"/>
    <x v="3"/>
    <x v="2"/>
    <n v="2"/>
    <n v="0.35414118605930123"/>
    <x v="9"/>
    <n v="92.07670837541832"/>
  </r>
  <r>
    <s v="PBOR00486"/>
    <x v="3"/>
    <x v="2"/>
    <x v="0"/>
    <x v="1"/>
    <x v="0"/>
    <x v="0"/>
    <n v="4"/>
    <n v="0.40463831594750665"/>
    <x v="4"/>
    <n v="116.53583499288192"/>
  </r>
  <r>
    <s v="PBOR00487"/>
    <x v="0"/>
    <x v="5"/>
    <x v="1"/>
    <x v="0"/>
    <x v="1"/>
    <x v="1"/>
    <n v="10"/>
    <n v="0.56828189926736972"/>
    <x v="3"/>
    <n v="369.38323452379029"/>
  </r>
  <r>
    <s v="PBOR00488"/>
    <x v="1"/>
    <x v="3"/>
    <x v="2"/>
    <x v="1"/>
    <x v="2"/>
    <x v="2"/>
    <n v="1"/>
    <n v="0.68415839920111321"/>
    <x v="17"/>
    <n v="171.0395998002783"/>
  </r>
  <r>
    <s v="PBOR00489"/>
    <x v="2"/>
    <x v="36"/>
    <x v="3"/>
    <x v="0"/>
    <x v="3"/>
    <x v="0"/>
    <n v="6"/>
    <n v="0.47900916747418532"/>
    <x v="6"/>
    <n v="373.62715062986456"/>
  </r>
  <r>
    <s v="PBOR00490"/>
    <x v="3"/>
    <x v="24"/>
    <x v="4"/>
    <x v="1"/>
    <x v="4"/>
    <x v="1"/>
    <n v="4"/>
    <n v="0.89045722746488731"/>
    <x v="41"/>
    <n v="213.70973459157295"/>
  </r>
  <r>
    <s v="PBOR00491"/>
    <x v="4"/>
    <x v="21"/>
    <x v="0"/>
    <x v="0"/>
    <x v="0"/>
    <x v="2"/>
    <n v="7"/>
    <n v="0.50949971880500122"/>
    <x v="21"/>
    <n v="256.7878582777206"/>
  </r>
  <r>
    <s v="PBOR00492"/>
    <x v="0"/>
    <x v="32"/>
    <x v="1"/>
    <x v="1"/>
    <x v="1"/>
    <x v="0"/>
    <n v="12"/>
    <n v="0.78361211804502018"/>
    <x v="6"/>
    <n v="611.21745207511572"/>
  </r>
  <r>
    <s v="PBOR00493"/>
    <x v="1"/>
    <x v="4"/>
    <x v="2"/>
    <x v="0"/>
    <x v="2"/>
    <x v="1"/>
    <n v="1"/>
    <n v="6.596920154790531E-2"/>
    <x v="17"/>
    <n v="16.492300386976328"/>
  </r>
  <r>
    <s v="PBOR00494"/>
    <x v="2"/>
    <x v="2"/>
    <x v="3"/>
    <x v="1"/>
    <x v="3"/>
    <x v="2"/>
    <n v="6"/>
    <n v="0.17858014910494857"/>
    <x v="6"/>
    <n v="139.29251630185988"/>
  </r>
  <r>
    <s v="PBOR00495"/>
    <x v="3"/>
    <x v="27"/>
    <x v="0"/>
    <x v="0"/>
    <x v="0"/>
    <x v="0"/>
    <n v="4"/>
    <n v="0.43587855952805254"/>
    <x v="4"/>
    <n v="125.53302514407913"/>
  </r>
  <r>
    <s v="PBOR00496"/>
    <x v="0"/>
    <x v="0"/>
    <x v="1"/>
    <x v="1"/>
    <x v="1"/>
    <x v="1"/>
    <n v="10"/>
    <n v="0.74040338644493453"/>
    <x v="3"/>
    <n v="481.26220118920742"/>
  </r>
  <r>
    <s v="PBOR00497"/>
    <x v="1"/>
    <x v="1"/>
    <x v="2"/>
    <x v="0"/>
    <x v="2"/>
    <x v="2"/>
    <n v="4"/>
    <n v="0.54109571345744756"/>
    <x v="35"/>
    <n v="541.09571345744757"/>
  </r>
  <r>
    <s v="PBOR00498"/>
    <x v="2"/>
    <x v="28"/>
    <x v="3"/>
    <x v="1"/>
    <x v="3"/>
    <x v="0"/>
    <n v="3"/>
    <n v="0.71271172701355112"/>
    <x v="15"/>
    <n v="277.95757353528495"/>
  </r>
  <r>
    <s v="PBOR00499"/>
    <x v="3"/>
    <x v="8"/>
    <x v="4"/>
    <x v="0"/>
    <x v="4"/>
    <x v="1"/>
    <n v="13"/>
    <n v="0.66248409996473057"/>
    <x v="6"/>
    <n v="516.73759797248988"/>
  </r>
  <r>
    <s v="PBOR00500"/>
    <x v="4"/>
    <x v="33"/>
    <x v="5"/>
    <x v="1"/>
    <x v="5"/>
    <x v="2"/>
    <n v="4"/>
    <n v="0.51300641040982664"/>
    <x v="39"/>
    <n v="194.94243595573411"/>
  </r>
  <r>
    <s v="PBOR00501"/>
    <x v="5"/>
    <x v="14"/>
    <x v="0"/>
    <x v="0"/>
    <x v="0"/>
    <x v="0"/>
    <n v="3"/>
    <n v="0.84951124937796896"/>
    <x v="33"/>
    <n v="183.49442986564131"/>
  </r>
  <r>
    <s v="PBOR00502"/>
    <x v="0"/>
    <x v="16"/>
    <x v="1"/>
    <x v="1"/>
    <x v="1"/>
    <x v="1"/>
    <n v="12"/>
    <n v="0.57786595909251792"/>
    <x v="6"/>
    <n v="450.73544809216401"/>
  </r>
  <r>
    <s v="PBOR00503"/>
    <x v="1"/>
    <x v="17"/>
    <x v="2"/>
    <x v="1"/>
    <x v="2"/>
    <x v="2"/>
    <n v="4"/>
    <n v="1.9027976654024337E-2"/>
    <x v="35"/>
    <n v="19.027976654024336"/>
  </r>
  <r>
    <s v="PBOR00504"/>
    <x v="0"/>
    <x v="39"/>
    <x v="0"/>
    <x v="0"/>
    <x v="0"/>
    <x v="0"/>
    <n v="9"/>
    <n v="0.97728078537978513"/>
    <x v="8"/>
    <n v="633.27794892610075"/>
  </r>
  <r>
    <s v="PBOR00505"/>
    <x v="1"/>
    <x v="40"/>
    <x v="1"/>
    <x v="1"/>
    <x v="1"/>
    <x v="1"/>
    <n v="11"/>
    <n v="8.5386054427089686E-2"/>
    <x v="28"/>
    <n v="61.051028915369123"/>
  </r>
  <r>
    <s v="PBOR00506"/>
    <x v="2"/>
    <x v="41"/>
    <x v="2"/>
    <x v="0"/>
    <x v="2"/>
    <x v="2"/>
    <n v="2"/>
    <n v="0.78288660894559836"/>
    <x v="14"/>
    <n v="391.44330447279918"/>
  </r>
  <r>
    <s v="PBOR00507"/>
    <x v="3"/>
    <x v="42"/>
    <x v="3"/>
    <x v="1"/>
    <x v="3"/>
    <x v="0"/>
    <n v="5"/>
    <n v="0.88137820939143774"/>
    <x v="3"/>
    <n v="572.89583610443458"/>
  </r>
  <r>
    <s v="PBOR00508"/>
    <x v="0"/>
    <x v="43"/>
    <x v="0"/>
    <x v="0"/>
    <x v="0"/>
    <x v="1"/>
    <n v="8"/>
    <n v="0.60508607011217963"/>
    <x v="0"/>
    <n v="348.52957638461544"/>
  </r>
  <r>
    <s v="PBOR00509"/>
    <x v="1"/>
    <x v="44"/>
    <x v="1"/>
    <x v="1"/>
    <x v="1"/>
    <x v="2"/>
    <n v="5"/>
    <n v="0.53202261461905775"/>
    <x v="13"/>
    <n v="172.90734975119378"/>
  </r>
  <r>
    <s v="PBOR00510"/>
    <x v="2"/>
    <x v="45"/>
    <x v="2"/>
    <x v="0"/>
    <x v="2"/>
    <x v="0"/>
    <n v="2"/>
    <n v="0.30074392247081272"/>
    <x v="14"/>
    <n v="150.37196123540636"/>
  </r>
  <r>
    <s v="PBOR00511"/>
    <x v="3"/>
    <x v="46"/>
    <x v="3"/>
    <x v="1"/>
    <x v="3"/>
    <x v="1"/>
    <n v="4"/>
    <n v="0.30316154448884314"/>
    <x v="5"/>
    <n v="157.64400313419844"/>
  </r>
  <r>
    <s v="PBOR00512"/>
    <x v="4"/>
    <x v="47"/>
    <x v="4"/>
    <x v="0"/>
    <x v="4"/>
    <x v="2"/>
    <n v="12"/>
    <n v="0.86724558292162879"/>
    <x v="31"/>
    <n v="624.41681970357274"/>
  </r>
  <r>
    <s v="PBOR00513"/>
    <x v="0"/>
    <x v="48"/>
    <x v="0"/>
    <x v="1"/>
    <x v="0"/>
    <x v="0"/>
    <n v="12"/>
    <n v="0.56302826564744257"/>
    <x v="10"/>
    <n v="486.4564215193904"/>
  </r>
  <r>
    <s v="PBOR00514"/>
    <x v="1"/>
    <x v="32"/>
    <x v="1"/>
    <x v="0"/>
    <x v="1"/>
    <x v="1"/>
    <n v="9"/>
    <n v="9.9251619531206203E-2"/>
    <x v="37"/>
    <n v="58.062197425755627"/>
  </r>
  <r>
    <s v="PBOR00515"/>
    <x v="2"/>
    <x v="49"/>
    <x v="2"/>
    <x v="1"/>
    <x v="2"/>
    <x v="2"/>
    <n v="3"/>
    <n v="0.12218929823164137"/>
    <x v="2"/>
    <n v="91.64197367373103"/>
  </r>
  <r>
    <s v="PBOR00516"/>
    <x v="3"/>
    <x v="19"/>
    <x v="3"/>
    <x v="0"/>
    <x v="3"/>
    <x v="0"/>
    <n v="6"/>
    <n v="0.10663350564098639"/>
    <x v="6"/>
    <n v="83.17413439996939"/>
  </r>
  <r>
    <s v="PBOR00517"/>
    <x v="0"/>
    <x v="50"/>
    <x v="0"/>
    <x v="1"/>
    <x v="0"/>
    <x v="1"/>
    <n v="8"/>
    <n v="0.12516672719653077"/>
    <x v="0"/>
    <n v="72.096034865201716"/>
  </r>
  <r>
    <s v="PBOR00518"/>
    <x v="1"/>
    <x v="51"/>
    <x v="1"/>
    <x v="0"/>
    <x v="1"/>
    <x v="2"/>
    <n v="4"/>
    <n v="7.9812860603267755E-2"/>
    <x v="9"/>
    <n v="20.751343756849614"/>
  </r>
  <r>
    <s v="PBOR00519"/>
    <x v="2"/>
    <x v="29"/>
    <x v="2"/>
    <x v="1"/>
    <x v="2"/>
    <x v="0"/>
    <n v="2"/>
    <n v="0.67385797417680315"/>
    <x v="14"/>
    <n v="336.92898708840158"/>
  </r>
  <r>
    <s v="PBOR00520"/>
    <x v="3"/>
    <x v="52"/>
    <x v="3"/>
    <x v="0"/>
    <x v="3"/>
    <x v="1"/>
    <n v="6"/>
    <n v="0.22073442196872139"/>
    <x v="6"/>
    <n v="172.17284913560269"/>
  </r>
  <r>
    <s v="PBOR00521"/>
    <x v="4"/>
    <x v="26"/>
    <x v="4"/>
    <x v="0"/>
    <x v="4"/>
    <x v="2"/>
    <n v="15"/>
    <n v="0.9409912640633078"/>
    <x v="24"/>
    <n v="846.89213765697707"/>
  </r>
  <r>
    <s v="PBOR00522"/>
    <x v="5"/>
    <x v="47"/>
    <x v="5"/>
    <x v="1"/>
    <x v="5"/>
    <x v="0"/>
    <n v="8"/>
    <n v="0.18431140697015569"/>
    <x v="19"/>
    <n v="140.07666929731832"/>
  </r>
  <r>
    <s v="PBOR00523"/>
    <x v="0"/>
    <x v="46"/>
    <x v="0"/>
    <x v="1"/>
    <x v="0"/>
    <x v="1"/>
    <n v="4"/>
    <n v="0.85453939347125951"/>
    <x v="4"/>
    <n v="246.10734531972275"/>
  </r>
  <r>
    <s v="PBOR00524"/>
    <x v="1"/>
    <x v="41"/>
    <x v="1"/>
    <x v="1"/>
    <x v="1"/>
    <x v="2"/>
    <n v="3"/>
    <n v="0.53814896648438038"/>
    <x v="22"/>
    <n v="104.93904846445417"/>
  </r>
  <r>
    <s v="PBOR00525"/>
    <x v="2"/>
    <x v="53"/>
    <x v="2"/>
    <x v="0"/>
    <x v="2"/>
    <x v="0"/>
    <n v="1"/>
    <n v="0.13698907312787389"/>
    <x v="17"/>
    <n v="34.247268281968474"/>
  </r>
  <r>
    <s v="PBOR00526"/>
    <x v="3"/>
    <x v="54"/>
    <x v="3"/>
    <x v="0"/>
    <x v="3"/>
    <x v="1"/>
    <n v="3"/>
    <n v="0.79077780018204091"/>
    <x v="15"/>
    <n v="308.40334207099596"/>
  </r>
  <r>
    <s v="PBOR00527"/>
    <x v="0"/>
    <x v="32"/>
    <x v="0"/>
    <x v="0"/>
    <x v="0"/>
    <x v="2"/>
    <n v="6"/>
    <n v="0.66780073355582903"/>
    <x v="30"/>
    <n v="288.48991689611813"/>
  </r>
  <r>
    <s v="PBOR00528"/>
    <x v="1"/>
    <x v="30"/>
    <x v="1"/>
    <x v="0"/>
    <x v="1"/>
    <x v="0"/>
    <n v="12"/>
    <n v="0.34430562469534909"/>
    <x v="6"/>
    <n v="268.55838726237226"/>
  </r>
  <r>
    <s v="PBOR00529"/>
    <x v="2"/>
    <x v="55"/>
    <x v="2"/>
    <x v="0"/>
    <x v="2"/>
    <x v="1"/>
    <n v="3"/>
    <n v="0.94316714275436575"/>
    <x v="2"/>
    <n v="707.37535706577432"/>
  </r>
  <r>
    <s v="PBOR00530"/>
    <x v="3"/>
    <x v="19"/>
    <x v="3"/>
    <x v="0"/>
    <x v="3"/>
    <x v="2"/>
    <n v="5"/>
    <n v="0.15722988457870979"/>
    <x v="3"/>
    <n v="102.19942497616137"/>
  </r>
  <r>
    <s v="PBOR00531"/>
    <x v="4"/>
    <x v="39"/>
    <x v="4"/>
    <x v="0"/>
    <x v="4"/>
    <x v="0"/>
    <n v="7"/>
    <n v="6.2249295495697909E-2"/>
    <x v="7"/>
    <n v="26.144704108193121"/>
  </r>
  <r>
    <s v="PBOR00532"/>
    <x v="0"/>
    <x v="33"/>
    <x v="0"/>
    <x v="0"/>
    <x v="0"/>
    <x v="1"/>
    <n v="7"/>
    <n v="0.9072099438583181"/>
    <x v="21"/>
    <n v="457.23381170459231"/>
  </r>
  <r>
    <s v="PBOR00533"/>
    <x v="1"/>
    <x v="40"/>
    <x v="1"/>
    <x v="0"/>
    <x v="1"/>
    <x v="2"/>
    <n v="12"/>
    <n v="0.5720557090633458"/>
    <x v="6"/>
    <n v="446.2034530694097"/>
  </r>
  <r>
    <s v="PBOR00534"/>
    <x v="2"/>
    <x v="56"/>
    <x v="2"/>
    <x v="1"/>
    <x v="2"/>
    <x v="0"/>
    <n v="1"/>
    <n v="0.289698875210748"/>
    <x v="17"/>
    <n v="72.424718802686996"/>
  </r>
  <r>
    <s v="PBOR00535"/>
    <x v="3"/>
    <x v="57"/>
    <x v="3"/>
    <x v="0"/>
    <x v="3"/>
    <x v="1"/>
    <n v="2"/>
    <n v="1.0467418517273064E-2"/>
    <x v="9"/>
    <n v="2.7215288144909966"/>
  </r>
  <r>
    <s v="PBOR00536"/>
    <x v="0"/>
    <x v="58"/>
    <x v="0"/>
    <x v="0"/>
    <x v="0"/>
    <x v="2"/>
    <n v="7"/>
    <n v="0.49914413838587157"/>
    <x v="21"/>
    <n v="251.56864574647926"/>
  </r>
  <r>
    <s v="PBOR00537"/>
    <x v="1"/>
    <x v="59"/>
    <x v="1"/>
    <x v="0"/>
    <x v="1"/>
    <x v="0"/>
    <n v="3"/>
    <n v="0.65016253719888428"/>
    <x v="22"/>
    <n v="126.78169475378243"/>
  </r>
  <r>
    <s v="PBOR00538"/>
    <x v="2"/>
    <x v="58"/>
    <x v="2"/>
    <x v="0"/>
    <x v="2"/>
    <x v="1"/>
    <n v="2"/>
    <n v="0.77822496579730849"/>
    <x v="14"/>
    <n v="389.11248289865426"/>
  </r>
  <r>
    <s v="PBOR00539"/>
    <x v="3"/>
    <x v="30"/>
    <x v="3"/>
    <x v="0"/>
    <x v="3"/>
    <x v="2"/>
    <n v="3"/>
    <n v="0.14124903530289701"/>
    <x v="15"/>
    <n v="55.087123768129835"/>
  </r>
  <r>
    <s v="PBOR00540"/>
    <x v="4"/>
    <x v="40"/>
    <x v="4"/>
    <x v="1"/>
    <x v="4"/>
    <x v="0"/>
    <n v="12"/>
    <n v="0.76874360591484792"/>
    <x v="31"/>
    <n v="553.49539625869045"/>
  </r>
  <r>
    <s v="PBOR00541"/>
    <x v="5"/>
    <x v="57"/>
    <x v="5"/>
    <x v="0"/>
    <x v="5"/>
    <x v="1"/>
    <n v="3"/>
    <n v="0.20980596053247447"/>
    <x v="42"/>
    <n v="59.79469875175522"/>
  </r>
  <r>
    <s v="PBOR00542"/>
    <x v="0"/>
    <x v="58"/>
    <x v="0"/>
    <x v="0"/>
    <x v="0"/>
    <x v="2"/>
    <n v="6"/>
    <n v="0.22991815894397494"/>
    <x v="30"/>
    <n v="99.324644663797173"/>
  </r>
  <r>
    <s v="PBOR00543"/>
    <x v="1"/>
    <x v="60"/>
    <x v="1"/>
    <x v="0"/>
    <x v="1"/>
    <x v="0"/>
    <n v="5"/>
    <n v="5.0753106621596489E-2"/>
    <x v="13"/>
    <n v="16.49475965201886"/>
  </r>
  <r>
    <s v="PBOR00544"/>
    <x v="2"/>
    <x v="61"/>
    <x v="2"/>
    <x v="1"/>
    <x v="2"/>
    <x v="1"/>
    <n v="3"/>
    <n v="0.3440296845788906"/>
    <x v="2"/>
    <n v="258.02226343416794"/>
  </r>
  <r>
    <s v="PBOR00545"/>
    <x v="3"/>
    <x v="56"/>
    <x v="3"/>
    <x v="1"/>
    <x v="3"/>
    <x v="2"/>
    <n v="5"/>
    <n v="0.43823687470461259"/>
    <x v="3"/>
    <n v="284.8539685579982"/>
  </r>
  <r>
    <s v="PBOR00546"/>
    <x v="0"/>
    <x v="30"/>
    <x v="0"/>
    <x v="1"/>
    <x v="0"/>
    <x v="0"/>
    <n v="6"/>
    <n v="0.55471500782471717"/>
    <x v="30"/>
    <n v="239.63688338027782"/>
  </r>
  <r>
    <s v="PBOR00547"/>
    <x v="1"/>
    <x v="43"/>
    <x v="1"/>
    <x v="1"/>
    <x v="1"/>
    <x v="1"/>
    <n v="11"/>
    <n v="0.42708132691226519"/>
    <x v="28"/>
    <n v="305.36314874226963"/>
  </r>
  <r>
    <s v="PBOR00548"/>
    <x v="2"/>
    <x v="62"/>
    <x v="2"/>
    <x v="1"/>
    <x v="2"/>
    <x v="2"/>
    <n v="1"/>
    <n v="0.89368819971296387"/>
    <x v="17"/>
    <n v="223.42204992824097"/>
  </r>
  <r>
    <s v="PBOR00549"/>
    <x v="3"/>
    <x v="51"/>
    <x v="3"/>
    <x v="1"/>
    <x v="3"/>
    <x v="0"/>
    <n v="3"/>
    <n v="0.20046037626779167"/>
    <x v="15"/>
    <n v="78.179546744438753"/>
  </r>
  <r>
    <s v="PBOR00550"/>
    <x v="0"/>
    <x v="63"/>
    <x v="0"/>
    <x v="0"/>
    <x v="0"/>
    <x v="0"/>
    <n v="10"/>
    <n v="0.33700361543330504"/>
    <x v="31"/>
    <n v="242.64260311197964"/>
  </r>
  <r>
    <s v="PBOR00551"/>
    <x v="1"/>
    <x v="64"/>
    <x v="1"/>
    <x v="1"/>
    <x v="1"/>
    <x v="1"/>
    <n v="6"/>
    <n v="0.94090688837727643"/>
    <x v="15"/>
    <n v="366.9536864671378"/>
  </r>
  <r>
    <s v="PBOR00552"/>
    <x v="2"/>
    <x v="63"/>
    <x v="2"/>
    <x v="0"/>
    <x v="2"/>
    <x v="2"/>
    <n v="2"/>
    <n v="0.34872253407146103"/>
    <x v="14"/>
    <n v="174.36126703573052"/>
  </r>
  <r>
    <s v="PBOR00553"/>
    <x v="3"/>
    <x v="61"/>
    <x v="3"/>
    <x v="1"/>
    <x v="3"/>
    <x v="0"/>
    <n v="5"/>
    <n v="0.83751658665927997"/>
    <x v="3"/>
    <n v="544.38578132853195"/>
  </r>
  <r>
    <s v="PBOR00554"/>
    <x v="0"/>
    <x v="62"/>
    <x v="0"/>
    <x v="0"/>
    <x v="0"/>
    <x v="1"/>
    <n v="9"/>
    <n v="0.89353557013633966"/>
    <x v="8"/>
    <n v="579.0110494483481"/>
  </r>
  <r>
    <s v="PBOR00555"/>
    <x v="1"/>
    <x v="19"/>
    <x v="1"/>
    <x v="1"/>
    <x v="1"/>
    <x v="2"/>
    <n v="5"/>
    <n v="0.2086153573390882"/>
    <x v="13"/>
    <n v="67.799991135203669"/>
  </r>
  <r>
    <s v="PBOR00556"/>
    <x v="2"/>
    <x v="62"/>
    <x v="2"/>
    <x v="0"/>
    <x v="2"/>
    <x v="0"/>
    <n v="1"/>
    <n v="0.92939224095621942"/>
    <x v="17"/>
    <n v="232.34806023905486"/>
  </r>
  <r>
    <s v="PBOR00557"/>
    <x v="3"/>
    <x v="43"/>
    <x v="3"/>
    <x v="1"/>
    <x v="3"/>
    <x v="1"/>
    <n v="3"/>
    <n v="2.2001891329526013E-2"/>
    <x v="15"/>
    <n v="8.5807376185151458"/>
  </r>
  <r>
    <s v="PBOR00558"/>
    <x v="4"/>
    <x v="65"/>
    <x v="4"/>
    <x v="0"/>
    <x v="4"/>
    <x v="2"/>
    <n v="7"/>
    <n v="0.989379292185115"/>
    <x v="7"/>
    <n v="415.53930271774828"/>
  </r>
  <r>
    <s v="PBOR00559"/>
    <x v="0"/>
    <x v="57"/>
    <x v="0"/>
    <x v="1"/>
    <x v="0"/>
    <x v="0"/>
    <n v="12"/>
    <n v="0.36674544318767388"/>
    <x v="10"/>
    <n v="316.86806291415024"/>
  </r>
  <r>
    <s v="PBOR00560"/>
    <x v="1"/>
    <x v="56"/>
    <x v="1"/>
    <x v="0"/>
    <x v="1"/>
    <x v="1"/>
    <n v="12"/>
    <n v="0.26447599717832604"/>
    <x v="6"/>
    <n v="206.2912777990943"/>
  </r>
  <r>
    <s v="PBOR00561"/>
    <x v="2"/>
    <x v="66"/>
    <x v="2"/>
    <x v="1"/>
    <x v="2"/>
    <x v="2"/>
    <n v="3"/>
    <n v="0.85093279854849679"/>
    <x v="2"/>
    <n v="638.19959891137262"/>
  </r>
  <r>
    <s v="PBOR00562"/>
    <x v="3"/>
    <x v="37"/>
    <x v="3"/>
    <x v="0"/>
    <x v="3"/>
    <x v="0"/>
    <n v="5"/>
    <n v="0.16838783772063781"/>
    <x v="3"/>
    <n v="109.45209451841458"/>
  </r>
  <r>
    <s v="PBOR00563"/>
    <x v="0"/>
    <x v="45"/>
    <x v="0"/>
    <x v="1"/>
    <x v="0"/>
    <x v="1"/>
    <n v="4"/>
    <n v="0.67553587579586238"/>
    <x v="4"/>
    <n v="194.55433222920837"/>
  </r>
  <r>
    <s v="PBOR00564"/>
    <x v="1"/>
    <x v="67"/>
    <x v="1"/>
    <x v="0"/>
    <x v="1"/>
    <x v="2"/>
    <n v="9"/>
    <n v="0.44358286764416011"/>
    <x v="37"/>
    <n v="259.49597757183363"/>
  </r>
  <r>
    <s v="PBOR00565"/>
    <x v="2"/>
    <x v="43"/>
    <x v="2"/>
    <x v="1"/>
    <x v="2"/>
    <x v="0"/>
    <n v="3"/>
    <n v="0.63471811711771375"/>
    <x v="2"/>
    <n v="476.03858783828531"/>
  </r>
  <r>
    <s v="PBOR00566"/>
    <x v="3"/>
    <x v="68"/>
    <x v="3"/>
    <x v="0"/>
    <x v="3"/>
    <x v="1"/>
    <n v="5"/>
    <n v="0.61967418408902553"/>
    <x v="3"/>
    <n v="402.78821965786659"/>
  </r>
  <r>
    <s v="PBOR00567"/>
    <x v="4"/>
    <x v="69"/>
    <x v="4"/>
    <x v="0"/>
    <x v="4"/>
    <x v="2"/>
    <n v="4"/>
    <n v="0.81370406308145093"/>
    <x v="41"/>
    <n v="195.28897513954823"/>
  </r>
  <r>
    <s v="PBOR00568"/>
    <x v="5"/>
    <x v="52"/>
    <x v="5"/>
    <x v="1"/>
    <x v="5"/>
    <x v="0"/>
    <n v="8"/>
    <n v="2.8119861663845613E-2"/>
    <x v="19"/>
    <n v="21.371094864522668"/>
  </r>
  <r>
    <s v="PBOR00569"/>
    <x v="0"/>
    <x v="19"/>
    <x v="0"/>
    <x v="1"/>
    <x v="0"/>
    <x v="1"/>
    <n v="9"/>
    <n v="0.99908582345546204"/>
    <x v="8"/>
    <n v="647.40761359913938"/>
  </r>
  <r>
    <s v="PBOR00570"/>
    <x v="1"/>
    <x v="47"/>
    <x v="1"/>
    <x v="1"/>
    <x v="1"/>
    <x v="2"/>
    <n v="6"/>
    <n v="0.57741657883173791"/>
    <x v="15"/>
    <n v="225.19246574437778"/>
  </r>
  <r>
    <s v="PBOR00571"/>
    <x v="2"/>
    <x v="70"/>
    <x v="2"/>
    <x v="0"/>
    <x v="2"/>
    <x v="0"/>
    <n v="4"/>
    <n v="0.79682231228743083"/>
    <x v="35"/>
    <n v="796.8223122874308"/>
  </r>
  <r>
    <s v="PBOR00572"/>
    <x v="3"/>
    <x v="71"/>
    <x v="3"/>
    <x v="0"/>
    <x v="3"/>
    <x v="1"/>
    <n v="4"/>
    <n v="0.12546317151485475"/>
    <x v="5"/>
    <n v="65.240849187724478"/>
  </r>
  <r>
    <s v="PBOR00573"/>
    <x v="0"/>
    <x v="58"/>
    <x v="0"/>
    <x v="0"/>
    <x v="0"/>
    <x v="2"/>
    <n v="9"/>
    <n v="0.82690324589527431"/>
    <x v="8"/>
    <n v="535.83330334013772"/>
  </r>
  <r>
    <s v="PBOR00574"/>
    <x v="1"/>
    <x v="19"/>
    <x v="1"/>
    <x v="0"/>
    <x v="1"/>
    <x v="0"/>
    <n v="8"/>
    <n v="0.60175544831173178"/>
    <x v="5"/>
    <n v="312.91283312210055"/>
  </r>
  <r>
    <s v="PBOR00575"/>
    <x v="2"/>
    <x v="32"/>
    <x v="2"/>
    <x v="0"/>
    <x v="2"/>
    <x v="1"/>
    <n v="1"/>
    <n v="0.89041018453397269"/>
    <x v="17"/>
    <n v="222.60254613349318"/>
  </r>
  <r>
    <s v="PBOR00576"/>
    <x v="3"/>
    <x v="60"/>
    <x v="3"/>
    <x v="0"/>
    <x v="3"/>
    <x v="2"/>
    <n v="3"/>
    <n v="0.55815284780559005"/>
    <x v="15"/>
    <n v="217.67961064418012"/>
  </r>
  <r>
    <s v="PBOR00577"/>
    <x v="4"/>
    <x v="21"/>
    <x v="4"/>
    <x v="0"/>
    <x v="4"/>
    <x v="0"/>
    <n v="13"/>
    <n v="0.21527751425095909"/>
    <x v="6"/>
    <n v="167.91646111574809"/>
  </r>
  <r>
    <s v="PBOR00578"/>
    <x v="0"/>
    <x v="53"/>
    <x v="0"/>
    <x v="0"/>
    <x v="0"/>
    <x v="1"/>
    <n v="4"/>
    <n v="0.90015404334913129"/>
    <x v="4"/>
    <n v="259.24436448454981"/>
  </r>
  <r>
    <s v="PBOR00579"/>
    <x v="1"/>
    <x v="72"/>
    <x v="1"/>
    <x v="0"/>
    <x v="1"/>
    <x v="2"/>
    <n v="12"/>
    <n v="0.8257222763246248"/>
    <x v="6"/>
    <n v="644.06337553320736"/>
  </r>
  <r>
    <s v="PBOR00580"/>
    <x v="2"/>
    <x v="32"/>
    <x v="2"/>
    <x v="1"/>
    <x v="2"/>
    <x v="0"/>
    <n v="3"/>
    <n v="0.93077852328841626"/>
    <x v="2"/>
    <n v="698.08389246631225"/>
  </r>
  <r>
    <s v="PBOR00581"/>
    <x v="3"/>
    <x v="73"/>
    <x v="3"/>
    <x v="0"/>
    <x v="3"/>
    <x v="1"/>
    <n v="6"/>
    <n v="0.73440563819618521"/>
    <x v="6"/>
    <n v="572.8363977930245"/>
  </r>
  <r>
    <s v="PBOR00582"/>
    <x v="0"/>
    <x v="74"/>
    <x v="0"/>
    <x v="0"/>
    <x v="0"/>
    <x v="2"/>
    <n v="5"/>
    <n v="0.61966033067447113"/>
    <x v="12"/>
    <n v="223.0777190428096"/>
  </r>
  <r>
    <s v="PBOR00583"/>
    <x v="1"/>
    <x v="75"/>
    <x v="1"/>
    <x v="0"/>
    <x v="1"/>
    <x v="0"/>
    <n v="11"/>
    <n v="0.77008843608129596"/>
    <x v="28"/>
    <n v="550.61323179812666"/>
  </r>
  <r>
    <s v="PBOR00584"/>
    <x v="2"/>
    <x v="76"/>
    <x v="2"/>
    <x v="0"/>
    <x v="2"/>
    <x v="1"/>
    <n v="2"/>
    <n v="0.16174738960695845"/>
    <x v="14"/>
    <n v="80.873694803479225"/>
  </r>
  <r>
    <s v="PBOR00585"/>
    <x v="3"/>
    <x v="61"/>
    <x v="3"/>
    <x v="0"/>
    <x v="3"/>
    <x v="2"/>
    <n v="2"/>
    <n v="0.1557484532816672"/>
    <x v="9"/>
    <n v="40.494597853233472"/>
  </r>
  <r>
    <s v="PBOR00586"/>
    <x v="4"/>
    <x v="71"/>
    <x v="4"/>
    <x v="1"/>
    <x v="4"/>
    <x v="0"/>
    <n v="10"/>
    <n v="0.15645818170145898"/>
    <x v="32"/>
    <n v="93.874909020875378"/>
  </r>
  <r>
    <s v="PBOR00587"/>
    <x v="5"/>
    <x v="59"/>
    <x v="5"/>
    <x v="0"/>
    <x v="5"/>
    <x v="1"/>
    <n v="6"/>
    <n v="0.37360365316978983"/>
    <x v="34"/>
    <n v="212.95408230678021"/>
  </r>
  <r>
    <s v="PBOR00588"/>
    <x v="0"/>
    <x v="77"/>
    <x v="0"/>
    <x v="0"/>
    <x v="0"/>
    <x v="2"/>
    <n v="7"/>
    <n v="0.26567936452805063"/>
    <x v="21"/>
    <n v="133.90239972213752"/>
  </r>
  <r>
    <s v="PBOR00589"/>
    <x v="1"/>
    <x v="19"/>
    <x v="1"/>
    <x v="0"/>
    <x v="1"/>
    <x v="0"/>
    <n v="8"/>
    <n v="0.9078840191066776"/>
    <x v="5"/>
    <n v="472.09968993547233"/>
  </r>
  <r>
    <s v="PBOR00590"/>
    <x v="2"/>
    <x v="70"/>
    <x v="2"/>
    <x v="1"/>
    <x v="2"/>
    <x v="1"/>
    <n v="4"/>
    <n v="0.18873690194168535"/>
    <x v="35"/>
    <n v="188.73690194168535"/>
  </r>
  <r>
    <s v="PBOR00591"/>
    <x v="3"/>
    <x v="46"/>
    <x v="3"/>
    <x v="1"/>
    <x v="3"/>
    <x v="2"/>
    <n v="6"/>
    <n v="0.1477978943829944"/>
    <x v="6"/>
    <n v="115.28235761873563"/>
  </r>
  <r>
    <s v="PBOR00592"/>
    <x v="0"/>
    <x v="39"/>
    <x v="0"/>
    <x v="1"/>
    <x v="0"/>
    <x v="0"/>
    <n v="4"/>
    <n v="0.97784999056150035"/>
    <x v="4"/>
    <n v="281.6207972817121"/>
  </r>
  <r>
    <s v="PBOR00593"/>
    <x v="1"/>
    <x v="39"/>
    <x v="1"/>
    <x v="1"/>
    <x v="1"/>
    <x v="1"/>
    <n v="9"/>
    <n v="0.96148740144970846"/>
    <x v="37"/>
    <n v="562.47012984807941"/>
  </r>
  <r>
    <s v="PBOR00594"/>
    <x v="2"/>
    <x v="19"/>
    <x v="2"/>
    <x v="1"/>
    <x v="2"/>
    <x v="2"/>
    <n v="1"/>
    <n v="0.33293500193430692"/>
    <x v="17"/>
    <n v="83.233750483576728"/>
  </r>
  <r>
    <s v="PBOR00595"/>
    <x v="3"/>
    <x v="26"/>
    <x v="3"/>
    <x v="1"/>
    <x v="3"/>
    <x v="0"/>
    <n v="3"/>
    <n v="0.1793734857024557"/>
    <x v="15"/>
    <n v="69.955659423957727"/>
  </r>
  <r>
    <s v="PBOR00596"/>
    <x v="0"/>
    <x v="51"/>
    <x v="0"/>
    <x v="0"/>
    <x v="0"/>
    <x v="0"/>
    <n v="6"/>
    <n v="0.12274275349074137"/>
    <x v="30"/>
    <n v="53.024869508000272"/>
  </r>
  <r>
    <s v="PBOR00597"/>
    <x v="1"/>
    <x v="51"/>
    <x v="1"/>
    <x v="1"/>
    <x v="1"/>
    <x v="1"/>
    <n v="13"/>
    <n v="0.19588097058774034"/>
    <x v="27"/>
    <n v="165.51942014664058"/>
  </r>
  <r>
    <s v="PBOR00598"/>
    <x v="2"/>
    <x v="62"/>
    <x v="2"/>
    <x v="0"/>
    <x v="2"/>
    <x v="2"/>
    <n v="1"/>
    <n v="0.46703855127338612"/>
    <x v="17"/>
    <n v="116.75963781834653"/>
  </r>
  <r>
    <s v="PBOR00599"/>
    <x v="3"/>
    <x v="54"/>
    <x v="3"/>
    <x v="1"/>
    <x v="3"/>
    <x v="0"/>
    <n v="3"/>
    <n v="0.70879456616320968"/>
    <x v="15"/>
    <n v="276.42988080365177"/>
  </r>
  <r>
    <s v="PBOR00600"/>
    <x v="0"/>
    <x v="53"/>
    <x v="0"/>
    <x v="0"/>
    <x v="0"/>
    <x v="1"/>
    <n v="6"/>
    <n v="0.81649051659029981"/>
    <x v="30"/>
    <n v="352.7239031670095"/>
  </r>
  <r>
    <s v="PBOR00601"/>
    <x v="1"/>
    <x v="53"/>
    <x v="1"/>
    <x v="1"/>
    <x v="1"/>
    <x v="2"/>
    <n v="12"/>
    <n v="0.1373268032782432"/>
    <x v="6"/>
    <n v="107.1149065570297"/>
  </r>
  <r>
    <s v="PBOR00602"/>
    <x v="2"/>
    <x v="67"/>
    <x v="2"/>
    <x v="0"/>
    <x v="2"/>
    <x v="0"/>
    <n v="3"/>
    <n v="0.27445721302230297"/>
    <x v="2"/>
    <n v="205.84290976672722"/>
  </r>
  <r>
    <s v="PBOR00603"/>
    <x v="3"/>
    <x v="30"/>
    <x v="3"/>
    <x v="1"/>
    <x v="3"/>
    <x v="1"/>
    <n v="4"/>
    <n v="0.88888320926599151"/>
    <x v="5"/>
    <n v="462.21926881831558"/>
  </r>
  <r>
    <s v="PBOR00604"/>
    <x v="4"/>
    <x v="52"/>
    <x v="4"/>
    <x v="0"/>
    <x v="4"/>
    <x v="2"/>
    <n v="11"/>
    <n v="0.10952259016749222"/>
    <x v="18"/>
    <n v="72.284909510544864"/>
  </r>
  <r>
    <s v="PBOR00605"/>
    <x v="0"/>
    <x v="66"/>
    <x v="0"/>
    <x v="1"/>
    <x v="0"/>
    <x v="0"/>
    <n v="3"/>
    <n v="0.37400497124010423"/>
    <x v="33"/>
    <n v="80.785073787862515"/>
  </r>
  <r>
    <s v="PBOR00606"/>
    <x v="1"/>
    <x v="56"/>
    <x v="1"/>
    <x v="0"/>
    <x v="1"/>
    <x v="1"/>
    <n v="8"/>
    <n v="0.56026094687723205"/>
    <x v="5"/>
    <n v="291.33569237616064"/>
  </r>
  <r>
    <s v="PBOR00607"/>
    <x v="2"/>
    <x v="53"/>
    <x v="2"/>
    <x v="1"/>
    <x v="2"/>
    <x v="2"/>
    <n v="3"/>
    <n v="0.92812076591140313"/>
    <x v="2"/>
    <n v="696.09057443355232"/>
  </r>
  <r>
    <s v="PBOR00608"/>
    <x v="3"/>
    <x v="61"/>
    <x v="3"/>
    <x v="0"/>
    <x v="3"/>
    <x v="0"/>
    <n v="2"/>
    <n v="0.54846978354201503"/>
    <x v="9"/>
    <n v="142.60214372092392"/>
  </r>
  <r>
    <s v="PBOR00609"/>
    <x v="0"/>
    <x v="66"/>
    <x v="0"/>
    <x v="1"/>
    <x v="0"/>
    <x v="1"/>
    <n v="12"/>
    <n v="0.74051625915335773"/>
    <x v="10"/>
    <n v="639.80604790850111"/>
  </r>
  <r>
    <s v="PBOR00610"/>
    <x v="1"/>
    <x v="53"/>
    <x v="1"/>
    <x v="0"/>
    <x v="1"/>
    <x v="2"/>
    <n v="13"/>
    <n v="0.35249619739886506"/>
    <x v="27"/>
    <n v="297.85928680204097"/>
  </r>
  <r>
    <s v="PBOR00611"/>
    <x v="2"/>
    <x v="44"/>
    <x v="2"/>
    <x v="1"/>
    <x v="2"/>
    <x v="0"/>
    <n v="2"/>
    <n v="0.37801339468416439"/>
    <x v="14"/>
    <n v="189.00669734208219"/>
  </r>
  <r>
    <s v="PBOR00612"/>
    <x v="3"/>
    <x v="78"/>
    <x v="3"/>
    <x v="0"/>
    <x v="3"/>
    <x v="1"/>
    <n v="4"/>
    <n v="0.34450524595706289"/>
    <x v="5"/>
    <n v="179.1427278976727"/>
  </r>
  <r>
    <s v="PBOR00613"/>
    <x v="4"/>
    <x v="41"/>
    <x v="4"/>
    <x v="0"/>
    <x v="4"/>
    <x v="2"/>
    <n v="4"/>
    <n v="0.14713396424972369"/>
    <x v="41"/>
    <n v="35.312151419933684"/>
  </r>
  <r>
    <s v="PBOR00614"/>
    <x v="5"/>
    <x v="62"/>
    <x v="5"/>
    <x v="1"/>
    <x v="5"/>
    <x v="0"/>
    <n v="8"/>
    <n v="0.595165283040755"/>
    <x v="19"/>
    <n v="452.32561511097379"/>
  </r>
  <r>
    <s v="PBOR00615"/>
    <x v="0"/>
    <x v="72"/>
    <x v="0"/>
    <x v="1"/>
    <x v="0"/>
    <x v="1"/>
    <n v="10"/>
    <n v="0.78964777419971777"/>
    <x v="31"/>
    <n v="568.54639742379675"/>
  </r>
  <r>
    <s v="PBOR00616"/>
    <x v="1"/>
    <x v="30"/>
    <x v="1"/>
    <x v="1"/>
    <x v="1"/>
    <x v="2"/>
    <n v="7"/>
    <n v="0.23306896898109375"/>
    <x v="1"/>
    <n v="106.04638088639766"/>
  </r>
  <r>
    <s v="PBOR00617"/>
    <x v="2"/>
    <x v="69"/>
    <x v="2"/>
    <x v="0"/>
    <x v="2"/>
    <x v="0"/>
    <n v="3"/>
    <n v="0.81233076711403973"/>
    <x v="2"/>
    <n v="609.24807533552985"/>
  </r>
  <r>
    <s v="PBOR00618"/>
    <x v="3"/>
    <x v="71"/>
    <x v="3"/>
    <x v="0"/>
    <x v="3"/>
    <x v="1"/>
    <n v="6"/>
    <n v="0.58127156686293635"/>
    <x v="6"/>
    <n v="453.39182215309035"/>
  </r>
  <r>
    <s v="PBOR00619"/>
    <x v="0"/>
    <x v="67"/>
    <x v="0"/>
    <x v="0"/>
    <x v="0"/>
    <x v="2"/>
    <n v="7"/>
    <n v="0.99659504704452195"/>
    <x v="21"/>
    <n v="502.28390371043906"/>
  </r>
  <r>
    <s v="PBOR00620"/>
    <x v="1"/>
    <x v="68"/>
    <x v="1"/>
    <x v="0"/>
    <x v="1"/>
    <x v="0"/>
    <n v="3"/>
    <n v="9.3080160191547079E-2"/>
    <x v="22"/>
    <n v="18.150631237351682"/>
  </r>
  <r>
    <s v="PBOR00621"/>
    <x v="2"/>
    <x v="48"/>
    <x v="2"/>
    <x v="0"/>
    <x v="2"/>
    <x v="1"/>
    <n v="1"/>
    <n v="0.10748770343915304"/>
    <x v="17"/>
    <n v="26.871925859788259"/>
  </r>
  <r>
    <s v="PBOR00622"/>
    <x v="3"/>
    <x v="26"/>
    <x v="3"/>
    <x v="0"/>
    <x v="3"/>
    <x v="2"/>
    <n v="5"/>
    <n v="0.75693505152463281"/>
    <x v="3"/>
    <n v="492.00778349101131"/>
  </r>
  <r>
    <s v="PBOR00623"/>
    <x v="4"/>
    <x v="76"/>
    <x v="4"/>
    <x v="0"/>
    <x v="4"/>
    <x v="0"/>
    <n v="7"/>
    <n v="0.39395560037460431"/>
    <x v="7"/>
    <n v="165.46135215733381"/>
  </r>
  <r>
    <s v="PBOR00624"/>
    <x v="0"/>
    <x v="45"/>
    <x v="0"/>
    <x v="0"/>
    <x v="0"/>
    <x v="1"/>
    <n v="7"/>
    <n v="0.94974431204046816"/>
    <x v="21"/>
    <n v="478.67113326839598"/>
  </r>
  <r>
    <s v="PBOR00625"/>
    <x v="1"/>
    <x v="63"/>
    <x v="1"/>
    <x v="0"/>
    <x v="1"/>
    <x v="2"/>
    <n v="11"/>
    <n v="0.93506197133191071"/>
    <x v="28"/>
    <n v="668.56930950231617"/>
  </r>
  <r>
    <s v="PBOR00626"/>
    <x v="2"/>
    <x v="58"/>
    <x v="2"/>
    <x v="1"/>
    <x v="2"/>
    <x v="0"/>
    <n v="1"/>
    <n v="0.52218197959533963"/>
    <x v="17"/>
    <n v="130.5454948988349"/>
  </r>
  <r>
    <s v="PBOR00627"/>
    <x v="3"/>
    <x v="62"/>
    <x v="3"/>
    <x v="0"/>
    <x v="3"/>
    <x v="1"/>
    <n v="5"/>
    <n v="0.34919157431529158"/>
    <x v="3"/>
    <n v="226.97452330493951"/>
  </r>
  <r>
    <s v="PBOR00628"/>
    <x v="0"/>
    <x v="79"/>
    <x v="0"/>
    <x v="0"/>
    <x v="0"/>
    <x v="2"/>
    <n v="11"/>
    <n v="2.5699964565626066E-2"/>
    <x v="23"/>
    <n v="20.354371935975845"/>
  </r>
  <r>
    <s v="PBOR00629"/>
    <x v="1"/>
    <x v="70"/>
    <x v="1"/>
    <x v="0"/>
    <x v="1"/>
    <x v="0"/>
    <n v="7"/>
    <n v="0.97163477788930486"/>
    <x v="1"/>
    <n v="442.09382393963369"/>
  </r>
  <r>
    <s v="PBOR00630"/>
    <x v="2"/>
    <x v="64"/>
    <x v="2"/>
    <x v="0"/>
    <x v="2"/>
    <x v="1"/>
    <n v="2"/>
    <n v="0.71230773005280168"/>
    <x v="14"/>
    <n v="356.15386502640087"/>
  </r>
  <r>
    <s v="PBOR00631"/>
    <x v="3"/>
    <x v="37"/>
    <x v="3"/>
    <x v="0"/>
    <x v="3"/>
    <x v="2"/>
    <n v="3"/>
    <n v="0.39624132200313955"/>
    <x v="15"/>
    <n v="154.53411558122443"/>
  </r>
  <r>
    <s v="PBOR00632"/>
    <x v="4"/>
    <x v="54"/>
    <x v="4"/>
    <x v="1"/>
    <x v="4"/>
    <x v="0"/>
    <n v="4"/>
    <n v="0.59450257021241704"/>
    <x v="41"/>
    <n v="142.6806168509801"/>
  </r>
  <r>
    <s v="PBOR00633"/>
    <x v="5"/>
    <x v="40"/>
    <x v="5"/>
    <x v="0"/>
    <x v="5"/>
    <x v="1"/>
    <n v="4"/>
    <n v="0.86039989064127076"/>
    <x v="39"/>
    <n v="326.95195844368288"/>
  </r>
  <r>
    <s v="PBOR00634"/>
    <x v="0"/>
    <x v="43"/>
    <x v="0"/>
    <x v="0"/>
    <x v="0"/>
    <x v="2"/>
    <n v="8"/>
    <n v="0.82911367622010035"/>
    <x v="0"/>
    <n v="477.56947750277777"/>
  </r>
  <r>
    <s v="PBOR00635"/>
    <x v="1"/>
    <x v="50"/>
    <x v="1"/>
    <x v="0"/>
    <x v="1"/>
    <x v="0"/>
    <n v="12"/>
    <n v="0.87453218300838809"/>
    <x v="6"/>
    <n v="682.13510274654266"/>
  </r>
  <r>
    <s v="PBOR00636"/>
    <x v="2"/>
    <x v="21"/>
    <x v="2"/>
    <x v="1"/>
    <x v="2"/>
    <x v="1"/>
    <n v="3"/>
    <n v="0.32060811588963756"/>
    <x v="2"/>
    <n v="240.45608691722816"/>
  </r>
  <r>
    <s v="PBOR00637"/>
    <x v="3"/>
    <x v="80"/>
    <x v="3"/>
    <x v="1"/>
    <x v="3"/>
    <x v="2"/>
    <n v="2"/>
    <n v="4.7291797807504588E-2"/>
    <x v="9"/>
    <n v="12.295867429951192"/>
  </r>
  <r>
    <s v="PBOR00638"/>
    <x v="0"/>
    <x v="17"/>
    <x v="0"/>
    <x v="1"/>
    <x v="0"/>
    <x v="0"/>
    <n v="10"/>
    <n v="0.8148371000206609"/>
    <x v="31"/>
    <n v="586.68271201487585"/>
  </r>
  <r>
    <s v="PBOR00639"/>
    <x v="1"/>
    <x v="48"/>
    <x v="1"/>
    <x v="1"/>
    <x v="1"/>
    <x v="1"/>
    <n v="9"/>
    <n v="9.7874888381380143E-2"/>
    <x v="37"/>
    <n v="57.256809703107386"/>
  </r>
  <r>
    <s v="PBOR00640"/>
    <x v="2"/>
    <x v="77"/>
    <x v="2"/>
    <x v="1"/>
    <x v="2"/>
    <x v="2"/>
    <n v="2"/>
    <n v="0.47954347008647513"/>
    <x v="14"/>
    <n v="239.77173504323756"/>
  </r>
  <r>
    <s v="PBOR00641"/>
    <x v="3"/>
    <x v="40"/>
    <x v="3"/>
    <x v="1"/>
    <x v="3"/>
    <x v="0"/>
    <n v="3"/>
    <n v="0.10124421958496332"/>
    <x v="15"/>
    <n v="39.485245638135694"/>
  </r>
  <r>
    <s v="PBOR00642"/>
    <x v="0"/>
    <x v="46"/>
    <x v="0"/>
    <x v="0"/>
    <x v="0"/>
    <x v="0"/>
    <n v="9"/>
    <n v="0.35474639226954319"/>
    <x v="8"/>
    <n v="229.87566219066397"/>
  </r>
  <r>
    <s v="PBOR00643"/>
    <x v="1"/>
    <x v="26"/>
    <x v="1"/>
    <x v="1"/>
    <x v="1"/>
    <x v="1"/>
    <n v="6"/>
    <n v="0.95666160270762746"/>
    <x v="15"/>
    <n v="373.09802505597469"/>
  </r>
  <r>
    <s v="PBOR00644"/>
    <x v="2"/>
    <x v="67"/>
    <x v="2"/>
    <x v="0"/>
    <x v="2"/>
    <x v="2"/>
    <n v="3"/>
    <n v="0.49291521290008911"/>
    <x v="2"/>
    <n v="369.68640967506684"/>
  </r>
  <r>
    <s v="PBOR00645"/>
    <x v="3"/>
    <x v="29"/>
    <x v="3"/>
    <x v="1"/>
    <x v="3"/>
    <x v="0"/>
    <n v="3"/>
    <n v="0.58244471023115763"/>
    <x v="15"/>
    <n v="227.15343699015148"/>
  </r>
  <r>
    <s v="PBOR00646"/>
    <x v="0"/>
    <x v="58"/>
    <x v="0"/>
    <x v="0"/>
    <x v="0"/>
    <x v="1"/>
    <n v="11"/>
    <n v="6.7216239233436004E-2"/>
    <x v="23"/>
    <n v="53.235261472881312"/>
  </r>
  <r>
    <s v="PBOR00647"/>
    <x v="1"/>
    <x v="48"/>
    <x v="1"/>
    <x v="1"/>
    <x v="1"/>
    <x v="2"/>
    <n v="13"/>
    <n v="0.31209705839629087"/>
    <x v="27"/>
    <n v="263.72201434486578"/>
  </r>
  <r>
    <s v="PBOR00648"/>
    <x v="2"/>
    <x v="44"/>
    <x v="2"/>
    <x v="0"/>
    <x v="2"/>
    <x v="0"/>
    <n v="3"/>
    <n v="0.87007611899571125"/>
    <x v="2"/>
    <n v="652.55708924678345"/>
  </r>
  <r>
    <s v="PBOR00649"/>
    <x v="3"/>
    <x v="81"/>
    <x v="3"/>
    <x v="1"/>
    <x v="3"/>
    <x v="1"/>
    <n v="3"/>
    <n v="0.6464602500316855"/>
    <x v="15"/>
    <n v="252.11949751235736"/>
  </r>
  <r>
    <s v="PBOR00650"/>
    <x v="4"/>
    <x v="71"/>
    <x v="4"/>
    <x v="0"/>
    <x v="4"/>
    <x v="2"/>
    <n v="6"/>
    <n v="0.82134265459552225"/>
    <x v="12"/>
    <n v="295.68335565438804"/>
  </r>
  <r>
    <s v="PBOR00651"/>
    <x v="0"/>
    <x v="70"/>
    <x v="0"/>
    <x v="1"/>
    <x v="0"/>
    <x v="0"/>
    <n v="6"/>
    <n v="0.17491794857616683"/>
    <x v="30"/>
    <n v="75.564553784904064"/>
  </r>
  <r>
    <s v="PBOR00652"/>
    <x v="1"/>
    <x v="70"/>
    <x v="1"/>
    <x v="0"/>
    <x v="1"/>
    <x v="1"/>
    <n v="5"/>
    <n v="0.93812048089148026"/>
    <x v="13"/>
    <n v="304.88915628973109"/>
  </r>
  <r>
    <s v="PBOR00653"/>
    <x v="2"/>
    <x v="73"/>
    <x v="2"/>
    <x v="1"/>
    <x v="2"/>
    <x v="2"/>
    <n v="3"/>
    <n v="0.9069437155357829"/>
    <x v="2"/>
    <n v="680.20778665183718"/>
  </r>
  <r>
    <s v="PBOR00654"/>
    <x v="3"/>
    <x v="81"/>
    <x v="3"/>
    <x v="0"/>
    <x v="3"/>
    <x v="0"/>
    <n v="6"/>
    <n v="0.56531181122614549"/>
    <x v="6"/>
    <n v="440.94321275639351"/>
  </r>
  <r>
    <s v="PBOR00655"/>
    <x v="0"/>
    <x v="29"/>
    <x v="0"/>
    <x v="1"/>
    <x v="0"/>
    <x v="1"/>
    <n v="5"/>
    <n v="0.62055367339666534"/>
    <x v="12"/>
    <n v="223.39932242279951"/>
  </r>
  <r>
    <s v="PBOR00656"/>
    <x v="1"/>
    <x v="43"/>
    <x v="1"/>
    <x v="0"/>
    <x v="1"/>
    <x v="2"/>
    <n v="10"/>
    <n v="6.2500442857286509E-2"/>
    <x v="3"/>
    <n v="40.625287857236231"/>
  </r>
  <r>
    <s v="PBOR00657"/>
    <x v="2"/>
    <x v="40"/>
    <x v="2"/>
    <x v="1"/>
    <x v="2"/>
    <x v="0"/>
    <n v="2"/>
    <n v="0.72662813826571582"/>
    <x v="14"/>
    <n v="363.31406913285792"/>
  </r>
  <r>
    <s v="PBOR00658"/>
    <x v="3"/>
    <x v="78"/>
    <x v="3"/>
    <x v="0"/>
    <x v="3"/>
    <x v="1"/>
    <n v="2"/>
    <n v="0.86411007115378879"/>
    <x v="9"/>
    <n v="224.66861849998509"/>
  </r>
  <r>
    <s v="PBOR00659"/>
    <x v="4"/>
    <x v="43"/>
    <x v="4"/>
    <x v="0"/>
    <x v="4"/>
    <x v="2"/>
    <n v="10"/>
    <n v="0.21729733489910197"/>
    <x v="32"/>
    <n v="130.37840093946119"/>
  </r>
  <r>
    <s v="PBOR00660"/>
    <x v="5"/>
    <x v="48"/>
    <x v="5"/>
    <x v="1"/>
    <x v="5"/>
    <x v="0"/>
    <n v="3"/>
    <n v="0.7864164774042397"/>
    <x v="42"/>
    <n v="224.12869606020831"/>
  </r>
  <r>
    <s v="PBOR00661"/>
    <x v="0"/>
    <x v="42"/>
    <x v="0"/>
    <x v="1"/>
    <x v="0"/>
    <x v="1"/>
    <n v="6"/>
    <n v="0.23068731688911903"/>
    <x v="30"/>
    <n v="99.656920896099422"/>
  </r>
  <r>
    <s v="PBOR00662"/>
    <x v="1"/>
    <x v="59"/>
    <x v="1"/>
    <x v="1"/>
    <x v="1"/>
    <x v="2"/>
    <n v="8"/>
    <n v="0.14105686550555396"/>
    <x v="5"/>
    <n v="73.349570062888063"/>
  </r>
  <r>
    <s v="PBOR00663"/>
    <x v="2"/>
    <x v="61"/>
    <x v="2"/>
    <x v="0"/>
    <x v="2"/>
    <x v="0"/>
    <n v="2"/>
    <n v="0.43087031576320989"/>
    <x v="14"/>
    <n v="215.43515788160494"/>
  </r>
  <r>
    <s v="PBOR00664"/>
    <x v="3"/>
    <x v="77"/>
    <x v="3"/>
    <x v="0"/>
    <x v="3"/>
    <x v="1"/>
    <n v="2"/>
    <n v="0.73633186562585595"/>
    <x v="9"/>
    <n v="191.44628506272255"/>
  </r>
  <r>
    <s v="PBOR00665"/>
    <x v="0"/>
    <x v="69"/>
    <x v="0"/>
    <x v="0"/>
    <x v="0"/>
    <x v="2"/>
    <n v="9"/>
    <n v="0.44848098886924037"/>
    <x v="8"/>
    <n v="290.61568078726776"/>
  </r>
  <r>
    <s v="PBOR00666"/>
    <x v="1"/>
    <x v="19"/>
    <x v="1"/>
    <x v="0"/>
    <x v="1"/>
    <x v="0"/>
    <n v="4"/>
    <n v="0.19106649462091485"/>
    <x v="9"/>
    <n v="49.677288601437859"/>
  </r>
  <r>
    <s v="PBOR00667"/>
    <x v="2"/>
    <x v="46"/>
    <x v="2"/>
    <x v="0"/>
    <x v="2"/>
    <x v="1"/>
    <n v="1"/>
    <n v="0.39127859666443476"/>
    <x v="17"/>
    <n v="97.81964916610869"/>
  </r>
  <r>
    <s v="PBOR00668"/>
    <x v="3"/>
    <x v="69"/>
    <x v="3"/>
    <x v="0"/>
    <x v="3"/>
    <x v="2"/>
    <n v="5"/>
    <n v="0.71315677087878637"/>
    <x v="3"/>
    <n v="463.55190107121115"/>
  </r>
  <r>
    <s v="PBOR00669"/>
    <x v="4"/>
    <x v="54"/>
    <x v="4"/>
    <x v="0"/>
    <x v="4"/>
    <x v="0"/>
    <n v="12"/>
    <n v="0.32869287991241047"/>
    <x v="31"/>
    <n v="236.65887353693554"/>
  </r>
  <r>
    <s v="PBOR00670"/>
    <x v="0"/>
    <x v="71"/>
    <x v="0"/>
    <x v="0"/>
    <x v="0"/>
    <x v="1"/>
    <n v="6"/>
    <n v="3.7790713231543149E-2"/>
    <x v="30"/>
    <n v="16.325588116026641"/>
  </r>
  <r>
    <s v="PBOR00671"/>
    <x v="1"/>
    <x v="48"/>
    <x v="1"/>
    <x v="0"/>
    <x v="1"/>
    <x v="2"/>
    <n v="6"/>
    <n v="0.83403683911555415"/>
    <x v="15"/>
    <n v="325.27436725506612"/>
  </r>
  <r>
    <s v="PBOR00672"/>
    <x v="2"/>
    <x v="37"/>
    <x v="2"/>
    <x v="1"/>
    <x v="2"/>
    <x v="0"/>
    <n v="2"/>
    <n v="0.4139815622275399"/>
    <x v="14"/>
    <n v="206.99078111376994"/>
  </r>
  <r>
    <s v="PBOR00673"/>
    <x v="3"/>
    <x v="49"/>
    <x v="3"/>
    <x v="0"/>
    <x v="3"/>
    <x v="1"/>
    <n v="4"/>
    <n v="0.80398721977056442"/>
    <x v="5"/>
    <n v="418.07335428069348"/>
  </r>
  <r>
    <s v="PBOR00674"/>
    <x v="0"/>
    <x v="50"/>
    <x v="0"/>
    <x v="0"/>
    <x v="0"/>
    <x v="2"/>
    <n v="10"/>
    <n v="0.45645502519521408"/>
    <x v="31"/>
    <n v="328.64761814055413"/>
  </r>
  <r>
    <s v="PBOR00675"/>
    <x v="1"/>
    <x v="67"/>
    <x v="1"/>
    <x v="0"/>
    <x v="1"/>
    <x v="0"/>
    <n v="8"/>
    <n v="0.43905036069900605"/>
    <x v="5"/>
    <n v="228.30618756348315"/>
  </r>
  <r>
    <s v="PBOR00676"/>
    <x v="2"/>
    <x v="68"/>
    <x v="2"/>
    <x v="0"/>
    <x v="2"/>
    <x v="1"/>
    <n v="2"/>
    <n v="0.94146538795674906"/>
    <x v="14"/>
    <n v="470.73269397837453"/>
  </r>
  <r>
    <s v="PBOR00677"/>
    <x v="3"/>
    <x v="68"/>
    <x v="3"/>
    <x v="0"/>
    <x v="3"/>
    <x v="2"/>
    <n v="2"/>
    <n v="4.6255349244852195E-2"/>
    <x v="9"/>
    <n v="12.02639080366157"/>
  </r>
  <r>
    <s v="PBOR00678"/>
    <x v="4"/>
    <x v="47"/>
    <x v="4"/>
    <x v="1"/>
    <x v="4"/>
    <x v="0"/>
    <n v="14"/>
    <n v="0.80813359603267454"/>
    <x v="16"/>
    <n v="678.83222066744656"/>
  </r>
  <r>
    <s v="PBOR00679"/>
    <x v="5"/>
    <x v="69"/>
    <x v="5"/>
    <x v="0"/>
    <x v="5"/>
    <x v="1"/>
    <n v="3"/>
    <n v="7.5834745622515576E-2"/>
    <x v="42"/>
    <n v="21.61290250241694"/>
  </r>
  <r>
    <s v="PBOR00680"/>
    <x v="0"/>
    <x v="77"/>
    <x v="0"/>
    <x v="0"/>
    <x v="0"/>
    <x v="2"/>
    <n v="6"/>
    <n v="0.96863584811505732"/>
    <x v="30"/>
    <n v="418.45068638570478"/>
  </r>
  <r>
    <s v="PBOR00681"/>
    <x v="1"/>
    <x v="41"/>
    <x v="1"/>
    <x v="0"/>
    <x v="1"/>
    <x v="0"/>
    <n v="12"/>
    <n v="0.27997652886375424"/>
    <x v="6"/>
    <n v="218.3816925137283"/>
  </r>
  <r>
    <s v="PBOR00682"/>
    <x v="2"/>
    <x v="69"/>
    <x v="2"/>
    <x v="1"/>
    <x v="2"/>
    <x v="1"/>
    <n v="2"/>
    <n v="0.69557684154431543"/>
    <x v="14"/>
    <n v="347.78842077215774"/>
  </r>
  <r>
    <s v="PBOR00683"/>
    <x v="3"/>
    <x v="63"/>
    <x v="3"/>
    <x v="1"/>
    <x v="3"/>
    <x v="2"/>
    <n v="2"/>
    <n v="0.76251603137515234"/>
    <x v="9"/>
    <n v="198.2541681575396"/>
  </r>
  <r>
    <s v="PBOR00684"/>
    <x v="0"/>
    <x v="41"/>
    <x v="0"/>
    <x v="1"/>
    <x v="0"/>
    <x v="0"/>
    <n v="8"/>
    <n v="0.56490726872765695"/>
    <x v="0"/>
    <n v="325.3865867871304"/>
  </r>
  <r>
    <s v="PBOR00685"/>
    <x v="1"/>
    <x v="45"/>
    <x v="1"/>
    <x v="1"/>
    <x v="1"/>
    <x v="1"/>
    <n v="10"/>
    <n v="0.44589031042816152"/>
    <x v="3"/>
    <n v="289.828701778305"/>
  </r>
  <r>
    <s v="PBOR00686"/>
    <x v="2"/>
    <x v="57"/>
    <x v="2"/>
    <x v="1"/>
    <x v="2"/>
    <x v="2"/>
    <n v="3"/>
    <n v="0.41939555518541927"/>
    <x v="2"/>
    <n v="314.54666638906446"/>
  </r>
  <r>
    <s v="PBOR00687"/>
    <x v="3"/>
    <x v="64"/>
    <x v="3"/>
    <x v="1"/>
    <x v="3"/>
    <x v="0"/>
    <n v="7"/>
    <n v="1.5395427988957322E-2"/>
    <x v="20"/>
    <n v="14.009839469951164"/>
  </r>
  <r>
    <s v="PBOR00688"/>
    <x v="0"/>
    <x v="33"/>
    <x v="0"/>
    <x v="0"/>
    <x v="0"/>
    <x v="0"/>
    <n v="10"/>
    <n v="0.59776103991562601"/>
    <x v="31"/>
    <n v="430.3879487392507"/>
  </r>
  <r>
    <s v="PBOR00689"/>
    <x v="1"/>
    <x v="40"/>
    <x v="1"/>
    <x v="1"/>
    <x v="1"/>
    <x v="1"/>
    <n v="13"/>
    <n v="4.4486726974297341E-2"/>
    <x v="27"/>
    <n v="37.591284293281255"/>
  </r>
  <r>
    <s v="PBOR00690"/>
    <x v="2"/>
    <x v="70"/>
    <x v="2"/>
    <x v="0"/>
    <x v="2"/>
    <x v="2"/>
    <n v="1"/>
    <n v="0.27569154186006617"/>
    <x v="17"/>
    <n v="68.922885465016549"/>
  </r>
  <r>
    <s v="PBOR00691"/>
    <x v="3"/>
    <x v="55"/>
    <x v="3"/>
    <x v="1"/>
    <x v="3"/>
    <x v="0"/>
    <n v="2"/>
    <n v="0.24733185877711461"/>
    <x v="9"/>
    <n v="64.306283282049804"/>
  </r>
  <r>
    <s v="PBOR00692"/>
    <x v="0"/>
    <x v="48"/>
    <x v="0"/>
    <x v="0"/>
    <x v="0"/>
    <x v="1"/>
    <n v="10"/>
    <n v="0.84425430726736128"/>
    <x v="31"/>
    <n v="607.86310123250007"/>
  </r>
  <r>
    <s v="PBOR00693"/>
    <x v="1"/>
    <x v="78"/>
    <x v="1"/>
    <x v="1"/>
    <x v="1"/>
    <x v="2"/>
    <n v="4"/>
    <n v="0.13330129456939221"/>
    <x v="9"/>
    <n v="34.658336588041976"/>
  </r>
  <r>
    <s v="PBOR00694"/>
    <x v="2"/>
    <x v="65"/>
    <x v="2"/>
    <x v="0"/>
    <x v="2"/>
    <x v="0"/>
    <n v="3"/>
    <n v="0.6778764062988748"/>
    <x v="2"/>
    <n v="508.40730472415612"/>
  </r>
  <r>
    <s v="PBOR00695"/>
    <x v="3"/>
    <x v="80"/>
    <x v="3"/>
    <x v="1"/>
    <x v="3"/>
    <x v="1"/>
    <n v="4"/>
    <n v="7.0414785116291956E-2"/>
    <x v="5"/>
    <n v="36.615688260471813"/>
  </r>
  <r>
    <s v="PBOR00696"/>
    <x v="4"/>
    <x v="42"/>
    <x v="4"/>
    <x v="0"/>
    <x v="4"/>
    <x v="2"/>
    <n v="13"/>
    <n v="0.53945363370061272"/>
    <x v="6"/>
    <n v="420.77383428647795"/>
  </r>
  <r>
    <s v="PBOR00697"/>
    <x v="0"/>
    <x v="21"/>
    <x v="0"/>
    <x v="1"/>
    <x v="0"/>
    <x v="0"/>
    <n v="3"/>
    <n v="0.58112749635764094"/>
    <x v="33"/>
    <n v="125.52353921325044"/>
  </r>
  <r>
    <s v="PBOR00698"/>
    <x v="1"/>
    <x v="30"/>
    <x v="1"/>
    <x v="0"/>
    <x v="1"/>
    <x v="1"/>
    <n v="9"/>
    <n v="0.3601657173042605"/>
    <x v="37"/>
    <n v="210.69694462299239"/>
  </r>
  <r>
    <s v="PBOR00699"/>
    <x v="2"/>
    <x v="17"/>
    <x v="2"/>
    <x v="1"/>
    <x v="2"/>
    <x v="2"/>
    <n v="3"/>
    <n v="0.80750402553687561"/>
    <x v="2"/>
    <n v="605.62801915265675"/>
  </r>
  <r>
    <s v="PBOR00700"/>
    <x v="3"/>
    <x v="48"/>
    <x v="3"/>
    <x v="0"/>
    <x v="3"/>
    <x v="0"/>
    <n v="5"/>
    <n v="0.96236100996138252"/>
    <x v="3"/>
    <n v="625.53465647489861"/>
  </r>
  <r>
    <s v="PBOR00701"/>
    <x v="0"/>
    <x v="17"/>
    <x v="0"/>
    <x v="1"/>
    <x v="0"/>
    <x v="1"/>
    <n v="9"/>
    <n v="0.24288067148901937"/>
    <x v="8"/>
    <n v="157.38667512488456"/>
  </r>
  <r>
    <s v="PBOR00702"/>
    <x v="1"/>
    <x v="75"/>
    <x v="1"/>
    <x v="0"/>
    <x v="1"/>
    <x v="2"/>
    <n v="7"/>
    <n v="5.1684621161983801E-2"/>
    <x v="1"/>
    <n v="23.516502628702629"/>
  </r>
  <r>
    <s v="PBOR00703"/>
    <x v="2"/>
    <x v="44"/>
    <x v="2"/>
    <x v="1"/>
    <x v="2"/>
    <x v="0"/>
    <n v="2"/>
    <n v="0.21730445505893903"/>
    <x v="14"/>
    <n v="108.65222752946951"/>
  </r>
  <r>
    <s v="PBOR00704"/>
    <x v="3"/>
    <x v="41"/>
    <x v="3"/>
    <x v="0"/>
    <x v="3"/>
    <x v="1"/>
    <n v="7"/>
    <n v="0.97865363120971582"/>
    <x v="20"/>
    <n v="890.57480440084134"/>
  </r>
  <r>
    <s v="PBOR00705"/>
    <x v="4"/>
    <x v="37"/>
    <x v="4"/>
    <x v="0"/>
    <x v="4"/>
    <x v="2"/>
    <n v="8"/>
    <n v="0.35662632398096961"/>
    <x v="36"/>
    <n v="171.18063551086541"/>
  </r>
  <r>
    <s v="PBOR00706"/>
    <x v="5"/>
    <x v="65"/>
    <x v="5"/>
    <x v="1"/>
    <x v="5"/>
    <x v="0"/>
    <n v="2"/>
    <n v="0.58777933285043849"/>
    <x v="29"/>
    <n v="111.67807324158331"/>
  </r>
  <r>
    <s v="PBOR00707"/>
    <x v="0"/>
    <x v="40"/>
    <x v="0"/>
    <x v="1"/>
    <x v="0"/>
    <x v="1"/>
    <n v="5"/>
    <n v="0.92513714135077418"/>
    <x v="12"/>
    <n v="333.04937088627872"/>
  </r>
  <r>
    <s v="PBOR00708"/>
    <x v="1"/>
    <x v="26"/>
    <x v="1"/>
    <x v="1"/>
    <x v="1"/>
    <x v="2"/>
    <n v="13"/>
    <n v="0.90253656637501656"/>
    <x v="27"/>
    <n v="762.64339858688902"/>
  </r>
  <r>
    <s v="PBOR00709"/>
    <x v="2"/>
    <x v="46"/>
    <x v="2"/>
    <x v="0"/>
    <x v="2"/>
    <x v="0"/>
    <n v="3"/>
    <n v="0.22318736297302844"/>
    <x v="2"/>
    <n v="167.39052222977134"/>
  </r>
  <r>
    <s v="PBOR00710"/>
    <x v="3"/>
    <x v="82"/>
    <x v="3"/>
    <x v="0"/>
    <x v="3"/>
    <x v="1"/>
    <n v="2"/>
    <n v="0.52101839208415568"/>
    <x v="9"/>
    <n v="135.46478194188049"/>
  </r>
  <r>
    <s v="PBOR00711"/>
    <x v="0"/>
    <x v="56"/>
    <x v="0"/>
    <x v="0"/>
    <x v="0"/>
    <x v="2"/>
    <n v="5"/>
    <n v="0.74603180615125542"/>
    <x v="12"/>
    <n v="268.57145021445194"/>
  </r>
  <r>
    <s v="PBOR00712"/>
    <x v="1"/>
    <x v="62"/>
    <x v="1"/>
    <x v="0"/>
    <x v="1"/>
    <x v="0"/>
    <n v="6"/>
    <n v="0.99679241868340696"/>
    <x v="15"/>
    <n v="388.74904328652872"/>
  </r>
  <r>
    <s v="PBOR00713"/>
    <x v="2"/>
    <x v="74"/>
    <x v="2"/>
    <x v="0"/>
    <x v="2"/>
    <x v="1"/>
    <n v="1"/>
    <n v="0.87533458873221304"/>
    <x v="17"/>
    <n v="218.83364718305327"/>
  </r>
  <r>
    <s v="PBOR00714"/>
    <x v="3"/>
    <x v="26"/>
    <x v="3"/>
    <x v="0"/>
    <x v="3"/>
    <x v="2"/>
    <n v="4"/>
    <n v="0.82981007619624936"/>
    <x v="5"/>
    <n v="431.50123962204964"/>
  </r>
  <r>
    <s v="PBOR00715"/>
    <x v="4"/>
    <x v="43"/>
    <x v="4"/>
    <x v="0"/>
    <x v="4"/>
    <x v="0"/>
    <n v="7"/>
    <n v="9.5537406913753897E-2"/>
    <x v="7"/>
    <n v="40.125710903776636"/>
  </r>
  <r>
    <s v="PBOR00716"/>
    <x v="0"/>
    <x v="57"/>
    <x v="0"/>
    <x v="0"/>
    <x v="0"/>
    <x v="1"/>
    <n v="6"/>
    <n v="0.44127681781025307"/>
    <x v="30"/>
    <n v="190.63158529402932"/>
  </r>
  <r>
    <s v="PBOR00717"/>
    <x v="1"/>
    <x v="40"/>
    <x v="1"/>
    <x v="0"/>
    <x v="1"/>
    <x v="2"/>
    <n v="11"/>
    <n v="0.56607383677405354"/>
    <x v="28"/>
    <n v="404.7427932934483"/>
  </r>
  <r>
    <s v="PBOR00718"/>
    <x v="2"/>
    <x v="32"/>
    <x v="2"/>
    <x v="1"/>
    <x v="2"/>
    <x v="0"/>
    <n v="1"/>
    <n v="0.79267167967495611"/>
    <x v="17"/>
    <n v="198.16791991873902"/>
  </r>
  <r>
    <s v="PBOR00719"/>
    <x v="3"/>
    <x v="33"/>
    <x v="3"/>
    <x v="0"/>
    <x v="3"/>
    <x v="1"/>
    <n v="2"/>
    <n v="0.8304313983313264"/>
    <x v="9"/>
    <n v="215.91216356614487"/>
  </r>
  <r>
    <s v="PBOR00720"/>
    <x v="0"/>
    <x v="49"/>
    <x v="0"/>
    <x v="0"/>
    <x v="0"/>
    <x v="2"/>
    <n v="12"/>
    <n v="0.71489750448952016"/>
    <x v="10"/>
    <n v="617.67144387894541"/>
  </r>
  <r>
    <s v="PBOR00721"/>
    <x v="1"/>
    <x v="33"/>
    <x v="1"/>
    <x v="0"/>
    <x v="1"/>
    <x v="0"/>
    <n v="9"/>
    <n v="0.85901999833381426"/>
    <x v="37"/>
    <n v="502.52669902528135"/>
  </r>
  <r>
    <s v="PBOR00722"/>
    <x v="2"/>
    <x v="79"/>
    <x v="2"/>
    <x v="0"/>
    <x v="2"/>
    <x v="1"/>
    <n v="2"/>
    <n v="0.9375829533870057"/>
    <x v="14"/>
    <n v="468.79147669350283"/>
  </r>
  <r>
    <s v="PBOR00723"/>
    <x v="3"/>
    <x v="82"/>
    <x v="3"/>
    <x v="0"/>
    <x v="3"/>
    <x v="2"/>
    <n v="2"/>
    <n v="8.7148683733635934E-2"/>
    <x v="9"/>
    <n v="22.658657770745343"/>
  </r>
  <r>
    <s v="PBOR00724"/>
    <x v="4"/>
    <x v="42"/>
    <x v="4"/>
    <x v="1"/>
    <x v="4"/>
    <x v="0"/>
    <n v="12"/>
    <n v="0.12314847712487653"/>
    <x v="31"/>
    <n v="88.66690352991111"/>
  </r>
  <r>
    <s v="PBOR00725"/>
    <x v="5"/>
    <x v="58"/>
    <x v="5"/>
    <x v="0"/>
    <x v="5"/>
    <x v="1"/>
    <n v="5"/>
    <n v="0.52305048145394528"/>
    <x v="11"/>
    <n v="248.44897869062402"/>
  </r>
  <r>
    <s v="PBOR00726"/>
    <x v="0"/>
    <x v="63"/>
    <x v="0"/>
    <x v="0"/>
    <x v="0"/>
    <x v="2"/>
    <n v="8"/>
    <n v="0.26259183865186198"/>
    <x v="0"/>
    <n v="151.25289906347251"/>
  </r>
  <r>
    <s v="PBOR00727"/>
    <x v="1"/>
    <x v="72"/>
    <x v="1"/>
    <x v="0"/>
    <x v="1"/>
    <x v="0"/>
    <n v="4"/>
    <n v="0.41840215230932765"/>
    <x v="9"/>
    <n v="108.78455960042518"/>
  </r>
  <r>
    <s v="PBOR00728"/>
    <x v="2"/>
    <x v="79"/>
    <x v="2"/>
    <x v="1"/>
    <x v="2"/>
    <x v="1"/>
    <n v="2"/>
    <n v="0.12863518287185516"/>
    <x v="14"/>
    <n v="64.317591435927582"/>
  </r>
  <r>
    <s v="PBOR00729"/>
    <x v="3"/>
    <x v="17"/>
    <x v="3"/>
    <x v="1"/>
    <x v="3"/>
    <x v="2"/>
    <n v="4"/>
    <n v="0.33095971461547835"/>
    <x v="5"/>
    <n v="172.09905160004874"/>
  </r>
  <r>
    <s v="PBOR00730"/>
    <x v="0"/>
    <x v="52"/>
    <x v="0"/>
    <x v="1"/>
    <x v="0"/>
    <x v="0"/>
    <n v="5"/>
    <n v="0.35273688030760109"/>
    <x v="12"/>
    <n v="126.98527691073639"/>
  </r>
  <r>
    <s v="PBOR00731"/>
    <x v="1"/>
    <x v="74"/>
    <x v="1"/>
    <x v="1"/>
    <x v="1"/>
    <x v="1"/>
    <n v="10"/>
    <n v="0.82321405115262458"/>
    <x v="3"/>
    <n v="535.08913324920593"/>
  </r>
  <r>
    <s v="PBOR00732"/>
    <x v="2"/>
    <x v="75"/>
    <x v="2"/>
    <x v="1"/>
    <x v="2"/>
    <x v="2"/>
    <n v="2"/>
    <n v="0.67159295090664661"/>
    <x v="14"/>
    <n v="335.7964754533233"/>
  </r>
  <r>
    <s v="PBOR00733"/>
    <x v="3"/>
    <x v="57"/>
    <x v="3"/>
    <x v="1"/>
    <x v="3"/>
    <x v="0"/>
    <n v="3"/>
    <n v="0.28837689280003043"/>
    <x v="15"/>
    <n v="112.46698819201187"/>
  </r>
  <r>
    <s v="PBOR00734"/>
    <x v="0"/>
    <x v="38"/>
    <x v="0"/>
    <x v="1"/>
    <x v="0"/>
    <x v="0"/>
    <n v="9"/>
    <n v="0.89333121596785747"/>
    <x v="8"/>
    <n v="578.87862794717159"/>
  </r>
  <r>
    <s v="PBOR00735"/>
    <x v="1"/>
    <x v="53"/>
    <x v="1"/>
    <x v="0"/>
    <x v="1"/>
    <x v="1"/>
    <n v="11"/>
    <n v="0.67248180537076507"/>
    <x v="28"/>
    <n v="480.82449084009704"/>
  </r>
  <r>
    <s v="PBOR00736"/>
    <x v="2"/>
    <x v="78"/>
    <x v="2"/>
    <x v="0"/>
    <x v="2"/>
    <x v="2"/>
    <n v="1"/>
    <n v="0.83262070871786487"/>
    <x v="17"/>
    <n v="208.15517717946622"/>
  </r>
  <r>
    <s v="PBOR00737"/>
    <x v="3"/>
    <x v="82"/>
    <x v="3"/>
    <x v="0"/>
    <x v="3"/>
    <x v="0"/>
    <n v="5"/>
    <n v="0.32542047990257894"/>
    <x v="3"/>
    <n v="211.52331193667632"/>
  </r>
  <r>
    <s v="PBOR00738"/>
    <x v="0"/>
    <x v="61"/>
    <x v="0"/>
    <x v="1"/>
    <x v="0"/>
    <x v="1"/>
    <n v="11"/>
    <n v="0.88337444829948952"/>
    <x v="23"/>
    <n v="699.63256305319567"/>
  </r>
  <r>
    <s v="PBOR00739"/>
    <x v="1"/>
    <x v="21"/>
    <x v="1"/>
    <x v="1"/>
    <x v="1"/>
    <x v="2"/>
    <n v="10"/>
    <n v="0.2933416042697593"/>
    <x v="3"/>
    <n v="190.67204277534356"/>
  </r>
  <r>
    <s v="PBOR00740"/>
    <x v="2"/>
    <x v="32"/>
    <x v="2"/>
    <x v="1"/>
    <x v="2"/>
    <x v="0"/>
    <n v="2"/>
    <n v="0.53037920130945404"/>
    <x v="14"/>
    <n v="265.18960065472703"/>
  </r>
  <r>
    <s v="PBOR00741"/>
    <x v="3"/>
    <x v="54"/>
    <x v="3"/>
    <x v="1"/>
    <x v="3"/>
    <x v="1"/>
    <n v="4"/>
    <n v="4.3399019609827727E-2"/>
    <x v="5"/>
    <n v="22.567490197110416"/>
  </r>
  <r>
    <s v="PBOR00742"/>
    <x v="4"/>
    <x v="70"/>
    <x v="4"/>
    <x v="1"/>
    <x v="4"/>
    <x v="2"/>
    <n v="4"/>
    <n v="0.48564800931338636"/>
    <x v="41"/>
    <n v="116.55552223521272"/>
  </r>
  <r>
    <s v="PBOR00743"/>
    <x v="0"/>
    <x v="30"/>
    <x v="0"/>
    <x v="1"/>
    <x v="0"/>
    <x v="0"/>
    <n v="12"/>
    <n v="0.93307770268647161"/>
    <x v="10"/>
    <n v="806.17913512111147"/>
  </r>
  <r>
    <s v="PBOR00744"/>
    <x v="1"/>
    <x v="71"/>
    <x v="1"/>
    <x v="1"/>
    <x v="1"/>
    <x v="1"/>
    <n v="5"/>
    <n v="0.56931731639445216"/>
    <x v="13"/>
    <n v="185.02812782819694"/>
  </r>
  <r>
    <s v="PBOR00745"/>
    <x v="2"/>
    <x v="82"/>
    <x v="2"/>
    <x v="0"/>
    <x v="2"/>
    <x v="2"/>
    <n v="3"/>
    <n v="0.18461106634412905"/>
    <x v="2"/>
    <n v="138.45829975809679"/>
  </r>
  <r>
    <s v="PBOR00746"/>
    <x v="3"/>
    <x v="67"/>
    <x v="3"/>
    <x v="0"/>
    <x v="3"/>
    <x v="0"/>
    <n v="2"/>
    <n v="0.61226096991409962"/>
    <x v="9"/>
    <n v="159.18785217766589"/>
  </r>
  <r>
    <s v="PBOR00747"/>
    <x v="0"/>
    <x v="43"/>
    <x v="0"/>
    <x v="0"/>
    <x v="0"/>
    <x v="1"/>
    <n v="7"/>
    <n v="2.043040461332768E-2"/>
    <x v="21"/>
    <n v="10.29692392511715"/>
  </r>
  <r>
    <s v="PBOR00748"/>
    <x v="1"/>
    <x v="52"/>
    <x v="1"/>
    <x v="1"/>
    <x v="1"/>
    <x v="2"/>
    <n v="12"/>
    <n v="0.83961751275258256"/>
    <x v="6"/>
    <n v="654.90165994701442"/>
  </r>
  <r>
    <s v="PBOR00749"/>
    <x v="2"/>
    <x v="41"/>
    <x v="2"/>
    <x v="1"/>
    <x v="2"/>
    <x v="0"/>
    <n v="3"/>
    <n v="0.87148826849964778"/>
    <x v="2"/>
    <n v="653.61620137473585"/>
  </r>
  <r>
    <s v="PBOR00750"/>
    <x v="3"/>
    <x v="63"/>
    <x v="3"/>
    <x v="1"/>
    <x v="3"/>
    <x v="1"/>
    <n v="4"/>
    <n v="0.23165344539394805"/>
    <x v="5"/>
    <n v="120.459791604853"/>
  </r>
  <r>
    <s v="PBOR00751"/>
    <x v="4"/>
    <x v="63"/>
    <x v="4"/>
    <x v="1"/>
    <x v="4"/>
    <x v="2"/>
    <n v="8"/>
    <n v="0.70508841872304451"/>
    <x v="36"/>
    <n v="338.44244098706139"/>
  </r>
  <r>
    <s v="PBOR00752"/>
    <x v="5"/>
    <x v="74"/>
    <x v="5"/>
    <x v="1"/>
    <x v="5"/>
    <x v="0"/>
    <n v="3"/>
    <n v="0.92739659944299668"/>
    <x v="42"/>
    <n v="264.30803084125404"/>
  </r>
  <r>
    <s v="PBOR00753"/>
    <x v="0"/>
    <x v="80"/>
    <x v="0"/>
    <x v="1"/>
    <x v="0"/>
    <x v="1"/>
    <n v="8"/>
    <n v="0.54204672381504848"/>
    <x v="0"/>
    <n v="312.21891291746795"/>
  </r>
  <r>
    <s v="PBOR00754"/>
    <x v="1"/>
    <x v="37"/>
    <x v="1"/>
    <x v="1"/>
    <x v="1"/>
    <x v="2"/>
    <n v="12"/>
    <n v="0.35239100370561194"/>
    <x v="6"/>
    <n v="274.86498289037729"/>
  </r>
  <r>
    <s v="PBOR00755"/>
    <x v="2"/>
    <x v="58"/>
    <x v="2"/>
    <x v="0"/>
    <x v="2"/>
    <x v="0"/>
    <n v="3"/>
    <n v="0.86848143861743987"/>
    <x v="2"/>
    <n v="651.36107896307988"/>
  </r>
  <r>
    <s v="PBOR00756"/>
    <x v="3"/>
    <x v="67"/>
    <x v="3"/>
    <x v="0"/>
    <x v="3"/>
    <x v="1"/>
    <n v="4"/>
    <n v="6.4387565794152835E-2"/>
    <x v="5"/>
    <n v="33.481534212959474"/>
  </r>
  <r>
    <s v="PBOR00757"/>
    <x v="0"/>
    <x v="45"/>
    <x v="0"/>
    <x v="0"/>
    <x v="0"/>
    <x v="2"/>
    <n v="11"/>
    <n v="0.32133440675013969"/>
    <x v="23"/>
    <n v="254.49685014611063"/>
  </r>
  <r>
    <s v="PBOR00758"/>
    <x v="1"/>
    <x v="77"/>
    <x v="1"/>
    <x v="1"/>
    <x v="1"/>
    <x v="0"/>
    <n v="9"/>
    <n v="0.38041557114961255"/>
    <x v="37"/>
    <n v="222.54310912252333"/>
  </r>
  <r>
    <s v="PBOR00759"/>
    <x v="2"/>
    <x v="39"/>
    <x v="2"/>
    <x v="1"/>
    <x v="2"/>
    <x v="1"/>
    <n v="3"/>
    <n v="0.41342607507801643"/>
    <x v="2"/>
    <n v="310.06955630851235"/>
  </r>
  <r>
    <s v="PBOR00760"/>
    <x v="3"/>
    <x v="17"/>
    <x v="3"/>
    <x v="1"/>
    <x v="3"/>
    <x v="2"/>
    <n v="3"/>
    <n v="0.47627673930124625"/>
    <x v="15"/>
    <n v="185.74792832748605"/>
  </r>
  <r>
    <s v="PBOR00761"/>
    <x v="4"/>
    <x v="74"/>
    <x v="4"/>
    <x v="1"/>
    <x v="4"/>
    <x v="0"/>
    <n v="13"/>
    <n v="0.84839943299706133"/>
    <x v="6"/>
    <n v="661.7515577377078"/>
  </r>
  <r>
    <s v="PBOR00762"/>
    <x v="0"/>
    <x v="26"/>
    <x v="0"/>
    <x v="1"/>
    <x v="0"/>
    <x v="1"/>
    <n v="12"/>
    <n v="0.68256173051126812"/>
    <x v="10"/>
    <n v="589.73333516173568"/>
  </r>
  <r>
    <s v="PBOR00763"/>
    <x v="1"/>
    <x v="48"/>
    <x v="1"/>
    <x v="1"/>
    <x v="1"/>
    <x v="2"/>
    <n v="5"/>
    <n v="0.13906961286299202"/>
    <x v="13"/>
    <n v="45.19762418047241"/>
  </r>
  <r>
    <s v="PBOR00764"/>
    <x v="2"/>
    <x v="58"/>
    <x v="2"/>
    <x v="0"/>
    <x v="2"/>
    <x v="0"/>
    <n v="3"/>
    <n v="0.63942610459736127"/>
    <x v="2"/>
    <n v="479.56957844802093"/>
  </r>
  <r>
    <s v="PBOR00765"/>
    <x v="3"/>
    <x v="74"/>
    <x v="3"/>
    <x v="1"/>
    <x v="3"/>
    <x v="1"/>
    <n v="5"/>
    <n v="0.53885312152149145"/>
    <x v="3"/>
    <n v="350.25452898896947"/>
  </r>
  <r>
    <s v="PBOR00766"/>
    <x v="0"/>
    <x v="50"/>
    <x v="0"/>
    <x v="0"/>
    <x v="0"/>
    <x v="2"/>
    <n v="8"/>
    <n v="0.13083135265299439"/>
    <x v="0"/>
    <n v="75.358859128124777"/>
  </r>
  <r>
    <s v="PBOR00767"/>
    <x v="1"/>
    <x v="49"/>
    <x v="1"/>
    <x v="1"/>
    <x v="1"/>
    <x v="0"/>
    <n v="4"/>
    <n v="0.92454566903572277"/>
    <x v="9"/>
    <n v="240.38187394928792"/>
  </r>
  <r>
    <s v="PBOR00768"/>
    <x v="2"/>
    <x v="46"/>
    <x v="2"/>
    <x v="0"/>
    <x v="2"/>
    <x v="1"/>
    <n v="3"/>
    <n v="0.87821673933560862"/>
    <x v="2"/>
    <n v="658.6625545017065"/>
  </r>
  <r>
    <s v="PBOR00769"/>
    <x v="3"/>
    <x v="38"/>
    <x v="3"/>
    <x v="1"/>
    <x v="3"/>
    <x v="2"/>
    <n v="7"/>
    <n v="2.8866549472384873E-2"/>
    <x v="20"/>
    <n v="26.268560019870232"/>
  </r>
  <r>
    <s v="PBOR00770"/>
    <x v="4"/>
    <x v="80"/>
    <x v="4"/>
    <x v="0"/>
    <x v="4"/>
    <x v="0"/>
    <n v="7"/>
    <n v="2.9304800361787176E-2"/>
    <x v="7"/>
    <n v="12.308016151950614"/>
  </r>
  <r>
    <s v="PBOR00771"/>
    <x v="5"/>
    <x v="42"/>
    <x v="5"/>
    <x v="1"/>
    <x v="5"/>
    <x v="1"/>
    <n v="7"/>
    <n v="0.68553329160779541"/>
    <x v="38"/>
    <n v="455.87963891918395"/>
  </r>
  <r>
    <s v="PBOR00772"/>
    <x v="0"/>
    <x v="79"/>
    <x v="0"/>
    <x v="0"/>
    <x v="0"/>
    <x v="2"/>
    <n v="5"/>
    <n v="0.35348188104993072"/>
    <x v="12"/>
    <n v="127.25347717797506"/>
  </r>
  <r>
    <s v="PBOR00773"/>
    <x v="1"/>
    <x v="46"/>
    <x v="1"/>
    <x v="1"/>
    <x v="1"/>
    <x v="0"/>
    <n v="6"/>
    <n v="0.32302024709547206"/>
    <x v="15"/>
    <n v="125.97789636723411"/>
  </r>
  <r>
    <s v="PBOR00774"/>
    <x v="2"/>
    <x v="42"/>
    <x v="2"/>
    <x v="0"/>
    <x v="2"/>
    <x v="1"/>
    <n v="2"/>
    <n v="0.82409718327394388"/>
    <x v="14"/>
    <n v="412.04859163697193"/>
  </r>
  <r>
    <s v="PBOR00775"/>
    <x v="3"/>
    <x v="47"/>
    <x v="3"/>
    <x v="1"/>
    <x v="3"/>
    <x v="2"/>
    <n v="2"/>
    <n v="0.60688836456062423"/>
    <x v="9"/>
    <n v="157.7909747857623"/>
  </r>
  <r>
    <s v="PBOR00776"/>
    <x v="0"/>
    <x v="47"/>
    <x v="0"/>
    <x v="0"/>
    <x v="0"/>
    <x v="0"/>
    <n v="4"/>
    <n v="0.72236844934655853"/>
    <x v="4"/>
    <n v="208.04211341180886"/>
  </r>
  <r>
    <s v="PBOR00777"/>
    <x v="1"/>
    <x v="19"/>
    <x v="1"/>
    <x v="1"/>
    <x v="1"/>
    <x v="1"/>
    <n v="10"/>
    <n v="0.11003383942371625"/>
    <x v="3"/>
    <n v="71.521995625415556"/>
  </r>
  <r>
    <s v="PBOR00778"/>
    <x v="2"/>
    <x v="80"/>
    <x v="2"/>
    <x v="0"/>
    <x v="2"/>
    <x v="2"/>
    <n v="1"/>
    <n v="0.39017075362716303"/>
    <x v="17"/>
    <n v="97.542688406790759"/>
  </r>
  <r>
    <s v="PBOR00779"/>
    <x v="3"/>
    <x v="54"/>
    <x v="0"/>
    <x v="1"/>
    <x v="0"/>
    <x v="0"/>
    <n v="12"/>
    <n v="0.13110189553387697"/>
    <x v="10"/>
    <n v="113.2720377412697"/>
  </r>
  <r>
    <s v="PBOR00780"/>
    <x v="0"/>
    <x v="43"/>
    <x v="1"/>
    <x v="0"/>
    <x v="1"/>
    <x v="0"/>
    <n v="11"/>
    <n v="0.6927844867109354"/>
    <x v="28"/>
    <n v="495.34090799831881"/>
  </r>
  <r>
    <s v="PBOR00781"/>
    <x v="1"/>
    <x v="81"/>
    <x v="2"/>
    <x v="1"/>
    <x v="2"/>
    <x v="1"/>
    <n v="2"/>
    <n v="0.72910010478544796"/>
    <x v="14"/>
    <n v="364.55005239272396"/>
  </r>
  <r>
    <s v="PBOR00782"/>
    <x v="2"/>
    <x v="48"/>
    <x v="3"/>
    <x v="1"/>
    <x v="3"/>
    <x v="2"/>
    <n v="7"/>
    <n v="0.41075404716282538"/>
    <x v="20"/>
    <n v="373.78618291817111"/>
  </r>
  <r>
    <s v="PBOR00783"/>
    <x v="3"/>
    <x v="37"/>
    <x v="0"/>
    <x v="1"/>
    <x v="0"/>
    <x v="0"/>
    <n v="6"/>
    <n v="0.85136444631142083"/>
    <x v="30"/>
    <n v="367.78944080653378"/>
  </r>
  <r>
    <s v="PBOR00784"/>
    <x v="0"/>
    <x v="66"/>
    <x v="1"/>
    <x v="1"/>
    <x v="1"/>
    <x v="1"/>
    <n v="4"/>
    <n v="0.7261979599642906"/>
    <x v="9"/>
    <n v="188.81146959071555"/>
  </r>
  <r>
    <s v="PBOR00785"/>
    <x v="1"/>
    <x v="63"/>
    <x v="2"/>
    <x v="1"/>
    <x v="2"/>
    <x v="2"/>
    <n v="2"/>
    <n v="0.62636948788308766"/>
    <x v="14"/>
    <n v="313.18474394154384"/>
  </r>
  <r>
    <s v="PBOR00786"/>
    <x v="2"/>
    <x v="39"/>
    <x v="3"/>
    <x v="0"/>
    <x v="3"/>
    <x v="0"/>
    <n v="4"/>
    <n v="0.71257449071926671"/>
    <x v="5"/>
    <n v="370.53873517401871"/>
  </r>
  <r>
    <s v="PBOR00787"/>
    <x v="3"/>
    <x v="42"/>
    <x v="4"/>
    <x v="1"/>
    <x v="4"/>
    <x v="1"/>
    <n v="8"/>
    <n v="0.65765317622694452"/>
    <x v="36"/>
    <n v="315.67352458893339"/>
  </r>
  <r>
    <s v="PBOR00788"/>
    <x v="4"/>
    <x v="30"/>
    <x v="0"/>
    <x v="0"/>
    <x v="0"/>
    <x v="2"/>
    <n v="4"/>
    <n v="6.4677862840686329E-3"/>
    <x v="4"/>
    <n v="1.8627224498117663"/>
  </r>
  <r>
    <s v="PBOR00789"/>
    <x v="0"/>
    <x v="66"/>
    <x v="1"/>
    <x v="1"/>
    <x v="1"/>
    <x v="0"/>
    <n v="5"/>
    <n v="0.67428237590581463"/>
    <x v="13"/>
    <n v="219.14177216938975"/>
  </r>
  <r>
    <s v="PBOR00790"/>
    <x v="1"/>
    <x v="42"/>
    <x v="2"/>
    <x v="0"/>
    <x v="2"/>
    <x v="1"/>
    <n v="3"/>
    <n v="0.60825287457800392"/>
    <x v="2"/>
    <n v="456.18965593350293"/>
  </r>
  <r>
    <s v="PBOR00791"/>
    <x v="2"/>
    <x v="83"/>
    <x v="3"/>
    <x v="1"/>
    <x v="3"/>
    <x v="2"/>
    <n v="4"/>
    <n v="0.17909361119245493"/>
    <x v="5"/>
    <n v="93.128677820076561"/>
  </r>
  <r>
    <s v="PBOR00792"/>
    <x v="3"/>
    <x v="79"/>
    <x v="0"/>
    <x v="0"/>
    <x v="0"/>
    <x v="0"/>
    <n v="5"/>
    <n v="0.26678707920335198"/>
    <x v="12"/>
    <n v="96.043348513206709"/>
  </r>
  <r>
    <s v="PBOR00793"/>
    <x v="0"/>
    <x v="70"/>
    <x v="1"/>
    <x v="1"/>
    <x v="1"/>
    <x v="1"/>
    <n v="7"/>
    <n v="0.24057755220628851"/>
    <x v="1"/>
    <n v="109.46278625386127"/>
  </r>
  <r>
    <s v="PBOR00794"/>
    <x v="1"/>
    <x v="55"/>
    <x v="2"/>
    <x v="0"/>
    <x v="2"/>
    <x v="2"/>
    <n v="1"/>
    <n v="0.25371090661427675"/>
    <x v="17"/>
    <n v="63.427726653569188"/>
  </r>
  <r>
    <s v="PBOR00795"/>
    <x v="2"/>
    <x v="51"/>
    <x v="3"/>
    <x v="1"/>
    <x v="3"/>
    <x v="0"/>
    <n v="6"/>
    <n v="0.70658115553621048"/>
    <x v="6"/>
    <n v="551.13330131824421"/>
  </r>
  <r>
    <s v="PBOR00796"/>
    <x v="3"/>
    <x v="77"/>
    <x v="4"/>
    <x v="0"/>
    <x v="4"/>
    <x v="1"/>
    <n v="13"/>
    <n v="0.12511428383523737"/>
    <x v="6"/>
    <n v="97.589141391485157"/>
  </r>
  <r>
    <s v="PBOR00797"/>
    <x v="4"/>
    <x v="30"/>
    <x v="5"/>
    <x v="1"/>
    <x v="5"/>
    <x v="2"/>
    <n v="6"/>
    <n v="0.31697609927115122"/>
    <x v="34"/>
    <n v="180.67637658455621"/>
  </r>
  <r>
    <s v="PBOR00798"/>
    <x v="5"/>
    <x v="70"/>
    <x v="0"/>
    <x v="0"/>
    <x v="0"/>
    <x v="0"/>
    <n v="12"/>
    <n v="0.69145680871337611"/>
    <x v="10"/>
    <n v="597.4186827283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404BAB-9EA1-4B70-A871-39E020C1FC6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8:B32"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dataField="1" showAll="0">
      <items count="4">
        <item x="2"/>
        <item x="0"/>
        <item x="1"/>
        <item t="default"/>
      </items>
    </pivotField>
    <pivotField showAll="0"/>
    <pivotField showAll="0"/>
    <pivotField showAll="0">
      <items count="4">
        <item x="1"/>
        <item x="2"/>
        <item x="0"/>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4">
    <i>
      <x/>
    </i>
    <i>
      <x v="1"/>
    </i>
    <i>
      <x v="2"/>
    </i>
    <i t="grand">
      <x/>
    </i>
  </rowItems>
  <colItems count="1">
    <i/>
  </colItems>
  <dataFields count="1">
    <dataField name="Count of Contact Type" fld="5" subtotal="count"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5" count="1" selected="0">
            <x v="0"/>
          </reference>
        </references>
      </pivotArea>
    </chartFormat>
    <chartFormat chart="4" format="7">
      <pivotArea type="data" outline="0" fieldPosition="0">
        <references count="2">
          <reference field="4294967294" count="1" selected="0">
            <x v="0"/>
          </reference>
          <reference field="5" count="1" selected="0">
            <x v="1"/>
          </reference>
        </references>
      </pivotArea>
    </chartFormat>
    <chartFormat chart="4"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F5ADCE-DDAA-4858-8C9C-1262B940AB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8:B22"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4">
        <item x="2"/>
        <item x="0"/>
        <item x="1"/>
        <item t="default"/>
      </items>
    </pivotField>
    <pivotField showAll="0"/>
    <pivotField showAll="0"/>
    <pivotField axis="axisRow" dataField="1" showAll="0">
      <items count="4">
        <item x="1"/>
        <item x="2"/>
        <item x="0"/>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4">
    <i>
      <x/>
    </i>
    <i>
      <x v="1"/>
    </i>
    <i>
      <x v="2"/>
    </i>
    <i t="grand">
      <x/>
    </i>
  </rowItems>
  <colItems count="1">
    <i/>
  </colItems>
  <dataFields count="1">
    <dataField name="Count of Agent Handled" fld="8" subtotal="count" baseField="0" baseItem="0"/>
  </dataFields>
  <chartFormats count="5">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8" count="1" selected="0">
            <x v="1"/>
          </reference>
        </references>
      </pivotArea>
    </chartFormat>
    <chartFormat chart="3" format="4"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4A801E-7F2C-473A-B075-3C0B09B0989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3:B6"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4">
        <item x="2"/>
        <item x="0"/>
        <item x="1"/>
        <item t="default"/>
      </items>
    </pivotField>
    <pivotField showAll="0"/>
    <pivotField showAll="0"/>
    <pivotField axis="axisRow"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3">
    <i>
      <x/>
    </i>
    <i>
      <x v="1"/>
    </i>
    <i>
      <x v="2"/>
    </i>
  </rowItems>
  <colItems count="1">
    <i/>
  </colItems>
  <dataFields count="1">
    <dataField name="Average of Rating Given" fld="9" subtotal="average" baseField="8" baseItem="0" numFmtId="2"/>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5D440B-A665-4F88-B5F8-6170245750F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47:P132"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items count="4">
        <item x="2"/>
        <item x="0"/>
        <item x="1"/>
        <item t="default"/>
      </items>
    </pivotField>
    <pivotField showAll="0"/>
    <pivotField showAll="0"/>
    <pivotField showAll="0">
      <items count="4">
        <item x="1"/>
        <item x="2"/>
        <item x="0"/>
        <item t="default"/>
      </items>
    </pivotField>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0"/>
  </rowFields>
  <rowItems count="85">
    <i>
      <x v="165"/>
    </i>
    <i>
      <x v="166"/>
    </i>
    <i>
      <x v="167"/>
    </i>
    <i>
      <x v="168"/>
    </i>
    <i>
      <x v="169"/>
    </i>
    <i>
      <x v="170"/>
    </i>
    <i>
      <x v="171"/>
    </i>
    <i>
      <x v="172"/>
    </i>
    <i>
      <x v="173"/>
    </i>
    <i>
      <x v="174"/>
    </i>
    <i>
      <x v="175"/>
    </i>
    <i>
      <x v="176"/>
    </i>
    <i>
      <x v="177"/>
    </i>
    <i>
      <x v="178"/>
    </i>
    <i>
      <x v="179"/>
    </i>
    <i>
      <x v="180"/>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t="grand">
      <x/>
    </i>
  </rowItems>
  <colItems count="1">
    <i/>
  </colItems>
  <dataFields count="1">
    <dataField name="Count of Contact Type" fld="5"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76A637-2F8D-43AB-88ED-90DDFA3384C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47:B131"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items count="4">
        <item x="2"/>
        <item x="0"/>
        <item x="1"/>
        <item t="default"/>
      </items>
    </pivotField>
    <pivotField showAll="0"/>
    <pivotField showAll="0"/>
    <pivotField showAll="0">
      <items count="4">
        <item x="1"/>
        <item x="2"/>
        <item x="0"/>
        <item t="default"/>
      </items>
    </pivotField>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84">
    <i>
      <x v="165"/>
    </i>
    <i>
      <x v="166"/>
    </i>
    <i>
      <x v="167"/>
    </i>
    <i>
      <x v="168"/>
    </i>
    <i>
      <x v="169"/>
    </i>
    <i>
      <x v="170"/>
    </i>
    <i>
      <x v="171"/>
    </i>
    <i>
      <x v="172"/>
    </i>
    <i>
      <x v="173"/>
    </i>
    <i>
      <x v="174"/>
    </i>
    <i>
      <x v="175"/>
    </i>
    <i>
      <x v="176"/>
    </i>
    <i>
      <x v="177"/>
    </i>
    <i>
      <x v="178"/>
    </i>
    <i>
      <x v="179"/>
    </i>
    <i>
      <x v="180"/>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rowItems>
  <colItems count="1">
    <i/>
  </colItems>
  <dataFields count="1">
    <dataField name="Average of Rating Given" fld="9" subtotal="average" baseField="10" baseItem="165"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B594B4-F049-4084-869C-5BAAC0C83F8D}"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7:B40" firstHeaderRow="1" firstDataRow="1" firstDataCol="1"/>
  <pivotFields count="12">
    <pivotField showAll="0"/>
    <pivotField showAll="0"/>
    <pivotField showAll="0"/>
    <pivotField showAll="0"/>
    <pivotField numFmtId="14"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4">
        <item x="2"/>
        <item x="0"/>
        <item x="1"/>
        <item t="default"/>
      </items>
    </pivotField>
    <pivotField showAll="0"/>
    <pivotField showAll="0"/>
    <pivotField showAll="0">
      <items count="4">
        <item x="1"/>
        <item x="2"/>
        <item x="0"/>
        <item t="default"/>
      </items>
    </pivotField>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3">
    <i>
      <x/>
    </i>
    <i>
      <x v="1"/>
    </i>
    <i>
      <x v="2"/>
    </i>
  </rowItems>
  <colItems count="1">
    <i/>
  </colItems>
  <dataFields count="1">
    <dataField name="Average of Rating Given" fld="9" subtotal="average" baseField="5" baseItem="0"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18CD77-C31F-4EB3-A775-F07A6B408E00}"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55" firstHeaderRow="1" firstDataRow="1" firstDataCol="1"/>
  <pivotFields count="10">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items count="485">
        <item x="315"/>
        <item x="414"/>
        <item x="202"/>
        <item x="42"/>
        <item x="369"/>
        <item x="361"/>
        <item x="290"/>
        <item x="43"/>
        <item x="463"/>
        <item x="127"/>
        <item x="247"/>
        <item x="316"/>
        <item x="415"/>
        <item x="380"/>
        <item x="292"/>
        <item x="375"/>
        <item x="475"/>
        <item x="460"/>
        <item x="73"/>
        <item x="237"/>
        <item x="258"/>
        <item x="335"/>
        <item x="98"/>
        <item x="351"/>
        <item x="433"/>
        <item x="107"/>
        <item x="323"/>
        <item x="164"/>
        <item x="278"/>
        <item x="106"/>
        <item x="245"/>
        <item x="14"/>
        <item x="317"/>
        <item x="10"/>
        <item x="419"/>
        <item x="483"/>
        <item x="109"/>
        <item x="105"/>
        <item x="384"/>
        <item x="390"/>
        <item x="64"/>
        <item x="360"/>
        <item x="270"/>
        <item x="185"/>
        <item x="207"/>
        <item x="48"/>
        <item x="116"/>
        <item x="396"/>
        <item x="447"/>
        <item x="103"/>
        <item x="45"/>
        <item x="347"/>
        <item x="367"/>
        <item x="121"/>
        <item x="151"/>
        <item x="368"/>
        <item x="150"/>
        <item x="100"/>
        <item x="457"/>
        <item x="20"/>
        <item x="195"/>
        <item x="180"/>
        <item x="29"/>
        <item x="84"/>
        <item x="430"/>
        <item x="117"/>
        <item x="93"/>
        <item x="467"/>
        <item x="428"/>
        <item x="274"/>
        <item x="251"/>
        <item x="149"/>
        <item x="200"/>
        <item x="404"/>
        <item x="438"/>
        <item x="342"/>
        <item x="446"/>
        <item x="114"/>
        <item x="4"/>
        <item x="400"/>
        <item x="219"/>
        <item x="441"/>
        <item x="344"/>
        <item x="471"/>
        <item x="24"/>
        <item x="193"/>
        <item x="459"/>
        <item x="306"/>
        <item x="312"/>
        <item x="298"/>
        <item x="327"/>
        <item x="253"/>
        <item x="427"/>
        <item x="272"/>
        <item x="30"/>
        <item x="239"/>
        <item x="464"/>
        <item x="217"/>
        <item x="402"/>
        <item x="341"/>
        <item x="394"/>
        <item x="215"/>
        <item x="235"/>
        <item x="379"/>
        <item x="19"/>
        <item x="142"/>
        <item x="294"/>
        <item x="126"/>
        <item x="38"/>
        <item x="40"/>
        <item x="194"/>
        <item x="26"/>
        <item x="189"/>
        <item x="434"/>
        <item x="46"/>
        <item x="39"/>
        <item x="299"/>
        <item x="370"/>
        <item x="454"/>
        <item x="101"/>
        <item x="49"/>
        <item x="422"/>
        <item x="328"/>
        <item x="190"/>
        <item x="120"/>
        <item x="353"/>
        <item x="240"/>
        <item x="236"/>
        <item x="179"/>
        <item x="211"/>
        <item x="340"/>
        <item x="110"/>
        <item x="35"/>
        <item x="145"/>
        <item x="455"/>
        <item x="373"/>
        <item x="431"/>
        <item x="77"/>
        <item x="231"/>
        <item x="165"/>
        <item x="329"/>
        <item x="326"/>
        <item x="381"/>
        <item x="364"/>
        <item x="76"/>
        <item x="387"/>
        <item x="477"/>
        <item x="170"/>
        <item x="188"/>
        <item x="362"/>
        <item x="183"/>
        <item x="132"/>
        <item x="310"/>
        <item x="403"/>
        <item x="169"/>
        <item x="51"/>
        <item x="61"/>
        <item x="8"/>
        <item x="391"/>
        <item x="130"/>
        <item x="425"/>
        <item x="206"/>
        <item x="337"/>
        <item x="230"/>
        <item x="339"/>
        <item x="53"/>
        <item x="172"/>
        <item x="377"/>
        <item x="420"/>
        <item x="418"/>
        <item x="436"/>
        <item x="308"/>
        <item x="426"/>
        <item x="462"/>
        <item x="466"/>
        <item x="304"/>
        <item x="451"/>
        <item x="1"/>
        <item x="318"/>
        <item x="449"/>
        <item x="111"/>
        <item x="412"/>
        <item x="437"/>
        <item x="175"/>
        <item x="196"/>
        <item x="238"/>
        <item x="413"/>
        <item x="208"/>
        <item x="192"/>
        <item x="398"/>
        <item x="18"/>
        <item x="92"/>
        <item x="136"/>
        <item x="246"/>
        <item x="261"/>
        <item x="147"/>
        <item x="152"/>
        <item x="112"/>
        <item x="417"/>
        <item x="159"/>
        <item x="171"/>
        <item x="137"/>
        <item x="134"/>
        <item x="41"/>
        <item x="280"/>
        <item x="233"/>
        <item x="257"/>
        <item x="482"/>
        <item x="191"/>
        <item x="244"/>
        <item x="90"/>
        <item x="97"/>
        <item x="74"/>
        <item x="319"/>
        <item x="354"/>
        <item x="365"/>
        <item x="177"/>
        <item x="242"/>
        <item x="332"/>
        <item x="158"/>
        <item x="57"/>
        <item x="452"/>
        <item x="407"/>
        <item x="432"/>
        <item x="223"/>
        <item x="184"/>
        <item x="406"/>
        <item x="66"/>
        <item x="174"/>
        <item x="458"/>
        <item x="23"/>
        <item x="157"/>
        <item x="5"/>
        <item x="241"/>
        <item x="82"/>
        <item x="389"/>
        <item x="31"/>
        <item x="395"/>
        <item x="338"/>
        <item x="334"/>
        <item x="333"/>
        <item x="302"/>
        <item x="269"/>
        <item x="212"/>
        <item x="249"/>
        <item x="79"/>
        <item x="409"/>
        <item x="99"/>
        <item x="291"/>
        <item x="85"/>
        <item x="297"/>
        <item x="478"/>
        <item x="197"/>
        <item x="397"/>
        <item x="209"/>
        <item x="442"/>
        <item x="68"/>
        <item x="140"/>
        <item x="401"/>
        <item x="199"/>
        <item x="378"/>
        <item x="468"/>
        <item x="263"/>
        <item x="154"/>
        <item x="32"/>
        <item x="25"/>
        <item x="429"/>
        <item x="123"/>
        <item x="356"/>
        <item x="0"/>
        <item x="481"/>
        <item x="461"/>
        <item x="276"/>
        <item x="129"/>
        <item x="440"/>
        <item x="224"/>
        <item x="87"/>
        <item x="252"/>
        <item x="296"/>
        <item x="232"/>
        <item x="12"/>
        <item x="322"/>
        <item x="227"/>
        <item x="321"/>
        <item x="279"/>
        <item x="228"/>
        <item x="50"/>
        <item x="479"/>
        <item x="254"/>
        <item x="96"/>
        <item x="178"/>
        <item x="3"/>
        <item x="166"/>
        <item x="205"/>
        <item x="118"/>
        <item x="11"/>
        <item x="273"/>
        <item x="16"/>
        <item x="448"/>
        <item x="115"/>
        <item x="435"/>
        <item x="423"/>
        <item x="167"/>
        <item x="324"/>
        <item x="262"/>
        <item x="301"/>
        <item x="284"/>
        <item x="36"/>
        <item x="307"/>
        <item x="300"/>
        <item x="75"/>
        <item x="203"/>
        <item x="63"/>
        <item x="348"/>
        <item x="163"/>
        <item x="9"/>
        <item x="343"/>
        <item x="15"/>
        <item x="421"/>
        <item x="187"/>
        <item x="363"/>
        <item x="226"/>
        <item x="119"/>
        <item x="248"/>
        <item x="131"/>
        <item x="388"/>
        <item x="225"/>
        <item x="383"/>
        <item x="443"/>
        <item x="176"/>
        <item x="83"/>
        <item x="374"/>
        <item x="144"/>
        <item x="445"/>
        <item x="156"/>
        <item x="34"/>
        <item x="81"/>
        <item x="275"/>
        <item x="371"/>
        <item x="305"/>
        <item x="148"/>
        <item x="21"/>
        <item x="182"/>
        <item x="303"/>
        <item x="138"/>
        <item x="476"/>
        <item x="416"/>
        <item x="382"/>
        <item x="474"/>
        <item x="376"/>
        <item x="173"/>
        <item x="345"/>
        <item x="133"/>
        <item x="313"/>
        <item x="201"/>
        <item x="62"/>
        <item x="37"/>
        <item x="271"/>
        <item x="355"/>
        <item x="346"/>
        <item x="331"/>
        <item x="264"/>
        <item x="47"/>
        <item x="473"/>
        <item x="70"/>
        <item x="265"/>
        <item x="465"/>
        <item x="55"/>
        <item x="260"/>
        <item x="213"/>
        <item x="411"/>
        <item x="220"/>
        <item x="366"/>
        <item x="450"/>
        <item x="359"/>
        <item x="160"/>
        <item x="386"/>
        <item x="71"/>
        <item x="65"/>
        <item x="424"/>
        <item x="267"/>
        <item x="234"/>
        <item x="286"/>
        <item x="44"/>
        <item x="410"/>
        <item x="2"/>
        <item x="472"/>
        <item x="168"/>
        <item x="469"/>
        <item x="218"/>
        <item x="282"/>
        <item x="385"/>
        <item x="135"/>
        <item x="198"/>
        <item x="80"/>
        <item x="153"/>
        <item x="22"/>
        <item x="336"/>
        <item x="204"/>
        <item x="221"/>
        <item x="33"/>
        <item x="56"/>
        <item x="143"/>
        <item x="392"/>
        <item x="125"/>
        <item x="17"/>
        <item x="128"/>
        <item x="350"/>
        <item x="259"/>
        <item x="54"/>
        <item x="372"/>
        <item x="52"/>
        <item x="88"/>
        <item x="139"/>
        <item x="95"/>
        <item x="405"/>
        <item x="393"/>
        <item x="161"/>
        <item x="146"/>
        <item x="268"/>
        <item x="162"/>
        <item x="325"/>
        <item x="67"/>
        <item x="91"/>
        <item x="72"/>
        <item x="320"/>
        <item x="358"/>
        <item x="470"/>
        <item x="7"/>
        <item x="102"/>
        <item x="214"/>
        <item x="6"/>
        <item x="439"/>
        <item x="104"/>
        <item x="222"/>
        <item x="108"/>
        <item x="408"/>
        <item x="141"/>
        <item x="311"/>
        <item x="124"/>
        <item x="155"/>
        <item x="27"/>
        <item x="283"/>
        <item x="89"/>
        <item x="314"/>
        <item x="309"/>
        <item x="28"/>
        <item x="69"/>
        <item x="210"/>
        <item x="453"/>
        <item x="288"/>
        <item x="60"/>
        <item x="293"/>
        <item x="480"/>
        <item x="289"/>
        <item x="94"/>
        <item x="287"/>
        <item x="229"/>
        <item x="243"/>
        <item x="59"/>
        <item x="357"/>
        <item x="13"/>
        <item x="113"/>
        <item x="277"/>
        <item x="456"/>
        <item x="78"/>
        <item x="181"/>
        <item x="285"/>
        <item x="444"/>
        <item x="399"/>
        <item x="58"/>
        <item x="349"/>
        <item x="266"/>
        <item x="86"/>
        <item x="255"/>
        <item x="330"/>
        <item x="122"/>
        <item x="250"/>
        <item x="352"/>
        <item x="216"/>
        <item x="281"/>
        <item x="295"/>
        <item x="186"/>
        <item x="256"/>
        <item t="default"/>
      </items>
    </pivotField>
    <pivotField showAll="0"/>
    <pivotField showAll="0"/>
    <pivotField axis="axisRow" showAll="0">
      <items count="142">
        <item x="130"/>
        <item x="139"/>
        <item x="36"/>
        <item x="37"/>
        <item x="89"/>
        <item x="127"/>
        <item x="135"/>
        <item x="60"/>
        <item x="73"/>
        <item x="77"/>
        <item x="76"/>
        <item x="10"/>
        <item x="75"/>
        <item x="53"/>
        <item x="41"/>
        <item x="38"/>
        <item x="86"/>
        <item x="74"/>
        <item x="17"/>
        <item x="26"/>
        <item x="68"/>
        <item x="96"/>
        <item x="114"/>
        <item x="81"/>
        <item x="4"/>
        <item x="21"/>
        <item x="128"/>
        <item x="27"/>
        <item x="120"/>
        <item x="132"/>
        <item x="16"/>
        <item x="88"/>
        <item x="23"/>
        <item x="39"/>
        <item x="34"/>
        <item x="42"/>
        <item x="85"/>
        <item x="107"/>
        <item x="116"/>
        <item x="31"/>
        <item x="63"/>
        <item x="100"/>
        <item x="62"/>
        <item x="103"/>
        <item x="91"/>
        <item x="44"/>
        <item x="8"/>
        <item x="115"/>
        <item x="131"/>
        <item x="46"/>
        <item x="129"/>
        <item x="140"/>
        <item x="1"/>
        <item x="79"/>
        <item x="138"/>
        <item x="105"/>
        <item x="15"/>
        <item x="94"/>
        <item x="80"/>
        <item x="35"/>
        <item x="121"/>
        <item x="111"/>
        <item x="61"/>
        <item x="106"/>
        <item x="97"/>
        <item x="49"/>
        <item x="109"/>
        <item x="55"/>
        <item x="20"/>
        <item x="5"/>
        <item x="28"/>
        <item x="124"/>
        <item x="117"/>
        <item x="65"/>
        <item x="69"/>
        <item x="112"/>
        <item x="57"/>
        <item x="113"/>
        <item x="22"/>
        <item x="0"/>
        <item x="125"/>
        <item x="71"/>
        <item x="123"/>
        <item x="12"/>
        <item x="126"/>
        <item x="43"/>
        <item x="3"/>
        <item x="83"/>
        <item x="11"/>
        <item x="82"/>
        <item x="101"/>
        <item x="32"/>
        <item x="52"/>
        <item x="99"/>
        <item x="9"/>
        <item x="84"/>
        <item x="90"/>
        <item x="137"/>
        <item x="67"/>
        <item x="30"/>
        <item x="18"/>
        <item x="95"/>
        <item x="136"/>
        <item x="104"/>
        <item x="92"/>
        <item x="33"/>
        <item x="133"/>
        <item x="40"/>
        <item x="48"/>
        <item x="118"/>
        <item x="134"/>
        <item x="54"/>
        <item x="122"/>
        <item x="2"/>
        <item x="102"/>
        <item x="93"/>
        <item x="66"/>
        <item x="19"/>
        <item x="29"/>
        <item x="14"/>
        <item x="47"/>
        <item x="45"/>
        <item x="98"/>
        <item x="56"/>
        <item x="59"/>
        <item x="7"/>
        <item x="6"/>
        <item x="78"/>
        <item x="24"/>
        <item x="25"/>
        <item x="58"/>
        <item x="51"/>
        <item x="72"/>
        <item x="13"/>
        <item x="64"/>
        <item x="108"/>
        <item x="50"/>
        <item x="70"/>
        <item x="87"/>
        <item x="119"/>
        <item x="110"/>
        <item t="default"/>
      </items>
    </pivotField>
    <pivotField showAll="0" defaultSubtotal="0"/>
    <pivotField showAll="0" defaultSubtotal="0">
      <items count="14">
        <item x="0"/>
        <item x="1"/>
        <item x="2"/>
        <item x="3"/>
        <item x="4"/>
        <item x="5"/>
        <item x="6"/>
        <item x="7"/>
        <item x="8"/>
        <item x="9"/>
        <item x="10"/>
        <item x="11"/>
        <item x="12"/>
        <item x="13"/>
      </items>
    </pivotField>
    <pivotField showAll="0" defaultSubtotal="0">
      <items count="4">
        <item x="0"/>
        <item x="1"/>
        <item x="2"/>
        <item x="3"/>
      </items>
    </pivotField>
  </pivotFields>
  <rowFields count="1">
    <field x="6"/>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Sum of Amount in Sale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7C663F-D2E2-46A6-AB8C-1A000D36679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M7" firstHeaderRow="1" firstDataRow="1" firstDataCol="1"/>
  <pivotFields count="10">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dataField="1" showAll="0">
      <items count="485">
        <item x="315"/>
        <item x="414"/>
        <item x="202"/>
        <item x="42"/>
        <item x="369"/>
        <item x="361"/>
        <item x="290"/>
        <item x="43"/>
        <item x="463"/>
        <item x="127"/>
        <item x="247"/>
        <item x="316"/>
        <item x="415"/>
        <item x="380"/>
        <item x="292"/>
        <item x="375"/>
        <item x="475"/>
        <item x="460"/>
        <item x="73"/>
        <item x="237"/>
        <item x="258"/>
        <item x="335"/>
        <item x="98"/>
        <item x="351"/>
        <item x="433"/>
        <item x="107"/>
        <item x="323"/>
        <item x="164"/>
        <item x="278"/>
        <item x="106"/>
        <item x="245"/>
        <item x="14"/>
        <item x="317"/>
        <item x="10"/>
        <item x="419"/>
        <item x="483"/>
        <item x="109"/>
        <item x="105"/>
        <item x="384"/>
        <item x="390"/>
        <item x="64"/>
        <item x="360"/>
        <item x="270"/>
        <item x="185"/>
        <item x="207"/>
        <item x="48"/>
        <item x="116"/>
        <item x="396"/>
        <item x="447"/>
        <item x="103"/>
        <item x="45"/>
        <item x="347"/>
        <item x="367"/>
        <item x="121"/>
        <item x="151"/>
        <item x="368"/>
        <item x="150"/>
        <item x="100"/>
        <item x="457"/>
        <item x="20"/>
        <item x="195"/>
        <item x="180"/>
        <item x="29"/>
        <item x="84"/>
        <item x="430"/>
        <item x="117"/>
        <item x="93"/>
        <item x="467"/>
        <item x="428"/>
        <item x="274"/>
        <item x="251"/>
        <item x="149"/>
        <item x="200"/>
        <item x="404"/>
        <item x="438"/>
        <item x="342"/>
        <item x="446"/>
        <item x="114"/>
        <item x="4"/>
        <item x="400"/>
        <item x="219"/>
        <item x="441"/>
        <item x="344"/>
        <item x="471"/>
        <item x="24"/>
        <item x="193"/>
        <item x="459"/>
        <item x="306"/>
        <item x="312"/>
        <item x="298"/>
        <item x="327"/>
        <item x="253"/>
        <item x="427"/>
        <item x="272"/>
        <item x="30"/>
        <item x="239"/>
        <item x="464"/>
        <item x="217"/>
        <item x="402"/>
        <item x="341"/>
        <item x="394"/>
        <item x="215"/>
        <item x="235"/>
        <item x="379"/>
        <item x="19"/>
        <item x="142"/>
        <item x="294"/>
        <item x="126"/>
        <item x="38"/>
        <item x="40"/>
        <item x="194"/>
        <item x="26"/>
        <item x="189"/>
        <item x="434"/>
        <item x="46"/>
        <item x="39"/>
        <item x="299"/>
        <item x="370"/>
        <item x="454"/>
        <item x="101"/>
        <item x="49"/>
        <item x="422"/>
        <item x="328"/>
        <item x="190"/>
        <item x="120"/>
        <item x="353"/>
        <item x="240"/>
        <item x="236"/>
        <item x="179"/>
        <item x="211"/>
        <item x="340"/>
        <item x="110"/>
        <item x="35"/>
        <item x="145"/>
        <item x="455"/>
        <item x="373"/>
        <item x="431"/>
        <item x="77"/>
        <item x="231"/>
        <item x="165"/>
        <item x="329"/>
        <item x="326"/>
        <item x="381"/>
        <item x="364"/>
        <item x="76"/>
        <item x="387"/>
        <item x="477"/>
        <item x="170"/>
        <item x="188"/>
        <item x="362"/>
        <item x="183"/>
        <item x="132"/>
        <item x="310"/>
        <item x="403"/>
        <item x="169"/>
        <item x="51"/>
        <item x="61"/>
        <item x="8"/>
        <item x="391"/>
        <item x="130"/>
        <item x="425"/>
        <item x="206"/>
        <item x="337"/>
        <item x="230"/>
        <item x="339"/>
        <item x="53"/>
        <item x="172"/>
        <item x="377"/>
        <item x="420"/>
        <item x="418"/>
        <item x="436"/>
        <item x="308"/>
        <item x="426"/>
        <item x="462"/>
        <item x="466"/>
        <item x="304"/>
        <item x="451"/>
        <item x="1"/>
        <item x="318"/>
        <item x="449"/>
        <item x="111"/>
        <item x="412"/>
        <item x="437"/>
        <item x="175"/>
        <item x="196"/>
        <item x="238"/>
        <item x="413"/>
        <item x="208"/>
        <item x="192"/>
        <item x="398"/>
        <item x="18"/>
        <item x="92"/>
        <item x="136"/>
        <item x="246"/>
        <item x="261"/>
        <item x="147"/>
        <item x="152"/>
        <item x="112"/>
        <item x="417"/>
        <item x="159"/>
        <item x="171"/>
        <item x="137"/>
        <item x="134"/>
        <item x="41"/>
        <item x="280"/>
        <item x="233"/>
        <item x="257"/>
        <item x="482"/>
        <item x="191"/>
        <item x="244"/>
        <item x="90"/>
        <item x="97"/>
        <item x="74"/>
        <item x="319"/>
        <item x="354"/>
        <item x="365"/>
        <item x="177"/>
        <item x="242"/>
        <item x="332"/>
        <item x="158"/>
        <item x="57"/>
        <item x="452"/>
        <item x="407"/>
        <item x="432"/>
        <item x="223"/>
        <item x="184"/>
        <item x="406"/>
        <item x="66"/>
        <item x="174"/>
        <item x="458"/>
        <item x="23"/>
        <item x="157"/>
        <item x="5"/>
        <item x="241"/>
        <item x="82"/>
        <item x="389"/>
        <item x="31"/>
        <item x="395"/>
        <item x="338"/>
        <item x="334"/>
        <item x="333"/>
        <item x="302"/>
        <item x="269"/>
        <item x="212"/>
        <item x="249"/>
        <item x="79"/>
        <item x="409"/>
        <item x="99"/>
        <item x="291"/>
        <item x="85"/>
        <item x="297"/>
        <item x="478"/>
        <item x="197"/>
        <item x="397"/>
        <item x="209"/>
        <item x="442"/>
        <item x="68"/>
        <item x="140"/>
        <item x="401"/>
        <item x="199"/>
        <item x="378"/>
        <item x="468"/>
        <item x="263"/>
        <item x="154"/>
        <item x="32"/>
        <item x="25"/>
        <item x="429"/>
        <item x="123"/>
        <item x="356"/>
        <item x="0"/>
        <item x="481"/>
        <item x="461"/>
        <item x="276"/>
        <item x="129"/>
        <item x="440"/>
        <item x="224"/>
        <item x="87"/>
        <item x="252"/>
        <item x="296"/>
        <item x="232"/>
        <item x="12"/>
        <item x="322"/>
        <item x="227"/>
        <item x="321"/>
        <item x="279"/>
        <item x="228"/>
        <item x="50"/>
        <item x="479"/>
        <item x="254"/>
        <item x="96"/>
        <item x="178"/>
        <item x="3"/>
        <item x="166"/>
        <item x="205"/>
        <item x="118"/>
        <item x="11"/>
        <item x="273"/>
        <item x="16"/>
        <item x="448"/>
        <item x="115"/>
        <item x="435"/>
        <item x="423"/>
        <item x="167"/>
        <item x="324"/>
        <item x="262"/>
        <item x="301"/>
        <item x="284"/>
        <item x="36"/>
        <item x="307"/>
        <item x="300"/>
        <item x="75"/>
        <item x="203"/>
        <item x="63"/>
        <item x="348"/>
        <item x="163"/>
        <item x="9"/>
        <item x="343"/>
        <item x="15"/>
        <item x="421"/>
        <item x="187"/>
        <item x="363"/>
        <item x="226"/>
        <item x="119"/>
        <item x="248"/>
        <item x="131"/>
        <item x="388"/>
        <item x="225"/>
        <item x="383"/>
        <item x="443"/>
        <item x="176"/>
        <item x="83"/>
        <item x="374"/>
        <item x="144"/>
        <item x="445"/>
        <item x="156"/>
        <item x="34"/>
        <item x="81"/>
        <item x="275"/>
        <item x="371"/>
        <item x="305"/>
        <item x="148"/>
        <item x="21"/>
        <item x="182"/>
        <item x="303"/>
        <item x="138"/>
        <item x="476"/>
        <item x="416"/>
        <item x="382"/>
        <item x="474"/>
        <item x="376"/>
        <item x="173"/>
        <item x="345"/>
        <item x="133"/>
        <item x="313"/>
        <item x="201"/>
        <item x="62"/>
        <item x="37"/>
        <item x="271"/>
        <item x="355"/>
        <item x="346"/>
        <item x="331"/>
        <item x="264"/>
        <item x="47"/>
        <item x="473"/>
        <item x="70"/>
        <item x="265"/>
        <item x="465"/>
        <item x="55"/>
        <item x="260"/>
        <item x="213"/>
        <item x="411"/>
        <item x="220"/>
        <item x="366"/>
        <item x="450"/>
        <item x="359"/>
        <item x="160"/>
        <item x="386"/>
        <item x="71"/>
        <item x="65"/>
        <item x="424"/>
        <item x="267"/>
        <item x="234"/>
        <item x="286"/>
        <item x="44"/>
        <item x="410"/>
        <item x="2"/>
        <item x="472"/>
        <item x="168"/>
        <item x="469"/>
        <item x="218"/>
        <item x="282"/>
        <item x="385"/>
        <item x="135"/>
        <item x="198"/>
        <item x="80"/>
        <item x="153"/>
        <item x="22"/>
        <item x="336"/>
        <item x="204"/>
        <item x="221"/>
        <item x="33"/>
        <item x="56"/>
        <item x="143"/>
        <item x="392"/>
        <item x="125"/>
        <item x="17"/>
        <item x="128"/>
        <item x="350"/>
        <item x="259"/>
        <item x="54"/>
        <item x="372"/>
        <item x="52"/>
        <item x="88"/>
        <item x="139"/>
        <item x="95"/>
        <item x="405"/>
        <item x="393"/>
        <item x="161"/>
        <item x="146"/>
        <item x="268"/>
        <item x="162"/>
        <item x="325"/>
        <item x="67"/>
        <item x="91"/>
        <item x="72"/>
        <item x="320"/>
        <item x="358"/>
        <item x="470"/>
        <item x="7"/>
        <item x="102"/>
        <item x="214"/>
        <item x="6"/>
        <item x="439"/>
        <item x="104"/>
        <item x="222"/>
        <item x="108"/>
        <item x="408"/>
        <item x="141"/>
        <item x="311"/>
        <item x="124"/>
        <item x="155"/>
        <item x="27"/>
        <item x="283"/>
        <item x="89"/>
        <item x="314"/>
        <item x="309"/>
        <item x="28"/>
        <item x="69"/>
        <item x="210"/>
        <item x="453"/>
        <item x="288"/>
        <item x="60"/>
        <item x="293"/>
        <item x="480"/>
        <item x="289"/>
        <item x="94"/>
        <item x="287"/>
        <item x="229"/>
        <item x="243"/>
        <item x="59"/>
        <item x="357"/>
        <item x="13"/>
        <item x="113"/>
        <item x="277"/>
        <item x="456"/>
        <item x="78"/>
        <item x="181"/>
        <item x="285"/>
        <item x="444"/>
        <item x="399"/>
        <item x="58"/>
        <item x="349"/>
        <item x="266"/>
        <item x="86"/>
        <item x="255"/>
        <item x="330"/>
        <item x="122"/>
        <item x="250"/>
        <item x="352"/>
        <item x="216"/>
        <item x="281"/>
        <item x="295"/>
        <item x="186"/>
        <item x="256"/>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axis="axisRow" showAll="0" defaultSubtotal="0">
      <items count="4">
        <item n="100 - 300" sd="0" x="2"/>
        <item n="300 - 500" sd="0" x="3"/>
        <item n="500 - 700" sd="0" x="0"/>
        <item n="700 - 900" sd="0" x="1"/>
      </items>
    </pivotField>
  </pivotFields>
  <rowFields count="2">
    <field x="9"/>
    <field x="3"/>
  </rowFields>
  <rowItems count="5">
    <i>
      <x/>
    </i>
    <i>
      <x v="1"/>
    </i>
    <i>
      <x v="2"/>
    </i>
    <i>
      <x v="3"/>
    </i>
    <i t="grand">
      <x/>
    </i>
  </rowItems>
  <colItems count="1">
    <i/>
  </colItems>
  <dataFields count="1">
    <dataField name="Count of Amount in Sales" fld="3"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0ECDDE-4B52-44E7-AE36-B7AB0CB2638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7" firstHeaderRow="1" firstDataRow="1" firstDataCol="1"/>
  <pivotFields count="10">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dataField="1" showAll="0">
      <items count="485">
        <item x="315"/>
        <item x="414"/>
        <item x="202"/>
        <item x="42"/>
        <item x="369"/>
        <item x="361"/>
        <item x="290"/>
        <item x="43"/>
        <item x="463"/>
        <item x="127"/>
        <item x="247"/>
        <item x="316"/>
        <item x="415"/>
        <item x="380"/>
        <item x="292"/>
        <item x="375"/>
        <item x="475"/>
        <item x="460"/>
        <item x="73"/>
        <item x="237"/>
        <item x="258"/>
        <item x="335"/>
        <item x="98"/>
        <item x="351"/>
        <item x="433"/>
        <item x="107"/>
        <item x="323"/>
        <item x="164"/>
        <item x="278"/>
        <item x="106"/>
        <item x="245"/>
        <item x="14"/>
        <item x="317"/>
        <item x="10"/>
        <item x="419"/>
        <item x="483"/>
        <item x="109"/>
        <item x="105"/>
        <item x="384"/>
        <item x="390"/>
        <item x="64"/>
        <item x="360"/>
        <item x="270"/>
        <item x="185"/>
        <item x="207"/>
        <item x="48"/>
        <item x="116"/>
        <item x="396"/>
        <item x="447"/>
        <item x="103"/>
        <item x="45"/>
        <item x="347"/>
        <item x="367"/>
        <item x="121"/>
        <item x="151"/>
        <item x="368"/>
        <item x="150"/>
        <item x="100"/>
        <item x="457"/>
        <item x="20"/>
        <item x="195"/>
        <item x="180"/>
        <item x="29"/>
        <item x="84"/>
        <item x="430"/>
        <item x="117"/>
        <item x="93"/>
        <item x="467"/>
        <item x="428"/>
        <item x="274"/>
        <item x="251"/>
        <item x="149"/>
        <item x="200"/>
        <item x="404"/>
        <item x="438"/>
        <item x="342"/>
        <item x="446"/>
        <item x="114"/>
        <item x="4"/>
        <item x="400"/>
        <item x="219"/>
        <item x="441"/>
        <item x="344"/>
        <item x="471"/>
        <item x="24"/>
        <item x="193"/>
        <item x="459"/>
        <item x="306"/>
        <item x="312"/>
        <item x="298"/>
        <item x="327"/>
        <item x="253"/>
        <item x="427"/>
        <item x="272"/>
        <item x="30"/>
        <item x="239"/>
        <item x="464"/>
        <item x="217"/>
        <item x="402"/>
        <item x="341"/>
        <item x="394"/>
        <item x="215"/>
        <item x="235"/>
        <item x="379"/>
        <item x="19"/>
        <item x="142"/>
        <item x="294"/>
        <item x="126"/>
        <item x="38"/>
        <item x="40"/>
        <item x="194"/>
        <item x="26"/>
        <item x="189"/>
        <item x="434"/>
        <item x="46"/>
        <item x="39"/>
        <item x="299"/>
        <item x="370"/>
        <item x="454"/>
        <item x="101"/>
        <item x="49"/>
        <item x="422"/>
        <item x="328"/>
        <item x="190"/>
        <item x="120"/>
        <item x="353"/>
        <item x="240"/>
        <item x="236"/>
        <item x="179"/>
        <item x="211"/>
        <item x="340"/>
        <item x="110"/>
        <item x="35"/>
        <item x="145"/>
        <item x="455"/>
        <item x="373"/>
        <item x="431"/>
        <item x="77"/>
        <item x="231"/>
        <item x="165"/>
        <item x="329"/>
        <item x="326"/>
        <item x="381"/>
        <item x="364"/>
        <item x="76"/>
        <item x="387"/>
        <item x="477"/>
        <item x="170"/>
        <item x="188"/>
        <item x="362"/>
        <item x="183"/>
        <item x="132"/>
        <item x="310"/>
        <item x="403"/>
        <item x="169"/>
        <item x="51"/>
        <item x="61"/>
        <item x="8"/>
        <item x="391"/>
        <item x="130"/>
        <item x="425"/>
        <item x="206"/>
        <item x="337"/>
        <item x="230"/>
        <item x="339"/>
        <item x="53"/>
        <item x="172"/>
        <item x="377"/>
        <item x="420"/>
        <item x="418"/>
        <item x="436"/>
        <item x="308"/>
        <item x="426"/>
        <item x="462"/>
        <item x="466"/>
        <item x="304"/>
        <item x="451"/>
        <item x="1"/>
        <item x="318"/>
        <item x="449"/>
        <item x="111"/>
        <item x="412"/>
        <item x="437"/>
        <item x="175"/>
        <item x="196"/>
        <item x="238"/>
        <item x="413"/>
        <item x="208"/>
        <item x="192"/>
        <item x="398"/>
        <item x="18"/>
        <item x="92"/>
        <item x="136"/>
        <item x="246"/>
        <item x="261"/>
        <item x="147"/>
        <item x="152"/>
        <item x="112"/>
        <item x="417"/>
        <item x="159"/>
        <item x="171"/>
        <item x="137"/>
        <item x="134"/>
        <item x="41"/>
        <item x="280"/>
        <item x="233"/>
        <item x="257"/>
        <item x="482"/>
        <item x="191"/>
        <item x="244"/>
        <item x="90"/>
        <item x="97"/>
        <item x="74"/>
        <item x="319"/>
        <item x="354"/>
        <item x="365"/>
        <item x="177"/>
        <item x="242"/>
        <item x="332"/>
        <item x="158"/>
        <item x="57"/>
        <item x="452"/>
        <item x="407"/>
        <item x="432"/>
        <item x="223"/>
        <item x="184"/>
        <item x="406"/>
        <item x="66"/>
        <item x="174"/>
        <item x="458"/>
        <item x="23"/>
        <item x="157"/>
        <item x="5"/>
        <item x="241"/>
        <item x="82"/>
        <item x="389"/>
        <item x="31"/>
        <item x="395"/>
        <item x="338"/>
        <item x="334"/>
        <item x="333"/>
        <item x="302"/>
        <item x="269"/>
        <item x="212"/>
        <item x="249"/>
        <item x="79"/>
        <item x="409"/>
        <item x="99"/>
        <item x="291"/>
        <item x="85"/>
        <item x="297"/>
        <item x="478"/>
        <item x="197"/>
        <item x="397"/>
        <item x="209"/>
        <item x="442"/>
        <item x="68"/>
        <item x="140"/>
        <item x="401"/>
        <item x="199"/>
        <item x="378"/>
        <item x="468"/>
        <item x="263"/>
        <item x="154"/>
        <item x="32"/>
        <item x="25"/>
        <item x="429"/>
        <item x="123"/>
        <item x="356"/>
        <item x="0"/>
        <item x="481"/>
        <item x="461"/>
        <item x="276"/>
        <item x="129"/>
        <item x="440"/>
        <item x="224"/>
        <item x="87"/>
        <item x="252"/>
        <item x="296"/>
        <item x="232"/>
        <item x="12"/>
        <item x="322"/>
        <item x="227"/>
        <item x="321"/>
        <item x="279"/>
        <item x="228"/>
        <item x="50"/>
        <item x="479"/>
        <item x="254"/>
        <item x="96"/>
        <item x="178"/>
        <item x="3"/>
        <item x="166"/>
        <item x="205"/>
        <item x="118"/>
        <item x="11"/>
        <item x="273"/>
        <item x="16"/>
        <item x="448"/>
        <item x="115"/>
        <item x="435"/>
        <item x="423"/>
        <item x="167"/>
        <item x="324"/>
        <item x="262"/>
        <item x="301"/>
        <item x="284"/>
        <item x="36"/>
        <item x="307"/>
        <item x="300"/>
        <item x="75"/>
        <item x="203"/>
        <item x="63"/>
        <item x="348"/>
        <item x="163"/>
        <item x="9"/>
        <item x="343"/>
        <item x="15"/>
        <item x="421"/>
        <item x="187"/>
        <item x="363"/>
        <item x="226"/>
        <item x="119"/>
        <item x="248"/>
        <item x="131"/>
        <item x="388"/>
        <item x="225"/>
        <item x="383"/>
        <item x="443"/>
        <item x="176"/>
        <item x="83"/>
        <item x="374"/>
        <item x="144"/>
        <item x="445"/>
        <item x="156"/>
        <item x="34"/>
        <item x="81"/>
        <item x="275"/>
        <item x="371"/>
        <item x="305"/>
        <item x="148"/>
        <item x="21"/>
        <item x="182"/>
        <item x="303"/>
        <item x="138"/>
        <item x="476"/>
        <item x="416"/>
        <item x="382"/>
        <item x="474"/>
        <item x="376"/>
        <item x="173"/>
        <item x="345"/>
        <item x="133"/>
        <item x="313"/>
        <item x="201"/>
        <item x="62"/>
        <item x="37"/>
        <item x="271"/>
        <item x="355"/>
        <item x="346"/>
        <item x="331"/>
        <item x="264"/>
        <item x="47"/>
        <item x="473"/>
        <item x="70"/>
        <item x="265"/>
        <item x="465"/>
        <item x="55"/>
        <item x="260"/>
        <item x="213"/>
        <item x="411"/>
        <item x="220"/>
        <item x="366"/>
        <item x="450"/>
        <item x="359"/>
        <item x="160"/>
        <item x="386"/>
        <item x="71"/>
        <item x="65"/>
        <item x="424"/>
        <item x="267"/>
        <item x="234"/>
        <item x="286"/>
        <item x="44"/>
        <item x="410"/>
        <item x="2"/>
        <item x="472"/>
        <item x="168"/>
        <item x="469"/>
        <item x="218"/>
        <item x="282"/>
        <item x="385"/>
        <item x="135"/>
        <item x="198"/>
        <item x="80"/>
        <item x="153"/>
        <item x="22"/>
        <item x="336"/>
        <item x="204"/>
        <item x="221"/>
        <item x="33"/>
        <item x="56"/>
        <item x="143"/>
        <item x="392"/>
        <item x="125"/>
        <item x="17"/>
        <item x="128"/>
        <item x="350"/>
        <item x="259"/>
        <item x="54"/>
        <item x="372"/>
        <item x="52"/>
        <item x="88"/>
        <item x="139"/>
        <item x="95"/>
        <item x="405"/>
        <item x="393"/>
        <item x="161"/>
        <item x="146"/>
        <item x="268"/>
        <item x="162"/>
        <item x="325"/>
        <item x="67"/>
        <item x="91"/>
        <item x="72"/>
        <item x="320"/>
        <item x="358"/>
        <item x="470"/>
        <item x="7"/>
        <item x="102"/>
        <item x="214"/>
        <item x="6"/>
        <item x="439"/>
        <item x="104"/>
        <item x="222"/>
        <item x="108"/>
        <item x="408"/>
        <item x="141"/>
        <item x="311"/>
        <item x="124"/>
        <item x="155"/>
        <item x="27"/>
        <item x="283"/>
        <item x="89"/>
        <item x="314"/>
        <item x="309"/>
        <item x="28"/>
        <item x="69"/>
        <item x="210"/>
        <item x="453"/>
        <item x="288"/>
        <item x="60"/>
        <item x="293"/>
        <item x="480"/>
        <item x="289"/>
        <item x="94"/>
        <item x="287"/>
        <item x="229"/>
        <item x="243"/>
        <item x="59"/>
        <item x="357"/>
        <item x="13"/>
        <item x="113"/>
        <item x="277"/>
        <item x="456"/>
        <item x="78"/>
        <item x="181"/>
        <item x="285"/>
        <item x="444"/>
        <item x="399"/>
        <item x="58"/>
        <item x="349"/>
        <item x="266"/>
        <item x="86"/>
        <item x="255"/>
        <item x="330"/>
        <item x="122"/>
        <item x="250"/>
        <item x="352"/>
        <item x="216"/>
        <item x="281"/>
        <item x="295"/>
        <item x="186"/>
        <item x="256"/>
        <item t="default"/>
      </items>
    </pivotField>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5">
        <item n="100 - 300" sd="0" x="2"/>
        <item n="300 - 500" sd="0" x="3"/>
        <item n="500 - 700" sd="0" x="0"/>
        <item n="700 - 900" sd="0" x="1"/>
        <item t="default"/>
      </items>
    </pivotField>
  </pivotFields>
  <rowFields count="2">
    <field x="9"/>
    <field x="3"/>
  </rowFields>
  <rowItems count="5">
    <i>
      <x/>
    </i>
    <i>
      <x v="1"/>
    </i>
    <i>
      <x v="2"/>
    </i>
    <i>
      <x v="3"/>
    </i>
    <i t="grand">
      <x/>
    </i>
  </rowItems>
  <colItems count="1">
    <i/>
  </colItems>
  <dataFields count="1">
    <dataField name="Sum of Amount in Sale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49F205-7D1E-401C-B1E6-36789C77197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8">
    <pivotField showAll="0"/>
    <pivotField showAll="0"/>
    <pivotField axis="axisRow" numFmtId="15" multipleItemSelectionAllowed="1"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items count="485">
        <item x="315"/>
        <item x="414"/>
        <item x="202"/>
        <item x="42"/>
        <item x="369"/>
        <item x="361"/>
        <item x="290"/>
        <item x="43"/>
        <item x="463"/>
        <item x="127"/>
        <item x="247"/>
        <item x="316"/>
        <item x="415"/>
        <item x="380"/>
        <item x="292"/>
        <item x="375"/>
        <item x="475"/>
        <item x="460"/>
        <item x="73"/>
        <item x="237"/>
        <item x="258"/>
        <item x="335"/>
        <item x="98"/>
        <item x="351"/>
        <item x="433"/>
        <item x="107"/>
        <item x="323"/>
        <item x="164"/>
        <item x="278"/>
        <item x="106"/>
        <item x="245"/>
        <item x="14"/>
        <item x="317"/>
        <item x="10"/>
        <item x="419"/>
        <item x="483"/>
        <item x="109"/>
        <item x="105"/>
        <item x="384"/>
        <item x="390"/>
        <item x="64"/>
        <item x="360"/>
        <item x="270"/>
        <item x="185"/>
        <item x="207"/>
        <item x="48"/>
        <item x="116"/>
        <item x="396"/>
        <item x="447"/>
        <item x="103"/>
        <item x="45"/>
        <item x="347"/>
        <item x="367"/>
        <item x="121"/>
        <item x="151"/>
        <item x="368"/>
        <item x="150"/>
        <item x="100"/>
        <item x="457"/>
        <item x="20"/>
        <item x="195"/>
        <item x="180"/>
        <item x="29"/>
        <item x="84"/>
        <item x="430"/>
        <item x="117"/>
        <item x="93"/>
        <item x="467"/>
        <item x="428"/>
        <item x="274"/>
        <item x="251"/>
        <item x="149"/>
        <item x="200"/>
        <item x="404"/>
        <item x="438"/>
        <item x="342"/>
        <item x="446"/>
        <item x="114"/>
        <item x="4"/>
        <item x="400"/>
        <item x="219"/>
        <item x="441"/>
        <item x="344"/>
        <item x="471"/>
        <item x="24"/>
        <item x="193"/>
        <item x="459"/>
        <item x="306"/>
        <item x="312"/>
        <item x="298"/>
        <item x="327"/>
        <item x="253"/>
        <item x="427"/>
        <item x="272"/>
        <item x="30"/>
        <item x="239"/>
        <item x="464"/>
        <item x="217"/>
        <item x="402"/>
        <item x="341"/>
        <item x="394"/>
        <item x="215"/>
        <item x="235"/>
        <item x="379"/>
        <item x="19"/>
        <item x="142"/>
        <item x="294"/>
        <item x="126"/>
        <item x="38"/>
        <item x="40"/>
        <item x="194"/>
        <item x="26"/>
        <item x="189"/>
        <item x="434"/>
        <item x="46"/>
        <item x="39"/>
        <item x="299"/>
        <item x="370"/>
        <item x="454"/>
        <item x="101"/>
        <item x="49"/>
        <item x="422"/>
        <item x="328"/>
        <item x="190"/>
        <item x="120"/>
        <item x="353"/>
        <item x="240"/>
        <item x="236"/>
        <item x="179"/>
        <item x="211"/>
        <item x="340"/>
        <item x="110"/>
        <item x="35"/>
        <item x="145"/>
        <item x="455"/>
        <item x="373"/>
        <item x="431"/>
        <item x="77"/>
        <item x="231"/>
        <item x="165"/>
        <item x="329"/>
        <item x="326"/>
        <item x="381"/>
        <item x="364"/>
        <item x="76"/>
        <item x="387"/>
        <item x="477"/>
        <item x="170"/>
        <item x="188"/>
        <item x="362"/>
        <item x="183"/>
        <item x="132"/>
        <item x="310"/>
        <item x="403"/>
        <item x="169"/>
        <item x="51"/>
        <item x="61"/>
        <item x="8"/>
        <item x="391"/>
        <item x="130"/>
        <item x="425"/>
        <item x="206"/>
        <item x="337"/>
        <item x="230"/>
        <item x="339"/>
        <item x="53"/>
        <item x="172"/>
        <item x="377"/>
        <item x="420"/>
        <item x="418"/>
        <item x="436"/>
        <item x="308"/>
        <item x="426"/>
        <item x="462"/>
        <item x="466"/>
        <item x="304"/>
        <item x="451"/>
        <item x="1"/>
        <item x="318"/>
        <item x="449"/>
        <item x="111"/>
        <item x="412"/>
        <item x="437"/>
        <item x="175"/>
        <item x="196"/>
        <item x="238"/>
        <item x="413"/>
        <item x="208"/>
        <item x="192"/>
        <item x="398"/>
        <item x="18"/>
        <item x="92"/>
        <item x="136"/>
        <item x="246"/>
        <item x="261"/>
        <item x="147"/>
        <item x="152"/>
        <item x="112"/>
        <item x="417"/>
        <item x="159"/>
        <item x="171"/>
        <item x="137"/>
        <item x="134"/>
        <item x="41"/>
        <item x="280"/>
        <item x="233"/>
        <item x="257"/>
        <item x="482"/>
        <item x="191"/>
        <item x="244"/>
        <item x="90"/>
        <item x="97"/>
        <item x="74"/>
        <item x="319"/>
        <item x="354"/>
        <item x="365"/>
        <item x="177"/>
        <item x="242"/>
        <item x="332"/>
        <item x="158"/>
        <item x="57"/>
        <item x="452"/>
        <item x="407"/>
        <item x="432"/>
        <item x="223"/>
        <item x="184"/>
        <item x="406"/>
        <item x="66"/>
        <item x="174"/>
        <item x="458"/>
        <item x="23"/>
        <item x="157"/>
        <item x="5"/>
        <item x="241"/>
        <item x="82"/>
        <item x="389"/>
        <item x="31"/>
        <item x="395"/>
        <item x="338"/>
        <item x="334"/>
        <item x="333"/>
        <item x="302"/>
        <item x="269"/>
        <item x="212"/>
        <item x="249"/>
        <item x="79"/>
        <item x="409"/>
        <item x="99"/>
        <item x="291"/>
        <item x="85"/>
        <item x="297"/>
        <item x="478"/>
        <item x="197"/>
        <item x="397"/>
        <item x="209"/>
        <item x="442"/>
        <item x="68"/>
        <item x="140"/>
        <item x="401"/>
        <item x="199"/>
        <item x="378"/>
        <item x="468"/>
        <item x="263"/>
        <item x="154"/>
        <item x="32"/>
        <item x="25"/>
        <item x="429"/>
        <item x="123"/>
        <item x="356"/>
        <item x="0"/>
        <item x="481"/>
        <item x="461"/>
        <item x="276"/>
        <item x="129"/>
        <item x="440"/>
        <item x="224"/>
        <item x="87"/>
        <item x="252"/>
        <item x="296"/>
        <item x="232"/>
        <item x="12"/>
        <item x="322"/>
        <item x="227"/>
        <item x="321"/>
        <item x="279"/>
        <item x="228"/>
        <item x="50"/>
        <item x="479"/>
        <item x="254"/>
        <item x="96"/>
        <item x="178"/>
        <item x="3"/>
        <item x="166"/>
        <item x="205"/>
        <item x="118"/>
        <item x="11"/>
        <item x="273"/>
        <item x="16"/>
        <item x="448"/>
        <item x="115"/>
        <item x="435"/>
        <item x="423"/>
        <item x="167"/>
        <item x="324"/>
        <item x="262"/>
        <item x="301"/>
        <item x="284"/>
        <item x="36"/>
        <item x="307"/>
        <item x="300"/>
        <item x="75"/>
        <item x="203"/>
        <item x="63"/>
        <item x="348"/>
        <item x="163"/>
        <item x="9"/>
        <item x="343"/>
        <item x="15"/>
        <item x="421"/>
        <item x="187"/>
        <item x="363"/>
        <item x="226"/>
        <item x="119"/>
        <item x="248"/>
        <item x="131"/>
        <item x="388"/>
        <item x="225"/>
        <item x="383"/>
        <item x="443"/>
        <item x="176"/>
        <item x="83"/>
        <item x="374"/>
        <item x="144"/>
        <item x="445"/>
        <item x="156"/>
        <item x="34"/>
        <item x="81"/>
        <item x="275"/>
        <item x="371"/>
        <item x="305"/>
        <item x="148"/>
        <item x="21"/>
        <item x="182"/>
        <item x="303"/>
        <item x="138"/>
        <item x="476"/>
        <item x="416"/>
        <item x="382"/>
        <item x="474"/>
        <item x="376"/>
        <item x="173"/>
        <item x="345"/>
        <item x="133"/>
        <item x="313"/>
        <item x="201"/>
        <item x="62"/>
        <item x="37"/>
        <item x="271"/>
        <item x="355"/>
        <item x="346"/>
        <item x="331"/>
        <item x="264"/>
        <item x="47"/>
        <item x="473"/>
        <item x="70"/>
        <item x="265"/>
        <item x="465"/>
        <item x="55"/>
        <item x="260"/>
        <item x="213"/>
        <item x="411"/>
        <item x="220"/>
        <item x="366"/>
        <item x="450"/>
        <item x="359"/>
        <item x="160"/>
        <item x="386"/>
        <item x="71"/>
        <item x="65"/>
        <item x="424"/>
        <item x="267"/>
        <item x="234"/>
        <item x="286"/>
        <item x="44"/>
        <item x="410"/>
        <item x="2"/>
        <item x="472"/>
        <item x="168"/>
        <item x="469"/>
        <item x="218"/>
        <item x="282"/>
        <item x="385"/>
        <item x="135"/>
        <item x="198"/>
        <item x="80"/>
        <item x="153"/>
        <item x="22"/>
        <item x="336"/>
        <item x="204"/>
        <item x="221"/>
        <item x="33"/>
        <item x="56"/>
        <item x="143"/>
        <item x="392"/>
        <item x="125"/>
        <item x="17"/>
        <item x="128"/>
        <item x="350"/>
        <item x="259"/>
        <item x="54"/>
        <item x="372"/>
        <item x="52"/>
        <item x="88"/>
        <item x="139"/>
        <item x="95"/>
        <item x="405"/>
        <item x="393"/>
        <item x="161"/>
        <item x="146"/>
        <item x="268"/>
        <item x="162"/>
        <item x="325"/>
        <item x="67"/>
        <item x="91"/>
        <item x="72"/>
        <item x="320"/>
        <item x="358"/>
        <item x="470"/>
        <item x="7"/>
        <item x="102"/>
        <item x="214"/>
        <item x="6"/>
        <item x="439"/>
        <item x="104"/>
        <item x="222"/>
        <item x="108"/>
        <item x="408"/>
        <item x="141"/>
        <item x="311"/>
        <item x="124"/>
        <item x="155"/>
        <item x="27"/>
        <item x="283"/>
        <item x="89"/>
        <item x="314"/>
        <item x="309"/>
        <item x="28"/>
        <item x="69"/>
        <item x="210"/>
        <item x="453"/>
        <item x="288"/>
        <item x="60"/>
        <item x="293"/>
        <item x="480"/>
        <item x="289"/>
        <item x="94"/>
        <item x="287"/>
        <item x="229"/>
        <item x="243"/>
        <item x="59"/>
        <item x="357"/>
        <item x="13"/>
        <item x="113"/>
        <item x="277"/>
        <item x="456"/>
        <item x="78"/>
        <item x="181"/>
        <item x="285"/>
        <item x="444"/>
        <item x="399"/>
        <item x="58"/>
        <item x="349"/>
        <item x="266"/>
        <item x="86"/>
        <item x="255"/>
        <item x="330"/>
        <item x="122"/>
        <item x="250"/>
        <item x="352"/>
        <item x="216"/>
        <item x="281"/>
        <item x="295"/>
        <item x="186"/>
        <item x="256"/>
        <item t="default"/>
      </items>
    </pivotField>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sd="0" x="6"/>
        <item sd="0" x="7"/>
        <item sd="0" x="8"/>
        <item sd="0" x="9"/>
        <item x="10"/>
        <item x="11"/>
        <item x="12"/>
        <item x="13"/>
        <item t="default"/>
      </items>
    </pivotField>
  </pivotFields>
  <rowFields count="3">
    <field x="7"/>
    <field x="6"/>
    <field x="2"/>
  </rowFields>
  <rowItems count="5">
    <i>
      <x v="6"/>
    </i>
    <i>
      <x v="7"/>
    </i>
    <i>
      <x v="8"/>
    </i>
    <i>
      <x v="9"/>
    </i>
    <i t="grand">
      <x/>
    </i>
  </rowItems>
  <colItems count="1">
    <i/>
  </colItems>
  <dataFields count="1">
    <dataField name="Sum of Amount in Sales" fld="3"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AB04A8-5515-4049-B463-DD67885203A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 firstHeaderRow="1" firstDataRow="1" firstDataCol="1"/>
  <pivotFields count="8">
    <pivotField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7"/>
    <field x="6"/>
    <field x="2"/>
  </rowFields>
  <rowItems count="5">
    <i>
      <x v="6"/>
    </i>
    <i>
      <x v="7"/>
    </i>
    <i>
      <x v="8"/>
    </i>
    <i>
      <x v="9"/>
    </i>
    <i t="grand">
      <x/>
    </i>
  </rowItems>
  <colItems count="1">
    <i/>
  </colItems>
  <dataFields count="1">
    <dataField name="Average of Amount in Sales"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1A4F71-3F81-427D-8B81-8406C666DD6E}"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3:G20" firstHeaderRow="0" firstDataRow="1" firstDataCol="1"/>
  <pivotFields count="10">
    <pivotField showAll="0"/>
    <pivotField axis="axisRow"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dataField="1" showAll="0">
      <items count="485">
        <item x="315"/>
        <item x="414"/>
        <item x="202"/>
        <item x="42"/>
        <item x="369"/>
        <item x="361"/>
        <item x="290"/>
        <item x="43"/>
        <item x="463"/>
        <item x="127"/>
        <item x="247"/>
        <item x="316"/>
        <item x="415"/>
        <item x="380"/>
        <item x="292"/>
        <item x="375"/>
        <item x="475"/>
        <item x="460"/>
        <item x="73"/>
        <item x="237"/>
        <item x="258"/>
        <item x="335"/>
        <item x="98"/>
        <item x="351"/>
        <item x="433"/>
        <item x="107"/>
        <item x="323"/>
        <item x="164"/>
        <item x="278"/>
        <item x="106"/>
        <item x="245"/>
        <item x="14"/>
        <item x="317"/>
        <item x="10"/>
        <item x="419"/>
        <item x="483"/>
        <item x="109"/>
        <item x="105"/>
        <item x="384"/>
        <item x="390"/>
        <item x="64"/>
        <item x="360"/>
        <item x="270"/>
        <item x="185"/>
        <item x="207"/>
        <item x="48"/>
        <item x="116"/>
        <item x="396"/>
        <item x="447"/>
        <item x="103"/>
        <item x="45"/>
        <item x="347"/>
        <item x="367"/>
        <item x="121"/>
        <item x="151"/>
        <item x="368"/>
        <item x="150"/>
        <item x="100"/>
        <item x="457"/>
        <item x="20"/>
        <item x="195"/>
        <item x="180"/>
        <item x="29"/>
        <item x="84"/>
        <item x="430"/>
        <item x="117"/>
        <item x="93"/>
        <item x="467"/>
        <item x="428"/>
        <item x="274"/>
        <item x="251"/>
        <item x="149"/>
        <item x="200"/>
        <item x="404"/>
        <item x="438"/>
        <item x="342"/>
        <item x="446"/>
        <item x="114"/>
        <item x="4"/>
        <item x="400"/>
        <item x="219"/>
        <item x="441"/>
        <item x="344"/>
        <item x="471"/>
        <item x="24"/>
        <item x="193"/>
        <item x="459"/>
        <item x="306"/>
        <item x="312"/>
        <item x="298"/>
        <item x="327"/>
        <item x="253"/>
        <item x="427"/>
        <item x="272"/>
        <item x="30"/>
        <item x="239"/>
        <item x="464"/>
        <item x="217"/>
        <item x="402"/>
        <item x="341"/>
        <item x="394"/>
        <item x="215"/>
        <item x="235"/>
        <item x="379"/>
        <item x="19"/>
        <item x="142"/>
        <item x="294"/>
        <item x="126"/>
        <item x="38"/>
        <item x="40"/>
        <item x="194"/>
        <item x="26"/>
        <item x="189"/>
        <item x="434"/>
        <item x="46"/>
        <item x="39"/>
        <item x="299"/>
        <item x="370"/>
        <item x="454"/>
        <item x="101"/>
        <item x="49"/>
        <item x="422"/>
        <item x="328"/>
        <item x="190"/>
        <item x="120"/>
        <item x="353"/>
        <item x="240"/>
        <item x="236"/>
        <item x="179"/>
        <item x="211"/>
        <item x="340"/>
        <item x="110"/>
        <item x="35"/>
        <item x="145"/>
        <item x="455"/>
        <item x="373"/>
        <item x="431"/>
        <item x="77"/>
        <item x="231"/>
        <item x="165"/>
        <item x="329"/>
        <item x="326"/>
        <item x="381"/>
        <item x="364"/>
        <item x="76"/>
        <item x="387"/>
        <item x="477"/>
        <item x="170"/>
        <item x="188"/>
        <item x="362"/>
        <item x="183"/>
        <item x="132"/>
        <item x="310"/>
        <item x="403"/>
        <item x="169"/>
        <item x="51"/>
        <item x="61"/>
        <item x="8"/>
        <item x="391"/>
        <item x="130"/>
        <item x="425"/>
        <item x="206"/>
        <item x="337"/>
        <item x="230"/>
        <item x="339"/>
        <item x="53"/>
        <item x="172"/>
        <item x="377"/>
        <item x="420"/>
        <item x="418"/>
        <item x="436"/>
        <item x="308"/>
        <item x="426"/>
        <item x="462"/>
        <item x="466"/>
        <item x="304"/>
        <item x="451"/>
        <item x="1"/>
        <item x="318"/>
        <item x="449"/>
        <item x="111"/>
        <item x="412"/>
        <item x="437"/>
        <item x="175"/>
        <item x="196"/>
        <item x="238"/>
        <item x="413"/>
        <item x="208"/>
        <item x="192"/>
        <item x="398"/>
        <item x="18"/>
        <item x="92"/>
        <item x="136"/>
        <item x="246"/>
        <item x="261"/>
        <item x="147"/>
        <item x="152"/>
        <item x="112"/>
        <item x="417"/>
        <item x="159"/>
        <item x="171"/>
        <item x="137"/>
        <item x="134"/>
        <item x="41"/>
        <item x="280"/>
        <item x="233"/>
        <item x="257"/>
        <item x="482"/>
        <item x="191"/>
        <item x="244"/>
        <item x="90"/>
        <item x="97"/>
        <item x="74"/>
        <item x="319"/>
        <item x="354"/>
        <item x="365"/>
        <item x="177"/>
        <item x="242"/>
        <item x="332"/>
        <item x="158"/>
        <item x="57"/>
        <item x="452"/>
        <item x="407"/>
        <item x="432"/>
        <item x="223"/>
        <item x="184"/>
        <item x="406"/>
        <item x="66"/>
        <item x="174"/>
        <item x="458"/>
        <item x="23"/>
        <item x="157"/>
        <item x="5"/>
        <item x="241"/>
        <item x="82"/>
        <item x="389"/>
        <item x="31"/>
        <item x="395"/>
        <item x="338"/>
        <item x="334"/>
        <item x="333"/>
        <item x="302"/>
        <item x="269"/>
        <item x="212"/>
        <item x="249"/>
        <item x="79"/>
        <item x="409"/>
        <item x="99"/>
        <item x="291"/>
        <item x="85"/>
        <item x="297"/>
        <item x="478"/>
        <item x="197"/>
        <item x="397"/>
        <item x="209"/>
        <item x="442"/>
        <item x="68"/>
        <item x="140"/>
        <item x="401"/>
        <item x="199"/>
        <item x="378"/>
        <item x="468"/>
        <item x="263"/>
        <item x="154"/>
        <item x="32"/>
        <item x="25"/>
        <item x="429"/>
        <item x="123"/>
        <item x="356"/>
        <item x="0"/>
        <item x="481"/>
        <item x="461"/>
        <item x="276"/>
        <item x="129"/>
        <item x="440"/>
        <item x="224"/>
        <item x="87"/>
        <item x="252"/>
        <item x="296"/>
        <item x="232"/>
        <item x="12"/>
        <item x="322"/>
        <item x="227"/>
        <item x="321"/>
        <item x="279"/>
        <item x="228"/>
        <item x="50"/>
        <item x="479"/>
        <item x="254"/>
        <item x="96"/>
        <item x="178"/>
        <item x="3"/>
        <item x="166"/>
        <item x="205"/>
        <item x="118"/>
        <item x="11"/>
        <item x="273"/>
        <item x="16"/>
        <item x="448"/>
        <item x="115"/>
        <item x="435"/>
        <item x="423"/>
        <item x="167"/>
        <item x="324"/>
        <item x="262"/>
        <item x="301"/>
        <item x="284"/>
        <item x="36"/>
        <item x="307"/>
        <item x="300"/>
        <item x="75"/>
        <item x="203"/>
        <item x="63"/>
        <item x="348"/>
        <item x="163"/>
        <item x="9"/>
        <item x="343"/>
        <item x="15"/>
        <item x="421"/>
        <item x="187"/>
        <item x="363"/>
        <item x="226"/>
        <item x="119"/>
        <item x="248"/>
        <item x="131"/>
        <item x="388"/>
        <item x="225"/>
        <item x="383"/>
        <item x="443"/>
        <item x="176"/>
        <item x="83"/>
        <item x="374"/>
        <item x="144"/>
        <item x="445"/>
        <item x="156"/>
        <item x="34"/>
        <item x="81"/>
        <item x="275"/>
        <item x="371"/>
        <item x="305"/>
        <item x="148"/>
        <item x="21"/>
        <item x="182"/>
        <item x="303"/>
        <item x="138"/>
        <item x="476"/>
        <item x="416"/>
        <item x="382"/>
        <item x="474"/>
        <item x="376"/>
        <item x="173"/>
        <item x="345"/>
        <item x="133"/>
        <item x="313"/>
        <item x="201"/>
        <item x="62"/>
        <item x="37"/>
        <item x="271"/>
        <item x="355"/>
        <item x="346"/>
        <item x="331"/>
        <item x="264"/>
        <item x="47"/>
        <item x="473"/>
        <item x="70"/>
        <item x="265"/>
        <item x="465"/>
        <item x="55"/>
        <item x="260"/>
        <item x="213"/>
        <item x="411"/>
        <item x="220"/>
        <item x="366"/>
        <item x="450"/>
        <item x="359"/>
        <item x="160"/>
        <item x="386"/>
        <item x="71"/>
        <item x="65"/>
        <item x="424"/>
        <item x="267"/>
        <item x="234"/>
        <item x="286"/>
        <item x="44"/>
        <item x="410"/>
        <item x="2"/>
        <item x="472"/>
        <item x="168"/>
        <item x="469"/>
        <item x="218"/>
        <item x="282"/>
        <item x="385"/>
        <item x="135"/>
        <item x="198"/>
        <item x="80"/>
        <item x="153"/>
        <item x="22"/>
        <item x="336"/>
        <item x="204"/>
        <item x="221"/>
        <item x="33"/>
        <item x="56"/>
        <item x="143"/>
        <item x="392"/>
        <item x="125"/>
        <item x="17"/>
        <item x="128"/>
        <item x="350"/>
        <item x="259"/>
        <item x="54"/>
        <item x="372"/>
        <item x="52"/>
        <item x="88"/>
        <item x="139"/>
        <item x="95"/>
        <item x="405"/>
        <item x="393"/>
        <item x="161"/>
        <item x="146"/>
        <item x="268"/>
        <item x="162"/>
        <item x="325"/>
        <item x="67"/>
        <item x="91"/>
        <item x="72"/>
        <item x="320"/>
        <item x="358"/>
        <item x="470"/>
        <item x="7"/>
        <item x="102"/>
        <item x="214"/>
        <item x="6"/>
        <item x="439"/>
        <item x="104"/>
        <item x="222"/>
        <item x="108"/>
        <item x="408"/>
        <item x="141"/>
        <item x="311"/>
        <item x="124"/>
        <item x="155"/>
        <item x="27"/>
        <item x="283"/>
        <item x="89"/>
        <item x="314"/>
        <item x="309"/>
        <item x="28"/>
        <item x="69"/>
        <item x="210"/>
        <item x="453"/>
        <item x="288"/>
        <item x="60"/>
        <item x="293"/>
        <item x="480"/>
        <item x="289"/>
        <item x="94"/>
        <item x="287"/>
        <item x="229"/>
        <item x="243"/>
        <item x="59"/>
        <item x="357"/>
        <item x="13"/>
        <item x="113"/>
        <item x="277"/>
        <item x="456"/>
        <item x="78"/>
        <item x="181"/>
        <item x="285"/>
        <item x="444"/>
        <item x="399"/>
        <item x="58"/>
        <item x="349"/>
        <item x="266"/>
        <item x="86"/>
        <item x="255"/>
        <item x="330"/>
        <item x="122"/>
        <item x="250"/>
        <item x="352"/>
        <item x="216"/>
        <item x="281"/>
        <item x="295"/>
        <item x="186"/>
        <item x="256"/>
        <item t="default"/>
      </items>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items count="4">
        <item x="0"/>
        <item x="1"/>
        <item x="2"/>
        <item x="3"/>
      </items>
    </pivotField>
  </pivotFields>
  <rowFields count="1">
    <field x="1"/>
  </rowFields>
  <rowItems count="7">
    <i>
      <x/>
    </i>
    <i>
      <x v="1"/>
    </i>
    <i>
      <x v="2"/>
    </i>
    <i>
      <x v="3"/>
    </i>
    <i>
      <x v="4"/>
    </i>
    <i>
      <x v="5"/>
    </i>
    <i t="grand">
      <x/>
    </i>
  </rowItems>
  <colFields count="1">
    <field x="-2"/>
  </colFields>
  <colItems count="2">
    <i>
      <x/>
    </i>
    <i i="1">
      <x v="1"/>
    </i>
  </colItems>
  <dataFields count="2">
    <dataField name="Sum of Amount in Sales" fld="3" baseField="0" baseItem="0"/>
    <dataField name="Average of Amount in Sales2"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6DAC9CA-8CEA-4968-BED2-F1FAAA267CB8}"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4:E31" firstHeaderRow="1" firstDataRow="1" firstDataCol="1"/>
  <pivotFields count="13">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items count="7">
        <item x="4"/>
        <item x="1"/>
        <item x="0"/>
        <item x="5"/>
        <item x="3"/>
        <item x="2"/>
        <item t="default"/>
      </items>
    </pivotField>
    <pivotField showAll="0"/>
    <pivotField showAll="0"/>
    <pivotField numFmtId="9" showAll="0"/>
    <pivotField dataField="1" showAll="0">
      <items count="44">
        <item x="29"/>
        <item x="22"/>
        <item x="33"/>
        <item x="41"/>
        <item x="17"/>
        <item x="9"/>
        <item x="42"/>
        <item x="4"/>
        <item x="40"/>
        <item x="13"/>
        <item x="12"/>
        <item x="39"/>
        <item x="15"/>
        <item x="7"/>
        <item x="30"/>
        <item x="1"/>
        <item x="11"/>
        <item x="36"/>
        <item x="14"/>
        <item x="21"/>
        <item x="5"/>
        <item x="26"/>
        <item x="34"/>
        <item x="0"/>
        <item x="37"/>
        <item x="32"/>
        <item x="8"/>
        <item x="3"/>
        <item x="18"/>
        <item x="38"/>
        <item x="28"/>
        <item x="31"/>
        <item x="2"/>
        <item x="19"/>
        <item x="6"/>
        <item x="23"/>
        <item x="16"/>
        <item x="27"/>
        <item x="25"/>
        <item x="10"/>
        <item x="24"/>
        <item x="20"/>
        <item x="35"/>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Average of total revenue" fld="9" subtotal="average" baseField="3" baseItem="3" numFmtId="2"/>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FB5E84-2DA7-44E4-B601-FE6213A228DD}"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2:B19" firstHeaderRow="1" firstDataRow="1" firstDataCol="1"/>
  <pivotFields count="13">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pivotField dataField="1" showAll="0"/>
    <pivotField numFmtId="9"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Most Ordered Product" fld="7" subtotal="count" baseField="3" baseItem="0"/>
  </dataFields>
  <chartFormats count="8">
    <chartFormat chart="2" format="2"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3" count="1" selected="0">
            <x v="0"/>
          </reference>
        </references>
      </pivotArea>
    </chartFormat>
    <chartFormat chart="11" format="10">
      <pivotArea type="data" outline="0" fieldPosition="0">
        <references count="2">
          <reference field="4294967294" count="1" selected="0">
            <x v="0"/>
          </reference>
          <reference field="3" count="1" selected="0">
            <x v="1"/>
          </reference>
        </references>
      </pivotArea>
    </chartFormat>
    <chartFormat chart="11" format="11">
      <pivotArea type="data" outline="0" fieldPosition="0">
        <references count="2">
          <reference field="4294967294" count="1" selected="0">
            <x v="0"/>
          </reference>
          <reference field="3" count="1" selected="0">
            <x v="2"/>
          </reference>
        </references>
      </pivotArea>
    </chartFormat>
    <chartFormat chart="11" format="12">
      <pivotArea type="data" outline="0" fieldPosition="0">
        <references count="2">
          <reference field="4294967294" count="1" selected="0">
            <x v="0"/>
          </reference>
          <reference field="3" count="1" selected="0">
            <x v="3"/>
          </reference>
        </references>
      </pivotArea>
    </chartFormat>
    <chartFormat chart="11" format="13">
      <pivotArea type="data" outline="0" fieldPosition="0">
        <references count="2">
          <reference field="4294967294" count="1" selected="0">
            <x v="0"/>
          </reference>
          <reference field="3" count="1" selected="0">
            <x v="4"/>
          </reference>
        </references>
      </pivotArea>
    </chartFormat>
    <chartFormat chart="11"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CD5075E-E6D8-47B5-BFAF-CC2EE57DAE24}"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B31" firstHeaderRow="1" firstDataRow="1" firstDataCol="1"/>
  <pivotFields count="13">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pivotField showAll="0"/>
    <pivotField numFmtId="9"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Sum of total revenue" fld="9" baseField="0" baseItem="0"/>
  </dataField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 count="1" selected="0">
            <x v="0"/>
          </reference>
        </references>
      </pivotArea>
    </chartFormat>
    <chartFormat chart="1" format="3">
      <pivotArea type="data" outline="0" fieldPosition="0">
        <references count="2">
          <reference field="4294967294" count="1" selected="0">
            <x v="0"/>
          </reference>
          <reference field="3" count="1" selected="0">
            <x v="1"/>
          </reference>
        </references>
      </pivotArea>
    </chartFormat>
    <chartFormat chart="1" format="4">
      <pivotArea type="data" outline="0" fieldPosition="0">
        <references count="2">
          <reference field="4294967294" count="1" selected="0">
            <x v="0"/>
          </reference>
          <reference field="3" count="1" selected="0">
            <x v="2"/>
          </reference>
        </references>
      </pivotArea>
    </chartFormat>
    <chartFormat chart="1" format="5">
      <pivotArea type="data" outline="0" fieldPosition="0">
        <references count="2">
          <reference field="4294967294" count="1" selected="0">
            <x v="0"/>
          </reference>
          <reference field="3" count="1" selected="0">
            <x v="3"/>
          </reference>
        </references>
      </pivotArea>
    </chartFormat>
    <chartFormat chart="1" format="6">
      <pivotArea type="data" outline="0" fieldPosition="0">
        <references count="2">
          <reference field="4294967294" count="1" selected="0">
            <x v="0"/>
          </reference>
          <reference field="3" count="1" selected="0">
            <x v="4"/>
          </reference>
        </references>
      </pivotArea>
    </chartFormat>
    <chartFormat chart="1" format="7">
      <pivotArea type="data" outline="0" fieldPosition="0">
        <references count="2">
          <reference field="4294967294" count="1" selected="0">
            <x v="0"/>
          </reference>
          <reference field="3" count="1" selected="0">
            <x v="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3" count="1" selected="0">
            <x v="0"/>
          </reference>
        </references>
      </pivotArea>
    </chartFormat>
    <chartFormat chart="2" format="10">
      <pivotArea type="data" outline="0" fieldPosition="0">
        <references count="2">
          <reference field="4294967294" count="1" selected="0">
            <x v="0"/>
          </reference>
          <reference field="3" count="1" selected="0">
            <x v="1"/>
          </reference>
        </references>
      </pivotArea>
    </chartFormat>
    <chartFormat chart="2" format="11">
      <pivotArea type="data" outline="0" fieldPosition="0">
        <references count="2">
          <reference field="4294967294" count="1" selected="0">
            <x v="0"/>
          </reference>
          <reference field="3" count="1" selected="0">
            <x v="2"/>
          </reference>
        </references>
      </pivotArea>
    </chartFormat>
    <chartFormat chart="2" format="12">
      <pivotArea type="data" outline="0" fieldPosition="0">
        <references count="2">
          <reference field="4294967294" count="1" selected="0">
            <x v="0"/>
          </reference>
          <reference field="3" count="1" selected="0">
            <x v="3"/>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7FDF81-E333-4AFE-B80A-4FA8FFE92B2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location ref="A2:B9" firstHeaderRow="1" firstDataRow="1" firstDataCol="1"/>
  <pivotFields count="13">
    <pivotField showAll="0"/>
    <pivotField showAll="0">
      <items count="7">
        <item x="0"/>
        <item x="1"/>
        <item x="2"/>
        <item x="3"/>
        <item x="4"/>
        <item x="5"/>
        <item t="default"/>
      </items>
    </pivotField>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axis="axisRow" showAll="0">
      <items count="7">
        <item x="5"/>
        <item x="1"/>
        <item x="2"/>
        <item x="3"/>
        <item x="4"/>
        <item x="0"/>
        <item t="default"/>
      </items>
    </pivotField>
    <pivotField showAll="0">
      <items count="3">
        <item x="0"/>
        <item x="1"/>
        <item t="default"/>
      </items>
    </pivotField>
    <pivotField showAll="0"/>
    <pivotField showAll="0"/>
    <pivotField showAll="0"/>
    <pivotField numFmtId="9"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7">
    <i>
      <x/>
    </i>
    <i>
      <x v="1"/>
    </i>
    <i>
      <x v="2"/>
    </i>
    <i>
      <x v="3"/>
    </i>
    <i>
      <x v="4"/>
    </i>
    <i>
      <x v="5"/>
    </i>
    <i t="grand">
      <x/>
    </i>
  </rowItems>
  <colItems count="1">
    <i/>
  </colItems>
  <dataFields count="1">
    <dataField name="Sum of total revenue" fld="9" baseField="0" baseItem="0"/>
  </dataFields>
  <formats count="1">
    <format dxfId="8">
      <pivotArea collapsedLevelsAreSubtotals="1" fieldPosition="0">
        <references count="2">
          <reference field="4294967294" count="1" selected="0">
            <x v="0"/>
          </reference>
          <reference field="3" count="0"/>
        </references>
      </pivotArea>
    </format>
  </formats>
  <chartFormats count="15">
    <chartFormat chart="33" format="11" series="1">
      <pivotArea type="data" outline="0" fieldPosition="0">
        <references count="1">
          <reference field="4294967294" count="1" selected="0">
            <x v="0"/>
          </reference>
        </references>
      </pivotArea>
    </chartFormat>
    <chartFormat chart="33" format="12">
      <pivotArea type="data" outline="0" fieldPosition="0">
        <references count="2">
          <reference field="4294967294" count="1" selected="0">
            <x v="0"/>
          </reference>
          <reference field="3" count="1" selected="0">
            <x v="0"/>
          </reference>
        </references>
      </pivotArea>
    </chartFormat>
    <chartFormat chart="33" format="13">
      <pivotArea type="data" outline="0" fieldPosition="0">
        <references count="2">
          <reference field="4294967294" count="1" selected="0">
            <x v="0"/>
          </reference>
          <reference field="3" count="1" selected="0">
            <x v="1"/>
          </reference>
        </references>
      </pivotArea>
    </chartFormat>
    <chartFormat chart="33" format="14">
      <pivotArea type="data" outline="0" fieldPosition="0">
        <references count="2">
          <reference field="4294967294" count="1" selected="0">
            <x v="0"/>
          </reference>
          <reference field="3" count="1" selected="0">
            <x v="2"/>
          </reference>
        </references>
      </pivotArea>
    </chartFormat>
    <chartFormat chart="33" format="15">
      <pivotArea type="data" outline="0" fieldPosition="0">
        <references count="2">
          <reference field="4294967294" count="1" selected="0">
            <x v="0"/>
          </reference>
          <reference field="3" count="1" selected="0">
            <x v="3"/>
          </reference>
        </references>
      </pivotArea>
    </chartFormat>
    <chartFormat chart="33" format="16">
      <pivotArea type="data" outline="0" fieldPosition="0">
        <references count="2">
          <reference field="4294967294" count="1" selected="0">
            <x v="0"/>
          </reference>
          <reference field="3" count="1" selected="0">
            <x v="4"/>
          </reference>
        </references>
      </pivotArea>
    </chartFormat>
    <chartFormat chart="33" format="17">
      <pivotArea type="data" outline="0" fieldPosition="0">
        <references count="2">
          <reference field="4294967294" count="1" selected="0">
            <x v="0"/>
          </reference>
          <reference field="3" count="1" selected="0">
            <x v="5"/>
          </reference>
        </references>
      </pivotArea>
    </chartFormat>
    <chartFormat chart="41" format="9" series="1">
      <pivotArea type="data" outline="0" fieldPosition="0">
        <references count="1">
          <reference field="4294967294" count="1" selected="0">
            <x v="0"/>
          </reference>
        </references>
      </pivotArea>
    </chartFormat>
    <chartFormat chart="46" format="8" series="1">
      <pivotArea type="data" outline="0" fieldPosition="0">
        <references count="1">
          <reference field="4294967294" count="1" selected="0">
            <x v="0"/>
          </reference>
        </references>
      </pivotArea>
    </chartFormat>
    <chartFormat chart="46" format="9">
      <pivotArea type="data" outline="0" fieldPosition="0">
        <references count="2">
          <reference field="4294967294" count="1" selected="0">
            <x v="0"/>
          </reference>
          <reference field="3" count="1" selected="0">
            <x v="0"/>
          </reference>
        </references>
      </pivotArea>
    </chartFormat>
    <chartFormat chart="46" format="10">
      <pivotArea type="data" outline="0" fieldPosition="0">
        <references count="2">
          <reference field="4294967294" count="1" selected="0">
            <x v="0"/>
          </reference>
          <reference field="3" count="1" selected="0">
            <x v="1"/>
          </reference>
        </references>
      </pivotArea>
    </chartFormat>
    <chartFormat chart="46" format="11">
      <pivotArea type="data" outline="0" fieldPosition="0">
        <references count="2">
          <reference field="4294967294" count="1" selected="0">
            <x v="0"/>
          </reference>
          <reference field="3" count="1" selected="0">
            <x v="2"/>
          </reference>
        </references>
      </pivotArea>
    </chartFormat>
    <chartFormat chart="46" format="12">
      <pivotArea type="data" outline="0" fieldPosition="0">
        <references count="2">
          <reference field="4294967294" count="1" selected="0">
            <x v="0"/>
          </reference>
          <reference field="3" count="1" selected="0">
            <x v="3"/>
          </reference>
        </references>
      </pivotArea>
    </chartFormat>
    <chartFormat chart="46" format="13">
      <pivotArea type="data" outline="0" fieldPosition="0">
        <references count="2">
          <reference field="4294967294" count="1" selected="0">
            <x v="0"/>
          </reference>
          <reference field="3" count="1" selected="0">
            <x v="4"/>
          </reference>
        </references>
      </pivotArea>
    </chartFormat>
    <chartFormat chart="46"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1A539CC-0761-4503-A0B7-3948DBC1E2A8}"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4:L9" firstHeaderRow="1" firstDataRow="1" firstDataCol="1"/>
  <pivotFields count="13">
    <pivotField showAll="0"/>
    <pivotField showAll="0"/>
    <pivotField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0"/>
        <item x="1"/>
        <item t="default"/>
      </items>
    </pivotField>
    <pivotField showAll="0"/>
    <pivotField showAll="0"/>
    <pivotField showAll="0"/>
    <pivotField numFmtId="9" showAll="0"/>
    <pivotField dataField="1"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x="1"/>
        <item x="2"/>
        <item x="3"/>
        <item x="4"/>
        <item x="5"/>
        <item sd="0" x="6"/>
        <item sd="0" x="7"/>
        <item sd="0" x="8"/>
        <item sd="0" x="9"/>
        <item x="10"/>
        <item x="11"/>
        <item x="12"/>
        <item x="13"/>
        <item t="default"/>
      </items>
    </pivotField>
  </pivotFields>
  <rowFields count="2">
    <field x="12"/>
    <field x="11"/>
  </rowFields>
  <rowItems count="5">
    <i>
      <x v="6"/>
    </i>
    <i>
      <x v="7"/>
    </i>
    <i>
      <x v="8"/>
    </i>
    <i>
      <x v="9"/>
    </i>
    <i t="grand">
      <x/>
    </i>
  </rowItems>
  <colItems count="1">
    <i/>
  </colItems>
  <dataFields count="1">
    <dataField name="Sum of total revenue" fld="9"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DEEF0C7-DAD5-48EC-9E6E-33474E266CC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5:C122" firstHeaderRow="1" firstDataRow="1" firstDataCol="0"/>
  <pivotFields count="10">
    <pivotField showAll="0"/>
    <pivotField showAll="0"/>
    <pivotField numFmtId="15" showAll="0"/>
    <pivotField showAll="0"/>
    <pivotField showAll="0"/>
    <pivotField showAll="0"/>
    <pivotField showAll="0"/>
    <pivotField showAll="0" countASubtotal="1">
      <items count="16">
        <item x="11"/>
        <item x="9"/>
        <item x="2"/>
        <item x="4"/>
        <item x="3"/>
        <item x="5"/>
        <item x="1"/>
        <item x="0"/>
        <item x="6"/>
        <item x="14"/>
        <item x="12"/>
        <item x="7"/>
        <item x="8"/>
        <item x="10"/>
        <item x="13"/>
        <item t="countA"/>
      </items>
    </pivotField>
    <pivotField numFmtId="9"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7FF8302-8B94-47B8-926F-4BE2FC3E15EF}"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13:G98" firstHeaderRow="1" firstDataRow="1" firstDataCol="1"/>
  <pivotFields count="13">
    <pivotField showAll="0"/>
    <pivotField showAll="0"/>
    <pivotField axis="axisRow" numFmtId="15" showAll="0">
      <items count="85">
        <item x="6"/>
        <item x="13"/>
        <item x="5"/>
        <item x="12"/>
        <item x="11"/>
        <item x="9"/>
        <item x="8"/>
        <item x="15"/>
        <item x="14"/>
        <item x="2"/>
        <item x="4"/>
        <item x="7"/>
        <item x="3"/>
        <item x="10"/>
        <item x="0"/>
        <item x="1"/>
        <item x="23"/>
        <item x="18"/>
        <item x="31"/>
        <item x="20"/>
        <item x="16"/>
        <item x="36"/>
        <item x="28"/>
        <item x="35"/>
        <item x="22"/>
        <item x="34"/>
        <item x="25"/>
        <item x="27"/>
        <item x="24"/>
        <item x="17"/>
        <item x="30"/>
        <item x="19"/>
        <item x="62"/>
        <item x="32"/>
        <item x="21"/>
        <item x="26"/>
        <item x="29"/>
        <item x="33"/>
        <item x="37"/>
        <item x="38"/>
        <item x="45"/>
        <item x="72"/>
        <item x="58"/>
        <item x="48"/>
        <item x="50"/>
        <item x="77"/>
        <item x="76"/>
        <item x="42"/>
        <item x="75"/>
        <item x="49"/>
        <item x="78"/>
        <item x="80"/>
        <item x="59"/>
        <item x="65"/>
        <item x="73"/>
        <item x="46"/>
        <item x="81"/>
        <item x="64"/>
        <item x="74"/>
        <item x="55"/>
        <item x="39"/>
        <item x="51"/>
        <item x="52"/>
        <item x="47"/>
        <item x="53"/>
        <item x="68"/>
        <item x="63"/>
        <item x="67"/>
        <item x="54"/>
        <item x="61"/>
        <item x="44"/>
        <item x="56"/>
        <item x="40"/>
        <item x="43"/>
        <item x="71"/>
        <item x="41"/>
        <item x="79"/>
        <item x="83"/>
        <item x="60"/>
        <item x="82"/>
        <item x="57"/>
        <item x="70"/>
        <item x="69"/>
        <item x="66"/>
        <item t="default"/>
      </items>
    </pivotField>
    <pivotField showAll="0"/>
    <pivotField showAll="0">
      <items count="3">
        <item x="0"/>
        <item x="1"/>
        <item t="default"/>
      </items>
    </pivotField>
    <pivotField showAll="0"/>
    <pivotField showAll="0">
      <items count="4">
        <item x="1"/>
        <item h="1" x="2"/>
        <item h="1" x="0"/>
        <item t="default"/>
      </items>
    </pivotField>
    <pivotField dataField="1" showAll="0"/>
    <pivotField numFmtId="9"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t="grand">
      <x/>
    </i>
  </rowItems>
  <colItems count="1">
    <i/>
  </colItems>
  <dataFields count="1">
    <dataField name="Sum of No of Products in one Sale" fld="7" baseField="2" baseItem="1"/>
  </dataFields>
  <chartFormats count="4">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_Handled" xr10:uid="{9D5F9924-C50B-4B87-8DC0-46E8FB055870}" sourceName="Agent Handled">
  <pivotTables>
    <pivotTable tabId="10" name="PivotTable2"/>
    <pivotTable tabId="10" name="PivotTable1"/>
    <pivotTable tabId="10" name="PivotTable3"/>
    <pivotTable tabId="10" name="PivotTable4"/>
    <pivotTable tabId="10" name="PivotTable5"/>
    <pivotTable tabId="10" name="PivotTable6"/>
  </pivotTables>
  <data>
    <tabular pivotCacheId="184388858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act_Type" xr10:uid="{3252A2CA-E438-4416-84AC-47C34A1FCEC3}" sourceName="Contact Type">
  <pivotTables>
    <pivotTable tabId="10" name="PivotTable3"/>
    <pivotTable tabId="10" name="PivotTable1"/>
    <pivotTable tabId="10" name="PivotTable2"/>
    <pivotTable tabId="10" name="PivotTable4"/>
    <pivotTable tabId="10" name="PivotTable5"/>
    <pivotTable tabId="10" name="PivotTable6"/>
  </pivotTables>
  <data>
    <tabular pivotCacheId="184388858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_Contact_Date" xr10:uid="{D014692C-3C9E-421A-81A2-9CAE28E19186}" sourceName="Days (Contact Date)">
  <pivotTables>
    <pivotTable tabId="10" name="PivotTable5"/>
  </pivotTables>
  <data>
    <tabular pivotCacheId="1843888589">
      <items count="368">
        <i x="214" s="1"/>
        <i x="183" s="1"/>
        <i x="245" s="1"/>
        <i x="215" s="1"/>
        <i x="184" s="1"/>
        <i x="246" s="1"/>
        <i x="216" s="1"/>
        <i x="185" s="1"/>
        <i x="247" s="1"/>
        <i x="217" s="1"/>
        <i x="186" s="1"/>
        <i x="248" s="1"/>
        <i x="218" s="1"/>
        <i x="187" s="1"/>
        <i x="249" s="1"/>
        <i x="219" s="1"/>
        <i x="188" s="1"/>
        <i x="250" s="1"/>
        <i x="220" s="1"/>
        <i x="189" s="1"/>
        <i x="221" s="1"/>
        <i x="190" s="1"/>
        <i x="222" s="1"/>
        <i x="191" s="1"/>
        <i x="223" s="1"/>
        <i x="192" s="1"/>
        <i x="224" s="1"/>
        <i x="193" s="1"/>
        <i x="225" s="1"/>
        <i x="194" s="1"/>
        <i x="226" s="1"/>
        <i x="195" s="1"/>
        <i x="165" s="1"/>
        <i x="227" s="1"/>
        <i x="196" s="1"/>
        <i x="166" s="1"/>
        <i x="228" s="1"/>
        <i x="197" s="1"/>
        <i x="167" s="1"/>
        <i x="229" s="1"/>
        <i x="198" s="1"/>
        <i x="168" s="1"/>
        <i x="230" s="1"/>
        <i x="199" s="1"/>
        <i x="169" s="1"/>
        <i x="231" s="1"/>
        <i x="200" s="1"/>
        <i x="170" s="1"/>
        <i x="232" s="1"/>
        <i x="201" s="1"/>
        <i x="171" s="1"/>
        <i x="233" s="1"/>
        <i x="202" s="1"/>
        <i x="172" s="1"/>
        <i x="234" s="1"/>
        <i x="203" s="1"/>
        <i x="173" s="1"/>
        <i x="235" s="1"/>
        <i x="204" s="1"/>
        <i x="174" s="1"/>
        <i x="236" s="1"/>
        <i x="205" s="1"/>
        <i x="175" s="1"/>
        <i x="237" s="1"/>
        <i x="206" s="1"/>
        <i x="176" s="1"/>
        <i x="238" s="1"/>
        <i x="177" s="1"/>
        <i x="239" s="1"/>
        <i x="208" s="1"/>
        <i x="178" s="1"/>
        <i x="240" s="1"/>
        <i x="209" s="1"/>
        <i x="179" s="1"/>
        <i x="241" s="1"/>
        <i x="210" s="1"/>
        <i x="180" s="1"/>
        <i x="242" s="1"/>
        <i x="211" s="1"/>
        <i x="243" s="1"/>
        <i x="212" s="1"/>
        <i x="182" s="1"/>
        <i x="244" s="1"/>
        <i x="213" s="1"/>
        <i x="0" s="1" nd="1"/>
        <i x="367" s="1" nd="1"/>
        <i x="92" s="1" nd="1"/>
        <i x="336" s="1" nd="1"/>
        <i x="32" s="1" nd="1"/>
        <i x="1" s="1" nd="1"/>
        <i x="153" s="1" nd="1"/>
        <i x="61" s="1" nd="1"/>
        <i x="122" s="1" nd="1"/>
        <i x="306" s="1" nd="1"/>
        <i x="275" s="1" nd="1"/>
        <i x="93" s="1" nd="1"/>
        <i x="337" s="1" nd="1"/>
        <i x="33" s="1" nd="1"/>
        <i x="2" s="1" nd="1"/>
        <i x="154" s="1" nd="1"/>
        <i x="62" s="1" nd="1"/>
        <i x="123" s="1" nd="1"/>
        <i x="307" s="1" nd="1"/>
        <i x="276" s="1" nd="1"/>
        <i x="94" s="1" nd="1"/>
        <i x="338" s="1" nd="1"/>
        <i x="34" s="1" nd="1"/>
        <i x="3" s="1" nd="1"/>
        <i x="155" s="1" nd="1"/>
        <i x="63" s="1" nd="1"/>
        <i x="124" s="1" nd="1"/>
        <i x="308" s="1" nd="1"/>
        <i x="277" s="1" nd="1"/>
        <i x="95" s="1" nd="1"/>
        <i x="339" s="1" nd="1"/>
        <i x="35" s="1" nd="1"/>
        <i x="4" s="1" nd="1"/>
        <i x="156" s="1" nd="1"/>
        <i x="64" s="1" nd="1"/>
        <i x="125" s="1" nd="1"/>
        <i x="309" s="1" nd="1"/>
        <i x="278" s="1" nd="1"/>
        <i x="96" s="1" nd="1"/>
        <i x="340" s="1" nd="1"/>
        <i x="36" s="1" nd="1"/>
        <i x="5" s="1" nd="1"/>
        <i x="157" s="1" nd="1"/>
        <i x="65" s="1" nd="1"/>
        <i x="126" s="1" nd="1"/>
        <i x="310" s="1" nd="1"/>
        <i x="279" s="1" nd="1"/>
        <i x="97" s="1" nd="1"/>
        <i x="341" s="1" nd="1"/>
        <i x="37" s="1" nd="1"/>
        <i x="6" s="1" nd="1"/>
        <i x="158" s="1" nd="1"/>
        <i x="66" s="1" nd="1"/>
        <i x="127" s="1" nd="1"/>
        <i x="311" s="1" nd="1"/>
        <i x="280" s="1" nd="1"/>
        <i x="98" s="1" nd="1"/>
        <i x="342" s="1" nd="1"/>
        <i x="38" s="1" nd="1"/>
        <i x="7" s="1" nd="1"/>
        <i x="159" s="1" nd="1"/>
        <i x="67" s="1" nd="1"/>
        <i x="128" s="1" nd="1"/>
        <i x="312" s="1" nd="1"/>
        <i x="281" s="1" nd="1"/>
        <i x="251" s="1" nd="1"/>
        <i x="99" s="1" nd="1"/>
        <i x="343" s="1" nd="1"/>
        <i x="39" s="1" nd="1"/>
        <i x="8" s="1" nd="1"/>
        <i x="160" s="1" nd="1"/>
        <i x="68" s="1" nd="1"/>
        <i x="129" s="1" nd="1"/>
        <i x="313" s="1" nd="1"/>
        <i x="282" s="1" nd="1"/>
        <i x="252" s="1" nd="1"/>
        <i x="100" s="1" nd="1"/>
        <i x="344" s="1" nd="1"/>
        <i x="40" s="1" nd="1"/>
        <i x="9" s="1" nd="1"/>
        <i x="161" s="1" nd="1"/>
        <i x="69" s="1" nd="1"/>
        <i x="130" s="1" nd="1"/>
        <i x="314" s="1" nd="1"/>
        <i x="283" s="1" nd="1"/>
        <i x="253" s="1" nd="1"/>
        <i x="101" s="1" nd="1"/>
        <i x="345" s="1" nd="1"/>
        <i x="41" s="1" nd="1"/>
        <i x="10" s="1" nd="1"/>
        <i x="162" s="1" nd="1"/>
        <i x="70" s="1" nd="1"/>
        <i x="131" s="1" nd="1"/>
        <i x="315" s="1" nd="1"/>
        <i x="284" s="1" nd="1"/>
        <i x="254" s="1" nd="1"/>
        <i x="102" s="1" nd="1"/>
        <i x="346" s="1" nd="1"/>
        <i x="42" s="1" nd="1"/>
        <i x="11" s="1" nd="1"/>
        <i x="163" s="1" nd="1"/>
        <i x="71" s="1" nd="1"/>
        <i x="132" s="1" nd="1"/>
        <i x="316" s="1" nd="1"/>
        <i x="285" s="1" nd="1"/>
        <i x="255" s="1" nd="1"/>
        <i x="103" s="1" nd="1"/>
        <i x="347" s="1" nd="1"/>
        <i x="43" s="1" nd="1"/>
        <i x="12" s="1" nd="1"/>
        <i x="164" s="1" nd="1"/>
        <i x="72" s="1" nd="1"/>
        <i x="133" s="1" nd="1"/>
        <i x="317" s="1" nd="1"/>
        <i x="286" s="1" nd="1"/>
        <i x="256" s="1" nd="1"/>
        <i x="104" s="1" nd="1"/>
        <i x="348" s="1" nd="1"/>
        <i x="44" s="1" nd="1"/>
        <i x="13" s="1" nd="1"/>
        <i x="73" s="1" nd="1"/>
        <i x="134" s="1" nd="1"/>
        <i x="318" s="1" nd="1"/>
        <i x="287" s="1" nd="1"/>
        <i x="257" s="1" nd="1"/>
        <i x="105" s="1" nd="1"/>
        <i x="349" s="1" nd="1"/>
        <i x="45" s="1" nd="1"/>
        <i x="14" s="1" nd="1"/>
        <i x="74" s="1" nd="1"/>
        <i x="135" s="1" nd="1"/>
        <i x="319" s="1" nd="1"/>
        <i x="288" s="1" nd="1"/>
        <i x="258" s="1" nd="1"/>
        <i x="106" s="1" nd="1"/>
        <i x="350" s="1" nd="1"/>
        <i x="46" s="1" nd="1"/>
        <i x="15" s="1" nd="1"/>
        <i x="75" s="1" nd="1"/>
        <i x="136" s="1" nd="1"/>
        <i x="320" s="1" nd="1"/>
        <i x="289" s="1" nd="1"/>
        <i x="259" s="1" nd="1"/>
        <i x="107" s="1" nd="1"/>
        <i x="351" s="1" nd="1"/>
        <i x="47" s="1" nd="1"/>
        <i x="16" s="1" nd="1"/>
        <i x="76" s="1" nd="1"/>
        <i x="137" s="1" nd="1"/>
        <i x="321" s="1" nd="1"/>
        <i x="290" s="1" nd="1"/>
        <i x="260" s="1" nd="1"/>
        <i x="108" s="1" nd="1"/>
        <i x="352" s="1" nd="1"/>
        <i x="48" s="1" nd="1"/>
        <i x="17" s="1" nd="1"/>
        <i x="77" s="1" nd="1"/>
        <i x="138" s="1" nd="1"/>
        <i x="322" s="1" nd="1"/>
        <i x="291" s="1" nd="1"/>
        <i x="261" s="1" nd="1"/>
        <i x="109" s="1" nd="1"/>
        <i x="353" s="1" nd="1"/>
        <i x="49" s="1" nd="1"/>
        <i x="18" s="1" nd="1"/>
        <i x="78" s="1" nd="1"/>
        <i x="139" s="1" nd="1"/>
        <i x="323" s="1" nd="1"/>
        <i x="292" s="1" nd="1"/>
        <i x="262" s="1" nd="1"/>
        <i x="110" s="1" nd="1"/>
        <i x="354" s="1" nd="1"/>
        <i x="50" s="1" nd="1"/>
        <i x="19" s="1" nd="1"/>
        <i x="79" s="1" nd="1"/>
        <i x="140" s="1" nd="1"/>
        <i x="324" s="1" nd="1"/>
        <i x="293" s="1" nd="1"/>
        <i x="263" s="1" nd="1"/>
        <i x="111" s="1" nd="1"/>
        <i x="355" s="1" nd="1"/>
        <i x="51" s="1" nd="1"/>
        <i x="20" s="1" nd="1"/>
        <i x="80" s="1" nd="1"/>
        <i x="141" s="1" nd="1"/>
        <i x="325" s="1" nd="1"/>
        <i x="294" s="1" nd="1"/>
        <i x="264" s="1" nd="1"/>
        <i x="112" s="1" nd="1"/>
        <i x="356" s="1" nd="1"/>
        <i x="52" s="1" nd="1"/>
        <i x="21" s="1" nd="1"/>
        <i x="81" s="1" nd="1"/>
        <i x="142" s="1" nd="1"/>
        <i x="326" s="1" nd="1"/>
        <i x="295" s="1" nd="1"/>
        <i x="265" s="1" nd="1"/>
        <i x="113" s="1" nd="1"/>
        <i x="357" s="1" nd="1"/>
        <i x="53" s="1" nd="1"/>
        <i x="22" s="1" nd="1"/>
        <i x="82" s="1" nd="1"/>
        <i x="143" s="1" nd="1"/>
        <i x="327" s="1" nd="1"/>
        <i x="296" s="1" nd="1"/>
        <i x="266" s="1" nd="1"/>
        <i x="114" s="1" nd="1"/>
        <i x="358" s="1" nd="1"/>
        <i x="54" s="1" nd="1"/>
        <i x="23" s="1" nd="1"/>
        <i x="83" s="1" nd="1"/>
        <i x="144" s="1" nd="1"/>
        <i x="328" s="1" nd="1"/>
        <i x="297" s="1" nd="1"/>
        <i x="267" s="1" nd="1"/>
        <i x="115" s="1" nd="1"/>
        <i x="359" s="1" nd="1"/>
        <i x="55" s="1" nd="1"/>
        <i x="24" s="1" nd="1"/>
        <i x="84" s="1" nd="1"/>
        <i x="145" s="1" nd="1"/>
        <i x="329" s="1" nd="1"/>
        <i x="298" s="1" nd="1"/>
        <i x="268" s="1" nd="1"/>
        <i x="116" s="1" nd="1"/>
        <i x="360" s="1" nd="1"/>
        <i x="56" s="1" nd="1"/>
        <i x="25" s="1" nd="1"/>
        <i x="207" s="1" nd="1"/>
        <i x="85" s="1" nd="1"/>
        <i x="146" s="1" nd="1"/>
        <i x="330" s="1" nd="1"/>
        <i x="299" s="1" nd="1"/>
        <i x="269" s="1" nd="1"/>
        <i x="117" s="1" nd="1"/>
        <i x="361" s="1" nd="1"/>
        <i x="57" s="1" nd="1"/>
        <i x="26" s="1" nd="1"/>
        <i x="86" s="1" nd="1"/>
        <i x="147" s="1" nd="1"/>
        <i x="331" s="1" nd="1"/>
        <i x="300" s="1" nd="1"/>
        <i x="270" s="1" nd="1"/>
        <i x="118" s="1" nd="1"/>
        <i x="362" s="1" nd="1"/>
        <i x="58" s="1" nd="1"/>
        <i x="27" s="1" nd="1"/>
        <i x="87" s="1" nd="1"/>
        <i x="148" s="1" nd="1"/>
        <i x="332" s="1" nd="1"/>
        <i x="301" s="1" nd="1"/>
        <i x="271" s="1" nd="1"/>
        <i x="119" s="1" nd="1"/>
        <i x="363" s="1" nd="1"/>
        <i x="59" s="1" nd="1"/>
        <i x="28" s="1" nd="1"/>
        <i x="88" s="1" nd="1"/>
        <i x="149" s="1" nd="1"/>
        <i x="333" s="1" nd="1"/>
        <i x="302" s="1" nd="1"/>
        <i x="272" s="1" nd="1"/>
        <i x="120" s="1" nd="1"/>
        <i x="364" s="1" nd="1"/>
        <i x="60" s="1" nd="1"/>
        <i x="29" s="1" nd="1"/>
        <i x="181" s="1" nd="1"/>
        <i x="89" s="1" nd="1"/>
        <i x="150" s="1" nd="1"/>
        <i x="334" s="1" nd="1"/>
        <i x="303" s="1" nd="1"/>
        <i x="273" s="1" nd="1"/>
        <i x="121" s="1" nd="1"/>
        <i x="365" s="1" nd="1"/>
        <i x="30" s="1" nd="1"/>
        <i x="90" s="1" nd="1"/>
        <i x="151" s="1" nd="1"/>
        <i x="335" s="1" nd="1"/>
        <i x="304" s="1" nd="1"/>
        <i x="274" s="1" nd="1"/>
        <i x="366" s="1" nd="1"/>
        <i x="31" s="1" nd="1"/>
        <i x="91" s="1" nd="1"/>
        <i x="152" s="1" nd="1"/>
        <i x="30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ype1" xr10:uid="{1B1F82D4-B1EF-4E85-B00C-561EC06FA515}" sourceName="Order Type">
  <pivotTables>
    <pivotTable tabId="13" name="PivotTable8"/>
    <pivotTable tabId="13" name="PivotTable10"/>
  </pivotTables>
  <data>
    <tabular pivotCacheId="765085958" customListSort="0">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ale_Date" xr10:uid="{4B1564E4-9C8E-4EE5-BD17-1178F4B00DB0}" sourceName="Months (Sale Date)">
  <pivotTables>
    <pivotTable tabId="13" name="PivotTable5"/>
    <pivotTable tabId="13" name="PivotTable10"/>
    <pivotTable tabId="13" name="PivotTable2"/>
    <pivotTable tabId="13" name="PivotTable4"/>
    <pivotTable tabId="13" name="PivotTable8"/>
    <pivotTable tabId="13" name="PivotTable9"/>
  </pivotTables>
  <data>
    <tabular pivotCacheId="765085958">
      <items count="14">
        <i x="6" s="1"/>
        <i x="7" s="1"/>
        <i x="8" s="1"/>
        <i x="9" s="1"/>
        <i x="1" s="1" nd="1"/>
        <i x="2" s="1" nd="1"/>
        <i x="3" s="1" nd="1"/>
        <i x="4" s="1" nd="1"/>
        <i x="5"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Handled" xr10:uid="{0BC4E8E6-2960-43EB-A294-BA6B900460AB}" cache="Slicer_Agent_Handled" caption="Agent Handled" columnCount="3" showCaption="0" style="SlicerStyleDark1" rowHeight="234950"/>
  <slicer name="Contact Type" xr10:uid="{D2C32C06-12A7-43AA-A5BF-790D8B3666C9}" cache="Slicer_Contact_Type" caption="Contact Type" columnCount="3" showCaption="0" style="SlicerStyleDark1" rowHeight="234950"/>
  <slicer name="Days (Contact Date)" xr10:uid="{6FC6105F-7E80-46B7-B37F-C8D0803B0B9C}" cache="Slicer_Days__Contact_Date" caption="Days (Contact Date)" showCaption="0"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Type 1" xr10:uid="{0488A584-0C80-4BD9-B649-35738A108AEB}" cache="Slicer_Order_Type1" caption="Order Type" columnCount="2" style="SlicerStyleOther1" rowHeight="234950"/>
  <slicer name="Months (Sale Date)" xr10:uid="{3A0ED1C8-CAC3-4D83-A6D3-CCB011F8DAFD}" cache="Slicer_Months__Sale_Date" caption="Months " columnCount="4" style="SlicerStyleOther1" rowHeight="21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Type" xr10:uid="{458A6FD8-A3E0-4DC4-A9DA-6E85F328BD83}" cache="Slicer_Order_Type1" caption="Order 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6E3DE2-308E-4019-B633-1AA625E799CB}" name="Table1" displayName="Table1" ref="A1:J795" totalsRowShown="0" headerRowDxfId="18" tableBorderDxfId="17">
  <autoFilter ref="A1:J795" xr:uid="{5A6E3DE2-308E-4019-B633-1AA625E799CB}"/>
  <tableColumns count="10">
    <tableColumn id="1" xr3:uid="{2BE642C8-498C-45BB-B212-E6CF9D14A690}" name="S.No"/>
    <tableColumn id="2" xr3:uid="{10717C22-33A6-48CA-B45D-543B24321CA3}" name="Customer ID"/>
    <tableColumn id="3" xr3:uid="{BD8C4B7D-186C-4D63-B863-B499E4276FBD}" name="Order ID"/>
    <tableColumn id="4" xr3:uid="{431645D0-1691-47F0-B7D8-7732A68C33AB}" name="Customer Name"/>
    <tableColumn id="5" xr3:uid="{893B0E37-E335-410F-A497-7A2D6B00D65F}" name="Contact Date" dataDxfId="16"/>
    <tableColumn id="6" xr3:uid="{F42276B5-85D0-4366-8FCF-420513FC4809}" name="Contact Type"/>
    <tableColumn id="7" xr3:uid="{008FCC28-5D76-4BC3-A07F-1882570B0CBD}" name="Is It for an Order ?"/>
    <tableColumn id="8" xr3:uid="{22D029BB-405E-4135-B549-5E90EDA76254}" name="Ticket ID"/>
    <tableColumn id="9" xr3:uid="{A7E539FD-0649-4E69-B940-687600B9B036}" name="Agent Handled"/>
    <tableColumn id="10" xr3:uid="{6B259C79-D836-4BF8-983D-42405F005DED}" name="Rating Give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65E3FE-18D8-4F5A-9449-638050289F3D}" name="Table25" displayName="Table25" ref="A1:G795" totalsRowShown="0">
  <autoFilter ref="A1:G795" xr:uid="{E765E3FE-18D8-4F5A-9449-638050289F3D}"/>
  <tableColumns count="7">
    <tableColumn id="1" xr3:uid="{CBF8C2FD-122C-4068-B3C5-C251EAED886A}" name="Order ID"/>
    <tableColumn id="2" xr3:uid="{BEC199C6-A440-4D2E-91C2-9BFF49309A64}" name="Product ID"/>
    <tableColumn id="3" xr3:uid="{ECBE8A2D-42DA-48A5-9E6C-DD9B4DAB732F}" name="Sale Date" dataDxfId="15"/>
    <tableColumn id="4" xr3:uid="{79FB35CD-9A26-4D32-8408-AB19E23DA61A}" name="Amount in Sales"/>
    <tableColumn id="5" xr3:uid="{93EF82CB-7DCA-4E27-8508-9E87F5F1CE58}" name="Discounted Value"/>
    <tableColumn id="6" xr3:uid="{A84F2BE5-2A8A-4155-8CBD-AEC70CA32689}" name="Region"/>
    <tableColumn id="7" xr3:uid="{4FA09399-D3F6-4898-A9DE-E5EAE14AD9CB}" name="M round" dataDxfId="14">
      <calculatedColumnFormula>MROUND(Table25[[#This Row],[Amount in Sales]],5)</calculatedColumnFormula>
    </tableColumn>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5CC47A-0580-46C0-9EAA-224BAD81DF34}" name="Table3" displayName="Table3" ref="A1:K795" totalsRowShown="0">
  <autoFilter ref="A1:K795" xr:uid="{115CC47A-0580-46C0-9EAA-224BAD81DF34}"/>
  <tableColumns count="11">
    <tableColumn id="1" xr3:uid="{CEBFDD22-B1E3-43DF-BEA7-30B519BF2E32}" name="Order ID"/>
    <tableColumn id="2" xr3:uid="{2A318567-0528-4608-9FA3-F9CAEC00CFAD}" name="Product ID"/>
    <tableColumn id="3" xr3:uid="{C39A216F-D00E-4EB9-8CA5-A50CC5275B26}" name="Sale Date" dataDxfId="13"/>
    <tableColumn id="4" xr3:uid="{FD366191-0E58-4A4B-92A2-1975810D6836}" name="Product Name"/>
    <tableColumn id="5" xr3:uid="{6F50430D-0895-4D23-B526-774187FC28A0}" name="Order Type"/>
    <tableColumn id="6" xr3:uid="{50FAAB79-47B1-4D11-A38E-E9B152FFC8A8}" name="Price of One Product"/>
    <tableColumn id="7" xr3:uid="{9824C29B-7D93-4E1E-9F4B-2F7A051A0898}" name="Agent"/>
    <tableColumn id="8" xr3:uid="{861E501C-399A-436B-B893-EB5155C0F3BE}" name="No of Products in one Sale" dataDxfId="12"/>
    <tableColumn id="9" xr3:uid="{C9CD15F4-319D-434D-BD43-0E11DFD65D1E}" name="Discount" dataDxfId="11">
      <calculatedColumnFormula>RAND()</calculatedColumnFormula>
    </tableColumn>
    <tableColumn id="10" xr3:uid="{52169420-64CD-4E57-81DA-38052F4DC355}" name="total revenue" dataDxfId="10">
      <calculatedColumnFormula>Table3[[#This Row],[Price of One Product]]*Table3[[#This Row],[No of Products in one Sale]]</calculatedColumnFormula>
    </tableColumn>
    <tableColumn id="11" xr3:uid="{23A15880-5333-4030-91F7-2CF07D867D76}" name="discount given" dataDxfId="9">
      <calculatedColumnFormula>Table3[[#This Row],[total revenue]]*Table3[[#This Row],[Discount]]</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10227B2-0835-4796-B153-2756A83F409E}" name="Table36" displayName="Table36" ref="A1:K795" totalsRowShown="0">
  <autoFilter ref="A1:K795" xr:uid="{310227B2-0835-4796-B153-2756A83F409E}"/>
  <tableColumns count="11">
    <tableColumn id="1" xr3:uid="{3AD397B9-A1F0-4EE1-801A-CEA7671D37A5}" name="Order ID"/>
    <tableColumn id="2" xr3:uid="{B9307502-DC2F-4894-8755-B5052608F034}" name="Product ID"/>
    <tableColumn id="3" xr3:uid="{4142E1D5-F987-427E-8732-921F165BF7C0}" name="Sale Date" dataDxfId="6"/>
    <tableColumn id="4" xr3:uid="{356EC6A2-66CF-4B03-BD05-557389A9DA44}" name="Product Name"/>
    <tableColumn id="5" xr3:uid="{11CFA4AB-CF12-40CB-BCA5-F384777304C2}" name="Order Type"/>
    <tableColumn id="6" xr3:uid="{41253A94-04BB-474E-8E46-5D8EFD64F947}" name="Price of One Product"/>
    <tableColumn id="7" xr3:uid="{B85430F0-F5D2-4E70-9AC1-62AB6E47BDA9}" name="Agent"/>
    <tableColumn id="8" xr3:uid="{172E464C-5E6F-45E7-B2E0-8EA3A7E6F470}" name="No of Products in one Sale" dataDxfId="5"/>
    <tableColumn id="9" xr3:uid="{B8D5D281-2CAA-44E4-B46D-888835AAB351}" name="Discount" dataDxfId="4">
      <calculatedColumnFormula>RAND()</calculatedColumnFormula>
    </tableColumn>
    <tableColumn id="10" xr3:uid="{AC92D84D-3164-4AF2-B838-7B4D1F350314}" name="total revenue" dataDxfId="3">
      <calculatedColumnFormula>Table36[[#This Row],[Price of One Product]]*Table36[[#This Row],[No of Products in one Sale]]</calculatedColumnFormula>
    </tableColumn>
    <tableColumn id="11" xr3:uid="{BE4CFCF1-43D4-49FF-BB78-1F365829F62E}" name="discount given" dataDxfId="2">
      <calculatedColumnFormula>Table36[[#This Row],[total revenue]]*Table36[[#This Row],[Discount]]</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AA1721-137B-43E5-AD54-ED4AD252AA49}" name="Table2" displayName="Table2" ref="A1:G795" totalsRowShown="0">
  <autoFilter ref="A1:G795" xr:uid="{54AA1721-137B-43E5-AD54-ED4AD252AA49}"/>
  <tableColumns count="7">
    <tableColumn id="1" xr3:uid="{DA99CB1F-3377-4F7F-9447-38F9BB91901A}" name="Order ID"/>
    <tableColumn id="2" xr3:uid="{4CD8611E-1D5B-407D-88A9-9069A4367EAB}" name="Product ID"/>
    <tableColumn id="3" xr3:uid="{7E94BE2F-8B37-4104-8ACF-4A29AFE5C337}" name="Sale Date" dataDxfId="1"/>
    <tableColumn id="4" xr3:uid="{19A872B4-06DB-46B5-9601-84ED507CA160}" name="Amount in Sales"/>
    <tableColumn id="5" xr3:uid="{C8CB60CF-3916-4032-A391-AC3FCCEEE91E}" name="Discounted Value"/>
    <tableColumn id="6" xr3:uid="{604DE7DA-E43C-4A9A-AEA6-308609806837}" name="Region"/>
    <tableColumn id="7" xr3:uid="{67C35530-5156-406E-A88D-D6B4170823C3}" name="Column1"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 Id="rId9"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780B0-49C1-49A1-B68C-8DDC4E15FA98}">
  <dimension ref="A1:D19"/>
  <sheetViews>
    <sheetView showGridLines="0" zoomScale="96" zoomScaleNormal="130" workbookViewId="0">
      <selection activeCell="D5" sqref="D5"/>
    </sheetView>
  </sheetViews>
  <sheetFormatPr defaultRowHeight="14.4" x14ac:dyDescent="0.3"/>
  <cols>
    <col min="1" max="1" width="55.88671875" customWidth="1"/>
    <col min="4" max="4" width="102.33203125" customWidth="1"/>
  </cols>
  <sheetData>
    <row r="1" spans="1:4" x14ac:dyDescent="0.3">
      <c r="A1" s="8" t="s">
        <v>1673</v>
      </c>
      <c r="D1" s="8" t="s">
        <v>1674</v>
      </c>
    </row>
    <row r="2" spans="1:4" x14ac:dyDescent="0.3">
      <c r="A2" t="s">
        <v>1675</v>
      </c>
      <c r="D2" t="s">
        <v>1676</v>
      </c>
    </row>
    <row r="3" spans="1:4" x14ac:dyDescent="0.3">
      <c r="A3" t="s">
        <v>1677</v>
      </c>
      <c r="D3" t="s">
        <v>1678</v>
      </c>
    </row>
    <row r="4" spans="1:4" x14ac:dyDescent="0.3">
      <c r="A4" t="s">
        <v>1679</v>
      </c>
      <c r="D4" t="s">
        <v>1680</v>
      </c>
    </row>
    <row r="5" spans="1:4" x14ac:dyDescent="0.3">
      <c r="A5" t="s">
        <v>1681</v>
      </c>
      <c r="D5" t="s">
        <v>1682</v>
      </c>
    </row>
    <row r="6" spans="1:4" x14ac:dyDescent="0.3">
      <c r="A6" t="s">
        <v>1683</v>
      </c>
      <c r="D6" t="s">
        <v>1684</v>
      </c>
    </row>
    <row r="7" spans="1:4" x14ac:dyDescent="0.3">
      <c r="A7" t="s">
        <v>1685</v>
      </c>
      <c r="D7" t="s">
        <v>1686</v>
      </c>
    </row>
    <row r="13" spans="1:4" x14ac:dyDescent="0.3">
      <c r="D13" s="8" t="s">
        <v>1687</v>
      </c>
    </row>
    <row r="14" spans="1:4" x14ac:dyDescent="0.3">
      <c r="D14" t="s">
        <v>1688</v>
      </c>
    </row>
    <row r="15" spans="1:4" x14ac:dyDescent="0.3">
      <c r="D15" t="s">
        <v>1689</v>
      </c>
    </row>
    <row r="16" spans="1:4" x14ac:dyDescent="0.3">
      <c r="D16" t="s">
        <v>1690</v>
      </c>
    </row>
    <row r="17" spans="4:4" x14ac:dyDescent="0.3">
      <c r="D17" t="s">
        <v>1691</v>
      </c>
    </row>
    <row r="18" spans="4:4" x14ac:dyDescent="0.3">
      <c r="D18" t="s">
        <v>1692</v>
      </c>
    </row>
    <row r="19" spans="4:4" x14ac:dyDescent="0.3">
      <c r="D19" t="s">
        <v>1693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6FA46-DD72-4596-8047-FA5C76BE27EB}">
  <dimension ref="A1:P132"/>
  <sheetViews>
    <sheetView workbookViewId="0">
      <selection activeCell="E33" sqref="E33"/>
    </sheetView>
  </sheetViews>
  <sheetFormatPr defaultRowHeight="14.4" x14ac:dyDescent="0.3"/>
  <cols>
    <col min="1" max="1" width="14.109375" bestFit="1" customWidth="1"/>
    <col min="2" max="2" width="21.44140625" bestFit="1" customWidth="1"/>
    <col min="3" max="3" width="14.109375" bestFit="1" customWidth="1"/>
    <col min="4" max="4" width="14.5546875" bestFit="1" customWidth="1"/>
    <col min="5" max="5" width="10.77734375" bestFit="1" customWidth="1"/>
    <col min="15" max="15" width="12.5546875" bestFit="1" customWidth="1"/>
    <col min="16" max="16" width="20.109375" bestFit="1" customWidth="1"/>
  </cols>
  <sheetData>
    <row r="1" spans="1:2" x14ac:dyDescent="0.3">
      <c r="A1" t="s">
        <v>1675</v>
      </c>
    </row>
    <row r="3" spans="1:2" x14ac:dyDescent="0.3">
      <c r="A3" s="9" t="s">
        <v>1699</v>
      </c>
      <c r="B3" t="s">
        <v>1701</v>
      </c>
    </row>
    <row r="4" spans="1:2" x14ac:dyDescent="0.3">
      <c r="A4" s="10" t="s">
        <v>104</v>
      </c>
      <c r="B4" s="11">
        <v>7.2980392156862743</v>
      </c>
    </row>
    <row r="5" spans="1:2" x14ac:dyDescent="0.3">
      <c r="A5" s="10" t="s">
        <v>105</v>
      </c>
      <c r="B5" s="11">
        <v>6.8976377952755907</v>
      </c>
    </row>
    <row r="6" spans="1:2" x14ac:dyDescent="0.3">
      <c r="A6" s="10" t="s">
        <v>103</v>
      </c>
      <c r="B6" s="11">
        <v>6.9087719298245611</v>
      </c>
    </row>
    <row r="16" spans="1:2" x14ac:dyDescent="0.3">
      <c r="A16" t="s">
        <v>1677</v>
      </c>
    </row>
    <row r="18" spans="1:2" x14ac:dyDescent="0.3">
      <c r="A18" s="9" t="s">
        <v>1699</v>
      </c>
      <c r="B18" t="s">
        <v>1702</v>
      </c>
    </row>
    <row r="19" spans="1:2" x14ac:dyDescent="0.3">
      <c r="A19" s="10" t="s">
        <v>104</v>
      </c>
      <c r="B19">
        <v>255</v>
      </c>
    </row>
    <row r="20" spans="1:2" x14ac:dyDescent="0.3">
      <c r="A20" s="10" t="s">
        <v>105</v>
      </c>
      <c r="B20">
        <v>254</v>
      </c>
    </row>
    <row r="21" spans="1:2" x14ac:dyDescent="0.3">
      <c r="A21" s="10" t="s">
        <v>103</v>
      </c>
      <c r="B21">
        <v>285</v>
      </c>
    </row>
    <row r="22" spans="1:2" x14ac:dyDescent="0.3">
      <c r="A22" s="10" t="s">
        <v>1700</v>
      </c>
      <c r="B22">
        <v>794</v>
      </c>
    </row>
    <row r="26" spans="1:2" x14ac:dyDescent="0.3">
      <c r="A26" t="s">
        <v>1679</v>
      </c>
    </row>
    <row r="28" spans="1:2" x14ac:dyDescent="0.3">
      <c r="A28" s="9" t="s">
        <v>1699</v>
      </c>
      <c r="B28" t="s">
        <v>1703</v>
      </c>
    </row>
    <row r="29" spans="1:2" x14ac:dyDescent="0.3">
      <c r="A29" s="10" t="s">
        <v>50</v>
      </c>
      <c r="B29">
        <v>72</v>
      </c>
    </row>
    <row r="30" spans="1:2" x14ac:dyDescent="0.3">
      <c r="A30" s="10" t="s">
        <v>47</v>
      </c>
      <c r="B30">
        <v>300</v>
      </c>
    </row>
    <row r="31" spans="1:2" x14ac:dyDescent="0.3">
      <c r="A31" s="10" t="s">
        <v>48</v>
      </c>
      <c r="B31">
        <v>422</v>
      </c>
    </row>
    <row r="32" spans="1:2" x14ac:dyDescent="0.3">
      <c r="A32" s="10" t="s">
        <v>1700</v>
      </c>
      <c r="B32">
        <v>794</v>
      </c>
    </row>
    <row r="35" spans="1:16" x14ac:dyDescent="0.3">
      <c r="A35" t="s">
        <v>1681</v>
      </c>
    </row>
    <row r="37" spans="1:16" x14ac:dyDescent="0.3">
      <c r="A37" s="9" t="s">
        <v>1699</v>
      </c>
      <c r="B37" t="s">
        <v>1701</v>
      </c>
    </row>
    <row r="38" spans="1:16" x14ac:dyDescent="0.3">
      <c r="A38" s="10" t="s">
        <v>50</v>
      </c>
      <c r="B38" s="11">
        <v>6.625</v>
      </c>
    </row>
    <row r="39" spans="1:16" x14ac:dyDescent="0.3">
      <c r="A39" s="10" t="s">
        <v>47</v>
      </c>
      <c r="B39" s="11">
        <v>6.9133333333333331</v>
      </c>
    </row>
    <row r="40" spans="1:16" x14ac:dyDescent="0.3">
      <c r="A40" s="10" t="s">
        <v>48</v>
      </c>
      <c r="B40" s="11">
        <v>7.1824644549763033</v>
      </c>
    </row>
    <row r="45" spans="1:16" x14ac:dyDescent="0.3">
      <c r="A45" t="s">
        <v>1683</v>
      </c>
      <c r="O45" t="s">
        <v>1685</v>
      </c>
    </row>
    <row r="47" spans="1:16" x14ac:dyDescent="0.3">
      <c r="A47" s="9" t="s">
        <v>1699</v>
      </c>
      <c r="B47" t="s">
        <v>1701</v>
      </c>
      <c r="O47" s="9" t="s">
        <v>1699</v>
      </c>
      <c r="P47" t="s">
        <v>1703</v>
      </c>
    </row>
    <row r="48" spans="1:16" x14ac:dyDescent="0.3">
      <c r="A48" s="10" t="s">
        <v>1704</v>
      </c>
      <c r="B48" s="11">
        <v>6.5384615384615383</v>
      </c>
      <c r="O48" s="10" t="s">
        <v>1704</v>
      </c>
      <c r="P48">
        <v>13</v>
      </c>
    </row>
    <row r="49" spans="1:16" x14ac:dyDescent="0.3">
      <c r="A49" s="10" t="s">
        <v>1705</v>
      </c>
      <c r="B49" s="11">
        <v>8.0909090909090917</v>
      </c>
      <c r="O49" s="10" t="s">
        <v>1705</v>
      </c>
      <c r="P49">
        <v>11</v>
      </c>
    </row>
    <row r="50" spans="1:16" x14ac:dyDescent="0.3">
      <c r="A50" s="10" t="s">
        <v>1706</v>
      </c>
      <c r="B50" s="11">
        <v>7.333333333333333</v>
      </c>
      <c r="O50" s="10" t="s">
        <v>1706</v>
      </c>
      <c r="P50">
        <v>18</v>
      </c>
    </row>
    <row r="51" spans="1:16" x14ac:dyDescent="0.3">
      <c r="A51" s="10" t="s">
        <v>1707</v>
      </c>
      <c r="B51" s="11">
        <v>6.2857142857142856</v>
      </c>
      <c r="O51" s="10" t="s">
        <v>1707</v>
      </c>
      <c r="P51">
        <v>7</v>
      </c>
    </row>
    <row r="52" spans="1:16" x14ac:dyDescent="0.3">
      <c r="A52" s="10" t="s">
        <v>1708</v>
      </c>
      <c r="B52" s="11">
        <v>8.3333333333333339</v>
      </c>
      <c r="O52" s="10" t="s">
        <v>1708</v>
      </c>
      <c r="P52">
        <v>12</v>
      </c>
    </row>
    <row r="53" spans="1:16" x14ac:dyDescent="0.3">
      <c r="A53" s="10" t="s">
        <v>1709</v>
      </c>
      <c r="B53" s="11">
        <v>4.833333333333333</v>
      </c>
      <c r="O53" s="10" t="s">
        <v>1709</v>
      </c>
      <c r="P53">
        <v>6</v>
      </c>
    </row>
    <row r="54" spans="1:16" x14ac:dyDescent="0.3">
      <c r="A54" s="10" t="s">
        <v>1710</v>
      </c>
      <c r="B54" s="11">
        <v>7.7692307692307692</v>
      </c>
      <c r="O54" s="10" t="s">
        <v>1710</v>
      </c>
      <c r="P54">
        <v>13</v>
      </c>
    </row>
    <row r="55" spans="1:16" x14ac:dyDescent="0.3">
      <c r="A55" s="10" t="s">
        <v>1711</v>
      </c>
      <c r="B55" s="11">
        <v>4.875</v>
      </c>
      <c r="O55" s="10" t="s">
        <v>1711</v>
      </c>
      <c r="P55">
        <v>8</v>
      </c>
    </row>
    <row r="56" spans="1:16" x14ac:dyDescent="0.3">
      <c r="A56" s="10" t="s">
        <v>1712</v>
      </c>
      <c r="B56" s="11">
        <v>5.8571428571428568</v>
      </c>
      <c r="O56" s="10" t="s">
        <v>1712</v>
      </c>
      <c r="P56">
        <v>7</v>
      </c>
    </row>
    <row r="57" spans="1:16" x14ac:dyDescent="0.3">
      <c r="A57" s="10" t="s">
        <v>1713</v>
      </c>
      <c r="B57" s="11">
        <v>8.0294117647058822</v>
      </c>
      <c r="O57" s="10" t="s">
        <v>1713</v>
      </c>
      <c r="P57">
        <v>34</v>
      </c>
    </row>
    <row r="58" spans="1:16" x14ac:dyDescent="0.3">
      <c r="A58" s="10" t="s">
        <v>1714</v>
      </c>
      <c r="B58" s="11">
        <v>6.4827586206896548</v>
      </c>
      <c r="O58" s="10" t="s">
        <v>1714</v>
      </c>
      <c r="P58">
        <v>29</v>
      </c>
    </row>
    <row r="59" spans="1:16" x14ac:dyDescent="0.3">
      <c r="A59" s="10" t="s">
        <v>1715</v>
      </c>
      <c r="B59" s="11">
        <v>6.7692307692307692</v>
      </c>
      <c r="O59" s="10" t="s">
        <v>1715</v>
      </c>
      <c r="P59">
        <v>13</v>
      </c>
    </row>
    <row r="60" spans="1:16" x14ac:dyDescent="0.3">
      <c r="A60" s="10" t="s">
        <v>1716</v>
      </c>
      <c r="B60" s="11">
        <v>7.5769230769230766</v>
      </c>
      <c r="O60" s="10" t="s">
        <v>1716</v>
      </c>
      <c r="P60">
        <v>26</v>
      </c>
    </row>
    <row r="61" spans="1:16" x14ac:dyDescent="0.3">
      <c r="A61" s="10" t="s">
        <v>1717</v>
      </c>
      <c r="B61" s="11">
        <v>6.3529411764705879</v>
      </c>
      <c r="O61" s="10" t="s">
        <v>1717</v>
      </c>
      <c r="P61">
        <v>17</v>
      </c>
    </row>
    <row r="62" spans="1:16" x14ac:dyDescent="0.3">
      <c r="A62" s="10" t="s">
        <v>1718</v>
      </c>
      <c r="B62" s="11">
        <v>7.8181818181818183</v>
      </c>
      <c r="O62" s="10" t="s">
        <v>1718</v>
      </c>
      <c r="P62">
        <v>11</v>
      </c>
    </row>
    <row r="63" spans="1:16" x14ac:dyDescent="0.3">
      <c r="A63" s="10" t="s">
        <v>1719</v>
      </c>
      <c r="B63" s="11">
        <v>7.3703703703703702</v>
      </c>
      <c r="O63" s="10" t="s">
        <v>1719</v>
      </c>
      <c r="P63">
        <v>27</v>
      </c>
    </row>
    <row r="64" spans="1:16" x14ac:dyDescent="0.3">
      <c r="A64" s="10" t="s">
        <v>1720</v>
      </c>
      <c r="B64" s="11">
        <v>7.7</v>
      </c>
      <c r="O64" s="10" t="s">
        <v>1720</v>
      </c>
      <c r="P64">
        <v>10</v>
      </c>
    </row>
    <row r="65" spans="1:16" x14ac:dyDescent="0.3">
      <c r="A65" s="10" t="s">
        <v>1721</v>
      </c>
      <c r="B65" s="11">
        <v>7.3</v>
      </c>
      <c r="O65" s="10" t="s">
        <v>1721</v>
      </c>
      <c r="P65">
        <v>10</v>
      </c>
    </row>
    <row r="66" spans="1:16" x14ac:dyDescent="0.3">
      <c r="A66" s="10" t="s">
        <v>1722</v>
      </c>
      <c r="B66" s="11">
        <v>6.6</v>
      </c>
      <c r="O66" s="10" t="s">
        <v>1722</v>
      </c>
      <c r="P66">
        <v>15</v>
      </c>
    </row>
    <row r="67" spans="1:16" x14ac:dyDescent="0.3">
      <c r="A67" s="10" t="s">
        <v>1723</v>
      </c>
      <c r="B67" s="11">
        <v>6.4</v>
      </c>
      <c r="O67" s="10" t="s">
        <v>1723</v>
      </c>
      <c r="P67">
        <v>5</v>
      </c>
    </row>
    <row r="68" spans="1:16" x14ac:dyDescent="0.3">
      <c r="A68" s="10" t="s">
        <v>1724</v>
      </c>
      <c r="B68" s="11">
        <v>7.3125</v>
      </c>
      <c r="O68" s="10" t="s">
        <v>1724</v>
      </c>
      <c r="P68">
        <v>16</v>
      </c>
    </row>
    <row r="69" spans="1:16" x14ac:dyDescent="0.3">
      <c r="A69" s="10" t="s">
        <v>1725</v>
      </c>
      <c r="B69" s="11">
        <v>7.6</v>
      </c>
      <c r="O69" s="10" t="s">
        <v>1725</v>
      </c>
      <c r="P69">
        <v>10</v>
      </c>
    </row>
    <row r="70" spans="1:16" x14ac:dyDescent="0.3">
      <c r="A70" s="10" t="s">
        <v>1726</v>
      </c>
      <c r="B70" s="11">
        <v>6.9</v>
      </c>
      <c r="O70" s="10" t="s">
        <v>1726</v>
      </c>
      <c r="P70">
        <v>10</v>
      </c>
    </row>
    <row r="71" spans="1:16" x14ac:dyDescent="0.3">
      <c r="A71" s="10" t="s">
        <v>1727</v>
      </c>
      <c r="B71" s="11">
        <v>7.3</v>
      </c>
      <c r="O71" s="10" t="s">
        <v>1727</v>
      </c>
      <c r="P71">
        <v>10</v>
      </c>
    </row>
    <row r="72" spans="1:16" x14ac:dyDescent="0.3">
      <c r="A72" s="10" t="s">
        <v>1728</v>
      </c>
      <c r="B72" s="11">
        <v>7.3</v>
      </c>
      <c r="O72" s="10" t="s">
        <v>1728</v>
      </c>
      <c r="P72">
        <v>10</v>
      </c>
    </row>
    <row r="73" spans="1:16" x14ac:dyDescent="0.3">
      <c r="A73" s="10" t="s">
        <v>1729</v>
      </c>
      <c r="B73" s="11">
        <v>6.1</v>
      </c>
      <c r="O73" s="10" t="s">
        <v>1729</v>
      </c>
      <c r="P73">
        <v>10</v>
      </c>
    </row>
    <row r="74" spans="1:16" x14ac:dyDescent="0.3">
      <c r="A74" s="10" t="s">
        <v>1730</v>
      </c>
      <c r="B74" s="11">
        <v>6.333333333333333</v>
      </c>
      <c r="O74" s="10" t="s">
        <v>1730</v>
      </c>
      <c r="P74">
        <v>15</v>
      </c>
    </row>
    <row r="75" spans="1:16" x14ac:dyDescent="0.3">
      <c r="A75" s="10" t="s">
        <v>1731</v>
      </c>
      <c r="B75" s="11">
        <v>7.35</v>
      </c>
      <c r="O75" s="10" t="s">
        <v>1731</v>
      </c>
      <c r="P75">
        <v>20</v>
      </c>
    </row>
    <row r="76" spans="1:16" x14ac:dyDescent="0.3">
      <c r="A76" s="10" t="s">
        <v>1732</v>
      </c>
      <c r="B76" s="11">
        <v>8.1999999999999993</v>
      </c>
      <c r="O76" s="10" t="s">
        <v>1732</v>
      </c>
      <c r="P76">
        <v>10</v>
      </c>
    </row>
    <row r="77" spans="1:16" x14ac:dyDescent="0.3">
      <c r="A77" s="10" t="s">
        <v>1733</v>
      </c>
      <c r="B77" s="11">
        <v>7.5769230769230766</v>
      </c>
      <c r="O77" s="10" t="s">
        <v>1733</v>
      </c>
      <c r="P77">
        <v>26</v>
      </c>
    </row>
    <row r="78" spans="1:16" x14ac:dyDescent="0.3">
      <c r="A78" s="10" t="s">
        <v>1734</v>
      </c>
      <c r="B78" s="11">
        <v>7.2857142857142856</v>
      </c>
      <c r="O78" s="10" t="s">
        <v>1734</v>
      </c>
      <c r="P78">
        <v>14</v>
      </c>
    </row>
    <row r="79" spans="1:16" x14ac:dyDescent="0.3">
      <c r="A79" s="10" t="s">
        <v>1735</v>
      </c>
      <c r="B79" s="11">
        <v>6.2857142857142856</v>
      </c>
      <c r="O79" s="10" t="s">
        <v>1735</v>
      </c>
      <c r="P79">
        <v>14</v>
      </c>
    </row>
    <row r="80" spans="1:16" x14ac:dyDescent="0.3">
      <c r="A80" s="10" t="s">
        <v>1736</v>
      </c>
      <c r="B80" s="11">
        <v>6.8571428571428568</v>
      </c>
      <c r="O80" s="10" t="s">
        <v>1736</v>
      </c>
      <c r="P80">
        <v>7</v>
      </c>
    </row>
    <row r="81" spans="1:16" x14ac:dyDescent="0.3">
      <c r="A81" s="10" t="s">
        <v>1737</v>
      </c>
      <c r="B81" s="11">
        <v>7.1875</v>
      </c>
      <c r="O81" s="10" t="s">
        <v>1737</v>
      </c>
      <c r="P81">
        <v>16</v>
      </c>
    </row>
    <row r="82" spans="1:16" x14ac:dyDescent="0.3">
      <c r="A82" s="10" t="s">
        <v>1738</v>
      </c>
      <c r="B82" s="11">
        <v>7.2142857142857144</v>
      </c>
      <c r="O82" s="10" t="s">
        <v>1738</v>
      </c>
      <c r="P82">
        <v>14</v>
      </c>
    </row>
    <row r="83" spans="1:16" x14ac:dyDescent="0.3">
      <c r="A83" s="10" t="s">
        <v>1739</v>
      </c>
      <c r="B83" s="11">
        <v>6.166666666666667</v>
      </c>
      <c r="O83" s="10" t="s">
        <v>1739</v>
      </c>
      <c r="P83">
        <v>12</v>
      </c>
    </row>
    <row r="84" spans="1:16" x14ac:dyDescent="0.3">
      <c r="A84" s="10" t="s">
        <v>1740</v>
      </c>
      <c r="B84" s="11">
        <v>7.1538461538461542</v>
      </c>
      <c r="O84" s="10" t="s">
        <v>1740</v>
      </c>
      <c r="P84">
        <v>13</v>
      </c>
    </row>
    <row r="85" spans="1:16" x14ac:dyDescent="0.3">
      <c r="A85" s="10" t="s">
        <v>1741</v>
      </c>
      <c r="B85" s="11">
        <v>7.4210526315789478</v>
      </c>
      <c r="O85" s="10" t="s">
        <v>1741</v>
      </c>
      <c r="P85">
        <v>19</v>
      </c>
    </row>
    <row r="86" spans="1:16" x14ac:dyDescent="0.3">
      <c r="A86" s="10" t="s">
        <v>1742</v>
      </c>
      <c r="B86" s="11">
        <v>7.5</v>
      </c>
      <c r="O86" s="10" t="s">
        <v>1742</v>
      </c>
      <c r="P86">
        <v>16</v>
      </c>
    </row>
    <row r="87" spans="1:16" x14ac:dyDescent="0.3">
      <c r="A87" s="10" t="s">
        <v>1743</v>
      </c>
      <c r="B87" s="11">
        <v>8.8571428571428577</v>
      </c>
      <c r="O87" s="10" t="s">
        <v>1743</v>
      </c>
      <c r="P87">
        <v>7</v>
      </c>
    </row>
    <row r="88" spans="1:16" x14ac:dyDescent="0.3">
      <c r="A88" s="10" t="s">
        <v>1744</v>
      </c>
      <c r="B88" s="11">
        <v>7.2</v>
      </c>
      <c r="O88" s="10" t="s">
        <v>1744</v>
      </c>
      <c r="P88">
        <v>5</v>
      </c>
    </row>
    <row r="89" spans="1:16" x14ac:dyDescent="0.3">
      <c r="A89" s="10" t="s">
        <v>1745</v>
      </c>
      <c r="B89" s="11">
        <v>8</v>
      </c>
      <c r="O89" s="10" t="s">
        <v>1745</v>
      </c>
      <c r="P89">
        <v>3</v>
      </c>
    </row>
    <row r="90" spans="1:16" x14ac:dyDescent="0.3">
      <c r="A90" s="10" t="s">
        <v>1746</v>
      </c>
      <c r="B90" s="11">
        <v>8</v>
      </c>
      <c r="O90" s="10" t="s">
        <v>1746</v>
      </c>
      <c r="P90">
        <v>9</v>
      </c>
    </row>
    <row r="91" spans="1:16" x14ac:dyDescent="0.3">
      <c r="A91" s="10" t="s">
        <v>1747</v>
      </c>
      <c r="B91" s="11">
        <v>7</v>
      </c>
      <c r="O91" s="10" t="s">
        <v>1747</v>
      </c>
      <c r="P91">
        <v>10</v>
      </c>
    </row>
    <row r="92" spans="1:16" x14ac:dyDescent="0.3">
      <c r="A92" s="10" t="s">
        <v>1748</v>
      </c>
      <c r="B92" s="11">
        <v>5</v>
      </c>
      <c r="O92" s="10" t="s">
        <v>1748</v>
      </c>
      <c r="P92">
        <v>4</v>
      </c>
    </row>
    <row r="93" spans="1:16" x14ac:dyDescent="0.3">
      <c r="A93" s="10" t="s">
        <v>1749</v>
      </c>
      <c r="B93" s="11">
        <v>7.666666666666667</v>
      </c>
      <c r="O93" s="10" t="s">
        <v>1749</v>
      </c>
      <c r="P93">
        <v>6</v>
      </c>
    </row>
    <row r="94" spans="1:16" x14ac:dyDescent="0.3">
      <c r="A94" s="10" t="s">
        <v>1803</v>
      </c>
      <c r="B94" s="11">
        <v>7</v>
      </c>
      <c r="O94" s="10" t="s">
        <v>1803</v>
      </c>
      <c r="P94">
        <v>2</v>
      </c>
    </row>
    <row r="95" spans="1:16" x14ac:dyDescent="0.3">
      <c r="A95" s="10" t="s">
        <v>1750</v>
      </c>
      <c r="B95" s="11">
        <v>5.125</v>
      </c>
      <c r="O95" s="10" t="s">
        <v>1750</v>
      </c>
      <c r="P95">
        <v>8</v>
      </c>
    </row>
    <row r="96" spans="1:16" x14ac:dyDescent="0.3">
      <c r="A96" s="10" t="s">
        <v>1751</v>
      </c>
      <c r="B96" s="11">
        <v>7.666666666666667</v>
      </c>
      <c r="O96" s="10" t="s">
        <v>1751</v>
      </c>
      <c r="P96">
        <v>3</v>
      </c>
    </row>
    <row r="97" spans="1:16" x14ac:dyDescent="0.3">
      <c r="A97" s="10" t="s">
        <v>1752</v>
      </c>
      <c r="B97" s="11">
        <v>7.75</v>
      </c>
      <c r="O97" s="10" t="s">
        <v>1752</v>
      </c>
      <c r="P97">
        <v>4</v>
      </c>
    </row>
    <row r="98" spans="1:16" x14ac:dyDescent="0.3">
      <c r="A98" s="10" t="s">
        <v>1753</v>
      </c>
      <c r="B98" s="11">
        <v>8.75</v>
      </c>
      <c r="O98" s="10" t="s">
        <v>1753</v>
      </c>
      <c r="P98">
        <v>4</v>
      </c>
    </row>
    <row r="99" spans="1:16" x14ac:dyDescent="0.3">
      <c r="A99" s="10" t="s">
        <v>1754</v>
      </c>
      <c r="B99" s="11">
        <v>7.4</v>
      </c>
      <c r="O99" s="10" t="s">
        <v>1754</v>
      </c>
      <c r="P99">
        <v>5</v>
      </c>
    </row>
    <row r="100" spans="1:16" x14ac:dyDescent="0.3">
      <c r="A100" s="10" t="s">
        <v>1800</v>
      </c>
      <c r="B100" s="11">
        <v>4.333333333333333</v>
      </c>
      <c r="O100" s="10" t="s">
        <v>1800</v>
      </c>
      <c r="P100">
        <v>3</v>
      </c>
    </row>
    <row r="101" spans="1:16" x14ac:dyDescent="0.3">
      <c r="A101" s="10" t="s">
        <v>1755</v>
      </c>
      <c r="B101" s="11">
        <v>6.666666666666667</v>
      </c>
      <c r="O101" s="10" t="s">
        <v>1755</v>
      </c>
      <c r="P101">
        <v>3</v>
      </c>
    </row>
    <row r="102" spans="1:16" x14ac:dyDescent="0.3">
      <c r="A102" s="10" t="s">
        <v>1804</v>
      </c>
      <c r="B102" s="11">
        <v>8</v>
      </c>
      <c r="O102" s="10" t="s">
        <v>1804</v>
      </c>
      <c r="P102">
        <v>2</v>
      </c>
    </row>
    <row r="103" spans="1:16" x14ac:dyDescent="0.3">
      <c r="A103" s="10" t="s">
        <v>1756</v>
      </c>
      <c r="B103" s="11">
        <v>4.25</v>
      </c>
      <c r="O103" s="10" t="s">
        <v>1756</v>
      </c>
      <c r="P103">
        <v>8</v>
      </c>
    </row>
    <row r="104" spans="1:16" x14ac:dyDescent="0.3">
      <c r="A104" s="10" t="s">
        <v>1805</v>
      </c>
      <c r="B104" s="11">
        <v>8</v>
      </c>
      <c r="O104" s="10" t="s">
        <v>1805</v>
      </c>
      <c r="P104">
        <v>3</v>
      </c>
    </row>
    <row r="105" spans="1:16" x14ac:dyDescent="0.3">
      <c r="A105" s="10" t="s">
        <v>1801</v>
      </c>
      <c r="B105" s="11">
        <v>6</v>
      </c>
      <c r="O105" s="10" t="s">
        <v>1801</v>
      </c>
      <c r="P105">
        <v>3</v>
      </c>
    </row>
    <row r="106" spans="1:16" x14ac:dyDescent="0.3">
      <c r="A106" s="10" t="s">
        <v>1757</v>
      </c>
      <c r="B106" s="11">
        <v>6.333333333333333</v>
      </c>
      <c r="O106" s="10" t="s">
        <v>1757</v>
      </c>
      <c r="P106">
        <v>6</v>
      </c>
    </row>
    <row r="107" spans="1:16" x14ac:dyDescent="0.3">
      <c r="A107" s="10" t="s">
        <v>1809</v>
      </c>
      <c r="B107" s="11">
        <v>6</v>
      </c>
      <c r="O107" s="10" t="s">
        <v>1809</v>
      </c>
      <c r="P107">
        <v>3</v>
      </c>
    </row>
    <row r="108" spans="1:16" x14ac:dyDescent="0.3">
      <c r="A108" s="10" t="s">
        <v>1758</v>
      </c>
      <c r="B108" s="11">
        <v>6.666666666666667</v>
      </c>
      <c r="O108" s="10" t="s">
        <v>1758</v>
      </c>
      <c r="P108">
        <v>6</v>
      </c>
    </row>
    <row r="109" spans="1:16" x14ac:dyDescent="0.3">
      <c r="A109" s="10" t="s">
        <v>1759</v>
      </c>
      <c r="B109" s="11">
        <v>3.8</v>
      </c>
      <c r="O109" s="10" t="s">
        <v>1759</v>
      </c>
      <c r="P109">
        <v>5</v>
      </c>
    </row>
    <row r="110" spans="1:16" x14ac:dyDescent="0.3">
      <c r="A110" s="10" t="s">
        <v>1760</v>
      </c>
      <c r="B110" s="11">
        <v>5.8</v>
      </c>
      <c r="O110" s="10" t="s">
        <v>1760</v>
      </c>
      <c r="P110">
        <v>5</v>
      </c>
    </row>
    <row r="111" spans="1:16" x14ac:dyDescent="0.3">
      <c r="A111" s="10" t="s">
        <v>1761</v>
      </c>
      <c r="B111" s="11">
        <v>5.5</v>
      </c>
      <c r="O111" s="10" t="s">
        <v>1761</v>
      </c>
      <c r="P111">
        <v>6</v>
      </c>
    </row>
    <row r="112" spans="1:16" x14ac:dyDescent="0.3">
      <c r="A112" s="10" t="s">
        <v>1762</v>
      </c>
      <c r="B112" s="11">
        <v>6.5714285714285712</v>
      </c>
      <c r="O112" s="10" t="s">
        <v>1762</v>
      </c>
      <c r="P112">
        <v>7</v>
      </c>
    </row>
    <row r="113" spans="1:16" x14ac:dyDescent="0.3">
      <c r="A113" s="10" t="s">
        <v>1763</v>
      </c>
      <c r="B113" s="11">
        <v>7.5</v>
      </c>
      <c r="O113" s="10" t="s">
        <v>1763</v>
      </c>
      <c r="P113">
        <v>4</v>
      </c>
    </row>
    <row r="114" spans="1:16" x14ac:dyDescent="0.3">
      <c r="A114" s="10" t="s">
        <v>1764</v>
      </c>
      <c r="B114" s="11">
        <v>8</v>
      </c>
      <c r="O114" s="10" t="s">
        <v>1764</v>
      </c>
      <c r="P114">
        <v>8</v>
      </c>
    </row>
    <row r="115" spans="1:16" x14ac:dyDescent="0.3">
      <c r="A115" s="10" t="s">
        <v>1765</v>
      </c>
      <c r="B115" s="11">
        <v>8.2857142857142865</v>
      </c>
      <c r="O115" s="10" t="s">
        <v>1765</v>
      </c>
      <c r="P115">
        <v>7</v>
      </c>
    </row>
    <row r="116" spans="1:16" x14ac:dyDescent="0.3">
      <c r="A116" s="10" t="s">
        <v>1806</v>
      </c>
      <c r="B116" s="11">
        <v>5.333333333333333</v>
      </c>
      <c r="O116" s="10" t="s">
        <v>1806</v>
      </c>
      <c r="P116">
        <v>6</v>
      </c>
    </row>
    <row r="117" spans="1:16" x14ac:dyDescent="0.3">
      <c r="A117" s="10" t="s">
        <v>1807</v>
      </c>
      <c r="B117" s="11">
        <v>7.5</v>
      </c>
      <c r="O117" s="10" t="s">
        <v>1807</v>
      </c>
      <c r="P117">
        <v>6</v>
      </c>
    </row>
    <row r="118" spans="1:16" x14ac:dyDescent="0.3">
      <c r="A118" s="10" t="s">
        <v>1766</v>
      </c>
      <c r="B118" s="11">
        <v>6.5</v>
      </c>
      <c r="O118" s="10" t="s">
        <v>1766</v>
      </c>
      <c r="P118">
        <v>4</v>
      </c>
    </row>
    <row r="119" spans="1:16" x14ac:dyDescent="0.3">
      <c r="A119" s="10" t="s">
        <v>1767</v>
      </c>
      <c r="B119" s="11">
        <v>5.8</v>
      </c>
      <c r="O119" s="10" t="s">
        <v>1767</v>
      </c>
      <c r="P119">
        <v>5</v>
      </c>
    </row>
    <row r="120" spans="1:16" x14ac:dyDescent="0.3">
      <c r="A120" s="10" t="s">
        <v>1768</v>
      </c>
      <c r="B120" s="11">
        <v>7.5555555555555554</v>
      </c>
      <c r="O120" s="10" t="s">
        <v>1768</v>
      </c>
      <c r="P120">
        <v>9</v>
      </c>
    </row>
    <row r="121" spans="1:16" x14ac:dyDescent="0.3">
      <c r="A121" s="10" t="s">
        <v>1769</v>
      </c>
      <c r="B121" s="11">
        <v>7.4</v>
      </c>
      <c r="O121" s="10" t="s">
        <v>1769</v>
      </c>
      <c r="P121">
        <v>10</v>
      </c>
    </row>
    <row r="122" spans="1:16" x14ac:dyDescent="0.3">
      <c r="A122" s="10" t="s">
        <v>1770</v>
      </c>
      <c r="B122" s="11">
        <v>7.166666666666667</v>
      </c>
      <c r="O122" s="10" t="s">
        <v>1770</v>
      </c>
      <c r="P122">
        <v>6</v>
      </c>
    </row>
    <row r="123" spans="1:16" x14ac:dyDescent="0.3">
      <c r="A123" s="10" t="s">
        <v>1771</v>
      </c>
      <c r="B123" s="11">
        <v>8.1428571428571423</v>
      </c>
      <c r="O123" s="10" t="s">
        <v>1771</v>
      </c>
      <c r="P123">
        <v>7</v>
      </c>
    </row>
    <row r="124" spans="1:16" x14ac:dyDescent="0.3">
      <c r="A124" s="10" t="s">
        <v>1802</v>
      </c>
      <c r="B124" s="11">
        <v>7.8</v>
      </c>
      <c r="O124" s="10" t="s">
        <v>1802</v>
      </c>
      <c r="P124">
        <v>5</v>
      </c>
    </row>
    <row r="125" spans="1:16" x14ac:dyDescent="0.3">
      <c r="A125" s="10" t="s">
        <v>1810</v>
      </c>
      <c r="B125" s="11">
        <v>1</v>
      </c>
      <c r="O125" s="10" t="s">
        <v>1810</v>
      </c>
      <c r="P125">
        <v>1</v>
      </c>
    </row>
    <row r="126" spans="1:16" x14ac:dyDescent="0.3">
      <c r="A126" s="10" t="s">
        <v>1808</v>
      </c>
      <c r="B126" s="11">
        <v>3.5</v>
      </c>
      <c r="O126" s="10" t="s">
        <v>1808</v>
      </c>
      <c r="P126">
        <v>2</v>
      </c>
    </row>
    <row r="127" spans="1:16" x14ac:dyDescent="0.3">
      <c r="A127" s="10" t="s">
        <v>1772</v>
      </c>
      <c r="B127" s="11">
        <v>8.25</v>
      </c>
      <c r="O127" s="10" t="s">
        <v>1772</v>
      </c>
      <c r="P127">
        <v>4</v>
      </c>
    </row>
    <row r="128" spans="1:16" x14ac:dyDescent="0.3">
      <c r="A128" s="10" t="s">
        <v>1773</v>
      </c>
      <c r="B128" s="11">
        <v>5.666666666666667</v>
      </c>
      <c r="O128" s="10" t="s">
        <v>1773</v>
      </c>
      <c r="P128">
        <v>6</v>
      </c>
    </row>
    <row r="129" spans="1:16" x14ac:dyDescent="0.3">
      <c r="A129" s="10" t="s">
        <v>1774</v>
      </c>
      <c r="B129" s="11">
        <v>5.8888888888888893</v>
      </c>
      <c r="O129" s="10" t="s">
        <v>1774</v>
      </c>
      <c r="P129">
        <v>9</v>
      </c>
    </row>
    <row r="130" spans="1:16" x14ac:dyDescent="0.3">
      <c r="A130" s="10" t="s">
        <v>1775</v>
      </c>
      <c r="B130" s="11">
        <v>7.333333333333333</v>
      </c>
      <c r="O130" s="10" t="s">
        <v>1775</v>
      </c>
      <c r="P130">
        <v>6</v>
      </c>
    </row>
    <row r="131" spans="1:16" x14ac:dyDescent="0.3">
      <c r="A131" s="10" t="s">
        <v>1776</v>
      </c>
      <c r="B131" s="11">
        <v>6.8</v>
      </c>
      <c r="O131" s="10" t="s">
        <v>1776</v>
      </c>
      <c r="P131">
        <v>5</v>
      </c>
    </row>
    <row r="132" spans="1:16" x14ac:dyDescent="0.3">
      <c r="O132" s="10" t="s">
        <v>1700</v>
      </c>
      <c r="P132">
        <v>794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9101B-57EE-4204-A57B-5F217443E001}">
  <dimension ref="A1"/>
  <sheetViews>
    <sheetView showRowColHeaders="0" tabSelected="1" topLeftCell="B1" zoomScale="80" zoomScaleNormal="80" workbookViewId="0">
      <selection activeCell="AD35" sqref="AD35"/>
    </sheetView>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EF7AE-2931-41E4-AC2A-EB0EF1251F8C}">
  <dimension ref="A1:J795"/>
  <sheetViews>
    <sheetView topLeftCell="A2" zoomScale="110" zoomScaleNormal="110" workbookViewId="0">
      <selection activeCell="E30" sqref="E30"/>
    </sheetView>
  </sheetViews>
  <sheetFormatPr defaultRowHeight="14.4" x14ac:dyDescent="0.3"/>
  <cols>
    <col min="1" max="1" width="7.44140625" bestFit="1" customWidth="1"/>
    <col min="2" max="2" width="14.109375" bestFit="1" customWidth="1"/>
    <col min="3" max="3" width="10.88671875" bestFit="1" customWidth="1"/>
    <col min="4" max="4" width="20.6640625" bestFit="1" customWidth="1"/>
    <col min="5" max="5" width="14.5546875" style="6" bestFit="1" customWidth="1"/>
    <col min="6" max="6" width="14.6640625" bestFit="1" customWidth="1"/>
    <col min="7" max="7" width="19.109375" bestFit="1" customWidth="1"/>
    <col min="8" max="8" width="10.88671875" bestFit="1" customWidth="1"/>
    <col min="9" max="9" width="16.5546875" bestFit="1" customWidth="1"/>
    <col min="10" max="10" width="14.44140625" bestFit="1" customWidth="1"/>
  </cols>
  <sheetData>
    <row r="1" spans="1:10" x14ac:dyDescent="0.3">
      <c r="A1" s="4" t="s">
        <v>0</v>
      </c>
      <c r="B1" s="4" t="s">
        <v>2</v>
      </c>
      <c r="C1" s="4" t="s">
        <v>106</v>
      </c>
      <c r="D1" s="4" t="s">
        <v>1</v>
      </c>
      <c r="E1" s="7" t="s">
        <v>45</v>
      </c>
      <c r="F1" s="4" t="s">
        <v>3</v>
      </c>
      <c r="G1" s="4" t="s">
        <v>4</v>
      </c>
      <c r="H1" s="4" t="s">
        <v>5</v>
      </c>
      <c r="I1" s="4" t="s">
        <v>102</v>
      </c>
      <c r="J1" s="5" t="s">
        <v>46</v>
      </c>
    </row>
    <row r="2" spans="1:10" x14ac:dyDescent="0.3">
      <c r="A2">
        <v>1</v>
      </c>
      <c r="B2" t="s">
        <v>107</v>
      </c>
      <c r="C2" t="s">
        <v>107</v>
      </c>
      <c r="D2" t="s">
        <v>6</v>
      </c>
      <c r="E2" s="6">
        <v>44739</v>
      </c>
      <c r="F2" t="s">
        <v>47</v>
      </c>
      <c r="G2" t="s">
        <v>49</v>
      </c>
      <c r="H2" t="s">
        <v>52</v>
      </c>
      <c r="I2" t="s">
        <v>103</v>
      </c>
      <c r="J2">
        <v>9</v>
      </c>
    </row>
    <row r="3" spans="1:10" x14ac:dyDescent="0.3">
      <c r="A3">
        <v>2</v>
      </c>
      <c r="B3" t="s">
        <v>108</v>
      </c>
      <c r="C3" t="s">
        <v>108</v>
      </c>
      <c r="D3" t="s">
        <v>7</v>
      </c>
      <c r="E3" s="6">
        <v>44740</v>
      </c>
      <c r="F3" t="s">
        <v>48</v>
      </c>
      <c r="G3" t="s">
        <v>49</v>
      </c>
      <c r="H3" t="s">
        <v>53</v>
      </c>
      <c r="I3" t="s">
        <v>104</v>
      </c>
      <c r="J3">
        <v>7</v>
      </c>
    </row>
    <row r="4" spans="1:10" x14ac:dyDescent="0.3">
      <c r="A4">
        <v>3</v>
      </c>
      <c r="B4" t="s">
        <v>109</v>
      </c>
      <c r="C4" t="s">
        <v>109</v>
      </c>
      <c r="D4" t="s">
        <v>8</v>
      </c>
      <c r="E4" s="6">
        <v>44734</v>
      </c>
      <c r="F4" t="s">
        <v>50</v>
      </c>
      <c r="G4" t="s">
        <v>51</v>
      </c>
      <c r="H4" t="s">
        <v>54</v>
      </c>
      <c r="I4" t="s">
        <v>105</v>
      </c>
      <c r="J4">
        <v>8</v>
      </c>
    </row>
    <row r="5" spans="1:10" x14ac:dyDescent="0.3">
      <c r="A5">
        <v>4</v>
      </c>
      <c r="B5" t="s">
        <v>110</v>
      </c>
      <c r="C5" t="s">
        <v>110</v>
      </c>
      <c r="D5" t="s">
        <v>9</v>
      </c>
      <c r="E5" s="6">
        <v>44737</v>
      </c>
      <c r="F5" t="s">
        <v>47</v>
      </c>
      <c r="G5" t="s">
        <v>49</v>
      </c>
      <c r="H5" t="s">
        <v>55</v>
      </c>
      <c r="I5" t="s">
        <v>103</v>
      </c>
      <c r="J5">
        <v>6</v>
      </c>
    </row>
    <row r="6" spans="1:10" x14ac:dyDescent="0.3">
      <c r="A6">
        <v>5</v>
      </c>
      <c r="B6" t="s">
        <v>111</v>
      </c>
      <c r="C6" t="s">
        <v>111</v>
      </c>
      <c r="D6" t="s">
        <v>10</v>
      </c>
      <c r="E6" s="6">
        <v>44735</v>
      </c>
      <c r="F6" t="s">
        <v>48</v>
      </c>
      <c r="G6" t="s">
        <v>49</v>
      </c>
      <c r="H6" t="s">
        <v>56</v>
      </c>
      <c r="I6" t="s">
        <v>104</v>
      </c>
      <c r="J6">
        <v>2</v>
      </c>
    </row>
    <row r="7" spans="1:10" x14ac:dyDescent="0.3">
      <c r="A7">
        <v>6</v>
      </c>
      <c r="B7" t="s">
        <v>112</v>
      </c>
      <c r="C7" t="s">
        <v>112</v>
      </c>
      <c r="D7" t="s">
        <v>11</v>
      </c>
      <c r="E7" s="6">
        <v>44727</v>
      </c>
      <c r="F7" t="s">
        <v>48</v>
      </c>
      <c r="G7" t="s">
        <v>49</v>
      </c>
      <c r="H7" t="s">
        <v>57</v>
      </c>
      <c r="I7" t="s">
        <v>105</v>
      </c>
      <c r="J7">
        <v>4</v>
      </c>
    </row>
    <row r="8" spans="1:10" x14ac:dyDescent="0.3">
      <c r="A8">
        <v>7</v>
      </c>
      <c r="B8" t="s">
        <v>113</v>
      </c>
      <c r="C8" t="s">
        <v>113</v>
      </c>
      <c r="D8" t="s">
        <v>12</v>
      </c>
      <c r="E8" s="6">
        <v>44740</v>
      </c>
      <c r="F8" t="s">
        <v>47</v>
      </c>
      <c r="G8" t="s">
        <v>49</v>
      </c>
      <c r="H8" t="s">
        <v>58</v>
      </c>
      <c r="I8" t="s">
        <v>103</v>
      </c>
      <c r="J8">
        <v>1</v>
      </c>
    </row>
    <row r="9" spans="1:10" x14ac:dyDescent="0.3">
      <c r="A9">
        <v>8</v>
      </c>
      <c r="B9" t="s">
        <v>114</v>
      </c>
      <c r="C9" t="s">
        <v>1125</v>
      </c>
      <c r="D9" t="s">
        <v>12</v>
      </c>
      <c r="E9" s="6">
        <v>44725</v>
      </c>
      <c r="F9" t="s">
        <v>48</v>
      </c>
      <c r="G9" t="s">
        <v>49</v>
      </c>
      <c r="H9" t="s">
        <v>59</v>
      </c>
      <c r="I9" t="s">
        <v>104</v>
      </c>
      <c r="J9">
        <v>9</v>
      </c>
    </row>
    <row r="10" spans="1:10" x14ac:dyDescent="0.3">
      <c r="A10">
        <v>9</v>
      </c>
      <c r="B10" t="s">
        <v>115</v>
      </c>
      <c r="C10" t="s">
        <v>114</v>
      </c>
      <c r="D10" t="s">
        <v>13</v>
      </c>
      <c r="E10" s="6">
        <v>44736</v>
      </c>
      <c r="F10" t="s">
        <v>48</v>
      </c>
      <c r="G10" t="s">
        <v>51</v>
      </c>
      <c r="H10" t="s">
        <v>60</v>
      </c>
      <c r="I10" t="s">
        <v>105</v>
      </c>
      <c r="J10">
        <v>6</v>
      </c>
    </row>
    <row r="11" spans="1:10" x14ac:dyDescent="0.3">
      <c r="A11">
        <v>10</v>
      </c>
      <c r="B11" t="s">
        <v>116</v>
      </c>
      <c r="C11" t="s">
        <v>115</v>
      </c>
      <c r="D11" t="s">
        <v>11</v>
      </c>
      <c r="E11" s="6">
        <v>44725</v>
      </c>
      <c r="F11" t="s">
        <v>47</v>
      </c>
      <c r="G11" t="s">
        <v>49</v>
      </c>
      <c r="H11" t="s">
        <v>61</v>
      </c>
      <c r="I11" t="s">
        <v>103</v>
      </c>
      <c r="J11">
        <v>9</v>
      </c>
    </row>
    <row r="12" spans="1:10" x14ac:dyDescent="0.3">
      <c r="A12">
        <v>11</v>
      </c>
      <c r="B12" t="s">
        <v>117</v>
      </c>
      <c r="C12" t="s">
        <v>116</v>
      </c>
      <c r="D12" t="s">
        <v>15</v>
      </c>
      <c r="E12" s="6">
        <v>44734</v>
      </c>
      <c r="F12" t="s">
        <v>48</v>
      </c>
      <c r="G12" t="s">
        <v>49</v>
      </c>
      <c r="H12" t="s">
        <v>62</v>
      </c>
      <c r="I12" t="s">
        <v>104</v>
      </c>
      <c r="J12">
        <v>9</v>
      </c>
    </row>
    <row r="13" spans="1:10" x14ac:dyDescent="0.3">
      <c r="A13">
        <v>12</v>
      </c>
      <c r="B13" t="s">
        <v>118</v>
      </c>
      <c r="C13" t="s">
        <v>117</v>
      </c>
      <c r="D13" t="s">
        <v>16</v>
      </c>
      <c r="E13" s="6">
        <v>44731</v>
      </c>
      <c r="F13" t="s">
        <v>50</v>
      </c>
      <c r="G13" t="s">
        <v>49</v>
      </c>
      <c r="H13" t="s">
        <v>63</v>
      </c>
      <c r="I13" t="s">
        <v>105</v>
      </c>
      <c r="J13">
        <v>3</v>
      </c>
    </row>
    <row r="14" spans="1:10" x14ac:dyDescent="0.3">
      <c r="A14">
        <v>13</v>
      </c>
      <c r="B14" t="s">
        <v>119</v>
      </c>
      <c r="C14" t="s">
        <v>118</v>
      </c>
      <c r="D14" t="s">
        <v>17</v>
      </c>
      <c r="E14" s="6">
        <v>44730</v>
      </c>
      <c r="F14" t="s">
        <v>47</v>
      </c>
      <c r="G14" t="s">
        <v>49</v>
      </c>
      <c r="H14" t="s">
        <v>64</v>
      </c>
      <c r="I14" t="s">
        <v>103</v>
      </c>
      <c r="J14">
        <v>2</v>
      </c>
    </row>
    <row r="15" spans="1:10" x14ac:dyDescent="0.3">
      <c r="A15">
        <v>14</v>
      </c>
      <c r="B15" t="s">
        <v>120</v>
      </c>
      <c r="C15" t="s">
        <v>119</v>
      </c>
      <c r="D15" t="s">
        <v>18</v>
      </c>
      <c r="E15" s="6">
        <v>44735</v>
      </c>
      <c r="F15" t="s">
        <v>48</v>
      </c>
      <c r="G15" t="s">
        <v>49</v>
      </c>
      <c r="H15" t="s">
        <v>65</v>
      </c>
      <c r="I15" t="s">
        <v>104</v>
      </c>
      <c r="J15">
        <v>3</v>
      </c>
    </row>
    <row r="16" spans="1:10" x14ac:dyDescent="0.3">
      <c r="A16">
        <v>15</v>
      </c>
      <c r="B16" t="s">
        <v>121</v>
      </c>
      <c r="C16" t="s">
        <v>120</v>
      </c>
      <c r="D16" t="s">
        <v>11</v>
      </c>
      <c r="E16" s="6">
        <v>44738</v>
      </c>
      <c r="F16" t="s">
        <v>50</v>
      </c>
      <c r="G16" t="s">
        <v>51</v>
      </c>
      <c r="H16" t="s">
        <v>66</v>
      </c>
      <c r="I16" t="s">
        <v>105</v>
      </c>
      <c r="J16">
        <v>10</v>
      </c>
    </row>
    <row r="17" spans="1:10" x14ac:dyDescent="0.3">
      <c r="A17">
        <v>16</v>
      </c>
      <c r="B17" t="s">
        <v>122</v>
      </c>
      <c r="C17" t="s">
        <v>121</v>
      </c>
      <c r="D17" t="s">
        <v>20</v>
      </c>
      <c r="E17" s="6">
        <v>44738</v>
      </c>
      <c r="F17" t="s">
        <v>47</v>
      </c>
      <c r="G17" t="s">
        <v>49</v>
      </c>
      <c r="H17" t="s">
        <v>67</v>
      </c>
      <c r="I17" t="s">
        <v>103</v>
      </c>
      <c r="J17">
        <v>3</v>
      </c>
    </row>
    <row r="18" spans="1:10" x14ac:dyDescent="0.3">
      <c r="A18">
        <v>17</v>
      </c>
      <c r="B18" t="s">
        <v>123</v>
      </c>
      <c r="C18" t="s">
        <v>122</v>
      </c>
      <c r="D18" t="s">
        <v>16</v>
      </c>
      <c r="E18" s="6">
        <v>44725</v>
      </c>
      <c r="F18" t="s">
        <v>48</v>
      </c>
      <c r="G18" t="s">
        <v>49</v>
      </c>
      <c r="H18" t="s">
        <v>68</v>
      </c>
      <c r="I18" t="s">
        <v>104</v>
      </c>
      <c r="J18">
        <v>1</v>
      </c>
    </row>
    <row r="19" spans="1:10" x14ac:dyDescent="0.3">
      <c r="A19">
        <v>18</v>
      </c>
      <c r="B19" t="s">
        <v>124</v>
      </c>
      <c r="C19" t="s">
        <v>123</v>
      </c>
      <c r="D19" t="s">
        <v>10</v>
      </c>
      <c r="E19" s="6">
        <v>44730</v>
      </c>
      <c r="F19" t="s">
        <v>50</v>
      </c>
      <c r="G19" t="s">
        <v>49</v>
      </c>
      <c r="H19" t="s">
        <v>69</v>
      </c>
      <c r="I19" t="s">
        <v>105</v>
      </c>
      <c r="J19">
        <v>5</v>
      </c>
    </row>
    <row r="20" spans="1:10" x14ac:dyDescent="0.3">
      <c r="A20">
        <v>19</v>
      </c>
      <c r="B20" t="s">
        <v>125</v>
      </c>
      <c r="C20" t="s">
        <v>124</v>
      </c>
      <c r="D20" t="s">
        <v>21</v>
      </c>
      <c r="E20" s="6">
        <v>44738</v>
      </c>
      <c r="F20" t="s">
        <v>47</v>
      </c>
      <c r="G20" t="s">
        <v>49</v>
      </c>
      <c r="H20" t="s">
        <v>70</v>
      </c>
      <c r="I20" t="s">
        <v>103</v>
      </c>
      <c r="J20">
        <v>1</v>
      </c>
    </row>
    <row r="21" spans="1:10" x14ac:dyDescent="0.3">
      <c r="A21">
        <v>20</v>
      </c>
      <c r="B21" t="s">
        <v>126</v>
      </c>
      <c r="C21" t="s">
        <v>125</v>
      </c>
      <c r="D21" t="s">
        <v>22</v>
      </c>
      <c r="E21" s="6">
        <v>44730</v>
      </c>
      <c r="F21" t="s">
        <v>48</v>
      </c>
      <c r="G21" t="s">
        <v>49</v>
      </c>
      <c r="H21" t="s">
        <v>71</v>
      </c>
      <c r="I21" t="s">
        <v>104</v>
      </c>
      <c r="J21">
        <v>5</v>
      </c>
    </row>
    <row r="22" spans="1:10" x14ac:dyDescent="0.3">
      <c r="A22">
        <v>21</v>
      </c>
      <c r="B22" t="s">
        <v>127</v>
      </c>
      <c r="C22" t="s">
        <v>126</v>
      </c>
      <c r="D22" t="s">
        <v>23</v>
      </c>
      <c r="E22" s="6">
        <v>44738</v>
      </c>
      <c r="F22" t="s">
        <v>48</v>
      </c>
      <c r="G22" t="s">
        <v>51</v>
      </c>
      <c r="H22" t="s">
        <v>72</v>
      </c>
      <c r="I22" t="s">
        <v>105</v>
      </c>
      <c r="J22">
        <v>5</v>
      </c>
    </row>
    <row r="23" spans="1:10" x14ac:dyDescent="0.3">
      <c r="A23">
        <v>22</v>
      </c>
      <c r="B23" t="s">
        <v>128</v>
      </c>
      <c r="C23" t="s">
        <v>127</v>
      </c>
      <c r="D23" t="s">
        <v>24</v>
      </c>
      <c r="E23" s="6">
        <v>44734</v>
      </c>
      <c r="F23" t="s">
        <v>47</v>
      </c>
      <c r="G23" t="s">
        <v>49</v>
      </c>
      <c r="H23" t="s">
        <v>73</v>
      </c>
      <c r="I23" t="s">
        <v>103</v>
      </c>
      <c r="J23">
        <v>3</v>
      </c>
    </row>
    <row r="24" spans="1:10" x14ac:dyDescent="0.3">
      <c r="A24">
        <v>23</v>
      </c>
      <c r="B24" t="s">
        <v>129</v>
      </c>
      <c r="C24" t="s">
        <v>128</v>
      </c>
      <c r="D24" t="s">
        <v>25</v>
      </c>
      <c r="E24" s="6">
        <v>44729</v>
      </c>
      <c r="F24" t="s">
        <v>48</v>
      </c>
      <c r="G24" t="s">
        <v>49</v>
      </c>
      <c r="H24" t="s">
        <v>74</v>
      </c>
      <c r="I24" t="s">
        <v>104</v>
      </c>
      <c r="J24">
        <v>3</v>
      </c>
    </row>
    <row r="25" spans="1:10" x14ac:dyDescent="0.3">
      <c r="A25">
        <v>24</v>
      </c>
      <c r="B25" t="s">
        <v>130</v>
      </c>
      <c r="C25" t="s">
        <v>129</v>
      </c>
      <c r="D25" t="s">
        <v>26</v>
      </c>
      <c r="E25" s="6">
        <v>44730</v>
      </c>
      <c r="F25" t="s">
        <v>50</v>
      </c>
      <c r="G25" t="s">
        <v>49</v>
      </c>
      <c r="H25" t="s">
        <v>75</v>
      </c>
      <c r="I25" t="s">
        <v>105</v>
      </c>
      <c r="J25">
        <v>7</v>
      </c>
    </row>
    <row r="26" spans="1:10" x14ac:dyDescent="0.3">
      <c r="A26">
        <v>25</v>
      </c>
      <c r="B26" t="s">
        <v>131</v>
      </c>
      <c r="C26" t="s">
        <v>130</v>
      </c>
      <c r="D26" t="s">
        <v>27</v>
      </c>
      <c r="E26" s="6">
        <v>44728</v>
      </c>
      <c r="F26" t="s">
        <v>47</v>
      </c>
      <c r="G26" t="s">
        <v>49</v>
      </c>
      <c r="H26" t="s">
        <v>76</v>
      </c>
      <c r="I26" t="s">
        <v>103</v>
      </c>
      <c r="J26">
        <v>4</v>
      </c>
    </row>
    <row r="27" spans="1:10" x14ac:dyDescent="0.3">
      <c r="A27">
        <v>26</v>
      </c>
      <c r="B27" t="s">
        <v>132</v>
      </c>
      <c r="C27" t="s">
        <v>131</v>
      </c>
      <c r="D27" t="s">
        <v>28</v>
      </c>
      <c r="E27" s="6">
        <v>44735</v>
      </c>
      <c r="F27" t="s">
        <v>48</v>
      </c>
      <c r="G27" t="s">
        <v>49</v>
      </c>
      <c r="H27" t="s">
        <v>77</v>
      </c>
      <c r="I27" t="s">
        <v>104</v>
      </c>
      <c r="J27">
        <v>3</v>
      </c>
    </row>
    <row r="28" spans="1:10" x14ac:dyDescent="0.3">
      <c r="A28">
        <v>27</v>
      </c>
      <c r="B28" t="s">
        <v>138</v>
      </c>
      <c r="C28" t="s">
        <v>132</v>
      </c>
      <c r="D28" t="s">
        <v>29</v>
      </c>
      <c r="E28" s="6">
        <v>44738</v>
      </c>
      <c r="F28" t="s">
        <v>50</v>
      </c>
      <c r="G28" t="s">
        <v>51</v>
      </c>
      <c r="H28" t="s">
        <v>78</v>
      </c>
      <c r="I28" t="s">
        <v>105</v>
      </c>
      <c r="J28">
        <v>8</v>
      </c>
    </row>
    <row r="29" spans="1:10" x14ac:dyDescent="0.3">
      <c r="A29">
        <v>28</v>
      </c>
      <c r="B29" t="s">
        <v>133</v>
      </c>
      <c r="C29" t="s">
        <v>1126</v>
      </c>
      <c r="D29" t="s">
        <v>30</v>
      </c>
      <c r="E29" s="6">
        <v>44738</v>
      </c>
      <c r="F29" t="s">
        <v>47</v>
      </c>
      <c r="G29" t="s">
        <v>49</v>
      </c>
      <c r="H29" t="s">
        <v>79</v>
      </c>
      <c r="I29" t="s">
        <v>103</v>
      </c>
      <c r="J29">
        <v>2</v>
      </c>
    </row>
    <row r="30" spans="1:10" x14ac:dyDescent="0.3">
      <c r="A30">
        <v>29</v>
      </c>
      <c r="B30" t="s">
        <v>134</v>
      </c>
      <c r="C30" t="s">
        <v>133</v>
      </c>
      <c r="D30" t="s">
        <v>31</v>
      </c>
      <c r="E30" s="6">
        <v>44734</v>
      </c>
      <c r="F30" t="s">
        <v>48</v>
      </c>
      <c r="G30" t="s">
        <v>49</v>
      </c>
      <c r="H30" t="s">
        <v>80</v>
      </c>
      <c r="I30" t="s">
        <v>104</v>
      </c>
      <c r="J30">
        <v>9</v>
      </c>
    </row>
    <row r="31" spans="1:10" x14ac:dyDescent="0.3">
      <c r="A31">
        <v>30</v>
      </c>
      <c r="B31" t="s">
        <v>135</v>
      </c>
      <c r="C31" t="s">
        <v>134</v>
      </c>
      <c r="D31" t="s">
        <v>32</v>
      </c>
      <c r="E31" s="6">
        <v>44727</v>
      </c>
      <c r="F31" t="s">
        <v>50</v>
      </c>
      <c r="G31" t="s">
        <v>49</v>
      </c>
      <c r="H31" t="s">
        <v>81</v>
      </c>
      <c r="I31" t="s">
        <v>105</v>
      </c>
      <c r="J31">
        <v>6</v>
      </c>
    </row>
    <row r="32" spans="1:10" x14ac:dyDescent="0.3">
      <c r="A32">
        <v>31</v>
      </c>
      <c r="B32" t="s">
        <v>136</v>
      </c>
      <c r="C32" t="s">
        <v>135</v>
      </c>
      <c r="D32" t="s">
        <v>33</v>
      </c>
      <c r="E32" s="6">
        <v>44729</v>
      </c>
      <c r="F32" t="s">
        <v>47</v>
      </c>
      <c r="G32" t="s">
        <v>49</v>
      </c>
      <c r="H32" t="s">
        <v>82</v>
      </c>
      <c r="I32" t="s">
        <v>103</v>
      </c>
      <c r="J32">
        <v>7</v>
      </c>
    </row>
    <row r="33" spans="1:10" x14ac:dyDescent="0.3">
      <c r="A33">
        <v>32</v>
      </c>
      <c r="B33" t="s">
        <v>137</v>
      </c>
      <c r="C33" t="s">
        <v>136</v>
      </c>
      <c r="D33" t="s">
        <v>34</v>
      </c>
      <c r="E33" s="6">
        <v>44726</v>
      </c>
      <c r="F33" t="s">
        <v>48</v>
      </c>
      <c r="G33" t="s">
        <v>49</v>
      </c>
      <c r="H33" t="s">
        <v>83</v>
      </c>
      <c r="I33" t="s">
        <v>104</v>
      </c>
      <c r="J33">
        <v>9</v>
      </c>
    </row>
    <row r="34" spans="1:10" x14ac:dyDescent="0.3">
      <c r="A34">
        <v>33</v>
      </c>
      <c r="B34" t="s">
        <v>139</v>
      </c>
      <c r="C34" t="s">
        <v>137</v>
      </c>
      <c r="D34" t="s">
        <v>18</v>
      </c>
      <c r="E34" s="6">
        <v>44733</v>
      </c>
      <c r="F34" t="s">
        <v>48</v>
      </c>
      <c r="G34" t="s">
        <v>51</v>
      </c>
      <c r="H34" t="s">
        <v>84</v>
      </c>
      <c r="I34" t="s">
        <v>105</v>
      </c>
      <c r="J34">
        <v>2</v>
      </c>
    </row>
    <row r="35" spans="1:10" x14ac:dyDescent="0.3">
      <c r="A35">
        <v>34</v>
      </c>
      <c r="B35" t="s">
        <v>140</v>
      </c>
      <c r="C35" t="s">
        <v>1127</v>
      </c>
      <c r="D35" t="s">
        <v>25</v>
      </c>
      <c r="E35" s="6">
        <v>44730</v>
      </c>
      <c r="F35" t="s">
        <v>47</v>
      </c>
      <c r="G35" t="s">
        <v>49</v>
      </c>
      <c r="H35" t="s">
        <v>85</v>
      </c>
      <c r="I35" t="s">
        <v>103</v>
      </c>
      <c r="J35">
        <v>9</v>
      </c>
    </row>
    <row r="36" spans="1:10" x14ac:dyDescent="0.3">
      <c r="A36">
        <v>35</v>
      </c>
      <c r="B36" t="s">
        <v>141</v>
      </c>
      <c r="C36" t="s">
        <v>138</v>
      </c>
      <c r="D36" t="s">
        <v>30</v>
      </c>
      <c r="E36" s="6">
        <v>44736</v>
      </c>
      <c r="F36" t="s">
        <v>48</v>
      </c>
      <c r="G36" t="s">
        <v>49</v>
      </c>
      <c r="H36" t="s">
        <v>86</v>
      </c>
      <c r="I36" t="s">
        <v>104</v>
      </c>
      <c r="J36">
        <v>10</v>
      </c>
    </row>
    <row r="37" spans="1:10" x14ac:dyDescent="0.3">
      <c r="A37">
        <v>36</v>
      </c>
      <c r="B37" t="s">
        <v>142</v>
      </c>
      <c r="C37" t="s">
        <v>139</v>
      </c>
      <c r="D37" t="s">
        <v>10</v>
      </c>
      <c r="E37" s="6">
        <v>44732</v>
      </c>
      <c r="F37" t="s">
        <v>50</v>
      </c>
      <c r="G37" t="s">
        <v>49</v>
      </c>
      <c r="H37" t="s">
        <v>87</v>
      </c>
      <c r="I37" t="s">
        <v>105</v>
      </c>
      <c r="J37">
        <v>1</v>
      </c>
    </row>
    <row r="38" spans="1:10" x14ac:dyDescent="0.3">
      <c r="A38">
        <v>37</v>
      </c>
      <c r="B38" t="s">
        <v>143</v>
      </c>
      <c r="C38" t="s">
        <v>140</v>
      </c>
      <c r="D38" t="s">
        <v>20</v>
      </c>
      <c r="E38" s="6">
        <v>44732</v>
      </c>
      <c r="F38" t="s">
        <v>47</v>
      </c>
      <c r="G38" t="s">
        <v>49</v>
      </c>
      <c r="H38" t="s">
        <v>88</v>
      </c>
      <c r="I38" t="s">
        <v>103</v>
      </c>
      <c r="J38">
        <v>1</v>
      </c>
    </row>
    <row r="39" spans="1:10" x14ac:dyDescent="0.3">
      <c r="A39">
        <v>38</v>
      </c>
      <c r="B39" t="s">
        <v>144</v>
      </c>
      <c r="C39" t="s">
        <v>141</v>
      </c>
      <c r="D39" t="s">
        <v>32</v>
      </c>
      <c r="E39" s="6">
        <v>44731</v>
      </c>
      <c r="F39" t="s">
        <v>48</v>
      </c>
      <c r="G39" t="s">
        <v>49</v>
      </c>
      <c r="H39" t="s">
        <v>89</v>
      </c>
      <c r="I39" t="s">
        <v>104</v>
      </c>
      <c r="J39">
        <v>10</v>
      </c>
    </row>
    <row r="40" spans="1:10" x14ac:dyDescent="0.3">
      <c r="A40">
        <v>39</v>
      </c>
      <c r="B40" t="s">
        <v>145</v>
      </c>
      <c r="C40" t="s">
        <v>1128</v>
      </c>
      <c r="D40" t="s">
        <v>33</v>
      </c>
      <c r="E40" s="6">
        <v>44735</v>
      </c>
      <c r="F40" t="s">
        <v>48</v>
      </c>
      <c r="G40" t="s">
        <v>51</v>
      </c>
      <c r="H40" t="s">
        <v>90</v>
      </c>
      <c r="I40" t="s">
        <v>105</v>
      </c>
      <c r="J40">
        <v>4</v>
      </c>
    </row>
    <row r="41" spans="1:10" x14ac:dyDescent="0.3">
      <c r="A41">
        <v>40</v>
      </c>
      <c r="B41" t="s">
        <v>146</v>
      </c>
      <c r="C41" t="s">
        <v>142</v>
      </c>
      <c r="D41" t="s">
        <v>35</v>
      </c>
      <c r="E41" s="6">
        <v>44728</v>
      </c>
      <c r="F41" t="s">
        <v>47</v>
      </c>
      <c r="G41" t="s">
        <v>49</v>
      </c>
      <c r="H41" t="s">
        <v>91</v>
      </c>
      <c r="I41" t="s">
        <v>103</v>
      </c>
      <c r="J41">
        <v>7</v>
      </c>
    </row>
    <row r="42" spans="1:10" x14ac:dyDescent="0.3">
      <c r="A42">
        <v>41</v>
      </c>
      <c r="B42" t="s">
        <v>147</v>
      </c>
      <c r="C42" t="s">
        <v>143</v>
      </c>
      <c r="D42" t="s">
        <v>15</v>
      </c>
      <c r="E42" s="6">
        <v>44727</v>
      </c>
      <c r="F42" t="s">
        <v>48</v>
      </c>
      <c r="G42" t="s">
        <v>49</v>
      </c>
      <c r="H42" t="s">
        <v>92</v>
      </c>
      <c r="I42" t="s">
        <v>104</v>
      </c>
      <c r="J42">
        <v>3</v>
      </c>
    </row>
    <row r="43" spans="1:10" x14ac:dyDescent="0.3">
      <c r="A43">
        <v>42</v>
      </c>
      <c r="B43" t="s">
        <v>148</v>
      </c>
      <c r="C43" t="s">
        <v>144</v>
      </c>
      <c r="D43" t="s">
        <v>37</v>
      </c>
      <c r="E43" s="6">
        <v>44731</v>
      </c>
      <c r="F43" t="s">
        <v>50</v>
      </c>
      <c r="G43" t="s">
        <v>49</v>
      </c>
      <c r="H43" t="s">
        <v>93</v>
      </c>
      <c r="I43" t="s">
        <v>105</v>
      </c>
      <c r="J43">
        <v>6</v>
      </c>
    </row>
    <row r="44" spans="1:10" x14ac:dyDescent="0.3">
      <c r="A44">
        <v>43</v>
      </c>
      <c r="B44" t="s">
        <v>149</v>
      </c>
      <c r="C44" t="s">
        <v>145</v>
      </c>
      <c r="D44" t="s">
        <v>38</v>
      </c>
      <c r="E44" s="6">
        <v>44732</v>
      </c>
      <c r="F44" t="s">
        <v>47</v>
      </c>
      <c r="G44" t="s">
        <v>49</v>
      </c>
      <c r="H44" t="s">
        <v>94</v>
      </c>
      <c r="I44" t="s">
        <v>103</v>
      </c>
      <c r="J44">
        <v>6</v>
      </c>
    </row>
    <row r="45" spans="1:10" x14ac:dyDescent="0.3">
      <c r="A45">
        <v>44</v>
      </c>
      <c r="B45" t="s">
        <v>150</v>
      </c>
      <c r="C45" t="s">
        <v>146</v>
      </c>
      <c r="D45" t="s">
        <v>39</v>
      </c>
      <c r="E45" s="6">
        <v>44738</v>
      </c>
      <c r="F45" t="s">
        <v>48</v>
      </c>
      <c r="G45" t="s">
        <v>49</v>
      </c>
      <c r="H45" t="s">
        <v>95</v>
      </c>
      <c r="I45" t="s">
        <v>104</v>
      </c>
      <c r="J45">
        <v>5</v>
      </c>
    </row>
    <row r="46" spans="1:10" x14ac:dyDescent="0.3">
      <c r="A46">
        <v>45</v>
      </c>
      <c r="B46" t="s">
        <v>151</v>
      </c>
      <c r="C46" t="s">
        <v>147</v>
      </c>
      <c r="D46" t="s">
        <v>40</v>
      </c>
      <c r="E46" s="6">
        <v>44730</v>
      </c>
      <c r="F46" t="s">
        <v>50</v>
      </c>
      <c r="G46" t="s">
        <v>51</v>
      </c>
      <c r="H46" t="s">
        <v>96</v>
      </c>
      <c r="I46" t="s">
        <v>105</v>
      </c>
      <c r="J46">
        <v>1</v>
      </c>
    </row>
    <row r="47" spans="1:10" x14ac:dyDescent="0.3">
      <c r="A47">
        <v>46</v>
      </c>
      <c r="B47" t="s">
        <v>152</v>
      </c>
      <c r="C47" t="s">
        <v>148</v>
      </c>
      <c r="D47" t="s">
        <v>41</v>
      </c>
      <c r="E47" s="6">
        <v>44736</v>
      </c>
      <c r="F47" t="s">
        <v>47</v>
      </c>
      <c r="G47" t="s">
        <v>49</v>
      </c>
      <c r="H47" t="s">
        <v>97</v>
      </c>
      <c r="I47" t="s">
        <v>103</v>
      </c>
      <c r="J47">
        <v>9</v>
      </c>
    </row>
    <row r="48" spans="1:10" x14ac:dyDescent="0.3">
      <c r="A48">
        <v>47</v>
      </c>
      <c r="B48" t="s">
        <v>175</v>
      </c>
      <c r="C48" t="s">
        <v>149</v>
      </c>
      <c r="D48" t="s">
        <v>42</v>
      </c>
      <c r="E48" s="6">
        <v>44733</v>
      </c>
      <c r="F48" t="s">
        <v>48</v>
      </c>
      <c r="G48" t="s">
        <v>49</v>
      </c>
      <c r="H48" t="s">
        <v>98</v>
      </c>
      <c r="I48" t="s">
        <v>104</v>
      </c>
      <c r="J48">
        <v>3</v>
      </c>
    </row>
    <row r="49" spans="1:10" x14ac:dyDescent="0.3">
      <c r="A49">
        <v>48</v>
      </c>
      <c r="B49" t="s">
        <v>176</v>
      </c>
      <c r="C49" t="s">
        <v>150</v>
      </c>
      <c r="D49" t="s">
        <v>43</v>
      </c>
      <c r="E49" s="6">
        <v>44746</v>
      </c>
      <c r="F49" t="s">
        <v>48</v>
      </c>
      <c r="G49" t="s">
        <v>49</v>
      </c>
      <c r="H49" t="s">
        <v>99</v>
      </c>
      <c r="I49" t="s">
        <v>105</v>
      </c>
      <c r="J49">
        <v>4</v>
      </c>
    </row>
    <row r="50" spans="1:10" x14ac:dyDescent="0.3">
      <c r="A50">
        <v>49</v>
      </c>
      <c r="B50" t="s">
        <v>177</v>
      </c>
      <c r="C50" t="s">
        <v>151</v>
      </c>
      <c r="D50" t="s">
        <v>44</v>
      </c>
      <c r="E50" s="6">
        <v>44755</v>
      </c>
      <c r="F50" t="s">
        <v>47</v>
      </c>
      <c r="G50" t="s">
        <v>49</v>
      </c>
      <c r="H50" t="s">
        <v>100</v>
      </c>
      <c r="I50" t="s">
        <v>103</v>
      </c>
      <c r="J50">
        <v>8</v>
      </c>
    </row>
    <row r="51" spans="1:10" x14ac:dyDescent="0.3">
      <c r="A51">
        <v>50</v>
      </c>
      <c r="B51" t="s">
        <v>178</v>
      </c>
      <c r="C51" t="s">
        <v>152</v>
      </c>
      <c r="D51" t="s">
        <v>19</v>
      </c>
      <c r="E51" s="6">
        <v>44755</v>
      </c>
      <c r="F51" t="s">
        <v>48</v>
      </c>
      <c r="G51" t="s">
        <v>49</v>
      </c>
      <c r="H51" t="s">
        <v>101</v>
      </c>
      <c r="I51" t="s">
        <v>103</v>
      </c>
      <c r="J51">
        <v>6</v>
      </c>
    </row>
    <row r="52" spans="1:10" x14ac:dyDescent="0.3">
      <c r="A52">
        <v>51</v>
      </c>
      <c r="B52" t="s">
        <v>179</v>
      </c>
      <c r="C52" t="s">
        <v>175</v>
      </c>
      <c r="D52" t="s">
        <v>6</v>
      </c>
      <c r="E52" s="6">
        <v>44727</v>
      </c>
      <c r="F52" t="s">
        <v>47</v>
      </c>
      <c r="G52" t="s">
        <v>49</v>
      </c>
      <c r="H52" t="s">
        <v>925</v>
      </c>
      <c r="I52" t="s">
        <v>103</v>
      </c>
      <c r="J52">
        <v>9</v>
      </c>
    </row>
    <row r="53" spans="1:10" x14ac:dyDescent="0.3">
      <c r="A53">
        <v>52</v>
      </c>
      <c r="B53" t="s">
        <v>180</v>
      </c>
      <c r="C53" t="s">
        <v>176</v>
      </c>
      <c r="D53" t="s">
        <v>7</v>
      </c>
      <c r="E53" s="6">
        <v>44746</v>
      </c>
      <c r="F53" t="s">
        <v>48</v>
      </c>
      <c r="G53" t="s">
        <v>49</v>
      </c>
      <c r="H53" t="s">
        <v>926</v>
      </c>
      <c r="I53" t="s">
        <v>104</v>
      </c>
      <c r="J53">
        <v>7</v>
      </c>
    </row>
    <row r="54" spans="1:10" x14ac:dyDescent="0.3">
      <c r="A54">
        <v>53</v>
      </c>
      <c r="B54" t="s">
        <v>181</v>
      </c>
      <c r="C54" t="s">
        <v>177</v>
      </c>
      <c r="D54" t="s">
        <v>8</v>
      </c>
      <c r="E54" s="6">
        <v>44740</v>
      </c>
      <c r="F54" t="s">
        <v>50</v>
      </c>
      <c r="G54" t="s">
        <v>51</v>
      </c>
      <c r="H54" t="s">
        <v>927</v>
      </c>
      <c r="I54" t="s">
        <v>105</v>
      </c>
      <c r="J54">
        <v>8</v>
      </c>
    </row>
    <row r="55" spans="1:10" x14ac:dyDescent="0.3">
      <c r="A55">
        <v>54</v>
      </c>
      <c r="B55" t="s">
        <v>182</v>
      </c>
      <c r="C55" t="s">
        <v>178</v>
      </c>
      <c r="D55" t="s">
        <v>9</v>
      </c>
      <c r="E55" s="6">
        <v>44743</v>
      </c>
      <c r="F55" t="s">
        <v>47</v>
      </c>
      <c r="G55" t="s">
        <v>49</v>
      </c>
      <c r="H55" t="s">
        <v>928</v>
      </c>
      <c r="I55" t="s">
        <v>103</v>
      </c>
      <c r="J55">
        <v>6</v>
      </c>
    </row>
    <row r="56" spans="1:10" x14ac:dyDescent="0.3">
      <c r="A56">
        <v>55</v>
      </c>
      <c r="B56" t="s">
        <v>183</v>
      </c>
      <c r="C56" t="s">
        <v>179</v>
      </c>
      <c r="D56" t="s">
        <v>10</v>
      </c>
      <c r="E56" s="6">
        <v>44737</v>
      </c>
      <c r="F56" t="s">
        <v>48</v>
      </c>
      <c r="G56" t="s">
        <v>49</v>
      </c>
      <c r="H56" t="s">
        <v>929</v>
      </c>
      <c r="I56" t="s">
        <v>104</v>
      </c>
      <c r="J56">
        <v>2</v>
      </c>
    </row>
    <row r="57" spans="1:10" x14ac:dyDescent="0.3">
      <c r="A57">
        <v>56</v>
      </c>
      <c r="B57" t="s">
        <v>184</v>
      </c>
      <c r="C57" t="s">
        <v>180</v>
      </c>
      <c r="D57" t="s">
        <v>11</v>
      </c>
      <c r="E57" s="6">
        <v>44757</v>
      </c>
      <c r="F57" t="s">
        <v>48</v>
      </c>
      <c r="G57" t="s">
        <v>49</v>
      </c>
      <c r="H57" t="s">
        <v>930</v>
      </c>
      <c r="I57" t="s">
        <v>105</v>
      </c>
      <c r="J57">
        <v>4</v>
      </c>
    </row>
    <row r="58" spans="1:10" x14ac:dyDescent="0.3">
      <c r="A58">
        <v>57</v>
      </c>
      <c r="B58" t="s">
        <v>185</v>
      </c>
      <c r="C58" t="s">
        <v>181</v>
      </c>
      <c r="D58" t="s">
        <v>12</v>
      </c>
      <c r="E58" s="6">
        <v>44745</v>
      </c>
      <c r="F58" t="s">
        <v>47</v>
      </c>
      <c r="G58" t="s">
        <v>49</v>
      </c>
      <c r="H58" t="s">
        <v>931</v>
      </c>
      <c r="I58" t="s">
        <v>103</v>
      </c>
      <c r="J58">
        <v>1</v>
      </c>
    </row>
    <row r="59" spans="1:10" x14ac:dyDescent="0.3">
      <c r="A59">
        <v>58</v>
      </c>
      <c r="B59" t="s">
        <v>186</v>
      </c>
      <c r="C59" t="s">
        <v>182</v>
      </c>
      <c r="D59" t="s">
        <v>12</v>
      </c>
      <c r="E59" s="6">
        <v>44760</v>
      </c>
      <c r="F59" t="s">
        <v>48</v>
      </c>
      <c r="G59" t="s">
        <v>49</v>
      </c>
      <c r="H59" t="s">
        <v>932</v>
      </c>
      <c r="I59" t="s">
        <v>104</v>
      </c>
      <c r="J59">
        <v>9</v>
      </c>
    </row>
    <row r="60" spans="1:10" x14ac:dyDescent="0.3">
      <c r="A60">
        <v>59</v>
      </c>
      <c r="B60" t="s">
        <v>187</v>
      </c>
      <c r="C60" t="s">
        <v>183</v>
      </c>
      <c r="D60" t="s">
        <v>13</v>
      </c>
      <c r="E60" s="6">
        <v>44750</v>
      </c>
      <c r="F60" t="s">
        <v>47</v>
      </c>
      <c r="G60" t="s">
        <v>51</v>
      </c>
      <c r="H60" t="s">
        <v>933</v>
      </c>
      <c r="I60" t="s">
        <v>105</v>
      </c>
      <c r="J60">
        <v>6</v>
      </c>
    </row>
    <row r="61" spans="1:10" x14ac:dyDescent="0.3">
      <c r="A61">
        <v>60</v>
      </c>
      <c r="B61" t="s">
        <v>188</v>
      </c>
      <c r="C61" t="s">
        <v>184</v>
      </c>
      <c r="D61" t="s">
        <v>14</v>
      </c>
      <c r="E61" s="6">
        <v>44742</v>
      </c>
      <c r="F61" t="s">
        <v>48</v>
      </c>
      <c r="G61" t="s">
        <v>49</v>
      </c>
      <c r="H61" t="s">
        <v>934</v>
      </c>
      <c r="I61" t="s">
        <v>103</v>
      </c>
      <c r="J61">
        <v>9</v>
      </c>
    </row>
    <row r="62" spans="1:10" x14ac:dyDescent="0.3">
      <c r="A62">
        <v>61</v>
      </c>
      <c r="B62" t="s">
        <v>189</v>
      </c>
      <c r="C62" t="s">
        <v>185</v>
      </c>
      <c r="D62" t="s">
        <v>15</v>
      </c>
      <c r="E62" s="6">
        <v>44754</v>
      </c>
      <c r="F62" t="s">
        <v>48</v>
      </c>
      <c r="G62" t="s">
        <v>49</v>
      </c>
      <c r="H62" t="s">
        <v>935</v>
      </c>
      <c r="I62" t="s">
        <v>104</v>
      </c>
      <c r="J62">
        <v>9</v>
      </c>
    </row>
    <row r="63" spans="1:10" x14ac:dyDescent="0.3">
      <c r="A63">
        <v>62</v>
      </c>
      <c r="B63" t="s">
        <v>190</v>
      </c>
      <c r="C63" t="s">
        <v>186</v>
      </c>
      <c r="D63" t="s">
        <v>16</v>
      </c>
      <c r="E63" s="6">
        <v>44746</v>
      </c>
      <c r="F63" t="s">
        <v>47</v>
      </c>
      <c r="G63" t="s">
        <v>49</v>
      </c>
      <c r="H63" t="s">
        <v>936</v>
      </c>
      <c r="I63" t="s">
        <v>105</v>
      </c>
      <c r="J63">
        <v>3</v>
      </c>
    </row>
    <row r="64" spans="1:10" x14ac:dyDescent="0.3">
      <c r="A64">
        <v>63</v>
      </c>
      <c r="B64" t="s">
        <v>191</v>
      </c>
      <c r="C64" t="s">
        <v>187</v>
      </c>
      <c r="D64" t="s">
        <v>17</v>
      </c>
      <c r="E64" s="6">
        <v>44752</v>
      </c>
      <c r="F64" t="s">
        <v>48</v>
      </c>
      <c r="G64" t="s">
        <v>49</v>
      </c>
      <c r="H64" t="s">
        <v>937</v>
      </c>
      <c r="I64" t="s">
        <v>103</v>
      </c>
      <c r="J64">
        <v>2</v>
      </c>
    </row>
    <row r="65" spans="1:10" x14ac:dyDescent="0.3">
      <c r="A65">
        <v>64</v>
      </c>
      <c r="B65" t="s">
        <v>192</v>
      </c>
      <c r="C65" t="s">
        <v>188</v>
      </c>
      <c r="D65" t="s">
        <v>18</v>
      </c>
      <c r="E65" s="6">
        <v>44725</v>
      </c>
      <c r="F65" t="s">
        <v>48</v>
      </c>
      <c r="G65" t="s">
        <v>49</v>
      </c>
      <c r="H65" t="s">
        <v>938</v>
      </c>
      <c r="I65" t="s">
        <v>104</v>
      </c>
      <c r="J65">
        <v>3</v>
      </c>
    </row>
    <row r="66" spans="1:10" x14ac:dyDescent="0.3">
      <c r="A66">
        <v>65</v>
      </c>
      <c r="B66" t="s">
        <v>193</v>
      </c>
      <c r="C66" t="s">
        <v>189</v>
      </c>
      <c r="D66" t="s">
        <v>19</v>
      </c>
      <c r="E66" s="6">
        <v>44734</v>
      </c>
      <c r="F66" t="s">
        <v>47</v>
      </c>
      <c r="G66" t="s">
        <v>51</v>
      </c>
      <c r="H66" t="s">
        <v>939</v>
      </c>
      <c r="I66" t="s">
        <v>105</v>
      </c>
      <c r="J66">
        <v>10</v>
      </c>
    </row>
    <row r="67" spans="1:10" x14ac:dyDescent="0.3">
      <c r="A67">
        <v>66</v>
      </c>
      <c r="B67" t="s">
        <v>194</v>
      </c>
      <c r="C67" t="s">
        <v>190</v>
      </c>
      <c r="D67" t="s">
        <v>6</v>
      </c>
      <c r="E67" s="6">
        <v>44761</v>
      </c>
      <c r="F67" t="s">
        <v>48</v>
      </c>
      <c r="G67" t="s">
        <v>49</v>
      </c>
      <c r="H67" t="s">
        <v>940</v>
      </c>
      <c r="I67" t="s">
        <v>103</v>
      </c>
      <c r="J67">
        <v>3</v>
      </c>
    </row>
    <row r="68" spans="1:10" x14ac:dyDescent="0.3">
      <c r="A68">
        <v>67</v>
      </c>
      <c r="B68" t="s">
        <v>195</v>
      </c>
      <c r="C68" t="s">
        <v>191</v>
      </c>
      <c r="D68" t="s">
        <v>7</v>
      </c>
      <c r="E68" s="6">
        <v>44735</v>
      </c>
      <c r="F68" t="s">
        <v>47</v>
      </c>
      <c r="G68" t="s">
        <v>49</v>
      </c>
      <c r="H68" t="s">
        <v>941</v>
      </c>
      <c r="I68" t="s">
        <v>104</v>
      </c>
      <c r="J68">
        <v>1</v>
      </c>
    </row>
    <row r="69" spans="1:10" x14ac:dyDescent="0.3">
      <c r="A69">
        <v>68</v>
      </c>
      <c r="B69" t="s">
        <v>196</v>
      </c>
      <c r="C69" t="s">
        <v>192</v>
      </c>
      <c r="D69" t="s">
        <v>8</v>
      </c>
      <c r="E69" s="6">
        <v>44753</v>
      </c>
      <c r="F69" t="s">
        <v>48</v>
      </c>
      <c r="G69" t="s">
        <v>49</v>
      </c>
      <c r="H69" t="s">
        <v>942</v>
      </c>
      <c r="I69" t="s">
        <v>105</v>
      </c>
      <c r="J69">
        <v>5</v>
      </c>
    </row>
    <row r="70" spans="1:10" x14ac:dyDescent="0.3">
      <c r="A70">
        <v>69</v>
      </c>
      <c r="B70" t="s">
        <v>197</v>
      </c>
      <c r="C70" t="s">
        <v>193</v>
      </c>
      <c r="D70" t="s">
        <v>9</v>
      </c>
      <c r="E70" s="6">
        <v>44732</v>
      </c>
      <c r="F70" t="s">
        <v>47</v>
      </c>
      <c r="G70" t="s">
        <v>49</v>
      </c>
      <c r="H70" t="s">
        <v>943</v>
      </c>
      <c r="I70" t="s">
        <v>103</v>
      </c>
      <c r="J70">
        <v>1</v>
      </c>
    </row>
    <row r="71" spans="1:10" x14ac:dyDescent="0.3">
      <c r="A71">
        <v>70</v>
      </c>
      <c r="B71" t="s">
        <v>198</v>
      </c>
      <c r="C71" t="s">
        <v>194</v>
      </c>
      <c r="D71" t="s">
        <v>10</v>
      </c>
      <c r="E71" s="6">
        <v>44748</v>
      </c>
      <c r="F71" t="s">
        <v>48</v>
      </c>
      <c r="G71" t="s">
        <v>49</v>
      </c>
      <c r="H71" t="s">
        <v>944</v>
      </c>
      <c r="I71" t="s">
        <v>104</v>
      </c>
      <c r="J71">
        <v>5</v>
      </c>
    </row>
    <row r="72" spans="1:10" x14ac:dyDescent="0.3">
      <c r="A72">
        <v>71</v>
      </c>
      <c r="B72" t="s">
        <v>199</v>
      </c>
      <c r="C72" t="s">
        <v>195</v>
      </c>
      <c r="D72" t="s">
        <v>11</v>
      </c>
      <c r="E72" s="6">
        <v>44731</v>
      </c>
      <c r="F72" t="s">
        <v>50</v>
      </c>
      <c r="G72" t="s">
        <v>51</v>
      </c>
      <c r="H72" t="s">
        <v>945</v>
      </c>
      <c r="I72" t="s">
        <v>105</v>
      </c>
      <c r="J72">
        <v>5</v>
      </c>
    </row>
    <row r="73" spans="1:10" x14ac:dyDescent="0.3">
      <c r="A73">
        <v>72</v>
      </c>
      <c r="B73" t="s">
        <v>200</v>
      </c>
      <c r="C73" t="s">
        <v>196</v>
      </c>
      <c r="D73" t="s">
        <v>12</v>
      </c>
      <c r="E73" s="6">
        <v>44725</v>
      </c>
      <c r="F73" t="s">
        <v>47</v>
      </c>
      <c r="G73" t="s">
        <v>49</v>
      </c>
      <c r="H73" t="s">
        <v>946</v>
      </c>
      <c r="I73" t="s">
        <v>103</v>
      </c>
      <c r="J73">
        <v>3</v>
      </c>
    </row>
    <row r="74" spans="1:10" x14ac:dyDescent="0.3">
      <c r="A74">
        <v>73</v>
      </c>
      <c r="B74" t="s">
        <v>201</v>
      </c>
      <c r="C74" t="s">
        <v>197</v>
      </c>
      <c r="D74" t="s">
        <v>12</v>
      </c>
      <c r="E74" s="6">
        <v>44753</v>
      </c>
      <c r="F74" t="s">
        <v>48</v>
      </c>
      <c r="G74" t="s">
        <v>49</v>
      </c>
      <c r="H74" t="s">
        <v>947</v>
      </c>
      <c r="I74" t="s">
        <v>104</v>
      </c>
      <c r="J74">
        <v>3</v>
      </c>
    </row>
    <row r="75" spans="1:10" x14ac:dyDescent="0.3">
      <c r="A75">
        <v>74</v>
      </c>
      <c r="B75" t="s">
        <v>202</v>
      </c>
      <c r="C75" t="s">
        <v>198</v>
      </c>
      <c r="D75" t="s">
        <v>13</v>
      </c>
      <c r="E75" s="6">
        <v>44738</v>
      </c>
      <c r="F75" t="s">
        <v>48</v>
      </c>
      <c r="G75" t="s">
        <v>49</v>
      </c>
      <c r="H75" t="s">
        <v>948</v>
      </c>
      <c r="I75" t="s">
        <v>105</v>
      </c>
      <c r="J75">
        <v>7</v>
      </c>
    </row>
    <row r="76" spans="1:10" x14ac:dyDescent="0.3">
      <c r="A76">
        <v>75</v>
      </c>
      <c r="B76" t="s">
        <v>203</v>
      </c>
      <c r="C76" t="s">
        <v>199</v>
      </c>
      <c r="D76" t="s">
        <v>11</v>
      </c>
      <c r="E76" s="6">
        <v>44762</v>
      </c>
      <c r="F76" t="s">
        <v>47</v>
      </c>
      <c r="G76" t="s">
        <v>49</v>
      </c>
      <c r="H76" t="s">
        <v>949</v>
      </c>
      <c r="I76" t="s">
        <v>103</v>
      </c>
      <c r="J76">
        <v>4</v>
      </c>
    </row>
    <row r="77" spans="1:10" x14ac:dyDescent="0.3">
      <c r="A77">
        <v>76</v>
      </c>
      <c r="B77" t="s">
        <v>204</v>
      </c>
      <c r="C77" t="s">
        <v>200</v>
      </c>
      <c r="D77" t="s">
        <v>15</v>
      </c>
      <c r="E77" s="6">
        <v>44756</v>
      </c>
      <c r="F77" t="s">
        <v>48</v>
      </c>
      <c r="G77" t="s">
        <v>49</v>
      </c>
      <c r="H77" t="s">
        <v>950</v>
      </c>
      <c r="I77" t="s">
        <v>104</v>
      </c>
      <c r="J77">
        <v>3</v>
      </c>
    </row>
    <row r="78" spans="1:10" x14ac:dyDescent="0.3">
      <c r="A78">
        <v>77</v>
      </c>
      <c r="B78" t="s">
        <v>205</v>
      </c>
      <c r="C78" t="s">
        <v>201</v>
      </c>
      <c r="D78" t="s">
        <v>16</v>
      </c>
      <c r="E78" s="6">
        <v>44744</v>
      </c>
      <c r="F78" t="s">
        <v>47</v>
      </c>
      <c r="G78" t="s">
        <v>51</v>
      </c>
      <c r="H78" t="s">
        <v>951</v>
      </c>
      <c r="I78" t="s">
        <v>105</v>
      </c>
      <c r="J78">
        <v>8</v>
      </c>
    </row>
    <row r="79" spans="1:10" x14ac:dyDescent="0.3">
      <c r="A79">
        <v>78</v>
      </c>
      <c r="B79" t="s">
        <v>206</v>
      </c>
      <c r="C79" t="s">
        <v>202</v>
      </c>
      <c r="D79" t="s">
        <v>17</v>
      </c>
      <c r="E79" s="6">
        <v>44753</v>
      </c>
      <c r="F79" t="s">
        <v>48</v>
      </c>
      <c r="G79" t="s">
        <v>49</v>
      </c>
      <c r="H79" t="s">
        <v>952</v>
      </c>
      <c r="I79" t="s">
        <v>103</v>
      </c>
      <c r="J79">
        <v>2</v>
      </c>
    </row>
    <row r="80" spans="1:10" x14ac:dyDescent="0.3">
      <c r="A80">
        <v>79</v>
      </c>
      <c r="B80" t="s">
        <v>207</v>
      </c>
      <c r="C80" t="s">
        <v>203</v>
      </c>
      <c r="D80" t="s">
        <v>18</v>
      </c>
      <c r="E80" s="6">
        <v>44762</v>
      </c>
      <c r="F80" t="s">
        <v>48</v>
      </c>
      <c r="G80" t="s">
        <v>49</v>
      </c>
      <c r="H80" t="s">
        <v>953</v>
      </c>
      <c r="I80" t="s">
        <v>104</v>
      </c>
      <c r="J80">
        <v>9</v>
      </c>
    </row>
    <row r="81" spans="1:10" x14ac:dyDescent="0.3">
      <c r="A81">
        <v>80</v>
      </c>
      <c r="B81" t="s">
        <v>208</v>
      </c>
      <c r="C81" t="s">
        <v>204</v>
      </c>
      <c r="D81" t="s">
        <v>11</v>
      </c>
      <c r="E81" s="6">
        <v>44740</v>
      </c>
      <c r="F81" t="s">
        <v>47</v>
      </c>
      <c r="G81" t="s">
        <v>49</v>
      </c>
      <c r="H81" t="s">
        <v>954</v>
      </c>
      <c r="I81" t="s">
        <v>105</v>
      </c>
      <c r="J81">
        <v>6</v>
      </c>
    </row>
    <row r="82" spans="1:10" x14ac:dyDescent="0.3">
      <c r="A82">
        <v>81</v>
      </c>
      <c r="B82" t="s">
        <v>209</v>
      </c>
      <c r="C82" t="s">
        <v>205</v>
      </c>
      <c r="D82" t="s">
        <v>20</v>
      </c>
      <c r="E82" s="6">
        <v>44729</v>
      </c>
      <c r="F82" t="s">
        <v>48</v>
      </c>
      <c r="G82" t="s">
        <v>49</v>
      </c>
      <c r="H82" t="s">
        <v>955</v>
      </c>
      <c r="I82" t="s">
        <v>103</v>
      </c>
      <c r="J82">
        <v>7</v>
      </c>
    </row>
    <row r="83" spans="1:10" x14ac:dyDescent="0.3">
      <c r="A83">
        <v>82</v>
      </c>
      <c r="B83" t="s">
        <v>210</v>
      </c>
      <c r="C83" t="s">
        <v>206</v>
      </c>
      <c r="D83" t="s">
        <v>16</v>
      </c>
      <c r="E83" s="6">
        <v>44727</v>
      </c>
      <c r="F83" t="s">
        <v>48</v>
      </c>
      <c r="G83" t="s">
        <v>49</v>
      </c>
      <c r="H83" t="s">
        <v>956</v>
      </c>
      <c r="I83" t="s">
        <v>104</v>
      </c>
      <c r="J83">
        <v>9</v>
      </c>
    </row>
    <row r="84" spans="1:10" x14ac:dyDescent="0.3">
      <c r="A84">
        <v>83</v>
      </c>
      <c r="B84" t="s">
        <v>211</v>
      </c>
      <c r="C84" t="s">
        <v>207</v>
      </c>
      <c r="D84" t="s">
        <v>10</v>
      </c>
      <c r="E84" s="6">
        <v>44734</v>
      </c>
      <c r="F84" t="s">
        <v>47</v>
      </c>
      <c r="G84" t="s">
        <v>51</v>
      </c>
      <c r="H84" t="s">
        <v>957</v>
      </c>
      <c r="I84" t="s">
        <v>105</v>
      </c>
      <c r="J84">
        <v>2</v>
      </c>
    </row>
    <row r="85" spans="1:10" x14ac:dyDescent="0.3">
      <c r="A85">
        <v>84</v>
      </c>
      <c r="B85" t="s">
        <v>212</v>
      </c>
      <c r="C85" t="s">
        <v>208</v>
      </c>
      <c r="D85" t="s">
        <v>15</v>
      </c>
      <c r="E85" s="6">
        <v>44744</v>
      </c>
      <c r="F85" t="s">
        <v>48</v>
      </c>
      <c r="G85" t="s">
        <v>49</v>
      </c>
      <c r="H85" t="s">
        <v>958</v>
      </c>
      <c r="I85" t="s">
        <v>103</v>
      </c>
      <c r="J85">
        <v>9</v>
      </c>
    </row>
    <row r="86" spans="1:10" x14ac:dyDescent="0.3">
      <c r="A86">
        <v>85</v>
      </c>
      <c r="B86" t="s">
        <v>213</v>
      </c>
      <c r="C86" t="s">
        <v>209</v>
      </c>
      <c r="D86" t="s">
        <v>22</v>
      </c>
      <c r="E86" s="6">
        <v>44737</v>
      </c>
      <c r="F86" t="s">
        <v>47</v>
      </c>
      <c r="G86" t="s">
        <v>49</v>
      </c>
      <c r="H86" t="s">
        <v>959</v>
      </c>
      <c r="I86" t="s">
        <v>104</v>
      </c>
      <c r="J86">
        <v>10</v>
      </c>
    </row>
    <row r="87" spans="1:10" x14ac:dyDescent="0.3">
      <c r="A87">
        <v>86</v>
      </c>
      <c r="B87" t="s">
        <v>214</v>
      </c>
      <c r="C87" t="s">
        <v>210</v>
      </c>
      <c r="D87" t="s">
        <v>23</v>
      </c>
      <c r="E87" s="6">
        <v>44752</v>
      </c>
      <c r="F87" t="s">
        <v>48</v>
      </c>
      <c r="G87" t="s">
        <v>49</v>
      </c>
      <c r="H87" t="s">
        <v>960</v>
      </c>
      <c r="I87" t="s">
        <v>105</v>
      </c>
      <c r="J87">
        <v>1</v>
      </c>
    </row>
    <row r="88" spans="1:10" x14ac:dyDescent="0.3">
      <c r="A88">
        <v>87</v>
      </c>
      <c r="B88" t="s">
        <v>215</v>
      </c>
      <c r="C88" t="s">
        <v>211</v>
      </c>
      <c r="D88" t="s">
        <v>24</v>
      </c>
      <c r="E88" s="6">
        <v>44736</v>
      </c>
      <c r="F88" t="s">
        <v>47</v>
      </c>
      <c r="G88" t="s">
        <v>49</v>
      </c>
      <c r="H88" t="s">
        <v>961</v>
      </c>
      <c r="I88" t="s">
        <v>103</v>
      </c>
      <c r="J88">
        <v>1</v>
      </c>
    </row>
    <row r="89" spans="1:10" x14ac:dyDescent="0.3">
      <c r="A89">
        <v>88</v>
      </c>
      <c r="B89" t="s">
        <v>216</v>
      </c>
      <c r="C89" t="s">
        <v>212</v>
      </c>
      <c r="D89" t="s">
        <v>25</v>
      </c>
      <c r="E89" s="6">
        <v>44752</v>
      </c>
      <c r="F89" t="s">
        <v>48</v>
      </c>
      <c r="G89" t="s">
        <v>49</v>
      </c>
      <c r="H89" t="s">
        <v>962</v>
      </c>
      <c r="I89" t="s">
        <v>104</v>
      </c>
      <c r="J89">
        <v>10</v>
      </c>
    </row>
    <row r="90" spans="1:10" x14ac:dyDescent="0.3">
      <c r="A90">
        <v>89</v>
      </c>
      <c r="B90" t="s">
        <v>217</v>
      </c>
      <c r="C90" t="s">
        <v>213</v>
      </c>
      <c r="D90" t="s">
        <v>26</v>
      </c>
      <c r="E90" s="6">
        <v>44759</v>
      </c>
      <c r="F90" t="s">
        <v>50</v>
      </c>
      <c r="G90" t="s">
        <v>51</v>
      </c>
      <c r="H90" t="s">
        <v>963</v>
      </c>
      <c r="I90" t="s">
        <v>105</v>
      </c>
      <c r="J90">
        <v>4</v>
      </c>
    </row>
    <row r="91" spans="1:10" x14ac:dyDescent="0.3">
      <c r="A91">
        <v>90</v>
      </c>
      <c r="B91" t="s">
        <v>218</v>
      </c>
      <c r="C91" t="s">
        <v>214</v>
      </c>
      <c r="D91" t="s">
        <v>27</v>
      </c>
      <c r="E91" s="6">
        <v>44763</v>
      </c>
      <c r="F91" t="s">
        <v>47</v>
      </c>
      <c r="G91" t="s">
        <v>49</v>
      </c>
      <c r="H91" t="s">
        <v>964</v>
      </c>
      <c r="I91" t="s">
        <v>103</v>
      </c>
      <c r="J91">
        <v>7</v>
      </c>
    </row>
    <row r="92" spans="1:10" x14ac:dyDescent="0.3">
      <c r="A92">
        <v>91</v>
      </c>
      <c r="B92" t="s">
        <v>219</v>
      </c>
      <c r="C92" t="s">
        <v>215</v>
      </c>
      <c r="D92" t="s">
        <v>28</v>
      </c>
      <c r="E92" s="6">
        <v>44763</v>
      </c>
      <c r="F92" t="s">
        <v>48</v>
      </c>
      <c r="G92" t="s">
        <v>49</v>
      </c>
      <c r="H92" t="s">
        <v>965</v>
      </c>
      <c r="I92" t="s">
        <v>104</v>
      </c>
      <c r="J92">
        <v>3</v>
      </c>
    </row>
    <row r="93" spans="1:10" x14ac:dyDescent="0.3">
      <c r="A93">
        <v>92</v>
      </c>
      <c r="B93" t="s">
        <v>220</v>
      </c>
      <c r="C93" t="s">
        <v>216</v>
      </c>
      <c r="D93" t="s">
        <v>29</v>
      </c>
      <c r="E93" s="6">
        <v>44750</v>
      </c>
      <c r="F93" t="s">
        <v>48</v>
      </c>
      <c r="G93" t="s">
        <v>49</v>
      </c>
      <c r="H93" t="s">
        <v>966</v>
      </c>
      <c r="I93" t="s">
        <v>105</v>
      </c>
      <c r="J93">
        <v>6</v>
      </c>
    </row>
    <row r="94" spans="1:10" x14ac:dyDescent="0.3">
      <c r="A94">
        <v>93</v>
      </c>
      <c r="B94" t="s">
        <v>221</v>
      </c>
      <c r="C94" t="s">
        <v>217</v>
      </c>
      <c r="D94" t="s">
        <v>30</v>
      </c>
      <c r="E94" s="6">
        <v>44751</v>
      </c>
      <c r="F94" t="s">
        <v>47</v>
      </c>
      <c r="G94" t="s">
        <v>49</v>
      </c>
      <c r="H94" t="s">
        <v>967</v>
      </c>
      <c r="I94" t="s">
        <v>103</v>
      </c>
      <c r="J94">
        <v>6</v>
      </c>
    </row>
    <row r="95" spans="1:10" x14ac:dyDescent="0.3">
      <c r="A95">
        <v>94</v>
      </c>
      <c r="B95" t="s">
        <v>222</v>
      </c>
      <c r="C95" t="s">
        <v>218</v>
      </c>
      <c r="D95" t="s">
        <v>31</v>
      </c>
      <c r="E95" s="6">
        <v>44736</v>
      </c>
      <c r="F95" t="s">
        <v>48</v>
      </c>
      <c r="G95" t="s">
        <v>49</v>
      </c>
      <c r="H95" t="s">
        <v>968</v>
      </c>
      <c r="I95" t="s">
        <v>104</v>
      </c>
      <c r="J95">
        <v>5</v>
      </c>
    </row>
    <row r="96" spans="1:10" x14ac:dyDescent="0.3">
      <c r="A96">
        <v>95</v>
      </c>
      <c r="B96" t="s">
        <v>223</v>
      </c>
      <c r="C96" t="s">
        <v>219</v>
      </c>
      <c r="D96" t="s">
        <v>32</v>
      </c>
      <c r="E96" s="6">
        <v>44737</v>
      </c>
      <c r="F96" t="s">
        <v>47</v>
      </c>
      <c r="G96" t="s">
        <v>51</v>
      </c>
      <c r="H96" t="s">
        <v>969</v>
      </c>
      <c r="I96" t="s">
        <v>105</v>
      </c>
      <c r="J96">
        <v>1</v>
      </c>
    </row>
    <row r="97" spans="1:10" x14ac:dyDescent="0.3">
      <c r="A97">
        <v>96</v>
      </c>
      <c r="B97" t="s">
        <v>224</v>
      </c>
      <c r="C97" t="s">
        <v>220</v>
      </c>
      <c r="D97" t="s">
        <v>33</v>
      </c>
      <c r="E97" s="6">
        <v>44744</v>
      </c>
      <c r="F97" t="s">
        <v>48</v>
      </c>
      <c r="G97" t="s">
        <v>49</v>
      </c>
      <c r="H97" t="s">
        <v>970</v>
      </c>
      <c r="I97" t="s">
        <v>103</v>
      </c>
      <c r="J97">
        <v>9</v>
      </c>
    </row>
    <row r="98" spans="1:10" x14ac:dyDescent="0.3">
      <c r="A98">
        <v>97</v>
      </c>
      <c r="B98" t="s">
        <v>225</v>
      </c>
      <c r="C98" t="s">
        <v>221</v>
      </c>
      <c r="D98" t="s">
        <v>34</v>
      </c>
      <c r="E98" s="6">
        <v>44735</v>
      </c>
      <c r="F98" t="s">
        <v>48</v>
      </c>
      <c r="G98" t="s">
        <v>49</v>
      </c>
      <c r="H98" t="s">
        <v>971</v>
      </c>
      <c r="I98" t="s">
        <v>104</v>
      </c>
      <c r="J98">
        <v>3</v>
      </c>
    </row>
    <row r="99" spans="1:10" x14ac:dyDescent="0.3">
      <c r="A99">
        <v>98</v>
      </c>
      <c r="B99" t="s">
        <v>226</v>
      </c>
      <c r="C99" t="s">
        <v>222</v>
      </c>
      <c r="D99" t="s">
        <v>18</v>
      </c>
      <c r="E99" s="6">
        <v>44751</v>
      </c>
      <c r="F99" t="s">
        <v>47</v>
      </c>
      <c r="G99" t="s">
        <v>49</v>
      </c>
      <c r="H99" t="s">
        <v>972</v>
      </c>
      <c r="I99" t="s">
        <v>105</v>
      </c>
      <c r="J99">
        <v>4</v>
      </c>
    </row>
    <row r="100" spans="1:10" x14ac:dyDescent="0.3">
      <c r="A100">
        <v>99</v>
      </c>
      <c r="B100" t="s">
        <v>227</v>
      </c>
      <c r="C100" t="s">
        <v>223</v>
      </c>
      <c r="D100" t="s">
        <v>25</v>
      </c>
      <c r="E100" s="6">
        <v>44726</v>
      </c>
      <c r="F100" t="s">
        <v>48</v>
      </c>
      <c r="G100" t="s">
        <v>49</v>
      </c>
      <c r="H100" t="s">
        <v>973</v>
      </c>
      <c r="I100" t="s">
        <v>103</v>
      </c>
      <c r="J100">
        <v>8</v>
      </c>
    </row>
    <row r="101" spans="1:10" x14ac:dyDescent="0.3">
      <c r="A101">
        <v>100</v>
      </c>
      <c r="B101" t="s">
        <v>228</v>
      </c>
      <c r="C101" t="s">
        <v>224</v>
      </c>
      <c r="D101" t="s">
        <v>30</v>
      </c>
      <c r="E101" s="6">
        <v>44749</v>
      </c>
      <c r="F101" t="s">
        <v>48</v>
      </c>
      <c r="G101" t="s">
        <v>49</v>
      </c>
      <c r="H101" t="s">
        <v>974</v>
      </c>
      <c r="I101" t="s">
        <v>103</v>
      </c>
      <c r="J101">
        <v>6</v>
      </c>
    </row>
    <row r="102" spans="1:10" x14ac:dyDescent="0.3">
      <c r="A102">
        <v>101</v>
      </c>
      <c r="B102" t="s">
        <v>229</v>
      </c>
      <c r="C102" t="s">
        <v>225</v>
      </c>
      <c r="D102" t="s">
        <v>10</v>
      </c>
      <c r="E102" s="6">
        <v>44734</v>
      </c>
      <c r="F102" t="s">
        <v>47</v>
      </c>
      <c r="G102" t="s">
        <v>49</v>
      </c>
      <c r="H102" t="s">
        <v>975</v>
      </c>
      <c r="I102" t="s">
        <v>103</v>
      </c>
      <c r="J102">
        <v>10</v>
      </c>
    </row>
    <row r="103" spans="1:10" x14ac:dyDescent="0.3">
      <c r="A103">
        <v>102</v>
      </c>
      <c r="B103" t="s">
        <v>230</v>
      </c>
      <c r="C103" t="s">
        <v>226</v>
      </c>
      <c r="D103" t="s">
        <v>20</v>
      </c>
      <c r="E103" s="6">
        <v>44726</v>
      </c>
      <c r="F103" t="s">
        <v>48</v>
      </c>
      <c r="G103" t="s">
        <v>49</v>
      </c>
      <c r="H103" t="s">
        <v>976</v>
      </c>
      <c r="I103" t="s">
        <v>104</v>
      </c>
      <c r="J103">
        <v>9</v>
      </c>
    </row>
    <row r="104" spans="1:10" x14ac:dyDescent="0.3">
      <c r="A104">
        <v>103</v>
      </c>
      <c r="B104" t="s">
        <v>231</v>
      </c>
      <c r="C104" t="s">
        <v>227</v>
      </c>
      <c r="D104" t="s">
        <v>32</v>
      </c>
      <c r="E104" s="6">
        <v>44743</v>
      </c>
      <c r="F104" t="s">
        <v>47</v>
      </c>
      <c r="G104" t="s">
        <v>49</v>
      </c>
      <c r="H104" t="s">
        <v>977</v>
      </c>
      <c r="I104" t="s">
        <v>105</v>
      </c>
      <c r="J104">
        <v>7</v>
      </c>
    </row>
    <row r="105" spans="1:10" x14ac:dyDescent="0.3">
      <c r="A105">
        <v>104</v>
      </c>
      <c r="B105" t="s">
        <v>232</v>
      </c>
      <c r="C105" t="s">
        <v>228</v>
      </c>
      <c r="D105" t="s">
        <v>33</v>
      </c>
      <c r="E105" s="6">
        <v>44742</v>
      </c>
      <c r="F105" t="s">
        <v>48</v>
      </c>
      <c r="G105" t="s">
        <v>49</v>
      </c>
      <c r="H105" t="s">
        <v>978</v>
      </c>
      <c r="I105" t="s">
        <v>103</v>
      </c>
      <c r="J105">
        <v>7</v>
      </c>
    </row>
    <row r="106" spans="1:10" x14ac:dyDescent="0.3">
      <c r="A106">
        <v>105</v>
      </c>
      <c r="B106" t="s">
        <v>233</v>
      </c>
      <c r="C106" t="s">
        <v>229</v>
      </c>
      <c r="D106" t="s">
        <v>35</v>
      </c>
      <c r="E106" s="6">
        <v>44747</v>
      </c>
      <c r="F106" t="s">
        <v>47</v>
      </c>
      <c r="G106" t="s">
        <v>49</v>
      </c>
      <c r="H106" t="s">
        <v>979</v>
      </c>
      <c r="I106" t="s">
        <v>104</v>
      </c>
      <c r="J106">
        <v>7</v>
      </c>
    </row>
    <row r="107" spans="1:10" x14ac:dyDescent="0.3">
      <c r="A107">
        <v>106</v>
      </c>
      <c r="B107" t="s">
        <v>234</v>
      </c>
      <c r="C107" t="s">
        <v>230</v>
      </c>
      <c r="D107" t="s">
        <v>36</v>
      </c>
      <c r="E107" s="6">
        <v>44764</v>
      </c>
      <c r="F107" t="s">
        <v>48</v>
      </c>
      <c r="G107" t="s">
        <v>49</v>
      </c>
      <c r="H107" t="s">
        <v>980</v>
      </c>
      <c r="I107" t="s">
        <v>105</v>
      </c>
      <c r="J107">
        <v>7</v>
      </c>
    </row>
    <row r="108" spans="1:10" x14ac:dyDescent="0.3">
      <c r="A108">
        <v>107</v>
      </c>
      <c r="B108" t="s">
        <v>235</v>
      </c>
      <c r="C108" t="s">
        <v>231</v>
      </c>
      <c r="D108" t="s">
        <v>37</v>
      </c>
      <c r="E108" s="6">
        <v>44735</v>
      </c>
      <c r="F108" t="s">
        <v>50</v>
      </c>
      <c r="G108" t="s">
        <v>49</v>
      </c>
      <c r="H108" t="s">
        <v>981</v>
      </c>
      <c r="I108" t="s">
        <v>103</v>
      </c>
      <c r="J108">
        <v>8</v>
      </c>
    </row>
    <row r="109" spans="1:10" x14ac:dyDescent="0.3">
      <c r="A109">
        <v>108</v>
      </c>
      <c r="B109" t="s">
        <v>236</v>
      </c>
      <c r="C109" t="s">
        <v>232</v>
      </c>
      <c r="D109" t="s">
        <v>38</v>
      </c>
      <c r="E109" s="6">
        <v>44737</v>
      </c>
      <c r="F109" t="s">
        <v>47</v>
      </c>
      <c r="G109" t="s">
        <v>49</v>
      </c>
      <c r="H109" t="s">
        <v>982</v>
      </c>
      <c r="I109" t="s">
        <v>104</v>
      </c>
      <c r="J109">
        <v>10</v>
      </c>
    </row>
    <row r="110" spans="1:10" x14ac:dyDescent="0.3">
      <c r="A110">
        <v>109</v>
      </c>
      <c r="B110" t="s">
        <v>237</v>
      </c>
      <c r="C110" t="s">
        <v>233</v>
      </c>
      <c r="D110" t="s">
        <v>39</v>
      </c>
      <c r="E110" s="6">
        <v>44749</v>
      </c>
      <c r="F110" t="s">
        <v>48</v>
      </c>
      <c r="G110" t="s">
        <v>49</v>
      </c>
      <c r="H110" t="s">
        <v>983</v>
      </c>
      <c r="I110" t="s">
        <v>105</v>
      </c>
      <c r="J110">
        <v>10</v>
      </c>
    </row>
    <row r="111" spans="1:10" x14ac:dyDescent="0.3">
      <c r="A111">
        <v>110</v>
      </c>
      <c r="B111" t="s">
        <v>238</v>
      </c>
      <c r="C111" t="s">
        <v>234</v>
      </c>
      <c r="D111" t="s">
        <v>40</v>
      </c>
      <c r="E111" s="6">
        <v>44729</v>
      </c>
      <c r="F111" t="s">
        <v>48</v>
      </c>
      <c r="G111" t="s">
        <v>49</v>
      </c>
      <c r="H111" t="s">
        <v>984</v>
      </c>
      <c r="I111" t="s">
        <v>103</v>
      </c>
      <c r="J111">
        <v>10</v>
      </c>
    </row>
    <row r="112" spans="1:10" x14ac:dyDescent="0.3">
      <c r="A112">
        <v>111</v>
      </c>
      <c r="B112" t="s">
        <v>239</v>
      </c>
      <c r="C112" t="s">
        <v>235</v>
      </c>
      <c r="D112" t="s">
        <v>41</v>
      </c>
      <c r="E112" s="6">
        <v>44738</v>
      </c>
      <c r="F112" t="s">
        <v>47</v>
      </c>
      <c r="G112" t="s">
        <v>49</v>
      </c>
      <c r="H112" t="s">
        <v>985</v>
      </c>
      <c r="I112" t="s">
        <v>104</v>
      </c>
      <c r="J112">
        <v>10</v>
      </c>
    </row>
    <row r="113" spans="1:10" x14ac:dyDescent="0.3">
      <c r="A113">
        <v>112</v>
      </c>
      <c r="B113" t="s">
        <v>240</v>
      </c>
      <c r="C113" t="s">
        <v>236</v>
      </c>
      <c r="D113" t="s">
        <v>42</v>
      </c>
      <c r="E113" s="6">
        <v>44740</v>
      </c>
      <c r="F113" t="s">
        <v>48</v>
      </c>
      <c r="G113" t="s">
        <v>49</v>
      </c>
      <c r="H113" t="s">
        <v>986</v>
      </c>
      <c r="I113" t="s">
        <v>105</v>
      </c>
      <c r="J113">
        <v>8</v>
      </c>
    </row>
    <row r="114" spans="1:10" x14ac:dyDescent="0.3">
      <c r="A114">
        <v>113</v>
      </c>
      <c r="B114" t="s">
        <v>241</v>
      </c>
      <c r="C114" t="s">
        <v>237</v>
      </c>
      <c r="D114" t="s">
        <v>24</v>
      </c>
      <c r="E114" s="6">
        <v>44755</v>
      </c>
      <c r="F114" t="s">
        <v>47</v>
      </c>
      <c r="G114" t="s">
        <v>49</v>
      </c>
      <c r="H114" t="s">
        <v>987</v>
      </c>
      <c r="I114" t="s">
        <v>103</v>
      </c>
      <c r="J114">
        <v>7</v>
      </c>
    </row>
    <row r="115" spans="1:10" x14ac:dyDescent="0.3">
      <c r="A115">
        <v>114</v>
      </c>
      <c r="B115" t="s">
        <v>242</v>
      </c>
      <c r="C115" t="s">
        <v>238</v>
      </c>
      <c r="D115" t="s">
        <v>25</v>
      </c>
      <c r="E115" s="6">
        <v>44755</v>
      </c>
      <c r="F115" t="s">
        <v>48</v>
      </c>
      <c r="G115" t="s">
        <v>49</v>
      </c>
      <c r="H115" t="s">
        <v>988</v>
      </c>
      <c r="I115" t="s">
        <v>104</v>
      </c>
      <c r="J115">
        <v>7</v>
      </c>
    </row>
    <row r="116" spans="1:10" x14ac:dyDescent="0.3">
      <c r="A116">
        <v>115</v>
      </c>
      <c r="B116" t="s">
        <v>243</v>
      </c>
      <c r="C116" t="s">
        <v>239</v>
      </c>
      <c r="D116" t="s">
        <v>26</v>
      </c>
      <c r="E116" s="6">
        <v>44764</v>
      </c>
      <c r="F116" t="s">
        <v>48</v>
      </c>
      <c r="G116" t="s">
        <v>49</v>
      </c>
      <c r="H116" t="s">
        <v>989</v>
      </c>
      <c r="I116" t="s">
        <v>105</v>
      </c>
      <c r="J116">
        <v>9</v>
      </c>
    </row>
    <row r="117" spans="1:10" x14ac:dyDescent="0.3">
      <c r="A117">
        <v>116</v>
      </c>
      <c r="B117" t="s">
        <v>244</v>
      </c>
      <c r="C117" t="s">
        <v>240</v>
      </c>
      <c r="D117" t="s">
        <v>15</v>
      </c>
      <c r="E117" s="6">
        <v>44735</v>
      </c>
      <c r="F117" t="s">
        <v>47</v>
      </c>
      <c r="G117" t="s">
        <v>49</v>
      </c>
      <c r="H117" t="s">
        <v>990</v>
      </c>
      <c r="I117" t="s">
        <v>103</v>
      </c>
      <c r="J117">
        <v>8</v>
      </c>
    </row>
    <row r="118" spans="1:10" x14ac:dyDescent="0.3">
      <c r="A118">
        <v>117</v>
      </c>
      <c r="B118" t="s">
        <v>245</v>
      </c>
      <c r="C118" t="s">
        <v>241</v>
      </c>
      <c r="D118" t="s">
        <v>28</v>
      </c>
      <c r="E118" s="6">
        <v>44734</v>
      </c>
      <c r="F118" t="s">
        <v>48</v>
      </c>
      <c r="G118" t="s">
        <v>51</v>
      </c>
      <c r="H118" t="s">
        <v>991</v>
      </c>
      <c r="I118" t="s">
        <v>104</v>
      </c>
      <c r="J118">
        <v>8</v>
      </c>
    </row>
    <row r="119" spans="1:10" x14ac:dyDescent="0.3">
      <c r="A119">
        <v>118</v>
      </c>
      <c r="B119" t="s">
        <v>246</v>
      </c>
      <c r="C119" t="s">
        <v>242</v>
      </c>
      <c r="D119" t="s">
        <v>29</v>
      </c>
      <c r="E119" s="6">
        <v>44728</v>
      </c>
      <c r="F119" t="s">
        <v>48</v>
      </c>
      <c r="G119" t="s">
        <v>49</v>
      </c>
      <c r="H119" t="s">
        <v>992</v>
      </c>
      <c r="I119" t="s">
        <v>105</v>
      </c>
      <c r="J119">
        <v>7</v>
      </c>
    </row>
    <row r="120" spans="1:10" x14ac:dyDescent="0.3">
      <c r="A120">
        <v>119</v>
      </c>
      <c r="B120" t="s">
        <v>247</v>
      </c>
      <c r="C120" t="s">
        <v>243</v>
      </c>
      <c r="D120" t="s">
        <v>30</v>
      </c>
      <c r="E120" s="6">
        <v>44739</v>
      </c>
      <c r="F120" t="s">
        <v>47</v>
      </c>
      <c r="G120" t="s">
        <v>49</v>
      </c>
      <c r="H120" t="s">
        <v>993</v>
      </c>
      <c r="I120" t="s">
        <v>103</v>
      </c>
      <c r="J120">
        <v>8</v>
      </c>
    </row>
    <row r="121" spans="1:10" x14ac:dyDescent="0.3">
      <c r="A121">
        <v>120</v>
      </c>
      <c r="B121" t="s">
        <v>248</v>
      </c>
      <c r="C121" t="s">
        <v>244</v>
      </c>
      <c r="D121" t="s">
        <v>31</v>
      </c>
      <c r="E121" s="6">
        <v>44765</v>
      </c>
      <c r="F121" t="s">
        <v>48</v>
      </c>
      <c r="G121" t="s">
        <v>49</v>
      </c>
      <c r="H121" t="s">
        <v>994</v>
      </c>
      <c r="I121" t="s">
        <v>104</v>
      </c>
      <c r="J121">
        <v>8</v>
      </c>
    </row>
    <row r="122" spans="1:10" x14ac:dyDescent="0.3">
      <c r="A122">
        <v>121</v>
      </c>
      <c r="B122" t="s">
        <v>249</v>
      </c>
      <c r="C122" t="s">
        <v>245</v>
      </c>
      <c r="D122" t="s">
        <v>32</v>
      </c>
      <c r="E122" s="6">
        <v>44740</v>
      </c>
      <c r="F122" t="s">
        <v>47</v>
      </c>
      <c r="G122" t="s">
        <v>49</v>
      </c>
      <c r="H122" t="s">
        <v>995</v>
      </c>
      <c r="I122" t="s">
        <v>105</v>
      </c>
      <c r="J122">
        <v>9</v>
      </c>
    </row>
    <row r="123" spans="1:10" x14ac:dyDescent="0.3">
      <c r="A123">
        <v>122</v>
      </c>
      <c r="B123" t="s">
        <v>250</v>
      </c>
      <c r="C123" t="s">
        <v>246</v>
      </c>
      <c r="D123" t="s">
        <v>33</v>
      </c>
      <c r="E123" s="6">
        <v>44734</v>
      </c>
      <c r="F123" t="s">
        <v>48</v>
      </c>
      <c r="G123" t="s">
        <v>49</v>
      </c>
      <c r="H123" t="s">
        <v>996</v>
      </c>
      <c r="I123" t="s">
        <v>103</v>
      </c>
      <c r="J123">
        <v>9</v>
      </c>
    </row>
    <row r="124" spans="1:10" x14ac:dyDescent="0.3">
      <c r="A124">
        <v>123</v>
      </c>
      <c r="B124" t="s">
        <v>251</v>
      </c>
      <c r="C124" t="s">
        <v>247</v>
      </c>
      <c r="D124" t="s">
        <v>6</v>
      </c>
      <c r="E124" s="6">
        <v>44727</v>
      </c>
      <c r="F124" t="s">
        <v>47</v>
      </c>
      <c r="G124" t="s">
        <v>51</v>
      </c>
      <c r="H124" t="s">
        <v>997</v>
      </c>
      <c r="I124" t="s">
        <v>104</v>
      </c>
      <c r="J124">
        <v>8</v>
      </c>
    </row>
    <row r="125" spans="1:10" x14ac:dyDescent="0.3">
      <c r="A125">
        <v>124</v>
      </c>
      <c r="B125" t="s">
        <v>252</v>
      </c>
      <c r="C125" t="s">
        <v>248</v>
      </c>
      <c r="D125" t="s">
        <v>7</v>
      </c>
      <c r="E125" s="6">
        <v>44737</v>
      </c>
      <c r="F125" t="s">
        <v>48</v>
      </c>
      <c r="G125" t="s">
        <v>49</v>
      </c>
      <c r="H125" t="s">
        <v>998</v>
      </c>
      <c r="I125" t="s">
        <v>105</v>
      </c>
      <c r="J125">
        <v>8</v>
      </c>
    </row>
    <row r="126" spans="1:10" x14ac:dyDescent="0.3">
      <c r="A126">
        <v>125</v>
      </c>
      <c r="B126" t="s">
        <v>253</v>
      </c>
      <c r="C126" t="s">
        <v>249</v>
      </c>
      <c r="D126" t="s">
        <v>8</v>
      </c>
      <c r="E126" s="6">
        <v>44747</v>
      </c>
      <c r="F126" t="s">
        <v>50</v>
      </c>
      <c r="G126" t="s">
        <v>49</v>
      </c>
      <c r="H126" t="s">
        <v>999</v>
      </c>
      <c r="I126" t="s">
        <v>103</v>
      </c>
      <c r="J126">
        <v>7</v>
      </c>
    </row>
    <row r="127" spans="1:10" x14ac:dyDescent="0.3">
      <c r="A127">
        <v>126</v>
      </c>
      <c r="B127" t="s">
        <v>254</v>
      </c>
      <c r="C127" t="s">
        <v>250</v>
      </c>
      <c r="D127" t="s">
        <v>9</v>
      </c>
      <c r="E127" s="6">
        <v>44754</v>
      </c>
      <c r="F127" t="s">
        <v>47</v>
      </c>
      <c r="G127" t="s">
        <v>49</v>
      </c>
      <c r="H127" t="s">
        <v>1000</v>
      </c>
      <c r="I127" t="s">
        <v>104</v>
      </c>
      <c r="J127">
        <v>8</v>
      </c>
    </row>
    <row r="128" spans="1:10" x14ac:dyDescent="0.3">
      <c r="A128">
        <v>127</v>
      </c>
      <c r="B128" t="s">
        <v>255</v>
      </c>
      <c r="C128" t="s">
        <v>251</v>
      </c>
      <c r="D128" t="s">
        <v>10</v>
      </c>
      <c r="E128" s="6">
        <v>44760</v>
      </c>
      <c r="F128" t="s">
        <v>48</v>
      </c>
      <c r="G128" t="s">
        <v>49</v>
      </c>
      <c r="H128" t="s">
        <v>1001</v>
      </c>
      <c r="I128" t="s">
        <v>105</v>
      </c>
      <c r="J128">
        <v>9</v>
      </c>
    </row>
    <row r="129" spans="1:10" x14ac:dyDescent="0.3">
      <c r="A129">
        <v>128</v>
      </c>
      <c r="B129" t="s">
        <v>256</v>
      </c>
      <c r="C129" t="s">
        <v>252</v>
      </c>
      <c r="D129" t="s">
        <v>11</v>
      </c>
      <c r="E129" s="6">
        <v>44759</v>
      </c>
      <c r="F129" t="s">
        <v>48</v>
      </c>
      <c r="G129" t="s">
        <v>49</v>
      </c>
      <c r="H129" t="s">
        <v>1002</v>
      </c>
      <c r="I129" t="s">
        <v>103</v>
      </c>
      <c r="J129">
        <v>7</v>
      </c>
    </row>
    <row r="130" spans="1:10" x14ac:dyDescent="0.3">
      <c r="A130">
        <v>129</v>
      </c>
      <c r="B130" t="s">
        <v>257</v>
      </c>
      <c r="C130" t="s">
        <v>253</v>
      </c>
      <c r="D130" t="s">
        <v>12</v>
      </c>
      <c r="E130" s="6">
        <v>44735</v>
      </c>
      <c r="F130" t="s">
        <v>47</v>
      </c>
      <c r="G130" t="s">
        <v>49</v>
      </c>
      <c r="H130" t="s">
        <v>1003</v>
      </c>
      <c r="I130" t="s">
        <v>104</v>
      </c>
      <c r="J130">
        <v>8</v>
      </c>
    </row>
    <row r="131" spans="1:10" x14ac:dyDescent="0.3">
      <c r="A131">
        <v>130</v>
      </c>
      <c r="B131" t="s">
        <v>258</v>
      </c>
      <c r="C131" t="s">
        <v>254</v>
      </c>
      <c r="D131" t="s">
        <v>12</v>
      </c>
      <c r="E131" s="6">
        <v>44734</v>
      </c>
      <c r="F131" t="s">
        <v>48</v>
      </c>
      <c r="G131" t="s">
        <v>49</v>
      </c>
      <c r="H131" t="s">
        <v>1004</v>
      </c>
      <c r="I131" t="s">
        <v>105</v>
      </c>
      <c r="J131">
        <v>9</v>
      </c>
    </row>
    <row r="132" spans="1:10" x14ac:dyDescent="0.3">
      <c r="A132">
        <v>131</v>
      </c>
      <c r="B132" t="s">
        <v>259</v>
      </c>
      <c r="C132" t="s">
        <v>255</v>
      </c>
      <c r="D132" t="s">
        <v>13</v>
      </c>
      <c r="E132" s="6">
        <v>44753</v>
      </c>
      <c r="F132" t="s">
        <v>47</v>
      </c>
      <c r="G132" t="s">
        <v>49</v>
      </c>
      <c r="H132" t="s">
        <v>1005</v>
      </c>
      <c r="I132" t="s">
        <v>103</v>
      </c>
      <c r="J132">
        <v>8</v>
      </c>
    </row>
    <row r="133" spans="1:10" x14ac:dyDescent="0.3">
      <c r="A133">
        <v>132</v>
      </c>
      <c r="B133" t="s">
        <v>260</v>
      </c>
      <c r="C133" t="s">
        <v>256</v>
      </c>
      <c r="D133" t="s">
        <v>11</v>
      </c>
      <c r="E133" s="6">
        <v>44739</v>
      </c>
      <c r="F133" t="s">
        <v>48</v>
      </c>
      <c r="G133" t="s">
        <v>49</v>
      </c>
      <c r="H133" t="s">
        <v>1006</v>
      </c>
      <c r="I133" t="s">
        <v>104</v>
      </c>
      <c r="J133">
        <v>7</v>
      </c>
    </row>
    <row r="134" spans="1:10" x14ac:dyDescent="0.3">
      <c r="A134">
        <v>133</v>
      </c>
      <c r="B134" t="s">
        <v>261</v>
      </c>
      <c r="C134" t="s">
        <v>257</v>
      </c>
      <c r="D134" t="s">
        <v>15</v>
      </c>
      <c r="E134" s="6">
        <v>44740</v>
      </c>
      <c r="F134" t="s">
        <v>48</v>
      </c>
      <c r="G134" t="s">
        <v>49</v>
      </c>
      <c r="H134" t="s">
        <v>1007</v>
      </c>
      <c r="I134" t="s">
        <v>105</v>
      </c>
      <c r="J134">
        <v>10</v>
      </c>
    </row>
    <row r="135" spans="1:10" x14ac:dyDescent="0.3">
      <c r="A135">
        <v>134</v>
      </c>
      <c r="B135" t="s">
        <v>262</v>
      </c>
      <c r="C135" t="s">
        <v>258</v>
      </c>
      <c r="D135" t="s">
        <v>16</v>
      </c>
      <c r="E135" s="6">
        <v>44748</v>
      </c>
      <c r="F135" t="s">
        <v>47</v>
      </c>
      <c r="G135" t="s">
        <v>49</v>
      </c>
      <c r="H135" t="s">
        <v>1008</v>
      </c>
      <c r="I135" t="s">
        <v>103</v>
      </c>
      <c r="J135">
        <v>7</v>
      </c>
    </row>
    <row r="136" spans="1:10" x14ac:dyDescent="0.3">
      <c r="A136">
        <v>135</v>
      </c>
      <c r="B136" t="s">
        <v>263</v>
      </c>
      <c r="C136" t="s">
        <v>259</v>
      </c>
      <c r="D136" t="s">
        <v>17</v>
      </c>
      <c r="E136" s="6">
        <v>44731</v>
      </c>
      <c r="F136" t="s">
        <v>48</v>
      </c>
      <c r="G136" t="s">
        <v>49</v>
      </c>
      <c r="H136" t="s">
        <v>1009</v>
      </c>
      <c r="I136" t="s">
        <v>104</v>
      </c>
      <c r="J136">
        <v>8</v>
      </c>
    </row>
    <row r="137" spans="1:10" x14ac:dyDescent="0.3">
      <c r="A137">
        <v>136</v>
      </c>
      <c r="B137" t="s">
        <v>264</v>
      </c>
      <c r="C137" t="s">
        <v>260</v>
      </c>
      <c r="D137" t="s">
        <v>18</v>
      </c>
      <c r="E137" s="6">
        <v>44763</v>
      </c>
      <c r="F137" t="s">
        <v>48</v>
      </c>
      <c r="G137" t="s">
        <v>49</v>
      </c>
      <c r="H137" t="s">
        <v>1010</v>
      </c>
      <c r="I137" t="s">
        <v>105</v>
      </c>
      <c r="J137">
        <v>7</v>
      </c>
    </row>
    <row r="138" spans="1:10" x14ac:dyDescent="0.3">
      <c r="A138">
        <v>137</v>
      </c>
      <c r="B138" t="s">
        <v>265</v>
      </c>
      <c r="C138" t="s">
        <v>261</v>
      </c>
      <c r="D138" t="s">
        <v>11</v>
      </c>
      <c r="E138" s="6">
        <v>44733</v>
      </c>
      <c r="F138" t="s">
        <v>47</v>
      </c>
      <c r="G138" t="s">
        <v>49</v>
      </c>
      <c r="H138" t="s">
        <v>1011</v>
      </c>
      <c r="I138" t="s">
        <v>103</v>
      </c>
      <c r="J138">
        <v>9</v>
      </c>
    </row>
    <row r="139" spans="1:10" x14ac:dyDescent="0.3">
      <c r="A139">
        <v>138</v>
      </c>
      <c r="B139" t="s">
        <v>266</v>
      </c>
      <c r="C139" t="s">
        <v>262</v>
      </c>
      <c r="D139" t="s">
        <v>20</v>
      </c>
      <c r="E139" s="6">
        <v>44746</v>
      </c>
      <c r="F139" t="s">
        <v>48</v>
      </c>
      <c r="G139" t="s">
        <v>49</v>
      </c>
      <c r="H139" t="s">
        <v>1012</v>
      </c>
      <c r="I139" t="s">
        <v>104</v>
      </c>
      <c r="J139">
        <v>8</v>
      </c>
    </row>
    <row r="140" spans="1:10" x14ac:dyDescent="0.3">
      <c r="A140">
        <v>139</v>
      </c>
      <c r="B140" t="s">
        <v>267</v>
      </c>
      <c r="C140" t="s">
        <v>263</v>
      </c>
      <c r="D140" t="s">
        <v>16</v>
      </c>
      <c r="E140" s="6">
        <v>44755</v>
      </c>
      <c r="F140" t="s">
        <v>47</v>
      </c>
      <c r="G140" t="s">
        <v>49</v>
      </c>
      <c r="H140" t="s">
        <v>1013</v>
      </c>
      <c r="I140" t="s">
        <v>105</v>
      </c>
      <c r="J140">
        <v>9</v>
      </c>
    </row>
    <row r="141" spans="1:10" x14ac:dyDescent="0.3">
      <c r="A141">
        <v>140</v>
      </c>
      <c r="B141" t="s">
        <v>268</v>
      </c>
      <c r="C141" t="s">
        <v>264</v>
      </c>
      <c r="D141" t="s">
        <v>10</v>
      </c>
      <c r="E141" s="6">
        <v>44755</v>
      </c>
      <c r="F141" t="s">
        <v>48</v>
      </c>
      <c r="G141" t="s">
        <v>49</v>
      </c>
      <c r="H141" t="s">
        <v>1014</v>
      </c>
      <c r="I141" t="s">
        <v>103</v>
      </c>
      <c r="J141">
        <v>9</v>
      </c>
    </row>
    <row r="142" spans="1:10" x14ac:dyDescent="0.3">
      <c r="A142">
        <v>141</v>
      </c>
      <c r="B142" t="s">
        <v>269</v>
      </c>
      <c r="C142" t="s">
        <v>265</v>
      </c>
      <c r="D142" t="s">
        <v>21</v>
      </c>
      <c r="E142" s="6">
        <v>44727</v>
      </c>
      <c r="F142" t="s">
        <v>47</v>
      </c>
      <c r="G142" t="s">
        <v>49</v>
      </c>
      <c r="H142" t="s">
        <v>1015</v>
      </c>
      <c r="I142" t="s">
        <v>104</v>
      </c>
      <c r="J142">
        <v>9</v>
      </c>
    </row>
    <row r="143" spans="1:10" x14ac:dyDescent="0.3">
      <c r="A143">
        <v>142</v>
      </c>
      <c r="B143" t="s">
        <v>270</v>
      </c>
      <c r="C143" t="s">
        <v>266</v>
      </c>
      <c r="D143" t="s">
        <v>22</v>
      </c>
      <c r="E143" s="6">
        <v>44746</v>
      </c>
      <c r="F143" t="s">
        <v>48</v>
      </c>
      <c r="G143" t="s">
        <v>49</v>
      </c>
      <c r="H143" t="s">
        <v>1016</v>
      </c>
      <c r="I143" t="s">
        <v>105</v>
      </c>
      <c r="J143">
        <v>9</v>
      </c>
    </row>
    <row r="144" spans="1:10" x14ac:dyDescent="0.3">
      <c r="A144">
        <v>143</v>
      </c>
      <c r="B144" t="s">
        <v>271</v>
      </c>
      <c r="C144" t="s">
        <v>267</v>
      </c>
      <c r="D144" t="s">
        <v>23</v>
      </c>
      <c r="E144" s="6">
        <v>44740</v>
      </c>
      <c r="F144" t="s">
        <v>50</v>
      </c>
      <c r="G144" t="s">
        <v>49</v>
      </c>
      <c r="H144" t="s">
        <v>1017</v>
      </c>
      <c r="I144" t="s">
        <v>103</v>
      </c>
      <c r="J144">
        <v>9</v>
      </c>
    </row>
    <row r="145" spans="1:10" x14ac:dyDescent="0.3">
      <c r="A145">
        <v>144</v>
      </c>
      <c r="B145" t="s">
        <v>272</v>
      </c>
      <c r="C145" t="s">
        <v>268</v>
      </c>
      <c r="D145" t="s">
        <v>15</v>
      </c>
      <c r="E145" s="6">
        <v>44743</v>
      </c>
      <c r="F145" t="s">
        <v>47</v>
      </c>
      <c r="G145" t="s">
        <v>49</v>
      </c>
      <c r="H145" t="s">
        <v>1018</v>
      </c>
      <c r="I145" t="s">
        <v>104</v>
      </c>
      <c r="J145">
        <v>8</v>
      </c>
    </row>
    <row r="146" spans="1:10" x14ac:dyDescent="0.3">
      <c r="A146">
        <v>145</v>
      </c>
      <c r="B146" t="s">
        <v>273</v>
      </c>
      <c r="C146" t="s">
        <v>269</v>
      </c>
      <c r="D146" t="s">
        <v>25</v>
      </c>
      <c r="E146" s="6">
        <v>44737</v>
      </c>
      <c r="F146" t="s">
        <v>48</v>
      </c>
      <c r="G146" t="s">
        <v>51</v>
      </c>
      <c r="H146" t="s">
        <v>1019</v>
      </c>
      <c r="I146" t="s">
        <v>105</v>
      </c>
      <c r="J146">
        <v>8</v>
      </c>
    </row>
    <row r="147" spans="1:10" x14ac:dyDescent="0.3">
      <c r="A147">
        <v>146</v>
      </c>
      <c r="B147" t="s">
        <v>274</v>
      </c>
      <c r="C147" t="s">
        <v>270</v>
      </c>
      <c r="D147" t="s">
        <v>26</v>
      </c>
      <c r="E147" s="6">
        <v>44757</v>
      </c>
      <c r="F147" t="s">
        <v>48</v>
      </c>
      <c r="G147" t="s">
        <v>49</v>
      </c>
      <c r="H147" t="s">
        <v>1020</v>
      </c>
      <c r="I147" t="s">
        <v>103</v>
      </c>
      <c r="J147">
        <v>7</v>
      </c>
    </row>
    <row r="148" spans="1:10" x14ac:dyDescent="0.3">
      <c r="A148">
        <v>147</v>
      </c>
      <c r="B148" t="s">
        <v>275</v>
      </c>
      <c r="C148" t="s">
        <v>271</v>
      </c>
      <c r="D148" t="s">
        <v>27</v>
      </c>
      <c r="E148" s="6">
        <v>44745</v>
      </c>
      <c r="F148" t="s">
        <v>47</v>
      </c>
      <c r="G148" t="s">
        <v>49</v>
      </c>
      <c r="H148" t="s">
        <v>1021</v>
      </c>
      <c r="I148" t="s">
        <v>104</v>
      </c>
      <c r="J148">
        <v>7</v>
      </c>
    </row>
    <row r="149" spans="1:10" x14ac:dyDescent="0.3">
      <c r="A149">
        <v>148</v>
      </c>
      <c r="B149" t="s">
        <v>276</v>
      </c>
      <c r="C149" t="s">
        <v>272</v>
      </c>
      <c r="D149" t="s">
        <v>28</v>
      </c>
      <c r="E149" s="6">
        <v>44760</v>
      </c>
      <c r="F149" t="s">
        <v>48</v>
      </c>
      <c r="G149" t="s">
        <v>49</v>
      </c>
      <c r="H149" t="s">
        <v>1022</v>
      </c>
      <c r="I149" t="s">
        <v>105</v>
      </c>
      <c r="J149">
        <v>9</v>
      </c>
    </row>
    <row r="150" spans="1:10" x14ac:dyDescent="0.3">
      <c r="A150">
        <v>149</v>
      </c>
      <c r="B150" t="s">
        <v>277</v>
      </c>
      <c r="C150" t="s">
        <v>273</v>
      </c>
      <c r="D150" t="s">
        <v>29</v>
      </c>
      <c r="E150" s="6">
        <v>44750</v>
      </c>
      <c r="F150" t="s">
        <v>47</v>
      </c>
      <c r="G150" t="s">
        <v>49</v>
      </c>
      <c r="H150" t="s">
        <v>1023</v>
      </c>
      <c r="I150" t="s">
        <v>103</v>
      </c>
      <c r="J150">
        <v>8</v>
      </c>
    </row>
    <row r="151" spans="1:10" x14ac:dyDescent="0.3">
      <c r="A151">
        <v>150</v>
      </c>
      <c r="B151" t="s">
        <v>278</v>
      </c>
      <c r="C151" t="s">
        <v>274</v>
      </c>
      <c r="D151" t="s">
        <v>30</v>
      </c>
      <c r="E151" s="6">
        <v>44742</v>
      </c>
      <c r="F151" t="s">
        <v>48</v>
      </c>
      <c r="G151" t="s">
        <v>49</v>
      </c>
      <c r="H151" t="s">
        <v>1024</v>
      </c>
      <c r="I151" t="s">
        <v>103</v>
      </c>
      <c r="J151">
        <v>8</v>
      </c>
    </row>
    <row r="152" spans="1:10" x14ac:dyDescent="0.3">
      <c r="A152">
        <v>151</v>
      </c>
      <c r="B152" t="s">
        <v>279</v>
      </c>
      <c r="C152" t="s">
        <v>275</v>
      </c>
      <c r="D152" t="s">
        <v>31</v>
      </c>
      <c r="E152" s="6">
        <v>44754</v>
      </c>
      <c r="F152" t="s">
        <v>48</v>
      </c>
      <c r="G152" t="s">
        <v>51</v>
      </c>
      <c r="H152" t="s">
        <v>1025</v>
      </c>
      <c r="I152" t="s">
        <v>103</v>
      </c>
      <c r="J152">
        <v>10</v>
      </c>
    </row>
    <row r="153" spans="1:10" x14ac:dyDescent="0.3">
      <c r="A153">
        <v>152</v>
      </c>
      <c r="B153" t="s">
        <v>280</v>
      </c>
      <c r="C153" t="s">
        <v>276</v>
      </c>
      <c r="D153" t="s">
        <v>32</v>
      </c>
      <c r="E153" s="6">
        <v>44746</v>
      </c>
      <c r="F153" t="s">
        <v>47</v>
      </c>
      <c r="G153" t="s">
        <v>49</v>
      </c>
      <c r="H153" t="s">
        <v>1026</v>
      </c>
      <c r="I153" t="s">
        <v>104</v>
      </c>
      <c r="J153">
        <v>8</v>
      </c>
    </row>
    <row r="154" spans="1:10" x14ac:dyDescent="0.3">
      <c r="A154">
        <v>153</v>
      </c>
      <c r="B154" t="s">
        <v>281</v>
      </c>
      <c r="C154" t="s">
        <v>277</v>
      </c>
      <c r="D154" t="s">
        <v>33</v>
      </c>
      <c r="E154" s="6">
        <v>44752</v>
      </c>
      <c r="F154" t="s">
        <v>48</v>
      </c>
      <c r="G154" t="s">
        <v>49</v>
      </c>
      <c r="H154" t="s">
        <v>1027</v>
      </c>
      <c r="I154" t="s">
        <v>105</v>
      </c>
      <c r="J154">
        <v>8</v>
      </c>
    </row>
    <row r="155" spans="1:10" x14ac:dyDescent="0.3">
      <c r="A155">
        <v>154</v>
      </c>
      <c r="B155" t="s">
        <v>282</v>
      </c>
      <c r="C155" t="s">
        <v>278</v>
      </c>
      <c r="D155" t="s">
        <v>34</v>
      </c>
      <c r="E155" s="6">
        <v>44725</v>
      </c>
      <c r="F155" t="s">
        <v>48</v>
      </c>
      <c r="G155" t="s">
        <v>49</v>
      </c>
      <c r="H155" t="s">
        <v>1028</v>
      </c>
      <c r="I155" t="s">
        <v>103</v>
      </c>
      <c r="J155">
        <v>8</v>
      </c>
    </row>
    <row r="156" spans="1:10" x14ac:dyDescent="0.3">
      <c r="A156">
        <v>155</v>
      </c>
      <c r="B156" t="s">
        <v>283</v>
      </c>
      <c r="C156" t="s">
        <v>279</v>
      </c>
      <c r="D156" t="s">
        <v>18</v>
      </c>
      <c r="E156" s="6">
        <v>44734</v>
      </c>
      <c r="F156" t="s">
        <v>47</v>
      </c>
      <c r="G156" t="s">
        <v>49</v>
      </c>
      <c r="H156" t="s">
        <v>1029</v>
      </c>
      <c r="I156" t="s">
        <v>104</v>
      </c>
      <c r="J156">
        <v>8</v>
      </c>
    </row>
    <row r="157" spans="1:10" x14ac:dyDescent="0.3">
      <c r="A157">
        <v>156</v>
      </c>
      <c r="B157" t="s">
        <v>284</v>
      </c>
      <c r="C157" t="s">
        <v>280</v>
      </c>
      <c r="D157" t="s">
        <v>25</v>
      </c>
      <c r="E157" s="6">
        <v>44761</v>
      </c>
      <c r="F157" t="s">
        <v>48</v>
      </c>
      <c r="G157" t="s">
        <v>49</v>
      </c>
      <c r="H157" t="s">
        <v>1030</v>
      </c>
      <c r="I157" t="s">
        <v>105</v>
      </c>
      <c r="J157">
        <v>7</v>
      </c>
    </row>
    <row r="158" spans="1:10" x14ac:dyDescent="0.3">
      <c r="A158">
        <v>157</v>
      </c>
      <c r="B158" t="s">
        <v>285</v>
      </c>
      <c r="C158" t="s">
        <v>281</v>
      </c>
      <c r="D158" t="s">
        <v>30</v>
      </c>
      <c r="E158" s="6">
        <v>44735</v>
      </c>
      <c r="F158" t="s">
        <v>47</v>
      </c>
      <c r="G158" t="s">
        <v>49</v>
      </c>
      <c r="H158" t="s">
        <v>1031</v>
      </c>
      <c r="I158" t="s">
        <v>103</v>
      </c>
      <c r="J158">
        <v>7</v>
      </c>
    </row>
    <row r="159" spans="1:10" x14ac:dyDescent="0.3">
      <c r="A159">
        <v>158</v>
      </c>
      <c r="B159" t="s">
        <v>286</v>
      </c>
      <c r="C159" t="s">
        <v>282</v>
      </c>
      <c r="D159" t="s">
        <v>10</v>
      </c>
      <c r="E159" s="6">
        <v>44753</v>
      </c>
      <c r="F159" t="s">
        <v>48</v>
      </c>
      <c r="G159" t="s">
        <v>49</v>
      </c>
      <c r="H159" t="s">
        <v>1032</v>
      </c>
      <c r="I159" t="s">
        <v>104</v>
      </c>
      <c r="J159">
        <v>9</v>
      </c>
    </row>
    <row r="160" spans="1:10" x14ac:dyDescent="0.3">
      <c r="A160">
        <v>159</v>
      </c>
      <c r="B160" t="s">
        <v>287</v>
      </c>
      <c r="C160" t="s">
        <v>283</v>
      </c>
      <c r="D160" t="s">
        <v>20</v>
      </c>
      <c r="E160" s="6">
        <v>44732</v>
      </c>
      <c r="F160" t="s">
        <v>47</v>
      </c>
      <c r="G160" t="s">
        <v>49</v>
      </c>
      <c r="H160" t="s">
        <v>1033</v>
      </c>
      <c r="I160" t="s">
        <v>105</v>
      </c>
      <c r="J160">
        <v>7</v>
      </c>
    </row>
    <row r="161" spans="1:10" x14ac:dyDescent="0.3">
      <c r="A161">
        <v>160</v>
      </c>
      <c r="B161" t="s">
        <v>288</v>
      </c>
      <c r="C161" t="s">
        <v>284</v>
      </c>
      <c r="D161" t="s">
        <v>32</v>
      </c>
      <c r="E161" s="6">
        <v>44748</v>
      </c>
      <c r="F161" t="s">
        <v>48</v>
      </c>
      <c r="G161" t="s">
        <v>49</v>
      </c>
      <c r="H161" t="s">
        <v>1034</v>
      </c>
      <c r="I161" t="s">
        <v>103</v>
      </c>
      <c r="J161">
        <v>9</v>
      </c>
    </row>
    <row r="162" spans="1:10" x14ac:dyDescent="0.3">
      <c r="A162">
        <v>161</v>
      </c>
      <c r="B162" t="s">
        <v>289</v>
      </c>
      <c r="C162" t="s">
        <v>285</v>
      </c>
      <c r="D162" t="s">
        <v>33</v>
      </c>
      <c r="E162" s="6">
        <v>44731</v>
      </c>
      <c r="F162" t="s">
        <v>50</v>
      </c>
      <c r="G162" t="s">
        <v>49</v>
      </c>
      <c r="H162" t="s">
        <v>1035</v>
      </c>
      <c r="I162" t="s">
        <v>104</v>
      </c>
      <c r="J162">
        <v>10</v>
      </c>
    </row>
    <row r="163" spans="1:10" x14ac:dyDescent="0.3">
      <c r="A163">
        <v>162</v>
      </c>
      <c r="B163" t="s">
        <v>290</v>
      </c>
      <c r="C163" t="s">
        <v>286</v>
      </c>
      <c r="D163" t="s">
        <v>35</v>
      </c>
      <c r="E163" s="6">
        <v>44725</v>
      </c>
      <c r="F163" t="s">
        <v>47</v>
      </c>
      <c r="G163" t="s">
        <v>49</v>
      </c>
      <c r="H163" t="s">
        <v>1036</v>
      </c>
      <c r="I163" t="s">
        <v>105</v>
      </c>
      <c r="J163">
        <v>7</v>
      </c>
    </row>
    <row r="164" spans="1:10" x14ac:dyDescent="0.3">
      <c r="A164">
        <v>163</v>
      </c>
      <c r="B164" t="s">
        <v>291</v>
      </c>
      <c r="C164" t="s">
        <v>287</v>
      </c>
      <c r="D164" t="s">
        <v>36</v>
      </c>
      <c r="E164" s="6">
        <v>44753</v>
      </c>
      <c r="F164" t="s">
        <v>48</v>
      </c>
      <c r="G164" t="s">
        <v>49</v>
      </c>
      <c r="H164" t="s">
        <v>1037</v>
      </c>
      <c r="I164" t="s">
        <v>103</v>
      </c>
      <c r="J164">
        <v>10</v>
      </c>
    </row>
    <row r="165" spans="1:10" x14ac:dyDescent="0.3">
      <c r="A165">
        <v>164</v>
      </c>
      <c r="B165" t="s">
        <v>292</v>
      </c>
      <c r="C165" t="s">
        <v>288</v>
      </c>
      <c r="D165" t="s">
        <v>37</v>
      </c>
      <c r="E165" s="6">
        <v>44738</v>
      </c>
      <c r="F165" t="s">
        <v>48</v>
      </c>
      <c r="G165" t="s">
        <v>49</v>
      </c>
      <c r="H165" t="s">
        <v>1038</v>
      </c>
      <c r="I165" t="s">
        <v>104</v>
      </c>
      <c r="J165">
        <v>9</v>
      </c>
    </row>
    <row r="166" spans="1:10" x14ac:dyDescent="0.3">
      <c r="A166">
        <v>165</v>
      </c>
      <c r="B166" t="s">
        <v>293</v>
      </c>
      <c r="C166" t="s">
        <v>289</v>
      </c>
      <c r="D166" t="s">
        <v>38</v>
      </c>
      <c r="E166" s="6">
        <v>44762</v>
      </c>
      <c r="F166" t="s">
        <v>47</v>
      </c>
      <c r="G166" t="s">
        <v>49</v>
      </c>
      <c r="H166" t="s">
        <v>1039</v>
      </c>
      <c r="I166" t="s">
        <v>105</v>
      </c>
      <c r="J166">
        <v>8</v>
      </c>
    </row>
    <row r="167" spans="1:10" x14ac:dyDescent="0.3">
      <c r="A167">
        <v>166</v>
      </c>
      <c r="B167" t="s">
        <v>294</v>
      </c>
      <c r="C167" t="s">
        <v>290</v>
      </c>
      <c r="D167" t="s">
        <v>39</v>
      </c>
      <c r="E167" s="6">
        <v>44756</v>
      </c>
      <c r="F167" t="s">
        <v>48</v>
      </c>
      <c r="G167" t="s">
        <v>49</v>
      </c>
      <c r="H167" t="s">
        <v>1040</v>
      </c>
      <c r="I167" t="s">
        <v>103</v>
      </c>
      <c r="J167">
        <v>7</v>
      </c>
    </row>
    <row r="168" spans="1:10" x14ac:dyDescent="0.3">
      <c r="A168">
        <v>167</v>
      </c>
      <c r="B168" t="s">
        <v>295</v>
      </c>
      <c r="C168" t="s">
        <v>291</v>
      </c>
      <c r="D168" t="s">
        <v>15</v>
      </c>
      <c r="E168" s="6">
        <v>44744</v>
      </c>
      <c r="F168" t="s">
        <v>47</v>
      </c>
      <c r="G168" t="s">
        <v>49</v>
      </c>
      <c r="H168" t="s">
        <v>1041</v>
      </c>
      <c r="I168" t="s">
        <v>104</v>
      </c>
      <c r="J168">
        <v>7</v>
      </c>
    </row>
    <row r="169" spans="1:10" x14ac:dyDescent="0.3">
      <c r="A169">
        <v>168</v>
      </c>
      <c r="B169" t="s">
        <v>296</v>
      </c>
      <c r="C169" t="s">
        <v>292</v>
      </c>
      <c r="D169" t="s">
        <v>41</v>
      </c>
      <c r="E169" s="6">
        <v>44753</v>
      </c>
      <c r="F169" t="s">
        <v>48</v>
      </c>
      <c r="G169" t="s">
        <v>49</v>
      </c>
      <c r="H169" t="s">
        <v>1042</v>
      </c>
      <c r="I169" t="s">
        <v>105</v>
      </c>
      <c r="J169">
        <v>7</v>
      </c>
    </row>
    <row r="170" spans="1:10" x14ac:dyDescent="0.3">
      <c r="A170">
        <v>169</v>
      </c>
      <c r="B170" t="s">
        <v>297</v>
      </c>
      <c r="C170" t="s">
        <v>293</v>
      </c>
      <c r="D170" t="s">
        <v>42</v>
      </c>
      <c r="E170" s="6">
        <v>44762</v>
      </c>
      <c r="F170" t="s">
        <v>48</v>
      </c>
      <c r="G170" t="s">
        <v>49</v>
      </c>
      <c r="H170" t="s">
        <v>1043</v>
      </c>
      <c r="I170" t="s">
        <v>103</v>
      </c>
      <c r="J170">
        <v>10</v>
      </c>
    </row>
    <row r="171" spans="1:10" x14ac:dyDescent="0.3">
      <c r="A171">
        <v>170</v>
      </c>
      <c r="B171" t="s">
        <v>298</v>
      </c>
      <c r="C171" t="s">
        <v>294</v>
      </c>
      <c r="D171" t="s">
        <v>43</v>
      </c>
      <c r="E171" s="6">
        <v>44740</v>
      </c>
      <c r="F171" t="s">
        <v>47</v>
      </c>
      <c r="G171" t="s">
        <v>49</v>
      </c>
      <c r="H171" t="s">
        <v>1044</v>
      </c>
      <c r="I171" t="s">
        <v>104</v>
      </c>
      <c r="J171">
        <v>7</v>
      </c>
    </row>
    <row r="172" spans="1:10" x14ac:dyDescent="0.3">
      <c r="A172">
        <v>171</v>
      </c>
      <c r="B172" t="s">
        <v>299</v>
      </c>
      <c r="C172" t="s">
        <v>295</v>
      </c>
      <c r="D172" t="s">
        <v>44</v>
      </c>
      <c r="E172" s="6">
        <v>44729</v>
      </c>
      <c r="F172" t="s">
        <v>48</v>
      </c>
      <c r="G172" t="s">
        <v>49</v>
      </c>
      <c r="H172" t="s">
        <v>1045</v>
      </c>
      <c r="I172" t="s">
        <v>105</v>
      </c>
      <c r="J172">
        <v>10</v>
      </c>
    </row>
    <row r="173" spans="1:10" x14ac:dyDescent="0.3">
      <c r="A173">
        <v>172</v>
      </c>
      <c r="B173" t="s">
        <v>300</v>
      </c>
      <c r="C173" t="s">
        <v>296</v>
      </c>
      <c r="D173" t="s">
        <v>19</v>
      </c>
      <c r="E173" s="6">
        <v>44727</v>
      </c>
      <c r="F173" t="s">
        <v>48</v>
      </c>
      <c r="G173" t="s">
        <v>49</v>
      </c>
      <c r="H173" t="s">
        <v>1046</v>
      </c>
      <c r="I173" t="s">
        <v>103</v>
      </c>
      <c r="J173">
        <v>9</v>
      </c>
    </row>
    <row r="174" spans="1:10" x14ac:dyDescent="0.3">
      <c r="A174">
        <v>173</v>
      </c>
      <c r="B174" t="s">
        <v>301</v>
      </c>
      <c r="C174" t="s">
        <v>297</v>
      </c>
      <c r="D174" t="s">
        <v>6</v>
      </c>
      <c r="E174" s="6">
        <v>44734</v>
      </c>
      <c r="F174" t="s">
        <v>47</v>
      </c>
      <c r="G174" t="s">
        <v>51</v>
      </c>
      <c r="H174" t="s">
        <v>1047</v>
      </c>
      <c r="I174" t="s">
        <v>104</v>
      </c>
      <c r="J174">
        <v>10</v>
      </c>
    </row>
    <row r="175" spans="1:10" x14ac:dyDescent="0.3">
      <c r="A175">
        <v>174</v>
      </c>
      <c r="B175" t="s">
        <v>302</v>
      </c>
      <c r="C175" t="s">
        <v>298</v>
      </c>
      <c r="D175" t="s">
        <v>7</v>
      </c>
      <c r="E175" s="6">
        <v>44744</v>
      </c>
      <c r="F175" t="s">
        <v>48</v>
      </c>
      <c r="G175" t="s">
        <v>49</v>
      </c>
      <c r="H175" t="s">
        <v>1048</v>
      </c>
      <c r="I175" t="s">
        <v>105</v>
      </c>
      <c r="J175">
        <v>8</v>
      </c>
    </row>
    <row r="176" spans="1:10" x14ac:dyDescent="0.3">
      <c r="A176">
        <v>175</v>
      </c>
      <c r="B176" t="s">
        <v>303</v>
      </c>
      <c r="C176" t="s">
        <v>299</v>
      </c>
      <c r="D176" t="s">
        <v>8</v>
      </c>
      <c r="E176" s="6">
        <v>44737</v>
      </c>
      <c r="F176" t="s">
        <v>47</v>
      </c>
      <c r="G176" t="s">
        <v>49</v>
      </c>
      <c r="H176" t="s">
        <v>1049</v>
      </c>
      <c r="I176" t="s">
        <v>103</v>
      </c>
      <c r="J176">
        <v>9</v>
      </c>
    </row>
    <row r="177" spans="1:10" x14ac:dyDescent="0.3">
      <c r="A177">
        <v>176</v>
      </c>
      <c r="B177" t="s">
        <v>304</v>
      </c>
      <c r="C177" t="s">
        <v>300</v>
      </c>
      <c r="D177" t="s">
        <v>9</v>
      </c>
      <c r="E177" s="6">
        <v>44752</v>
      </c>
      <c r="F177" t="s">
        <v>48</v>
      </c>
      <c r="G177" t="s">
        <v>49</v>
      </c>
      <c r="H177" t="s">
        <v>1050</v>
      </c>
      <c r="I177" t="s">
        <v>104</v>
      </c>
      <c r="J177">
        <v>9</v>
      </c>
    </row>
    <row r="178" spans="1:10" x14ac:dyDescent="0.3">
      <c r="A178">
        <v>177</v>
      </c>
      <c r="B178" t="s">
        <v>305</v>
      </c>
      <c r="C178" t="s">
        <v>301</v>
      </c>
      <c r="D178" t="s">
        <v>10</v>
      </c>
      <c r="E178" s="6">
        <v>44736</v>
      </c>
      <c r="F178" t="s">
        <v>47</v>
      </c>
      <c r="G178" t="s">
        <v>49</v>
      </c>
      <c r="H178" t="s">
        <v>1051</v>
      </c>
      <c r="I178" t="s">
        <v>105</v>
      </c>
      <c r="J178">
        <v>8</v>
      </c>
    </row>
    <row r="179" spans="1:10" x14ac:dyDescent="0.3">
      <c r="A179">
        <v>178</v>
      </c>
      <c r="B179" t="s">
        <v>306</v>
      </c>
      <c r="C179" t="s">
        <v>302</v>
      </c>
      <c r="D179" t="s">
        <v>11</v>
      </c>
      <c r="E179" s="6">
        <v>44752</v>
      </c>
      <c r="F179" t="s">
        <v>48</v>
      </c>
      <c r="G179" t="s">
        <v>49</v>
      </c>
      <c r="H179" t="s">
        <v>1052</v>
      </c>
      <c r="I179" t="s">
        <v>103</v>
      </c>
      <c r="J179">
        <v>7</v>
      </c>
    </row>
    <row r="180" spans="1:10" x14ac:dyDescent="0.3">
      <c r="A180">
        <v>179</v>
      </c>
      <c r="B180" t="s">
        <v>307</v>
      </c>
      <c r="C180" t="s">
        <v>303</v>
      </c>
      <c r="D180" t="s">
        <v>12</v>
      </c>
      <c r="E180" s="6">
        <v>44759</v>
      </c>
      <c r="F180" t="s">
        <v>50</v>
      </c>
      <c r="G180" t="s">
        <v>51</v>
      </c>
      <c r="H180" t="s">
        <v>1053</v>
      </c>
      <c r="I180" t="s">
        <v>104</v>
      </c>
      <c r="J180">
        <v>10</v>
      </c>
    </row>
    <row r="181" spans="1:10" x14ac:dyDescent="0.3">
      <c r="A181">
        <v>180</v>
      </c>
      <c r="B181" t="s">
        <v>308</v>
      </c>
      <c r="C181" t="s">
        <v>304</v>
      </c>
      <c r="D181" t="s">
        <v>12</v>
      </c>
      <c r="E181" s="6">
        <v>44763</v>
      </c>
      <c r="F181" t="s">
        <v>47</v>
      </c>
      <c r="G181" t="s">
        <v>49</v>
      </c>
      <c r="H181" t="s">
        <v>1054</v>
      </c>
      <c r="I181" t="s">
        <v>105</v>
      </c>
      <c r="J181">
        <v>8</v>
      </c>
    </row>
    <row r="182" spans="1:10" x14ac:dyDescent="0.3">
      <c r="A182">
        <v>181</v>
      </c>
      <c r="B182" t="s">
        <v>309</v>
      </c>
      <c r="C182" t="s">
        <v>305</v>
      </c>
      <c r="D182" t="s">
        <v>13</v>
      </c>
      <c r="E182" s="6">
        <v>44763</v>
      </c>
      <c r="F182" t="s">
        <v>48</v>
      </c>
      <c r="G182" t="s">
        <v>49</v>
      </c>
      <c r="H182" t="s">
        <v>1055</v>
      </c>
      <c r="I182" t="s">
        <v>103</v>
      </c>
      <c r="J182">
        <v>10</v>
      </c>
    </row>
    <row r="183" spans="1:10" x14ac:dyDescent="0.3">
      <c r="A183">
        <v>182</v>
      </c>
      <c r="B183" t="s">
        <v>310</v>
      </c>
      <c r="C183" t="s">
        <v>306</v>
      </c>
      <c r="D183" t="s">
        <v>14</v>
      </c>
      <c r="E183" s="6">
        <v>44750</v>
      </c>
      <c r="F183" t="s">
        <v>48</v>
      </c>
      <c r="G183" t="s">
        <v>49</v>
      </c>
      <c r="H183" t="s">
        <v>1056</v>
      </c>
      <c r="I183" t="s">
        <v>104</v>
      </c>
      <c r="J183">
        <v>7</v>
      </c>
    </row>
    <row r="184" spans="1:10" x14ac:dyDescent="0.3">
      <c r="A184">
        <v>183</v>
      </c>
      <c r="B184" t="s">
        <v>311</v>
      </c>
      <c r="C184" t="s">
        <v>307</v>
      </c>
      <c r="D184" t="s">
        <v>15</v>
      </c>
      <c r="E184" s="6">
        <v>44751</v>
      </c>
      <c r="F184" t="s">
        <v>47</v>
      </c>
      <c r="G184" t="s">
        <v>49</v>
      </c>
      <c r="H184" t="s">
        <v>1057</v>
      </c>
      <c r="I184" t="s">
        <v>105</v>
      </c>
      <c r="J184">
        <v>7</v>
      </c>
    </row>
    <row r="185" spans="1:10" x14ac:dyDescent="0.3">
      <c r="A185">
        <v>184</v>
      </c>
      <c r="B185" t="s">
        <v>312</v>
      </c>
      <c r="C185" t="s">
        <v>308</v>
      </c>
      <c r="D185" t="s">
        <v>16</v>
      </c>
      <c r="E185" s="6">
        <v>44736</v>
      </c>
      <c r="F185" t="s">
        <v>48</v>
      </c>
      <c r="G185" t="s">
        <v>49</v>
      </c>
      <c r="H185" t="s">
        <v>1058</v>
      </c>
      <c r="I185" t="s">
        <v>103</v>
      </c>
      <c r="J185">
        <v>10</v>
      </c>
    </row>
    <row r="186" spans="1:10" x14ac:dyDescent="0.3">
      <c r="A186">
        <v>185</v>
      </c>
      <c r="B186" t="s">
        <v>313</v>
      </c>
      <c r="C186" t="s">
        <v>309</v>
      </c>
      <c r="D186" t="s">
        <v>17</v>
      </c>
      <c r="E186" s="6">
        <v>44737</v>
      </c>
      <c r="F186" t="s">
        <v>47</v>
      </c>
      <c r="G186" t="s">
        <v>49</v>
      </c>
      <c r="H186" t="s">
        <v>1059</v>
      </c>
      <c r="I186" t="s">
        <v>104</v>
      </c>
      <c r="J186">
        <v>9</v>
      </c>
    </row>
    <row r="187" spans="1:10" x14ac:dyDescent="0.3">
      <c r="A187">
        <v>186</v>
      </c>
      <c r="B187" t="s">
        <v>314</v>
      </c>
      <c r="C187" t="s">
        <v>310</v>
      </c>
      <c r="D187" t="s">
        <v>18</v>
      </c>
      <c r="E187" s="6">
        <v>44744</v>
      </c>
      <c r="F187" t="s">
        <v>48</v>
      </c>
      <c r="G187" t="s">
        <v>49</v>
      </c>
      <c r="H187" t="s">
        <v>1060</v>
      </c>
      <c r="I187" t="s">
        <v>105</v>
      </c>
      <c r="J187">
        <v>9</v>
      </c>
    </row>
    <row r="188" spans="1:10" x14ac:dyDescent="0.3">
      <c r="A188">
        <v>187</v>
      </c>
      <c r="B188" t="s">
        <v>315</v>
      </c>
      <c r="C188" t="s">
        <v>311</v>
      </c>
      <c r="D188" t="s">
        <v>19</v>
      </c>
      <c r="E188" s="6">
        <v>44735</v>
      </c>
      <c r="F188" t="s">
        <v>48</v>
      </c>
      <c r="G188" t="s">
        <v>49</v>
      </c>
      <c r="H188" t="s">
        <v>1061</v>
      </c>
      <c r="I188" t="s">
        <v>103</v>
      </c>
      <c r="J188">
        <v>7</v>
      </c>
    </row>
    <row r="189" spans="1:10" x14ac:dyDescent="0.3">
      <c r="A189">
        <v>188</v>
      </c>
      <c r="B189" t="s">
        <v>316</v>
      </c>
      <c r="C189" t="s">
        <v>312</v>
      </c>
      <c r="D189" t="s">
        <v>6</v>
      </c>
      <c r="E189" s="6">
        <v>44751</v>
      </c>
      <c r="F189" t="s">
        <v>47</v>
      </c>
      <c r="G189" t="s">
        <v>49</v>
      </c>
      <c r="H189" t="s">
        <v>1062</v>
      </c>
      <c r="I189" t="s">
        <v>104</v>
      </c>
      <c r="J189">
        <v>10</v>
      </c>
    </row>
    <row r="190" spans="1:10" x14ac:dyDescent="0.3">
      <c r="A190">
        <v>189</v>
      </c>
      <c r="B190" t="s">
        <v>317</v>
      </c>
      <c r="C190" t="s">
        <v>313</v>
      </c>
      <c r="D190" t="s">
        <v>7</v>
      </c>
      <c r="E190" s="6">
        <v>44726</v>
      </c>
      <c r="F190" t="s">
        <v>48</v>
      </c>
      <c r="G190" t="s">
        <v>49</v>
      </c>
      <c r="H190" t="s">
        <v>1063</v>
      </c>
      <c r="I190" t="s">
        <v>105</v>
      </c>
      <c r="J190">
        <v>7</v>
      </c>
    </row>
    <row r="191" spans="1:10" x14ac:dyDescent="0.3">
      <c r="A191">
        <v>190</v>
      </c>
      <c r="B191" t="s">
        <v>318</v>
      </c>
      <c r="C191" t="s">
        <v>314</v>
      </c>
      <c r="D191" t="s">
        <v>8</v>
      </c>
      <c r="E191" s="6">
        <v>44749</v>
      </c>
      <c r="F191" t="s">
        <v>48</v>
      </c>
      <c r="G191" t="s">
        <v>49</v>
      </c>
      <c r="H191" t="s">
        <v>1064</v>
      </c>
      <c r="I191" t="s">
        <v>103</v>
      </c>
      <c r="J191">
        <v>7</v>
      </c>
    </row>
    <row r="192" spans="1:10" x14ac:dyDescent="0.3">
      <c r="A192">
        <v>191</v>
      </c>
      <c r="B192" t="s">
        <v>319</v>
      </c>
      <c r="C192" t="s">
        <v>315</v>
      </c>
      <c r="D192" t="s">
        <v>9</v>
      </c>
      <c r="E192" s="6">
        <v>44734</v>
      </c>
      <c r="F192" t="s">
        <v>47</v>
      </c>
      <c r="G192" t="s">
        <v>49</v>
      </c>
      <c r="H192" t="s">
        <v>1065</v>
      </c>
      <c r="I192" t="s">
        <v>104</v>
      </c>
      <c r="J192">
        <v>8</v>
      </c>
    </row>
    <row r="193" spans="1:10" x14ac:dyDescent="0.3">
      <c r="A193">
        <v>192</v>
      </c>
      <c r="B193" t="s">
        <v>320</v>
      </c>
      <c r="C193" t="s">
        <v>316</v>
      </c>
      <c r="D193" t="s">
        <v>10</v>
      </c>
      <c r="E193" s="6">
        <v>44726</v>
      </c>
      <c r="F193" t="s">
        <v>48</v>
      </c>
      <c r="G193" t="s">
        <v>49</v>
      </c>
      <c r="H193" t="s">
        <v>1066</v>
      </c>
      <c r="I193" t="s">
        <v>105</v>
      </c>
      <c r="J193">
        <v>7</v>
      </c>
    </row>
    <row r="194" spans="1:10" x14ac:dyDescent="0.3">
      <c r="A194">
        <v>193</v>
      </c>
      <c r="B194" t="s">
        <v>321</v>
      </c>
      <c r="C194" t="s">
        <v>317</v>
      </c>
      <c r="D194" t="s">
        <v>11</v>
      </c>
      <c r="E194" s="6">
        <v>44743</v>
      </c>
      <c r="F194" t="s">
        <v>47</v>
      </c>
      <c r="G194" t="s">
        <v>49</v>
      </c>
      <c r="H194" t="s">
        <v>1067</v>
      </c>
      <c r="I194" t="s">
        <v>103</v>
      </c>
      <c r="J194">
        <v>10</v>
      </c>
    </row>
    <row r="195" spans="1:10" x14ac:dyDescent="0.3">
      <c r="A195">
        <v>194</v>
      </c>
      <c r="B195" t="s">
        <v>322</v>
      </c>
      <c r="C195" t="s">
        <v>318</v>
      </c>
      <c r="D195" t="s">
        <v>12</v>
      </c>
      <c r="E195" s="6">
        <v>44742</v>
      </c>
      <c r="F195" t="s">
        <v>48</v>
      </c>
      <c r="G195" t="s">
        <v>49</v>
      </c>
      <c r="H195" t="s">
        <v>1068</v>
      </c>
      <c r="I195" t="s">
        <v>104</v>
      </c>
      <c r="J195">
        <v>7</v>
      </c>
    </row>
    <row r="196" spans="1:10" x14ac:dyDescent="0.3">
      <c r="A196">
        <v>195</v>
      </c>
      <c r="B196" t="s">
        <v>323</v>
      </c>
      <c r="C196" t="s">
        <v>319</v>
      </c>
      <c r="D196" t="s">
        <v>12</v>
      </c>
      <c r="E196" s="6">
        <v>44747</v>
      </c>
      <c r="F196" t="s">
        <v>47</v>
      </c>
      <c r="G196" t="s">
        <v>49</v>
      </c>
      <c r="H196" t="s">
        <v>1069</v>
      </c>
      <c r="I196" t="s">
        <v>105</v>
      </c>
      <c r="J196">
        <v>10</v>
      </c>
    </row>
    <row r="197" spans="1:10" x14ac:dyDescent="0.3">
      <c r="A197">
        <v>196</v>
      </c>
      <c r="B197" t="s">
        <v>324</v>
      </c>
      <c r="C197" t="s">
        <v>320</v>
      </c>
      <c r="D197" t="s">
        <v>13</v>
      </c>
      <c r="E197" s="6">
        <v>44764</v>
      </c>
      <c r="F197" t="s">
        <v>48</v>
      </c>
      <c r="G197" t="s">
        <v>49</v>
      </c>
      <c r="H197" t="s">
        <v>1070</v>
      </c>
      <c r="I197" t="s">
        <v>103</v>
      </c>
      <c r="J197">
        <v>7</v>
      </c>
    </row>
    <row r="198" spans="1:10" x14ac:dyDescent="0.3">
      <c r="A198">
        <v>197</v>
      </c>
      <c r="B198" t="s">
        <v>325</v>
      </c>
      <c r="C198" t="s">
        <v>321</v>
      </c>
      <c r="D198" t="s">
        <v>11</v>
      </c>
      <c r="E198" s="6">
        <v>44735</v>
      </c>
      <c r="F198" t="s">
        <v>50</v>
      </c>
      <c r="G198" t="s">
        <v>49</v>
      </c>
      <c r="H198" t="s">
        <v>1071</v>
      </c>
      <c r="I198" t="s">
        <v>104</v>
      </c>
      <c r="J198">
        <v>9</v>
      </c>
    </row>
    <row r="199" spans="1:10" x14ac:dyDescent="0.3">
      <c r="A199">
        <v>198</v>
      </c>
      <c r="B199" t="s">
        <v>326</v>
      </c>
      <c r="C199" t="s">
        <v>322</v>
      </c>
      <c r="D199" t="s">
        <v>15</v>
      </c>
      <c r="E199" s="6">
        <v>44737</v>
      </c>
      <c r="F199" t="s">
        <v>47</v>
      </c>
      <c r="G199" t="s">
        <v>49</v>
      </c>
      <c r="H199" t="s">
        <v>1072</v>
      </c>
      <c r="I199" t="s">
        <v>105</v>
      </c>
      <c r="J199">
        <v>7</v>
      </c>
    </row>
    <row r="200" spans="1:10" x14ac:dyDescent="0.3">
      <c r="A200">
        <v>199</v>
      </c>
      <c r="B200" t="s">
        <v>327</v>
      </c>
      <c r="C200" t="s">
        <v>323</v>
      </c>
      <c r="D200" t="s">
        <v>16</v>
      </c>
      <c r="E200" s="6">
        <v>44749</v>
      </c>
      <c r="F200" t="s">
        <v>48</v>
      </c>
      <c r="G200" t="s">
        <v>49</v>
      </c>
      <c r="H200" t="s">
        <v>1073</v>
      </c>
      <c r="I200" t="s">
        <v>103</v>
      </c>
      <c r="J200">
        <v>8</v>
      </c>
    </row>
    <row r="201" spans="1:10" x14ac:dyDescent="0.3">
      <c r="A201">
        <v>200</v>
      </c>
      <c r="B201" t="s">
        <v>328</v>
      </c>
      <c r="C201" t="s">
        <v>324</v>
      </c>
      <c r="D201" t="s">
        <v>17</v>
      </c>
      <c r="E201" s="6">
        <v>44729</v>
      </c>
      <c r="F201" t="s">
        <v>48</v>
      </c>
      <c r="G201" t="s">
        <v>49</v>
      </c>
      <c r="H201" t="s">
        <v>1074</v>
      </c>
      <c r="I201" t="s">
        <v>103</v>
      </c>
      <c r="J201">
        <v>10</v>
      </c>
    </row>
    <row r="202" spans="1:10" x14ac:dyDescent="0.3">
      <c r="A202">
        <v>201</v>
      </c>
      <c r="B202" t="s">
        <v>329</v>
      </c>
      <c r="C202" t="s">
        <v>325</v>
      </c>
      <c r="D202" t="s">
        <v>18</v>
      </c>
      <c r="E202" s="6">
        <v>44738</v>
      </c>
      <c r="F202" t="s">
        <v>47</v>
      </c>
      <c r="G202" t="s">
        <v>51</v>
      </c>
      <c r="H202" t="s">
        <v>1075</v>
      </c>
      <c r="I202" t="s">
        <v>103</v>
      </c>
      <c r="J202">
        <v>9</v>
      </c>
    </row>
    <row r="203" spans="1:10" x14ac:dyDescent="0.3">
      <c r="A203">
        <v>202</v>
      </c>
      <c r="B203" t="s">
        <v>330</v>
      </c>
      <c r="C203" t="s">
        <v>326</v>
      </c>
      <c r="D203" t="s">
        <v>11</v>
      </c>
      <c r="E203" s="6">
        <v>44740</v>
      </c>
      <c r="F203" t="s">
        <v>48</v>
      </c>
      <c r="G203" t="s">
        <v>49</v>
      </c>
      <c r="H203" t="s">
        <v>1076</v>
      </c>
      <c r="I203" t="s">
        <v>104</v>
      </c>
      <c r="J203">
        <v>7</v>
      </c>
    </row>
    <row r="204" spans="1:10" x14ac:dyDescent="0.3">
      <c r="A204">
        <v>203</v>
      </c>
      <c r="B204" t="s">
        <v>331</v>
      </c>
      <c r="C204" t="s">
        <v>327</v>
      </c>
      <c r="D204" t="s">
        <v>20</v>
      </c>
      <c r="E204" s="6">
        <v>44755</v>
      </c>
      <c r="F204" t="s">
        <v>47</v>
      </c>
      <c r="G204" t="s">
        <v>49</v>
      </c>
      <c r="H204" t="s">
        <v>1077</v>
      </c>
      <c r="I204" t="s">
        <v>105</v>
      </c>
      <c r="J204">
        <v>8</v>
      </c>
    </row>
    <row r="205" spans="1:10" x14ac:dyDescent="0.3">
      <c r="A205">
        <v>204</v>
      </c>
      <c r="B205" t="s">
        <v>332</v>
      </c>
      <c r="C205" t="s">
        <v>328</v>
      </c>
      <c r="D205" t="s">
        <v>16</v>
      </c>
      <c r="E205" s="6">
        <v>44755</v>
      </c>
      <c r="F205" t="s">
        <v>48</v>
      </c>
      <c r="G205" t="s">
        <v>49</v>
      </c>
      <c r="H205" t="s">
        <v>1078</v>
      </c>
      <c r="I205" t="s">
        <v>103</v>
      </c>
      <c r="J205">
        <v>7</v>
      </c>
    </row>
    <row r="206" spans="1:10" x14ac:dyDescent="0.3">
      <c r="A206">
        <v>205</v>
      </c>
      <c r="B206" t="s">
        <v>333</v>
      </c>
      <c r="C206" t="s">
        <v>329</v>
      </c>
      <c r="D206" t="s">
        <v>10</v>
      </c>
      <c r="E206" s="6">
        <v>44764</v>
      </c>
      <c r="F206" t="s">
        <v>48</v>
      </c>
      <c r="G206" t="s">
        <v>49</v>
      </c>
      <c r="H206" t="s">
        <v>1079</v>
      </c>
      <c r="I206" t="s">
        <v>104</v>
      </c>
      <c r="J206">
        <v>9</v>
      </c>
    </row>
    <row r="207" spans="1:10" x14ac:dyDescent="0.3">
      <c r="A207">
        <v>206</v>
      </c>
      <c r="B207" t="s">
        <v>334</v>
      </c>
      <c r="C207" t="s">
        <v>330</v>
      </c>
      <c r="D207" t="s">
        <v>21</v>
      </c>
      <c r="E207" s="6">
        <v>44735</v>
      </c>
      <c r="F207" t="s">
        <v>47</v>
      </c>
      <c r="G207" t="s">
        <v>49</v>
      </c>
      <c r="H207" t="s">
        <v>1080</v>
      </c>
      <c r="I207" t="s">
        <v>105</v>
      </c>
      <c r="J207">
        <v>10</v>
      </c>
    </row>
    <row r="208" spans="1:10" x14ac:dyDescent="0.3">
      <c r="A208">
        <v>207</v>
      </c>
      <c r="B208" t="s">
        <v>335</v>
      </c>
      <c r="C208" t="s">
        <v>331</v>
      </c>
      <c r="D208" t="s">
        <v>22</v>
      </c>
      <c r="E208" s="6">
        <v>44734</v>
      </c>
      <c r="F208" t="s">
        <v>48</v>
      </c>
      <c r="G208" t="s">
        <v>51</v>
      </c>
      <c r="H208" t="s">
        <v>1081</v>
      </c>
      <c r="I208" t="s">
        <v>103</v>
      </c>
      <c r="J208">
        <v>7</v>
      </c>
    </row>
    <row r="209" spans="1:10" x14ac:dyDescent="0.3">
      <c r="A209">
        <v>208</v>
      </c>
      <c r="B209" t="s">
        <v>336</v>
      </c>
      <c r="C209" t="s">
        <v>332</v>
      </c>
      <c r="D209" t="s">
        <v>23</v>
      </c>
      <c r="E209" s="6">
        <v>44728</v>
      </c>
      <c r="F209" t="s">
        <v>48</v>
      </c>
      <c r="G209" t="s">
        <v>49</v>
      </c>
      <c r="H209" t="s">
        <v>1082</v>
      </c>
      <c r="I209" t="s">
        <v>104</v>
      </c>
      <c r="J209">
        <v>7</v>
      </c>
    </row>
    <row r="210" spans="1:10" x14ac:dyDescent="0.3">
      <c r="A210">
        <v>209</v>
      </c>
      <c r="B210" t="s">
        <v>337</v>
      </c>
      <c r="C210" t="s">
        <v>333</v>
      </c>
      <c r="D210" t="s">
        <v>24</v>
      </c>
      <c r="E210" s="6">
        <v>44739</v>
      </c>
      <c r="F210" t="s">
        <v>47</v>
      </c>
      <c r="G210" t="s">
        <v>49</v>
      </c>
      <c r="H210" t="s">
        <v>1083</v>
      </c>
      <c r="I210" t="s">
        <v>105</v>
      </c>
      <c r="J210">
        <v>7</v>
      </c>
    </row>
    <row r="211" spans="1:10" x14ac:dyDescent="0.3">
      <c r="A211">
        <v>210</v>
      </c>
      <c r="B211" t="s">
        <v>338</v>
      </c>
      <c r="C211" t="s">
        <v>334</v>
      </c>
      <c r="D211" t="s">
        <v>25</v>
      </c>
      <c r="E211" s="6">
        <v>44765</v>
      </c>
      <c r="F211" t="s">
        <v>48</v>
      </c>
      <c r="G211" t="s">
        <v>49</v>
      </c>
      <c r="H211" t="s">
        <v>1084</v>
      </c>
      <c r="I211" t="s">
        <v>103</v>
      </c>
      <c r="J211">
        <v>9</v>
      </c>
    </row>
    <row r="212" spans="1:10" x14ac:dyDescent="0.3">
      <c r="A212">
        <v>211</v>
      </c>
      <c r="B212" t="s">
        <v>339</v>
      </c>
      <c r="C212" t="s">
        <v>335</v>
      </c>
      <c r="D212" t="s">
        <v>26</v>
      </c>
      <c r="E212" s="6">
        <v>44740</v>
      </c>
      <c r="F212" t="s">
        <v>47</v>
      </c>
      <c r="G212" t="s">
        <v>49</v>
      </c>
      <c r="H212" t="s">
        <v>1085</v>
      </c>
      <c r="I212" t="s">
        <v>104</v>
      </c>
      <c r="J212">
        <v>10</v>
      </c>
    </row>
    <row r="213" spans="1:10" x14ac:dyDescent="0.3">
      <c r="A213">
        <v>212</v>
      </c>
      <c r="B213" t="s">
        <v>340</v>
      </c>
      <c r="C213" t="s">
        <v>336</v>
      </c>
      <c r="D213" t="s">
        <v>27</v>
      </c>
      <c r="E213" s="6">
        <v>44734</v>
      </c>
      <c r="F213" t="s">
        <v>48</v>
      </c>
      <c r="G213" t="s">
        <v>49</v>
      </c>
      <c r="H213" t="s">
        <v>1086</v>
      </c>
      <c r="I213" t="s">
        <v>105</v>
      </c>
      <c r="J213">
        <v>7</v>
      </c>
    </row>
    <row r="214" spans="1:10" x14ac:dyDescent="0.3">
      <c r="A214">
        <v>213</v>
      </c>
      <c r="B214" t="s">
        <v>341</v>
      </c>
      <c r="C214" t="s">
        <v>337</v>
      </c>
      <c r="D214" t="s">
        <v>28</v>
      </c>
      <c r="E214" s="6">
        <v>44727</v>
      </c>
      <c r="F214" t="s">
        <v>47</v>
      </c>
      <c r="G214" t="s">
        <v>49</v>
      </c>
      <c r="H214" t="s">
        <v>1087</v>
      </c>
      <c r="I214" t="s">
        <v>103</v>
      </c>
      <c r="J214">
        <v>7</v>
      </c>
    </row>
    <row r="215" spans="1:10" x14ac:dyDescent="0.3">
      <c r="A215">
        <v>214</v>
      </c>
      <c r="B215" t="s">
        <v>342</v>
      </c>
      <c r="C215" t="s">
        <v>338</v>
      </c>
      <c r="D215" t="s">
        <v>29</v>
      </c>
      <c r="E215" s="6">
        <v>44737</v>
      </c>
      <c r="F215" t="s">
        <v>48</v>
      </c>
      <c r="G215" t="s">
        <v>49</v>
      </c>
      <c r="H215" t="s">
        <v>1088</v>
      </c>
      <c r="I215" t="s">
        <v>104</v>
      </c>
      <c r="J215">
        <v>8</v>
      </c>
    </row>
    <row r="216" spans="1:10" x14ac:dyDescent="0.3">
      <c r="A216">
        <v>215</v>
      </c>
      <c r="B216" t="s">
        <v>343</v>
      </c>
      <c r="C216" t="s">
        <v>339</v>
      </c>
      <c r="D216" t="s">
        <v>30</v>
      </c>
      <c r="E216" s="6">
        <v>44747</v>
      </c>
      <c r="F216" t="s">
        <v>50</v>
      </c>
      <c r="G216" t="s">
        <v>49</v>
      </c>
      <c r="H216" t="s">
        <v>1089</v>
      </c>
      <c r="I216" t="s">
        <v>105</v>
      </c>
      <c r="J216">
        <v>8</v>
      </c>
    </row>
    <row r="217" spans="1:10" x14ac:dyDescent="0.3">
      <c r="A217">
        <v>216</v>
      </c>
      <c r="B217" t="s">
        <v>344</v>
      </c>
      <c r="C217" t="s">
        <v>340</v>
      </c>
      <c r="D217" t="s">
        <v>31</v>
      </c>
      <c r="E217" s="6">
        <v>44754</v>
      </c>
      <c r="F217" t="s">
        <v>47</v>
      </c>
      <c r="G217" t="s">
        <v>49</v>
      </c>
      <c r="H217" t="s">
        <v>1090</v>
      </c>
      <c r="I217" t="s">
        <v>103</v>
      </c>
      <c r="J217">
        <v>10</v>
      </c>
    </row>
    <row r="218" spans="1:10" x14ac:dyDescent="0.3">
      <c r="A218">
        <v>217</v>
      </c>
      <c r="B218" t="s">
        <v>345</v>
      </c>
      <c r="C218" t="s">
        <v>341</v>
      </c>
      <c r="D218" t="s">
        <v>32</v>
      </c>
      <c r="E218" s="6">
        <v>44760</v>
      </c>
      <c r="F218" t="s">
        <v>48</v>
      </c>
      <c r="G218" t="s">
        <v>49</v>
      </c>
      <c r="H218" t="s">
        <v>1091</v>
      </c>
      <c r="I218" t="s">
        <v>104</v>
      </c>
      <c r="J218">
        <v>9</v>
      </c>
    </row>
    <row r="219" spans="1:10" x14ac:dyDescent="0.3">
      <c r="A219">
        <v>218</v>
      </c>
      <c r="B219" t="s">
        <v>346</v>
      </c>
      <c r="C219" t="s">
        <v>342</v>
      </c>
      <c r="D219" t="s">
        <v>33</v>
      </c>
      <c r="E219" s="6">
        <v>44759</v>
      </c>
      <c r="F219" t="s">
        <v>48</v>
      </c>
      <c r="G219" t="s">
        <v>49</v>
      </c>
      <c r="H219" t="s">
        <v>1092</v>
      </c>
      <c r="I219" t="s">
        <v>105</v>
      </c>
      <c r="J219">
        <v>9</v>
      </c>
    </row>
    <row r="220" spans="1:10" x14ac:dyDescent="0.3">
      <c r="A220">
        <v>219</v>
      </c>
      <c r="B220" t="s">
        <v>347</v>
      </c>
      <c r="C220" t="s">
        <v>343</v>
      </c>
      <c r="D220" t="s">
        <v>34</v>
      </c>
      <c r="E220" s="6">
        <v>44735</v>
      </c>
      <c r="F220" t="s">
        <v>47</v>
      </c>
      <c r="G220" t="s">
        <v>49</v>
      </c>
      <c r="H220" t="s">
        <v>1093</v>
      </c>
      <c r="I220" t="s">
        <v>103</v>
      </c>
      <c r="J220">
        <v>7</v>
      </c>
    </row>
    <row r="221" spans="1:10" x14ac:dyDescent="0.3">
      <c r="A221">
        <v>220</v>
      </c>
      <c r="B221" t="s">
        <v>348</v>
      </c>
      <c r="C221" t="s">
        <v>344</v>
      </c>
      <c r="D221" t="s">
        <v>18</v>
      </c>
      <c r="E221" s="6">
        <v>44734</v>
      </c>
      <c r="F221" t="s">
        <v>48</v>
      </c>
      <c r="G221" t="s">
        <v>49</v>
      </c>
      <c r="H221" t="s">
        <v>1094</v>
      </c>
      <c r="I221" t="s">
        <v>104</v>
      </c>
      <c r="J221">
        <v>10</v>
      </c>
    </row>
    <row r="222" spans="1:10" x14ac:dyDescent="0.3">
      <c r="A222">
        <v>221</v>
      </c>
      <c r="B222" t="s">
        <v>349</v>
      </c>
      <c r="C222" t="s">
        <v>345</v>
      </c>
      <c r="D222" t="s">
        <v>25</v>
      </c>
      <c r="E222" s="6">
        <v>44753</v>
      </c>
      <c r="F222" t="s">
        <v>47</v>
      </c>
      <c r="G222" t="s">
        <v>49</v>
      </c>
      <c r="H222" t="s">
        <v>1095</v>
      </c>
      <c r="I222" t="s">
        <v>105</v>
      </c>
      <c r="J222">
        <v>7</v>
      </c>
    </row>
    <row r="223" spans="1:10" x14ac:dyDescent="0.3">
      <c r="A223">
        <v>222</v>
      </c>
      <c r="B223" t="s">
        <v>350</v>
      </c>
      <c r="C223" t="s">
        <v>346</v>
      </c>
      <c r="D223" t="s">
        <v>30</v>
      </c>
      <c r="E223" s="6">
        <v>44739</v>
      </c>
      <c r="F223" t="s">
        <v>48</v>
      </c>
      <c r="G223" t="s">
        <v>49</v>
      </c>
      <c r="H223" t="s">
        <v>1096</v>
      </c>
      <c r="I223" t="s">
        <v>103</v>
      </c>
      <c r="J223">
        <v>7</v>
      </c>
    </row>
    <row r="224" spans="1:10" x14ac:dyDescent="0.3">
      <c r="A224">
        <v>223</v>
      </c>
      <c r="B224" t="s">
        <v>351</v>
      </c>
      <c r="C224" t="s">
        <v>347</v>
      </c>
      <c r="D224" t="s">
        <v>10</v>
      </c>
      <c r="E224" s="6">
        <v>44740</v>
      </c>
      <c r="F224" t="s">
        <v>48</v>
      </c>
      <c r="G224" t="s">
        <v>49</v>
      </c>
      <c r="H224" t="s">
        <v>1097</v>
      </c>
      <c r="I224" t="s">
        <v>104</v>
      </c>
      <c r="J224">
        <v>10</v>
      </c>
    </row>
    <row r="225" spans="1:10" x14ac:dyDescent="0.3">
      <c r="A225">
        <v>224</v>
      </c>
      <c r="B225" t="s">
        <v>352</v>
      </c>
      <c r="C225" t="s">
        <v>348</v>
      </c>
      <c r="D225" t="s">
        <v>20</v>
      </c>
      <c r="E225" s="6">
        <v>44748</v>
      </c>
      <c r="F225" t="s">
        <v>47</v>
      </c>
      <c r="G225" t="s">
        <v>49</v>
      </c>
      <c r="H225" t="s">
        <v>1098</v>
      </c>
      <c r="I225" t="s">
        <v>105</v>
      </c>
      <c r="J225">
        <v>7</v>
      </c>
    </row>
    <row r="226" spans="1:10" x14ac:dyDescent="0.3">
      <c r="A226">
        <v>225</v>
      </c>
      <c r="B226" t="s">
        <v>353</v>
      </c>
      <c r="C226" t="s">
        <v>349</v>
      </c>
      <c r="D226" t="s">
        <v>32</v>
      </c>
      <c r="E226" s="6">
        <v>44731</v>
      </c>
      <c r="F226" t="s">
        <v>48</v>
      </c>
      <c r="G226" t="s">
        <v>49</v>
      </c>
      <c r="H226" t="s">
        <v>1099</v>
      </c>
      <c r="I226" t="s">
        <v>103</v>
      </c>
      <c r="J226">
        <v>10</v>
      </c>
    </row>
    <row r="227" spans="1:10" x14ac:dyDescent="0.3">
      <c r="A227">
        <v>226</v>
      </c>
      <c r="B227" t="s">
        <v>354</v>
      </c>
      <c r="C227" t="s">
        <v>350</v>
      </c>
      <c r="D227" t="s">
        <v>33</v>
      </c>
      <c r="E227" s="6">
        <v>44763</v>
      </c>
      <c r="F227" t="s">
        <v>48</v>
      </c>
      <c r="G227" t="s">
        <v>49</v>
      </c>
      <c r="H227" t="s">
        <v>1100</v>
      </c>
      <c r="I227" t="s">
        <v>104</v>
      </c>
      <c r="J227">
        <v>9</v>
      </c>
    </row>
    <row r="228" spans="1:10" x14ac:dyDescent="0.3">
      <c r="A228">
        <v>227</v>
      </c>
      <c r="B228" t="s">
        <v>355</v>
      </c>
      <c r="C228" t="s">
        <v>351</v>
      </c>
      <c r="D228" t="s">
        <v>35</v>
      </c>
      <c r="E228" s="6">
        <v>44733</v>
      </c>
      <c r="F228" t="s">
        <v>47</v>
      </c>
      <c r="G228" t="s">
        <v>49</v>
      </c>
      <c r="H228" t="s">
        <v>1101</v>
      </c>
      <c r="I228" t="s">
        <v>105</v>
      </c>
      <c r="J228">
        <v>10</v>
      </c>
    </row>
    <row r="229" spans="1:10" x14ac:dyDescent="0.3">
      <c r="A229">
        <v>228</v>
      </c>
      <c r="B229" t="s">
        <v>356</v>
      </c>
      <c r="C229" t="s">
        <v>352</v>
      </c>
      <c r="D229" t="s">
        <v>36</v>
      </c>
      <c r="E229" s="6">
        <v>44746</v>
      </c>
      <c r="F229" t="s">
        <v>48</v>
      </c>
      <c r="G229" t="s">
        <v>49</v>
      </c>
      <c r="H229" t="s">
        <v>1102</v>
      </c>
      <c r="I229" t="s">
        <v>103</v>
      </c>
      <c r="J229">
        <v>7</v>
      </c>
    </row>
    <row r="230" spans="1:10" x14ac:dyDescent="0.3">
      <c r="A230">
        <v>229</v>
      </c>
      <c r="B230" t="s">
        <v>357</v>
      </c>
      <c r="C230" t="s">
        <v>353</v>
      </c>
      <c r="D230" t="s">
        <v>37</v>
      </c>
      <c r="E230" s="6">
        <v>44755</v>
      </c>
      <c r="F230" t="s">
        <v>47</v>
      </c>
      <c r="G230" t="s">
        <v>51</v>
      </c>
      <c r="H230" t="s">
        <v>1103</v>
      </c>
      <c r="I230" t="s">
        <v>104</v>
      </c>
      <c r="J230">
        <v>10</v>
      </c>
    </row>
    <row r="231" spans="1:10" x14ac:dyDescent="0.3">
      <c r="A231">
        <v>230</v>
      </c>
      <c r="B231" t="s">
        <v>358</v>
      </c>
      <c r="C231" t="s">
        <v>354</v>
      </c>
      <c r="D231" t="s">
        <v>38</v>
      </c>
      <c r="E231" s="6">
        <v>44755</v>
      </c>
      <c r="F231" t="s">
        <v>48</v>
      </c>
      <c r="G231" t="s">
        <v>49</v>
      </c>
      <c r="H231" t="s">
        <v>1104</v>
      </c>
      <c r="I231" t="s">
        <v>105</v>
      </c>
      <c r="J231">
        <v>10</v>
      </c>
    </row>
    <row r="232" spans="1:10" x14ac:dyDescent="0.3">
      <c r="A232">
        <v>231</v>
      </c>
      <c r="B232" t="s">
        <v>359</v>
      </c>
      <c r="C232" t="s">
        <v>355</v>
      </c>
      <c r="D232" t="s">
        <v>39</v>
      </c>
      <c r="E232" s="6">
        <v>44727</v>
      </c>
      <c r="F232" t="s">
        <v>47</v>
      </c>
      <c r="G232" t="s">
        <v>49</v>
      </c>
      <c r="H232" t="s">
        <v>1105</v>
      </c>
      <c r="I232" t="s">
        <v>103</v>
      </c>
      <c r="J232">
        <v>8</v>
      </c>
    </row>
    <row r="233" spans="1:10" x14ac:dyDescent="0.3">
      <c r="A233">
        <v>232</v>
      </c>
      <c r="B233" t="s">
        <v>360</v>
      </c>
      <c r="C233" t="s">
        <v>356</v>
      </c>
      <c r="D233" t="s">
        <v>40</v>
      </c>
      <c r="E233" s="6">
        <v>44746</v>
      </c>
      <c r="F233" t="s">
        <v>48</v>
      </c>
      <c r="G233" t="s">
        <v>49</v>
      </c>
      <c r="H233" t="s">
        <v>1106</v>
      </c>
      <c r="I233" t="s">
        <v>104</v>
      </c>
      <c r="J233">
        <v>10</v>
      </c>
    </row>
    <row r="234" spans="1:10" x14ac:dyDescent="0.3">
      <c r="A234">
        <v>233</v>
      </c>
      <c r="B234" t="s">
        <v>361</v>
      </c>
      <c r="C234" t="s">
        <v>357</v>
      </c>
      <c r="D234" t="s">
        <v>41</v>
      </c>
      <c r="E234" s="6">
        <v>44740</v>
      </c>
      <c r="F234" t="s">
        <v>48</v>
      </c>
      <c r="G234" t="s">
        <v>49</v>
      </c>
      <c r="H234" t="s">
        <v>1107</v>
      </c>
      <c r="I234" t="s">
        <v>105</v>
      </c>
      <c r="J234">
        <v>9</v>
      </c>
    </row>
    <row r="235" spans="1:10" x14ac:dyDescent="0.3">
      <c r="A235">
        <v>234</v>
      </c>
      <c r="B235" t="s">
        <v>362</v>
      </c>
      <c r="C235" t="s">
        <v>358</v>
      </c>
      <c r="D235" t="s">
        <v>42</v>
      </c>
      <c r="E235" s="6">
        <v>44743</v>
      </c>
      <c r="F235" t="s">
        <v>47</v>
      </c>
      <c r="G235" t="s">
        <v>49</v>
      </c>
      <c r="H235" t="s">
        <v>1108</v>
      </c>
      <c r="I235" t="s">
        <v>103</v>
      </c>
      <c r="J235">
        <v>9</v>
      </c>
    </row>
    <row r="236" spans="1:10" x14ac:dyDescent="0.3">
      <c r="A236">
        <v>235</v>
      </c>
      <c r="B236" t="s">
        <v>363</v>
      </c>
      <c r="C236" t="s">
        <v>359</v>
      </c>
      <c r="D236" t="s">
        <v>24</v>
      </c>
      <c r="E236" s="6">
        <v>44737</v>
      </c>
      <c r="F236" t="s">
        <v>48</v>
      </c>
      <c r="G236" t="s">
        <v>51</v>
      </c>
      <c r="H236" t="s">
        <v>1109</v>
      </c>
      <c r="I236" t="s">
        <v>104</v>
      </c>
      <c r="J236">
        <v>9</v>
      </c>
    </row>
    <row r="237" spans="1:10" x14ac:dyDescent="0.3">
      <c r="A237">
        <v>236</v>
      </c>
      <c r="B237" t="s">
        <v>364</v>
      </c>
      <c r="C237" t="s">
        <v>360</v>
      </c>
      <c r="D237" t="s">
        <v>25</v>
      </c>
      <c r="E237" s="6">
        <v>44757</v>
      </c>
      <c r="F237" t="s">
        <v>47</v>
      </c>
      <c r="G237" t="s">
        <v>49</v>
      </c>
      <c r="H237" t="s">
        <v>1110</v>
      </c>
      <c r="I237" t="s">
        <v>105</v>
      </c>
      <c r="J237">
        <v>10</v>
      </c>
    </row>
    <row r="238" spans="1:10" x14ac:dyDescent="0.3">
      <c r="A238">
        <v>237</v>
      </c>
      <c r="B238" t="s">
        <v>365</v>
      </c>
      <c r="C238" t="s">
        <v>361</v>
      </c>
      <c r="D238" t="s">
        <v>26</v>
      </c>
      <c r="E238" s="6">
        <v>44745</v>
      </c>
      <c r="F238" t="s">
        <v>48</v>
      </c>
      <c r="G238" t="s">
        <v>49</v>
      </c>
      <c r="H238" t="s">
        <v>1111</v>
      </c>
      <c r="I238" t="s">
        <v>103</v>
      </c>
      <c r="J238">
        <v>9</v>
      </c>
    </row>
    <row r="239" spans="1:10" x14ac:dyDescent="0.3">
      <c r="A239">
        <v>238</v>
      </c>
      <c r="B239" t="s">
        <v>366</v>
      </c>
      <c r="C239" t="s">
        <v>362</v>
      </c>
      <c r="D239" t="s">
        <v>27</v>
      </c>
      <c r="E239" s="6">
        <v>44760</v>
      </c>
      <c r="F239" t="s">
        <v>47</v>
      </c>
      <c r="G239" t="s">
        <v>49</v>
      </c>
      <c r="H239" t="s">
        <v>1112</v>
      </c>
      <c r="I239" t="s">
        <v>104</v>
      </c>
      <c r="J239">
        <v>10</v>
      </c>
    </row>
    <row r="240" spans="1:10" x14ac:dyDescent="0.3">
      <c r="A240">
        <v>239</v>
      </c>
      <c r="B240" t="s">
        <v>367</v>
      </c>
      <c r="C240" t="s">
        <v>363</v>
      </c>
      <c r="D240" t="s">
        <v>28</v>
      </c>
      <c r="E240" s="6">
        <v>44750</v>
      </c>
      <c r="F240" t="s">
        <v>48</v>
      </c>
      <c r="G240" t="s">
        <v>49</v>
      </c>
      <c r="H240" t="s">
        <v>1113</v>
      </c>
      <c r="I240" t="s">
        <v>105</v>
      </c>
      <c r="J240">
        <v>9</v>
      </c>
    </row>
    <row r="241" spans="1:10" x14ac:dyDescent="0.3">
      <c r="A241">
        <v>240</v>
      </c>
      <c r="B241" t="s">
        <v>368</v>
      </c>
      <c r="C241" t="s">
        <v>364</v>
      </c>
      <c r="D241" t="s">
        <v>29</v>
      </c>
      <c r="E241" s="6">
        <v>44742</v>
      </c>
      <c r="F241" t="s">
        <v>50</v>
      </c>
      <c r="G241" t="s">
        <v>49</v>
      </c>
      <c r="H241" t="s">
        <v>1114</v>
      </c>
      <c r="I241" t="s">
        <v>103</v>
      </c>
      <c r="J241">
        <v>8</v>
      </c>
    </row>
    <row r="242" spans="1:10" x14ac:dyDescent="0.3">
      <c r="A242">
        <v>241</v>
      </c>
      <c r="B242" t="s">
        <v>369</v>
      </c>
      <c r="C242" t="s">
        <v>365</v>
      </c>
      <c r="D242" t="s">
        <v>30</v>
      </c>
      <c r="E242" s="6">
        <v>44754</v>
      </c>
      <c r="F242" t="s">
        <v>47</v>
      </c>
      <c r="G242" t="s">
        <v>49</v>
      </c>
      <c r="H242" t="s">
        <v>1115</v>
      </c>
      <c r="I242" t="s">
        <v>104</v>
      </c>
      <c r="J242">
        <v>7</v>
      </c>
    </row>
    <row r="243" spans="1:10" x14ac:dyDescent="0.3">
      <c r="A243">
        <v>242</v>
      </c>
      <c r="B243" t="s">
        <v>370</v>
      </c>
      <c r="C243" t="s">
        <v>366</v>
      </c>
      <c r="D243" t="s">
        <v>31</v>
      </c>
      <c r="E243" s="6">
        <v>44746</v>
      </c>
      <c r="F243" t="s">
        <v>48</v>
      </c>
      <c r="G243" t="s">
        <v>49</v>
      </c>
      <c r="H243" t="s">
        <v>1116</v>
      </c>
      <c r="I243" t="s">
        <v>105</v>
      </c>
      <c r="J243">
        <v>10</v>
      </c>
    </row>
    <row r="244" spans="1:10" x14ac:dyDescent="0.3">
      <c r="A244">
        <v>243</v>
      </c>
      <c r="B244" t="s">
        <v>371</v>
      </c>
      <c r="C244" t="s">
        <v>367</v>
      </c>
      <c r="D244" t="s">
        <v>32</v>
      </c>
      <c r="E244" s="6">
        <v>44752</v>
      </c>
      <c r="F244" t="s">
        <v>48</v>
      </c>
      <c r="G244" t="s">
        <v>49</v>
      </c>
      <c r="H244" t="s">
        <v>1117</v>
      </c>
      <c r="I244" t="s">
        <v>103</v>
      </c>
      <c r="J244">
        <v>7</v>
      </c>
    </row>
    <row r="245" spans="1:10" x14ac:dyDescent="0.3">
      <c r="A245">
        <v>244</v>
      </c>
      <c r="B245" t="s">
        <v>372</v>
      </c>
      <c r="C245" t="s">
        <v>368</v>
      </c>
      <c r="D245" t="s">
        <v>33</v>
      </c>
      <c r="E245" s="6">
        <v>44725</v>
      </c>
      <c r="F245" t="s">
        <v>47</v>
      </c>
      <c r="G245" t="s">
        <v>49</v>
      </c>
      <c r="H245" t="s">
        <v>1118</v>
      </c>
      <c r="I245" t="s">
        <v>104</v>
      </c>
      <c r="J245">
        <v>8</v>
      </c>
    </row>
    <row r="246" spans="1:10" x14ac:dyDescent="0.3">
      <c r="A246">
        <v>245</v>
      </c>
      <c r="B246" t="s">
        <v>373</v>
      </c>
      <c r="C246" t="s">
        <v>369</v>
      </c>
      <c r="D246" t="s">
        <v>6</v>
      </c>
      <c r="E246" s="6">
        <v>44734</v>
      </c>
      <c r="F246" t="s">
        <v>48</v>
      </c>
      <c r="G246" t="s">
        <v>49</v>
      </c>
      <c r="H246" t="s">
        <v>1119</v>
      </c>
      <c r="I246" t="s">
        <v>105</v>
      </c>
      <c r="J246">
        <v>9</v>
      </c>
    </row>
    <row r="247" spans="1:10" x14ac:dyDescent="0.3">
      <c r="A247">
        <v>246</v>
      </c>
      <c r="B247" t="s">
        <v>374</v>
      </c>
      <c r="C247" t="s">
        <v>370</v>
      </c>
      <c r="D247" t="s">
        <v>7</v>
      </c>
      <c r="E247" s="6">
        <v>44761</v>
      </c>
      <c r="F247" t="s">
        <v>47</v>
      </c>
      <c r="G247" t="s">
        <v>49</v>
      </c>
      <c r="H247" t="s">
        <v>1120</v>
      </c>
      <c r="I247" t="s">
        <v>103</v>
      </c>
      <c r="J247">
        <v>9</v>
      </c>
    </row>
    <row r="248" spans="1:10" x14ac:dyDescent="0.3">
      <c r="A248">
        <v>247</v>
      </c>
      <c r="B248" t="s">
        <v>375</v>
      </c>
      <c r="C248" t="s">
        <v>371</v>
      </c>
      <c r="D248" t="s">
        <v>8</v>
      </c>
      <c r="E248" s="6">
        <v>44735</v>
      </c>
      <c r="F248" t="s">
        <v>48</v>
      </c>
      <c r="G248" t="s">
        <v>49</v>
      </c>
      <c r="H248" t="s">
        <v>1121</v>
      </c>
      <c r="I248" t="s">
        <v>104</v>
      </c>
      <c r="J248">
        <v>9</v>
      </c>
    </row>
    <row r="249" spans="1:10" x14ac:dyDescent="0.3">
      <c r="A249">
        <v>248</v>
      </c>
      <c r="B249" t="s">
        <v>376</v>
      </c>
      <c r="C249" t="s">
        <v>372</v>
      </c>
      <c r="D249" t="s">
        <v>9</v>
      </c>
      <c r="E249" s="6">
        <v>44753</v>
      </c>
      <c r="F249" t="s">
        <v>48</v>
      </c>
      <c r="G249" t="s">
        <v>49</v>
      </c>
      <c r="H249" t="s">
        <v>1122</v>
      </c>
      <c r="I249" t="s">
        <v>105</v>
      </c>
      <c r="J249">
        <v>9</v>
      </c>
    </row>
    <row r="250" spans="1:10" x14ac:dyDescent="0.3">
      <c r="A250">
        <v>249</v>
      </c>
      <c r="B250" t="s">
        <v>377</v>
      </c>
      <c r="C250" t="s">
        <v>373</v>
      </c>
      <c r="D250" t="s">
        <v>10</v>
      </c>
      <c r="E250" s="6">
        <v>44732</v>
      </c>
      <c r="F250" t="s">
        <v>47</v>
      </c>
      <c r="G250" t="s">
        <v>49</v>
      </c>
      <c r="H250" t="s">
        <v>1123</v>
      </c>
      <c r="I250" t="s">
        <v>103</v>
      </c>
      <c r="J250">
        <v>9</v>
      </c>
    </row>
    <row r="251" spans="1:10" x14ac:dyDescent="0.3">
      <c r="A251">
        <v>250</v>
      </c>
      <c r="B251" t="s">
        <v>378</v>
      </c>
      <c r="C251" t="s">
        <v>374</v>
      </c>
      <c r="D251" t="s">
        <v>11</v>
      </c>
      <c r="E251" s="6">
        <v>44748</v>
      </c>
      <c r="F251" t="s">
        <v>48</v>
      </c>
      <c r="G251" t="s">
        <v>49</v>
      </c>
      <c r="H251" t="s">
        <v>1124</v>
      </c>
      <c r="I251" t="s">
        <v>103</v>
      </c>
      <c r="J251">
        <v>7</v>
      </c>
    </row>
    <row r="252" spans="1:10" x14ac:dyDescent="0.3">
      <c r="A252">
        <v>251</v>
      </c>
      <c r="B252" t="s">
        <v>379</v>
      </c>
      <c r="C252" t="s">
        <v>375</v>
      </c>
      <c r="D252" t="s">
        <v>6</v>
      </c>
      <c r="E252" s="6">
        <v>44731</v>
      </c>
      <c r="F252" t="s">
        <v>47</v>
      </c>
      <c r="G252" t="s">
        <v>49</v>
      </c>
      <c r="H252" t="s">
        <v>1129</v>
      </c>
      <c r="I252" t="s">
        <v>103</v>
      </c>
      <c r="J252">
        <v>9</v>
      </c>
    </row>
    <row r="253" spans="1:10" x14ac:dyDescent="0.3">
      <c r="A253">
        <v>252</v>
      </c>
      <c r="B253" t="s">
        <v>380</v>
      </c>
      <c r="C253" t="s">
        <v>376</v>
      </c>
      <c r="D253" t="s">
        <v>7</v>
      </c>
      <c r="E253" s="6">
        <v>44725</v>
      </c>
      <c r="F253" t="s">
        <v>48</v>
      </c>
      <c r="G253" t="s">
        <v>49</v>
      </c>
      <c r="H253" t="s">
        <v>1130</v>
      </c>
      <c r="I253" t="s">
        <v>104</v>
      </c>
      <c r="J253">
        <v>7</v>
      </c>
    </row>
    <row r="254" spans="1:10" x14ac:dyDescent="0.3">
      <c r="A254">
        <v>253</v>
      </c>
      <c r="B254" t="s">
        <v>381</v>
      </c>
      <c r="C254" t="s">
        <v>377</v>
      </c>
      <c r="D254" t="s">
        <v>8</v>
      </c>
      <c r="E254" s="6">
        <v>44753</v>
      </c>
      <c r="F254" t="s">
        <v>50</v>
      </c>
      <c r="G254" t="s">
        <v>51</v>
      </c>
      <c r="H254" t="s">
        <v>1131</v>
      </c>
      <c r="I254" t="s">
        <v>105</v>
      </c>
      <c r="J254">
        <v>8</v>
      </c>
    </row>
    <row r="255" spans="1:10" x14ac:dyDescent="0.3">
      <c r="A255">
        <v>254</v>
      </c>
      <c r="B255" t="s">
        <v>382</v>
      </c>
      <c r="C255" t="s">
        <v>378</v>
      </c>
      <c r="D255" t="s">
        <v>9</v>
      </c>
      <c r="E255" s="6">
        <v>44738</v>
      </c>
      <c r="F255" t="s">
        <v>47</v>
      </c>
      <c r="G255" t="s">
        <v>49</v>
      </c>
      <c r="H255" t="s">
        <v>1132</v>
      </c>
      <c r="I255" t="s">
        <v>103</v>
      </c>
      <c r="J255">
        <v>6</v>
      </c>
    </row>
    <row r="256" spans="1:10" x14ac:dyDescent="0.3">
      <c r="A256">
        <v>255</v>
      </c>
      <c r="B256" t="s">
        <v>383</v>
      </c>
      <c r="C256" t="s">
        <v>379</v>
      </c>
      <c r="D256" t="s">
        <v>10</v>
      </c>
      <c r="E256" s="6">
        <v>44762</v>
      </c>
      <c r="F256" t="s">
        <v>48</v>
      </c>
      <c r="G256" t="s">
        <v>49</v>
      </c>
      <c r="H256" t="s">
        <v>1133</v>
      </c>
      <c r="I256" t="s">
        <v>104</v>
      </c>
      <c r="J256">
        <v>2</v>
      </c>
    </row>
    <row r="257" spans="1:10" x14ac:dyDescent="0.3">
      <c r="A257">
        <v>256</v>
      </c>
      <c r="B257" t="s">
        <v>384</v>
      </c>
      <c r="C257" t="s">
        <v>380</v>
      </c>
      <c r="D257" t="s">
        <v>11</v>
      </c>
      <c r="E257" s="6">
        <v>44756</v>
      </c>
      <c r="F257" t="s">
        <v>48</v>
      </c>
      <c r="G257" t="s">
        <v>49</v>
      </c>
      <c r="H257" t="s">
        <v>1134</v>
      </c>
      <c r="I257" t="s">
        <v>105</v>
      </c>
      <c r="J257">
        <v>4</v>
      </c>
    </row>
    <row r="258" spans="1:10" x14ac:dyDescent="0.3">
      <c r="A258">
        <v>257</v>
      </c>
      <c r="B258" t="s">
        <v>385</v>
      </c>
      <c r="C258" t="s">
        <v>381</v>
      </c>
      <c r="D258" t="s">
        <v>12</v>
      </c>
      <c r="E258" s="6">
        <v>44744</v>
      </c>
      <c r="F258" t="s">
        <v>47</v>
      </c>
      <c r="G258" t="s">
        <v>49</v>
      </c>
      <c r="H258" t="s">
        <v>1135</v>
      </c>
      <c r="I258" t="s">
        <v>103</v>
      </c>
      <c r="J258">
        <v>1</v>
      </c>
    </row>
    <row r="259" spans="1:10" x14ac:dyDescent="0.3">
      <c r="A259">
        <v>258</v>
      </c>
      <c r="B259" t="s">
        <v>386</v>
      </c>
      <c r="C259" t="s">
        <v>382</v>
      </c>
      <c r="D259" t="s">
        <v>12</v>
      </c>
      <c r="E259" s="6">
        <v>44753</v>
      </c>
      <c r="F259" t="s">
        <v>48</v>
      </c>
      <c r="G259" t="s">
        <v>49</v>
      </c>
      <c r="H259" t="s">
        <v>1136</v>
      </c>
      <c r="I259" t="s">
        <v>104</v>
      </c>
      <c r="J259">
        <v>9</v>
      </c>
    </row>
    <row r="260" spans="1:10" x14ac:dyDescent="0.3">
      <c r="A260">
        <v>259</v>
      </c>
      <c r="B260" t="s">
        <v>387</v>
      </c>
      <c r="C260" t="s">
        <v>383</v>
      </c>
      <c r="D260" t="s">
        <v>13</v>
      </c>
      <c r="E260" s="6">
        <v>44762</v>
      </c>
      <c r="F260" t="s">
        <v>48</v>
      </c>
      <c r="G260" t="s">
        <v>51</v>
      </c>
      <c r="H260" t="s">
        <v>1137</v>
      </c>
      <c r="I260" t="s">
        <v>105</v>
      </c>
      <c r="J260">
        <v>6</v>
      </c>
    </row>
    <row r="261" spans="1:10" x14ac:dyDescent="0.3">
      <c r="A261">
        <v>260</v>
      </c>
      <c r="B261" t="s">
        <v>388</v>
      </c>
      <c r="C261" t="s">
        <v>384</v>
      </c>
      <c r="D261" t="s">
        <v>11</v>
      </c>
      <c r="E261" s="6">
        <v>44740</v>
      </c>
      <c r="F261" t="s">
        <v>47</v>
      </c>
      <c r="G261" t="s">
        <v>49</v>
      </c>
      <c r="H261" t="s">
        <v>1138</v>
      </c>
      <c r="I261" t="s">
        <v>103</v>
      </c>
      <c r="J261">
        <v>9</v>
      </c>
    </row>
    <row r="262" spans="1:10" x14ac:dyDescent="0.3">
      <c r="A262">
        <v>261</v>
      </c>
      <c r="B262" t="s">
        <v>389</v>
      </c>
      <c r="C262" t="s">
        <v>385</v>
      </c>
      <c r="D262" t="s">
        <v>15</v>
      </c>
      <c r="E262" s="6">
        <v>44729</v>
      </c>
      <c r="F262" t="s">
        <v>48</v>
      </c>
      <c r="G262" t="s">
        <v>49</v>
      </c>
      <c r="H262" t="s">
        <v>1139</v>
      </c>
      <c r="I262" t="s">
        <v>104</v>
      </c>
      <c r="J262">
        <v>9</v>
      </c>
    </row>
    <row r="263" spans="1:10" x14ac:dyDescent="0.3">
      <c r="A263">
        <v>262</v>
      </c>
      <c r="B263" t="s">
        <v>390</v>
      </c>
      <c r="C263" t="s">
        <v>386</v>
      </c>
      <c r="D263" t="s">
        <v>16</v>
      </c>
      <c r="E263" s="6">
        <v>44727</v>
      </c>
      <c r="F263" t="s">
        <v>50</v>
      </c>
      <c r="G263" t="s">
        <v>49</v>
      </c>
      <c r="H263" t="s">
        <v>1140</v>
      </c>
      <c r="I263" t="s">
        <v>105</v>
      </c>
      <c r="J263">
        <v>3</v>
      </c>
    </row>
    <row r="264" spans="1:10" x14ac:dyDescent="0.3">
      <c r="A264">
        <v>263</v>
      </c>
      <c r="B264" t="s">
        <v>391</v>
      </c>
      <c r="C264" t="s">
        <v>387</v>
      </c>
      <c r="D264" t="s">
        <v>17</v>
      </c>
      <c r="E264" s="6">
        <v>44734</v>
      </c>
      <c r="F264" t="s">
        <v>47</v>
      </c>
      <c r="G264" t="s">
        <v>49</v>
      </c>
      <c r="H264" t="s">
        <v>1141</v>
      </c>
      <c r="I264" t="s">
        <v>103</v>
      </c>
      <c r="J264">
        <v>2</v>
      </c>
    </row>
    <row r="265" spans="1:10" x14ac:dyDescent="0.3">
      <c r="A265">
        <v>264</v>
      </c>
      <c r="B265" t="s">
        <v>392</v>
      </c>
      <c r="C265" t="s">
        <v>388</v>
      </c>
      <c r="D265" t="s">
        <v>18</v>
      </c>
      <c r="E265" s="6">
        <v>44744</v>
      </c>
      <c r="F265" t="s">
        <v>48</v>
      </c>
      <c r="G265" t="s">
        <v>49</v>
      </c>
      <c r="H265" t="s">
        <v>1142</v>
      </c>
      <c r="I265" t="s">
        <v>104</v>
      </c>
      <c r="J265">
        <v>3</v>
      </c>
    </row>
    <row r="266" spans="1:10" x14ac:dyDescent="0.3">
      <c r="A266">
        <v>265</v>
      </c>
      <c r="B266" t="s">
        <v>393</v>
      </c>
      <c r="C266" t="s">
        <v>389</v>
      </c>
      <c r="D266" t="s">
        <v>11</v>
      </c>
      <c r="E266" s="6">
        <v>44737</v>
      </c>
      <c r="F266" t="s">
        <v>50</v>
      </c>
      <c r="G266" t="s">
        <v>51</v>
      </c>
      <c r="H266" t="s">
        <v>1143</v>
      </c>
      <c r="I266" t="s">
        <v>105</v>
      </c>
      <c r="J266">
        <v>10</v>
      </c>
    </row>
    <row r="267" spans="1:10" x14ac:dyDescent="0.3">
      <c r="A267">
        <v>266</v>
      </c>
      <c r="B267" t="s">
        <v>394</v>
      </c>
      <c r="C267" t="s">
        <v>390</v>
      </c>
      <c r="D267" t="s">
        <v>20</v>
      </c>
      <c r="E267" s="6">
        <v>44752</v>
      </c>
      <c r="F267" t="s">
        <v>47</v>
      </c>
      <c r="G267" t="s">
        <v>49</v>
      </c>
      <c r="H267" t="s">
        <v>1144</v>
      </c>
      <c r="I267" t="s">
        <v>103</v>
      </c>
      <c r="J267">
        <v>3</v>
      </c>
    </row>
    <row r="268" spans="1:10" x14ac:dyDescent="0.3">
      <c r="A268">
        <v>267</v>
      </c>
      <c r="B268" t="s">
        <v>395</v>
      </c>
      <c r="C268" t="s">
        <v>391</v>
      </c>
      <c r="D268" t="s">
        <v>16</v>
      </c>
      <c r="E268" s="6">
        <v>44736</v>
      </c>
      <c r="F268" t="s">
        <v>48</v>
      </c>
      <c r="G268" t="s">
        <v>49</v>
      </c>
      <c r="H268" t="s">
        <v>1145</v>
      </c>
      <c r="I268" t="s">
        <v>104</v>
      </c>
      <c r="J268">
        <v>1</v>
      </c>
    </row>
    <row r="269" spans="1:10" x14ac:dyDescent="0.3">
      <c r="A269">
        <v>268</v>
      </c>
      <c r="B269" t="s">
        <v>396</v>
      </c>
      <c r="C269" t="s">
        <v>392</v>
      </c>
      <c r="D269" t="s">
        <v>10</v>
      </c>
      <c r="E269" s="6">
        <v>44752</v>
      </c>
      <c r="F269" t="s">
        <v>50</v>
      </c>
      <c r="G269" t="s">
        <v>49</v>
      </c>
      <c r="H269" t="s">
        <v>1146</v>
      </c>
      <c r="I269" t="s">
        <v>105</v>
      </c>
      <c r="J269">
        <v>5</v>
      </c>
    </row>
    <row r="270" spans="1:10" x14ac:dyDescent="0.3">
      <c r="A270">
        <v>269</v>
      </c>
      <c r="B270" t="s">
        <v>397</v>
      </c>
      <c r="C270" t="s">
        <v>393</v>
      </c>
      <c r="D270" t="s">
        <v>21</v>
      </c>
      <c r="E270" s="6">
        <v>44759</v>
      </c>
      <c r="F270" t="s">
        <v>47</v>
      </c>
      <c r="G270" t="s">
        <v>49</v>
      </c>
      <c r="H270" t="s">
        <v>1147</v>
      </c>
      <c r="I270" t="s">
        <v>103</v>
      </c>
      <c r="J270">
        <v>1</v>
      </c>
    </row>
    <row r="271" spans="1:10" x14ac:dyDescent="0.3">
      <c r="A271">
        <v>270</v>
      </c>
      <c r="B271" t="s">
        <v>398</v>
      </c>
      <c r="C271" t="s">
        <v>394</v>
      </c>
      <c r="D271" t="s">
        <v>22</v>
      </c>
      <c r="E271" s="6">
        <v>44763</v>
      </c>
      <c r="F271" t="s">
        <v>48</v>
      </c>
      <c r="G271" t="s">
        <v>49</v>
      </c>
      <c r="H271" t="s">
        <v>1148</v>
      </c>
      <c r="I271" t="s">
        <v>104</v>
      </c>
      <c r="J271">
        <v>5</v>
      </c>
    </row>
    <row r="272" spans="1:10" x14ac:dyDescent="0.3">
      <c r="A272">
        <v>271</v>
      </c>
      <c r="B272" t="s">
        <v>399</v>
      </c>
      <c r="C272" t="s">
        <v>395</v>
      </c>
      <c r="D272" t="s">
        <v>23</v>
      </c>
      <c r="E272" s="6">
        <v>44763</v>
      </c>
      <c r="F272" t="s">
        <v>48</v>
      </c>
      <c r="G272" t="s">
        <v>51</v>
      </c>
      <c r="H272" t="s">
        <v>1149</v>
      </c>
      <c r="I272" t="s">
        <v>105</v>
      </c>
      <c r="J272">
        <v>5</v>
      </c>
    </row>
    <row r="273" spans="1:10" x14ac:dyDescent="0.3">
      <c r="A273">
        <v>272</v>
      </c>
      <c r="B273" t="s">
        <v>400</v>
      </c>
      <c r="C273" t="s">
        <v>396</v>
      </c>
      <c r="D273" t="s">
        <v>24</v>
      </c>
      <c r="E273" s="6">
        <v>44750</v>
      </c>
      <c r="F273" t="s">
        <v>47</v>
      </c>
      <c r="G273" t="s">
        <v>49</v>
      </c>
      <c r="H273" t="s">
        <v>1150</v>
      </c>
      <c r="I273" t="s">
        <v>103</v>
      </c>
      <c r="J273">
        <v>3</v>
      </c>
    </row>
    <row r="274" spans="1:10" x14ac:dyDescent="0.3">
      <c r="A274">
        <v>273</v>
      </c>
      <c r="B274" t="s">
        <v>401</v>
      </c>
      <c r="C274" t="s">
        <v>397</v>
      </c>
      <c r="D274" t="s">
        <v>25</v>
      </c>
      <c r="E274" s="6">
        <v>44751</v>
      </c>
      <c r="F274" t="s">
        <v>48</v>
      </c>
      <c r="G274" t="s">
        <v>49</v>
      </c>
      <c r="H274" t="s">
        <v>1151</v>
      </c>
      <c r="I274" t="s">
        <v>104</v>
      </c>
      <c r="J274">
        <v>3</v>
      </c>
    </row>
    <row r="275" spans="1:10" x14ac:dyDescent="0.3">
      <c r="A275">
        <v>274</v>
      </c>
      <c r="B275" t="s">
        <v>402</v>
      </c>
      <c r="C275" t="s">
        <v>398</v>
      </c>
      <c r="D275" t="s">
        <v>26</v>
      </c>
      <c r="E275" s="6">
        <v>44736</v>
      </c>
      <c r="F275" t="s">
        <v>50</v>
      </c>
      <c r="G275" t="s">
        <v>49</v>
      </c>
      <c r="H275" t="s">
        <v>1152</v>
      </c>
      <c r="I275" t="s">
        <v>105</v>
      </c>
      <c r="J275">
        <v>7</v>
      </c>
    </row>
    <row r="276" spans="1:10" x14ac:dyDescent="0.3">
      <c r="A276">
        <v>275</v>
      </c>
      <c r="B276" t="s">
        <v>403</v>
      </c>
      <c r="C276" t="s">
        <v>399</v>
      </c>
      <c r="D276" t="s">
        <v>27</v>
      </c>
      <c r="E276" s="6">
        <v>44737</v>
      </c>
      <c r="F276" t="s">
        <v>47</v>
      </c>
      <c r="G276" t="s">
        <v>49</v>
      </c>
      <c r="H276" t="s">
        <v>1153</v>
      </c>
      <c r="I276" t="s">
        <v>103</v>
      </c>
      <c r="J276">
        <v>4</v>
      </c>
    </row>
    <row r="277" spans="1:10" x14ac:dyDescent="0.3">
      <c r="A277">
        <v>276</v>
      </c>
      <c r="B277" t="s">
        <v>404</v>
      </c>
      <c r="C277" t="s">
        <v>400</v>
      </c>
      <c r="D277" t="s">
        <v>28</v>
      </c>
      <c r="E277" s="6">
        <v>44744</v>
      </c>
      <c r="F277" t="s">
        <v>48</v>
      </c>
      <c r="G277" t="s">
        <v>49</v>
      </c>
      <c r="H277" t="s">
        <v>1154</v>
      </c>
      <c r="I277" t="s">
        <v>104</v>
      </c>
      <c r="J277">
        <v>3</v>
      </c>
    </row>
    <row r="278" spans="1:10" x14ac:dyDescent="0.3">
      <c r="A278">
        <v>277</v>
      </c>
      <c r="B278" t="s">
        <v>405</v>
      </c>
      <c r="C278" t="s">
        <v>401</v>
      </c>
      <c r="D278" t="s">
        <v>29</v>
      </c>
      <c r="E278" s="6">
        <v>44735</v>
      </c>
      <c r="F278" t="s">
        <v>50</v>
      </c>
      <c r="G278" t="s">
        <v>51</v>
      </c>
      <c r="H278" t="s">
        <v>1155</v>
      </c>
      <c r="I278" t="s">
        <v>105</v>
      </c>
      <c r="J278">
        <v>8</v>
      </c>
    </row>
    <row r="279" spans="1:10" x14ac:dyDescent="0.3">
      <c r="A279">
        <v>278</v>
      </c>
      <c r="B279" t="s">
        <v>406</v>
      </c>
      <c r="C279" t="s">
        <v>402</v>
      </c>
      <c r="D279" t="s">
        <v>30</v>
      </c>
      <c r="E279" s="6">
        <v>44751</v>
      </c>
      <c r="F279" t="s">
        <v>47</v>
      </c>
      <c r="G279" t="s">
        <v>49</v>
      </c>
      <c r="H279" t="s">
        <v>1156</v>
      </c>
      <c r="I279" t="s">
        <v>103</v>
      </c>
      <c r="J279">
        <v>2</v>
      </c>
    </row>
    <row r="280" spans="1:10" x14ac:dyDescent="0.3">
      <c r="A280">
        <v>279</v>
      </c>
      <c r="B280" t="s">
        <v>407</v>
      </c>
      <c r="C280" t="s">
        <v>403</v>
      </c>
      <c r="D280" t="s">
        <v>31</v>
      </c>
      <c r="E280" s="6">
        <v>44726</v>
      </c>
      <c r="F280" t="s">
        <v>48</v>
      </c>
      <c r="G280" t="s">
        <v>49</v>
      </c>
      <c r="H280" t="s">
        <v>1157</v>
      </c>
      <c r="I280" t="s">
        <v>104</v>
      </c>
      <c r="J280">
        <v>9</v>
      </c>
    </row>
    <row r="281" spans="1:10" x14ac:dyDescent="0.3">
      <c r="A281">
        <v>280</v>
      </c>
      <c r="B281" t="s">
        <v>408</v>
      </c>
      <c r="C281" t="s">
        <v>404</v>
      </c>
      <c r="D281" t="s">
        <v>32</v>
      </c>
      <c r="E281" s="6">
        <v>44749</v>
      </c>
      <c r="F281" t="s">
        <v>50</v>
      </c>
      <c r="G281" t="s">
        <v>49</v>
      </c>
      <c r="H281" t="s">
        <v>1158</v>
      </c>
      <c r="I281" t="s">
        <v>105</v>
      </c>
      <c r="J281">
        <v>6</v>
      </c>
    </row>
    <row r="282" spans="1:10" x14ac:dyDescent="0.3">
      <c r="A282">
        <v>281</v>
      </c>
      <c r="B282" t="s">
        <v>409</v>
      </c>
      <c r="C282" t="s">
        <v>405</v>
      </c>
      <c r="D282" t="s">
        <v>33</v>
      </c>
      <c r="E282" s="6">
        <v>44734</v>
      </c>
      <c r="F282" t="s">
        <v>47</v>
      </c>
      <c r="G282" t="s">
        <v>49</v>
      </c>
      <c r="H282" t="s">
        <v>1159</v>
      </c>
      <c r="I282" t="s">
        <v>103</v>
      </c>
      <c r="J282">
        <v>7</v>
      </c>
    </row>
    <row r="283" spans="1:10" x14ac:dyDescent="0.3">
      <c r="A283">
        <v>282</v>
      </c>
      <c r="B283" t="s">
        <v>410</v>
      </c>
      <c r="C283" t="s">
        <v>406</v>
      </c>
      <c r="D283" t="s">
        <v>34</v>
      </c>
      <c r="E283" s="6">
        <v>44726</v>
      </c>
      <c r="F283" t="s">
        <v>48</v>
      </c>
      <c r="G283" t="s">
        <v>49</v>
      </c>
      <c r="H283" t="s">
        <v>1160</v>
      </c>
      <c r="I283" t="s">
        <v>104</v>
      </c>
      <c r="J283">
        <v>9</v>
      </c>
    </row>
    <row r="284" spans="1:10" x14ac:dyDescent="0.3">
      <c r="A284">
        <v>283</v>
      </c>
      <c r="B284" t="s">
        <v>411</v>
      </c>
      <c r="C284" t="s">
        <v>407</v>
      </c>
      <c r="D284" t="s">
        <v>18</v>
      </c>
      <c r="E284" s="6">
        <v>44743</v>
      </c>
      <c r="F284" t="s">
        <v>48</v>
      </c>
      <c r="G284" t="s">
        <v>51</v>
      </c>
      <c r="H284" t="s">
        <v>1161</v>
      </c>
      <c r="I284" t="s">
        <v>105</v>
      </c>
      <c r="J284">
        <v>2</v>
      </c>
    </row>
    <row r="285" spans="1:10" x14ac:dyDescent="0.3">
      <c r="A285">
        <v>284</v>
      </c>
      <c r="B285" t="s">
        <v>412</v>
      </c>
      <c r="C285" t="s">
        <v>408</v>
      </c>
      <c r="D285" t="s">
        <v>25</v>
      </c>
      <c r="E285" s="6">
        <v>44742</v>
      </c>
      <c r="F285" t="s">
        <v>47</v>
      </c>
      <c r="G285" t="s">
        <v>49</v>
      </c>
      <c r="H285" t="s">
        <v>1162</v>
      </c>
      <c r="I285" t="s">
        <v>103</v>
      </c>
      <c r="J285">
        <v>9</v>
      </c>
    </row>
    <row r="286" spans="1:10" x14ac:dyDescent="0.3">
      <c r="A286">
        <v>285</v>
      </c>
      <c r="B286" t="s">
        <v>413</v>
      </c>
      <c r="C286" t="s">
        <v>409</v>
      </c>
      <c r="D286" t="s">
        <v>30</v>
      </c>
      <c r="E286" s="6">
        <v>44747</v>
      </c>
      <c r="F286" t="s">
        <v>48</v>
      </c>
      <c r="G286" t="s">
        <v>49</v>
      </c>
      <c r="H286" t="s">
        <v>1163</v>
      </c>
      <c r="I286" t="s">
        <v>104</v>
      </c>
      <c r="J286">
        <v>10</v>
      </c>
    </row>
    <row r="287" spans="1:10" x14ac:dyDescent="0.3">
      <c r="A287">
        <v>286</v>
      </c>
      <c r="B287" t="s">
        <v>414</v>
      </c>
      <c r="C287" t="s">
        <v>410</v>
      </c>
      <c r="D287" t="s">
        <v>10</v>
      </c>
      <c r="E287" s="6">
        <v>44764</v>
      </c>
      <c r="F287" t="s">
        <v>50</v>
      </c>
      <c r="G287" t="s">
        <v>49</v>
      </c>
      <c r="H287" t="s">
        <v>1164</v>
      </c>
      <c r="I287" t="s">
        <v>105</v>
      </c>
      <c r="J287">
        <v>1</v>
      </c>
    </row>
    <row r="288" spans="1:10" x14ac:dyDescent="0.3">
      <c r="A288">
        <v>287</v>
      </c>
      <c r="B288" t="s">
        <v>415</v>
      </c>
      <c r="C288" t="s">
        <v>411</v>
      </c>
      <c r="D288" t="s">
        <v>20</v>
      </c>
      <c r="E288" s="6">
        <v>44735</v>
      </c>
      <c r="F288" t="s">
        <v>47</v>
      </c>
      <c r="G288" t="s">
        <v>49</v>
      </c>
      <c r="H288" t="s">
        <v>1165</v>
      </c>
      <c r="I288" t="s">
        <v>103</v>
      </c>
      <c r="J288">
        <v>1</v>
      </c>
    </row>
    <row r="289" spans="1:10" x14ac:dyDescent="0.3">
      <c r="A289">
        <v>288</v>
      </c>
      <c r="B289" t="s">
        <v>416</v>
      </c>
      <c r="C289" t="s">
        <v>412</v>
      </c>
      <c r="D289" t="s">
        <v>32</v>
      </c>
      <c r="E289" s="6">
        <v>44737</v>
      </c>
      <c r="F289" t="s">
        <v>48</v>
      </c>
      <c r="G289" t="s">
        <v>49</v>
      </c>
      <c r="H289" t="s">
        <v>1166</v>
      </c>
      <c r="I289" t="s">
        <v>104</v>
      </c>
      <c r="J289">
        <v>10</v>
      </c>
    </row>
    <row r="290" spans="1:10" x14ac:dyDescent="0.3">
      <c r="A290">
        <v>289</v>
      </c>
      <c r="B290" t="s">
        <v>417</v>
      </c>
      <c r="C290" t="s">
        <v>413</v>
      </c>
      <c r="D290" t="s">
        <v>33</v>
      </c>
      <c r="E290" s="6">
        <v>44749</v>
      </c>
      <c r="F290" t="s">
        <v>48</v>
      </c>
      <c r="G290" t="s">
        <v>51</v>
      </c>
      <c r="H290" t="s">
        <v>1167</v>
      </c>
      <c r="I290" t="s">
        <v>105</v>
      </c>
      <c r="J290">
        <v>4</v>
      </c>
    </row>
    <row r="291" spans="1:10" x14ac:dyDescent="0.3">
      <c r="A291">
        <v>290</v>
      </c>
      <c r="B291" t="s">
        <v>418</v>
      </c>
      <c r="C291" t="s">
        <v>414</v>
      </c>
      <c r="D291" t="s">
        <v>35</v>
      </c>
      <c r="E291" s="6">
        <v>44729</v>
      </c>
      <c r="F291" t="s">
        <v>47</v>
      </c>
      <c r="G291" t="s">
        <v>49</v>
      </c>
      <c r="H291" t="s">
        <v>1168</v>
      </c>
      <c r="I291" t="s">
        <v>103</v>
      </c>
      <c r="J291">
        <v>7</v>
      </c>
    </row>
    <row r="292" spans="1:10" x14ac:dyDescent="0.3">
      <c r="A292">
        <v>291</v>
      </c>
      <c r="B292" t="s">
        <v>419</v>
      </c>
      <c r="C292" t="s">
        <v>415</v>
      </c>
      <c r="D292" t="s">
        <v>15</v>
      </c>
      <c r="E292" s="6">
        <v>44738</v>
      </c>
      <c r="F292" t="s">
        <v>48</v>
      </c>
      <c r="G292" t="s">
        <v>49</v>
      </c>
      <c r="H292" t="s">
        <v>1169</v>
      </c>
      <c r="I292" t="s">
        <v>104</v>
      </c>
      <c r="J292">
        <v>3</v>
      </c>
    </row>
    <row r="293" spans="1:10" x14ac:dyDescent="0.3">
      <c r="A293">
        <v>292</v>
      </c>
      <c r="B293" t="s">
        <v>420</v>
      </c>
      <c r="C293" t="s">
        <v>416</v>
      </c>
      <c r="D293" t="s">
        <v>37</v>
      </c>
      <c r="E293" s="6">
        <v>44740</v>
      </c>
      <c r="F293" t="s">
        <v>50</v>
      </c>
      <c r="G293" t="s">
        <v>49</v>
      </c>
      <c r="H293" t="s">
        <v>1170</v>
      </c>
      <c r="I293" t="s">
        <v>105</v>
      </c>
      <c r="J293">
        <v>6</v>
      </c>
    </row>
    <row r="294" spans="1:10" x14ac:dyDescent="0.3">
      <c r="A294">
        <v>293</v>
      </c>
      <c r="B294" t="s">
        <v>421</v>
      </c>
      <c r="C294" t="s">
        <v>417</v>
      </c>
      <c r="D294" t="s">
        <v>38</v>
      </c>
      <c r="E294" s="6">
        <v>44755</v>
      </c>
      <c r="F294" t="s">
        <v>47</v>
      </c>
      <c r="G294" t="s">
        <v>49</v>
      </c>
      <c r="H294" t="s">
        <v>1171</v>
      </c>
      <c r="I294" t="s">
        <v>103</v>
      </c>
      <c r="J294">
        <v>6</v>
      </c>
    </row>
    <row r="295" spans="1:10" x14ac:dyDescent="0.3">
      <c r="A295">
        <v>294</v>
      </c>
      <c r="B295" t="s">
        <v>422</v>
      </c>
      <c r="C295" t="s">
        <v>418</v>
      </c>
      <c r="D295" t="s">
        <v>39</v>
      </c>
      <c r="E295" s="6">
        <v>44755</v>
      </c>
      <c r="F295" t="s">
        <v>48</v>
      </c>
      <c r="G295" t="s">
        <v>49</v>
      </c>
      <c r="H295" t="s">
        <v>1172</v>
      </c>
      <c r="I295" t="s">
        <v>104</v>
      </c>
      <c r="J295">
        <v>5</v>
      </c>
    </row>
    <row r="296" spans="1:10" x14ac:dyDescent="0.3">
      <c r="A296">
        <v>295</v>
      </c>
      <c r="B296" t="s">
        <v>423</v>
      </c>
      <c r="C296" t="s">
        <v>419</v>
      </c>
      <c r="D296" t="s">
        <v>40</v>
      </c>
      <c r="E296" s="6">
        <v>44764</v>
      </c>
      <c r="F296" t="s">
        <v>50</v>
      </c>
      <c r="G296" t="s">
        <v>51</v>
      </c>
      <c r="H296" t="s">
        <v>1173</v>
      </c>
      <c r="I296" t="s">
        <v>105</v>
      </c>
      <c r="J296">
        <v>1</v>
      </c>
    </row>
    <row r="297" spans="1:10" x14ac:dyDescent="0.3">
      <c r="A297">
        <v>296</v>
      </c>
      <c r="B297" t="s">
        <v>424</v>
      </c>
      <c r="C297" t="s">
        <v>420</v>
      </c>
      <c r="D297" t="s">
        <v>41</v>
      </c>
      <c r="E297" s="6">
        <v>44735</v>
      </c>
      <c r="F297" t="s">
        <v>47</v>
      </c>
      <c r="G297" t="s">
        <v>49</v>
      </c>
      <c r="H297" t="s">
        <v>1174</v>
      </c>
      <c r="I297" t="s">
        <v>103</v>
      </c>
      <c r="J297">
        <v>9</v>
      </c>
    </row>
    <row r="298" spans="1:10" x14ac:dyDescent="0.3">
      <c r="A298">
        <v>297</v>
      </c>
      <c r="B298" t="s">
        <v>425</v>
      </c>
      <c r="C298" t="s">
        <v>421</v>
      </c>
      <c r="D298" t="s">
        <v>42</v>
      </c>
      <c r="E298" s="6">
        <v>44734</v>
      </c>
      <c r="F298" t="s">
        <v>48</v>
      </c>
      <c r="G298" t="s">
        <v>49</v>
      </c>
      <c r="H298" t="s">
        <v>1175</v>
      </c>
      <c r="I298" t="s">
        <v>104</v>
      </c>
      <c r="J298">
        <v>3</v>
      </c>
    </row>
    <row r="299" spans="1:10" x14ac:dyDescent="0.3">
      <c r="A299">
        <v>298</v>
      </c>
      <c r="B299" t="s">
        <v>426</v>
      </c>
      <c r="C299" t="s">
        <v>422</v>
      </c>
      <c r="D299" t="s">
        <v>43</v>
      </c>
      <c r="E299" s="6">
        <v>44728</v>
      </c>
      <c r="F299" t="s">
        <v>48</v>
      </c>
      <c r="G299" t="s">
        <v>49</v>
      </c>
      <c r="H299" t="s">
        <v>1176</v>
      </c>
      <c r="I299" t="s">
        <v>105</v>
      </c>
      <c r="J299">
        <v>4</v>
      </c>
    </row>
    <row r="300" spans="1:10" x14ac:dyDescent="0.3">
      <c r="A300">
        <v>299</v>
      </c>
      <c r="B300" t="s">
        <v>427</v>
      </c>
      <c r="C300" t="s">
        <v>423</v>
      </c>
      <c r="D300" t="s">
        <v>44</v>
      </c>
      <c r="E300" s="6">
        <v>44739</v>
      </c>
      <c r="F300" t="s">
        <v>47</v>
      </c>
      <c r="G300" t="s">
        <v>49</v>
      </c>
      <c r="H300" t="s">
        <v>1177</v>
      </c>
      <c r="I300" t="s">
        <v>103</v>
      </c>
      <c r="J300">
        <v>8</v>
      </c>
    </row>
    <row r="301" spans="1:10" x14ac:dyDescent="0.3">
      <c r="A301">
        <v>300</v>
      </c>
      <c r="B301" t="s">
        <v>428</v>
      </c>
      <c r="C301" t="s">
        <v>424</v>
      </c>
      <c r="D301" t="s">
        <v>19</v>
      </c>
      <c r="E301" s="6">
        <v>44765</v>
      </c>
      <c r="F301" t="s">
        <v>48</v>
      </c>
      <c r="G301" t="s">
        <v>49</v>
      </c>
      <c r="H301" t="s">
        <v>1178</v>
      </c>
      <c r="I301" t="s">
        <v>103</v>
      </c>
      <c r="J301">
        <v>6</v>
      </c>
    </row>
    <row r="302" spans="1:10" x14ac:dyDescent="0.3">
      <c r="A302">
        <v>301</v>
      </c>
      <c r="B302" t="s">
        <v>429</v>
      </c>
      <c r="C302" t="s">
        <v>425</v>
      </c>
      <c r="D302" t="s">
        <v>6</v>
      </c>
      <c r="E302" s="6">
        <v>44740</v>
      </c>
      <c r="F302" t="s">
        <v>47</v>
      </c>
      <c r="G302" t="s">
        <v>49</v>
      </c>
      <c r="H302" t="s">
        <v>1179</v>
      </c>
      <c r="I302" t="s">
        <v>103</v>
      </c>
      <c r="J302">
        <v>9</v>
      </c>
    </row>
    <row r="303" spans="1:10" x14ac:dyDescent="0.3">
      <c r="A303">
        <v>302</v>
      </c>
      <c r="B303" t="s">
        <v>430</v>
      </c>
      <c r="C303" t="s">
        <v>426</v>
      </c>
      <c r="D303" t="s">
        <v>7</v>
      </c>
      <c r="E303" s="6">
        <v>44734</v>
      </c>
      <c r="F303" t="s">
        <v>48</v>
      </c>
      <c r="G303" t="s">
        <v>49</v>
      </c>
      <c r="H303" t="s">
        <v>1180</v>
      </c>
      <c r="I303" t="s">
        <v>104</v>
      </c>
      <c r="J303">
        <v>7</v>
      </c>
    </row>
    <row r="304" spans="1:10" x14ac:dyDescent="0.3">
      <c r="A304">
        <v>303</v>
      </c>
      <c r="B304" t="s">
        <v>431</v>
      </c>
      <c r="C304" t="s">
        <v>427</v>
      </c>
      <c r="D304" t="s">
        <v>8</v>
      </c>
      <c r="E304" s="6">
        <v>44727</v>
      </c>
      <c r="F304" t="s">
        <v>50</v>
      </c>
      <c r="G304" t="s">
        <v>51</v>
      </c>
      <c r="H304" t="s">
        <v>1181</v>
      </c>
      <c r="I304" t="s">
        <v>105</v>
      </c>
      <c r="J304">
        <v>8</v>
      </c>
    </row>
    <row r="305" spans="1:10" x14ac:dyDescent="0.3">
      <c r="A305">
        <v>304</v>
      </c>
      <c r="B305" t="s">
        <v>432</v>
      </c>
      <c r="C305" t="s">
        <v>428</v>
      </c>
      <c r="D305" t="s">
        <v>9</v>
      </c>
      <c r="E305" s="6">
        <v>44737</v>
      </c>
      <c r="F305" t="s">
        <v>47</v>
      </c>
      <c r="G305" t="s">
        <v>49</v>
      </c>
      <c r="H305" t="s">
        <v>1182</v>
      </c>
      <c r="I305" t="s">
        <v>103</v>
      </c>
      <c r="J305">
        <v>6</v>
      </c>
    </row>
    <row r="306" spans="1:10" x14ac:dyDescent="0.3">
      <c r="A306">
        <v>305</v>
      </c>
      <c r="B306" t="s">
        <v>433</v>
      </c>
      <c r="C306" t="s">
        <v>429</v>
      </c>
      <c r="D306" t="s">
        <v>10</v>
      </c>
      <c r="E306" s="6">
        <v>44747</v>
      </c>
      <c r="F306" t="s">
        <v>48</v>
      </c>
      <c r="G306" t="s">
        <v>49</v>
      </c>
      <c r="H306" t="s">
        <v>1183</v>
      </c>
      <c r="I306" t="s">
        <v>104</v>
      </c>
      <c r="J306">
        <v>2</v>
      </c>
    </row>
    <row r="307" spans="1:10" x14ac:dyDescent="0.3">
      <c r="A307">
        <v>306</v>
      </c>
      <c r="B307" t="s">
        <v>434</v>
      </c>
      <c r="C307" t="s">
        <v>430</v>
      </c>
      <c r="D307" t="s">
        <v>11</v>
      </c>
      <c r="E307" s="6">
        <v>44754</v>
      </c>
      <c r="F307" t="s">
        <v>48</v>
      </c>
      <c r="G307" t="s">
        <v>49</v>
      </c>
      <c r="H307" t="s">
        <v>1184</v>
      </c>
      <c r="I307" t="s">
        <v>105</v>
      </c>
      <c r="J307">
        <v>4</v>
      </c>
    </row>
    <row r="308" spans="1:10" x14ac:dyDescent="0.3">
      <c r="A308">
        <v>307</v>
      </c>
      <c r="B308" t="s">
        <v>435</v>
      </c>
      <c r="C308" t="s">
        <v>431</v>
      </c>
      <c r="D308" t="s">
        <v>12</v>
      </c>
      <c r="E308" s="6">
        <v>44760</v>
      </c>
      <c r="F308" t="s">
        <v>47</v>
      </c>
      <c r="G308" t="s">
        <v>49</v>
      </c>
      <c r="H308" t="s">
        <v>1185</v>
      </c>
      <c r="I308" t="s">
        <v>103</v>
      </c>
      <c r="J308">
        <v>1</v>
      </c>
    </row>
    <row r="309" spans="1:10" x14ac:dyDescent="0.3">
      <c r="A309">
        <v>308</v>
      </c>
      <c r="B309" t="s">
        <v>436</v>
      </c>
      <c r="C309" t="s">
        <v>432</v>
      </c>
      <c r="D309" t="s">
        <v>12</v>
      </c>
      <c r="E309" s="6">
        <v>44759</v>
      </c>
      <c r="F309" t="s">
        <v>48</v>
      </c>
      <c r="G309" t="s">
        <v>49</v>
      </c>
      <c r="H309" t="s">
        <v>1186</v>
      </c>
      <c r="I309" t="s">
        <v>104</v>
      </c>
      <c r="J309">
        <v>9</v>
      </c>
    </row>
    <row r="310" spans="1:10" x14ac:dyDescent="0.3">
      <c r="A310">
        <v>309</v>
      </c>
      <c r="B310" t="s">
        <v>437</v>
      </c>
      <c r="C310" t="s">
        <v>433</v>
      </c>
      <c r="D310" t="s">
        <v>13</v>
      </c>
      <c r="E310" s="6">
        <v>44735</v>
      </c>
      <c r="F310" t="s">
        <v>47</v>
      </c>
      <c r="G310" t="s">
        <v>51</v>
      </c>
      <c r="H310" t="s">
        <v>1187</v>
      </c>
      <c r="I310" t="s">
        <v>105</v>
      </c>
      <c r="J310">
        <v>6</v>
      </c>
    </row>
    <row r="311" spans="1:10" x14ac:dyDescent="0.3">
      <c r="A311">
        <v>310</v>
      </c>
      <c r="B311" t="s">
        <v>438</v>
      </c>
      <c r="C311" t="s">
        <v>434</v>
      </c>
      <c r="D311" t="s">
        <v>14</v>
      </c>
      <c r="E311" s="6">
        <v>44734</v>
      </c>
      <c r="F311" t="s">
        <v>48</v>
      </c>
      <c r="G311" t="s">
        <v>49</v>
      </c>
      <c r="H311" t="s">
        <v>1188</v>
      </c>
      <c r="I311" t="s">
        <v>103</v>
      </c>
      <c r="J311">
        <v>9</v>
      </c>
    </row>
    <row r="312" spans="1:10" x14ac:dyDescent="0.3">
      <c r="A312">
        <v>311</v>
      </c>
      <c r="B312" t="s">
        <v>439</v>
      </c>
      <c r="C312" t="s">
        <v>435</v>
      </c>
      <c r="D312" t="s">
        <v>15</v>
      </c>
      <c r="E312" s="6">
        <v>44753</v>
      </c>
      <c r="F312" t="s">
        <v>48</v>
      </c>
      <c r="G312" t="s">
        <v>49</v>
      </c>
      <c r="H312" t="s">
        <v>1189</v>
      </c>
      <c r="I312" t="s">
        <v>104</v>
      </c>
      <c r="J312">
        <v>9</v>
      </c>
    </row>
    <row r="313" spans="1:10" x14ac:dyDescent="0.3">
      <c r="A313">
        <v>312</v>
      </c>
      <c r="B313" t="s">
        <v>440</v>
      </c>
      <c r="C313" t="s">
        <v>436</v>
      </c>
      <c r="D313" t="s">
        <v>16</v>
      </c>
      <c r="E313" s="6">
        <v>44739</v>
      </c>
      <c r="F313" t="s">
        <v>47</v>
      </c>
      <c r="G313" t="s">
        <v>49</v>
      </c>
      <c r="H313" t="s">
        <v>1190</v>
      </c>
      <c r="I313" t="s">
        <v>105</v>
      </c>
      <c r="J313">
        <v>3</v>
      </c>
    </row>
    <row r="314" spans="1:10" x14ac:dyDescent="0.3">
      <c r="A314">
        <v>313</v>
      </c>
      <c r="B314" t="s">
        <v>441</v>
      </c>
      <c r="C314" t="s">
        <v>437</v>
      </c>
      <c r="D314" t="s">
        <v>17</v>
      </c>
      <c r="E314" s="6">
        <v>44740</v>
      </c>
      <c r="F314" t="s">
        <v>48</v>
      </c>
      <c r="G314" t="s">
        <v>49</v>
      </c>
      <c r="H314" t="s">
        <v>1191</v>
      </c>
      <c r="I314" t="s">
        <v>103</v>
      </c>
      <c r="J314">
        <v>2</v>
      </c>
    </row>
    <row r="315" spans="1:10" x14ac:dyDescent="0.3">
      <c r="A315">
        <v>314</v>
      </c>
      <c r="B315" t="s">
        <v>442</v>
      </c>
      <c r="C315" t="s">
        <v>438</v>
      </c>
      <c r="D315" t="s">
        <v>18</v>
      </c>
      <c r="E315" s="6">
        <v>44748</v>
      </c>
      <c r="F315" t="s">
        <v>48</v>
      </c>
      <c r="G315" t="s">
        <v>49</v>
      </c>
      <c r="H315" t="s">
        <v>1192</v>
      </c>
      <c r="I315" t="s">
        <v>104</v>
      </c>
      <c r="J315">
        <v>3</v>
      </c>
    </row>
    <row r="316" spans="1:10" x14ac:dyDescent="0.3">
      <c r="A316">
        <v>315</v>
      </c>
      <c r="B316" t="s">
        <v>443</v>
      </c>
      <c r="C316" t="s">
        <v>439</v>
      </c>
      <c r="D316" t="s">
        <v>19</v>
      </c>
      <c r="E316" s="6">
        <v>44731</v>
      </c>
      <c r="F316" t="s">
        <v>47</v>
      </c>
      <c r="G316" t="s">
        <v>51</v>
      </c>
      <c r="H316" t="s">
        <v>1193</v>
      </c>
      <c r="I316" t="s">
        <v>105</v>
      </c>
      <c r="J316">
        <v>10</v>
      </c>
    </row>
    <row r="317" spans="1:10" x14ac:dyDescent="0.3">
      <c r="A317">
        <v>316</v>
      </c>
      <c r="B317" t="s">
        <v>444</v>
      </c>
      <c r="C317" t="s">
        <v>440</v>
      </c>
      <c r="D317" t="s">
        <v>6</v>
      </c>
      <c r="E317" s="6">
        <v>44763</v>
      </c>
      <c r="F317" t="s">
        <v>48</v>
      </c>
      <c r="G317" t="s">
        <v>49</v>
      </c>
      <c r="H317" t="s">
        <v>1194</v>
      </c>
      <c r="I317" t="s">
        <v>103</v>
      </c>
      <c r="J317">
        <v>3</v>
      </c>
    </row>
    <row r="318" spans="1:10" x14ac:dyDescent="0.3">
      <c r="A318">
        <v>317</v>
      </c>
      <c r="B318" t="s">
        <v>445</v>
      </c>
      <c r="C318" t="s">
        <v>441</v>
      </c>
      <c r="D318" t="s">
        <v>7</v>
      </c>
      <c r="E318" s="6">
        <v>44733</v>
      </c>
      <c r="F318" t="s">
        <v>47</v>
      </c>
      <c r="G318" t="s">
        <v>49</v>
      </c>
      <c r="H318" t="s">
        <v>1195</v>
      </c>
      <c r="I318" t="s">
        <v>104</v>
      </c>
      <c r="J318">
        <v>1</v>
      </c>
    </row>
    <row r="319" spans="1:10" x14ac:dyDescent="0.3">
      <c r="A319">
        <v>318</v>
      </c>
      <c r="B319" t="s">
        <v>446</v>
      </c>
      <c r="C319" t="s">
        <v>442</v>
      </c>
      <c r="D319" t="s">
        <v>8</v>
      </c>
      <c r="E319" s="6">
        <v>44746</v>
      </c>
      <c r="F319" t="s">
        <v>48</v>
      </c>
      <c r="G319" t="s">
        <v>49</v>
      </c>
      <c r="H319" t="s">
        <v>1196</v>
      </c>
      <c r="I319" t="s">
        <v>105</v>
      </c>
      <c r="J319">
        <v>5</v>
      </c>
    </row>
    <row r="320" spans="1:10" x14ac:dyDescent="0.3">
      <c r="A320">
        <v>319</v>
      </c>
      <c r="B320" t="s">
        <v>447</v>
      </c>
      <c r="C320" t="s">
        <v>443</v>
      </c>
      <c r="D320" t="s">
        <v>9</v>
      </c>
      <c r="E320" s="6">
        <v>44755</v>
      </c>
      <c r="F320" t="s">
        <v>47</v>
      </c>
      <c r="G320" t="s">
        <v>49</v>
      </c>
      <c r="H320" t="s">
        <v>1197</v>
      </c>
      <c r="I320" t="s">
        <v>103</v>
      </c>
      <c r="J320">
        <v>1</v>
      </c>
    </row>
    <row r="321" spans="1:10" x14ac:dyDescent="0.3">
      <c r="A321">
        <v>320</v>
      </c>
      <c r="B321" t="s">
        <v>448</v>
      </c>
      <c r="C321" t="s">
        <v>444</v>
      </c>
      <c r="D321" t="s">
        <v>10</v>
      </c>
      <c r="E321" s="6">
        <v>44755</v>
      </c>
      <c r="F321" t="s">
        <v>48</v>
      </c>
      <c r="G321" t="s">
        <v>49</v>
      </c>
      <c r="H321" t="s">
        <v>1198</v>
      </c>
      <c r="I321" t="s">
        <v>104</v>
      </c>
      <c r="J321">
        <v>5</v>
      </c>
    </row>
    <row r="322" spans="1:10" x14ac:dyDescent="0.3">
      <c r="A322">
        <v>321</v>
      </c>
      <c r="B322" t="s">
        <v>449</v>
      </c>
      <c r="C322" t="s">
        <v>445</v>
      </c>
      <c r="D322" t="s">
        <v>11</v>
      </c>
      <c r="E322" s="6">
        <v>44727</v>
      </c>
      <c r="F322" t="s">
        <v>50</v>
      </c>
      <c r="G322" t="s">
        <v>51</v>
      </c>
      <c r="H322" t="s">
        <v>1199</v>
      </c>
      <c r="I322" t="s">
        <v>105</v>
      </c>
      <c r="J322">
        <v>5</v>
      </c>
    </row>
    <row r="323" spans="1:10" x14ac:dyDescent="0.3">
      <c r="A323">
        <v>322</v>
      </c>
      <c r="B323" t="s">
        <v>450</v>
      </c>
      <c r="C323" t="s">
        <v>446</v>
      </c>
      <c r="D323" t="s">
        <v>12</v>
      </c>
      <c r="E323" s="6">
        <v>44746</v>
      </c>
      <c r="F323" t="s">
        <v>47</v>
      </c>
      <c r="G323" t="s">
        <v>49</v>
      </c>
      <c r="H323" t="s">
        <v>1200</v>
      </c>
      <c r="I323" t="s">
        <v>103</v>
      </c>
      <c r="J323">
        <v>3</v>
      </c>
    </row>
    <row r="324" spans="1:10" x14ac:dyDescent="0.3">
      <c r="A324">
        <v>323</v>
      </c>
      <c r="B324" t="s">
        <v>451</v>
      </c>
      <c r="C324" t="s">
        <v>447</v>
      </c>
      <c r="D324" t="s">
        <v>12</v>
      </c>
      <c r="E324" s="6">
        <v>44740</v>
      </c>
      <c r="F324" t="s">
        <v>48</v>
      </c>
      <c r="G324" t="s">
        <v>49</v>
      </c>
      <c r="H324" t="s">
        <v>1201</v>
      </c>
      <c r="I324" t="s">
        <v>104</v>
      </c>
      <c r="J324">
        <v>3</v>
      </c>
    </row>
    <row r="325" spans="1:10" x14ac:dyDescent="0.3">
      <c r="A325">
        <v>324</v>
      </c>
      <c r="B325" t="s">
        <v>452</v>
      </c>
      <c r="C325" t="s">
        <v>448</v>
      </c>
      <c r="D325" t="s">
        <v>13</v>
      </c>
      <c r="E325" s="6">
        <v>44743</v>
      </c>
      <c r="F325" t="s">
        <v>48</v>
      </c>
      <c r="G325" t="s">
        <v>49</v>
      </c>
      <c r="H325" t="s">
        <v>1202</v>
      </c>
      <c r="I325" t="s">
        <v>105</v>
      </c>
      <c r="J325">
        <v>7</v>
      </c>
    </row>
    <row r="326" spans="1:10" x14ac:dyDescent="0.3">
      <c r="A326">
        <v>325</v>
      </c>
      <c r="B326" t="s">
        <v>453</v>
      </c>
      <c r="C326" t="s">
        <v>449</v>
      </c>
      <c r="D326" t="s">
        <v>11</v>
      </c>
      <c r="E326" s="6">
        <v>44737</v>
      </c>
      <c r="F326" t="s">
        <v>47</v>
      </c>
      <c r="G326" t="s">
        <v>49</v>
      </c>
      <c r="H326" t="s">
        <v>1203</v>
      </c>
      <c r="I326" t="s">
        <v>103</v>
      </c>
      <c r="J326">
        <v>4</v>
      </c>
    </row>
    <row r="327" spans="1:10" x14ac:dyDescent="0.3">
      <c r="A327">
        <v>326</v>
      </c>
      <c r="B327" t="s">
        <v>454</v>
      </c>
      <c r="C327" t="s">
        <v>450</v>
      </c>
      <c r="D327" t="s">
        <v>15</v>
      </c>
      <c r="E327" s="6">
        <v>44757</v>
      </c>
      <c r="F327" t="s">
        <v>48</v>
      </c>
      <c r="G327" t="s">
        <v>49</v>
      </c>
      <c r="H327" t="s">
        <v>1204</v>
      </c>
      <c r="I327" t="s">
        <v>104</v>
      </c>
      <c r="J327">
        <v>3</v>
      </c>
    </row>
    <row r="328" spans="1:10" x14ac:dyDescent="0.3">
      <c r="A328">
        <v>327</v>
      </c>
      <c r="B328" t="s">
        <v>455</v>
      </c>
      <c r="C328" t="s">
        <v>451</v>
      </c>
      <c r="D328" t="s">
        <v>16</v>
      </c>
      <c r="E328" s="6">
        <v>44745</v>
      </c>
      <c r="F328" t="s">
        <v>47</v>
      </c>
      <c r="G328" t="s">
        <v>51</v>
      </c>
      <c r="H328" t="s">
        <v>1205</v>
      </c>
      <c r="I328" t="s">
        <v>105</v>
      </c>
      <c r="J328">
        <v>8</v>
      </c>
    </row>
    <row r="329" spans="1:10" x14ac:dyDescent="0.3">
      <c r="A329">
        <v>328</v>
      </c>
      <c r="B329" t="s">
        <v>456</v>
      </c>
      <c r="C329" t="s">
        <v>452</v>
      </c>
      <c r="D329" t="s">
        <v>17</v>
      </c>
      <c r="E329" s="6">
        <v>44760</v>
      </c>
      <c r="F329" t="s">
        <v>48</v>
      </c>
      <c r="G329" t="s">
        <v>49</v>
      </c>
      <c r="H329" t="s">
        <v>1206</v>
      </c>
      <c r="I329" t="s">
        <v>103</v>
      </c>
      <c r="J329">
        <v>2</v>
      </c>
    </row>
    <row r="330" spans="1:10" x14ac:dyDescent="0.3">
      <c r="A330">
        <v>329</v>
      </c>
      <c r="B330" t="s">
        <v>457</v>
      </c>
      <c r="C330" t="s">
        <v>453</v>
      </c>
      <c r="D330" t="s">
        <v>18</v>
      </c>
      <c r="E330" s="6">
        <v>44750</v>
      </c>
      <c r="F330" t="s">
        <v>48</v>
      </c>
      <c r="G330" t="s">
        <v>49</v>
      </c>
      <c r="H330" t="s">
        <v>1207</v>
      </c>
      <c r="I330" t="s">
        <v>104</v>
      </c>
      <c r="J330">
        <v>9</v>
      </c>
    </row>
    <row r="331" spans="1:10" x14ac:dyDescent="0.3">
      <c r="A331">
        <v>330</v>
      </c>
      <c r="B331" t="s">
        <v>458</v>
      </c>
      <c r="C331" t="s">
        <v>454</v>
      </c>
      <c r="D331" t="s">
        <v>11</v>
      </c>
      <c r="E331" s="6">
        <v>44742</v>
      </c>
      <c r="F331" t="s">
        <v>47</v>
      </c>
      <c r="G331" t="s">
        <v>49</v>
      </c>
      <c r="H331" t="s">
        <v>1208</v>
      </c>
      <c r="I331" t="s">
        <v>105</v>
      </c>
      <c r="J331">
        <v>6</v>
      </c>
    </row>
    <row r="332" spans="1:10" x14ac:dyDescent="0.3">
      <c r="A332">
        <v>331</v>
      </c>
      <c r="B332" t="s">
        <v>459</v>
      </c>
      <c r="C332" t="s">
        <v>455</v>
      </c>
      <c r="D332" t="s">
        <v>20</v>
      </c>
      <c r="E332" s="6">
        <v>44754</v>
      </c>
      <c r="F332" t="s">
        <v>48</v>
      </c>
      <c r="G332" t="s">
        <v>49</v>
      </c>
      <c r="H332" t="s">
        <v>1209</v>
      </c>
      <c r="I332" t="s">
        <v>103</v>
      </c>
      <c r="J332">
        <v>7</v>
      </c>
    </row>
    <row r="333" spans="1:10" x14ac:dyDescent="0.3">
      <c r="A333">
        <v>332</v>
      </c>
      <c r="B333" t="s">
        <v>460</v>
      </c>
      <c r="C333" t="s">
        <v>456</v>
      </c>
      <c r="D333" t="s">
        <v>16</v>
      </c>
      <c r="E333" s="6">
        <v>44746</v>
      </c>
      <c r="F333" t="s">
        <v>48</v>
      </c>
      <c r="G333" t="s">
        <v>49</v>
      </c>
      <c r="H333" t="s">
        <v>1210</v>
      </c>
      <c r="I333" t="s">
        <v>104</v>
      </c>
      <c r="J333">
        <v>9</v>
      </c>
    </row>
    <row r="334" spans="1:10" x14ac:dyDescent="0.3">
      <c r="A334">
        <v>333</v>
      </c>
      <c r="B334" t="s">
        <v>461</v>
      </c>
      <c r="C334" t="s">
        <v>457</v>
      </c>
      <c r="D334" t="s">
        <v>10</v>
      </c>
      <c r="E334" s="6">
        <v>44752</v>
      </c>
      <c r="F334" t="s">
        <v>47</v>
      </c>
      <c r="G334" t="s">
        <v>51</v>
      </c>
      <c r="H334" t="s">
        <v>1211</v>
      </c>
      <c r="I334" t="s">
        <v>105</v>
      </c>
      <c r="J334">
        <v>2</v>
      </c>
    </row>
    <row r="335" spans="1:10" x14ac:dyDescent="0.3">
      <c r="A335">
        <v>334</v>
      </c>
      <c r="B335" t="s">
        <v>462</v>
      </c>
      <c r="C335" t="s">
        <v>458</v>
      </c>
      <c r="D335" t="s">
        <v>15</v>
      </c>
      <c r="E335" s="6">
        <v>44725</v>
      </c>
      <c r="F335" t="s">
        <v>48</v>
      </c>
      <c r="G335" t="s">
        <v>49</v>
      </c>
      <c r="H335" t="s">
        <v>1212</v>
      </c>
      <c r="I335" t="s">
        <v>103</v>
      </c>
      <c r="J335">
        <v>9</v>
      </c>
    </row>
    <row r="336" spans="1:10" x14ac:dyDescent="0.3">
      <c r="A336">
        <v>335</v>
      </c>
      <c r="B336" t="s">
        <v>463</v>
      </c>
      <c r="C336" t="s">
        <v>459</v>
      </c>
      <c r="D336" t="s">
        <v>22</v>
      </c>
      <c r="E336" s="6">
        <v>44734</v>
      </c>
      <c r="F336" t="s">
        <v>47</v>
      </c>
      <c r="G336" t="s">
        <v>49</v>
      </c>
      <c r="H336" t="s">
        <v>1213</v>
      </c>
      <c r="I336" t="s">
        <v>104</v>
      </c>
      <c r="J336">
        <v>10</v>
      </c>
    </row>
    <row r="337" spans="1:10" x14ac:dyDescent="0.3">
      <c r="A337">
        <v>336</v>
      </c>
      <c r="B337" t="s">
        <v>464</v>
      </c>
      <c r="C337" t="s">
        <v>460</v>
      </c>
      <c r="D337" t="s">
        <v>23</v>
      </c>
      <c r="E337" s="6">
        <v>44761</v>
      </c>
      <c r="F337" t="s">
        <v>48</v>
      </c>
      <c r="G337" t="s">
        <v>49</v>
      </c>
      <c r="H337" t="s">
        <v>1214</v>
      </c>
      <c r="I337" t="s">
        <v>105</v>
      </c>
      <c r="J337">
        <v>1</v>
      </c>
    </row>
    <row r="338" spans="1:10" x14ac:dyDescent="0.3">
      <c r="A338">
        <v>337</v>
      </c>
      <c r="B338" t="s">
        <v>465</v>
      </c>
      <c r="C338" t="s">
        <v>461</v>
      </c>
      <c r="D338" t="s">
        <v>24</v>
      </c>
      <c r="E338" s="6">
        <v>44735</v>
      </c>
      <c r="F338" t="s">
        <v>47</v>
      </c>
      <c r="G338" t="s">
        <v>49</v>
      </c>
      <c r="H338" t="s">
        <v>1215</v>
      </c>
      <c r="I338" t="s">
        <v>103</v>
      </c>
      <c r="J338">
        <v>1</v>
      </c>
    </row>
    <row r="339" spans="1:10" x14ac:dyDescent="0.3">
      <c r="A339">
        <v>338</v>
      </c>
      <c r="B339" t="s">
        <v>466</v>
      </c>
      <c r="C339" t="s">
        <v>462</v>
      </c>
      <c r="D339" t="s">
        <v>25</v>
      </c>
      <c r="E339" s="6">
        <v>44753</v>
      </c>
      <c r="F339" t="s">
        <v>48</v>
      </c>
      <c r="G339" t="s">
        <v>49</v>
      </c>
      <c r="H339" t="s">
        <v>1216</v>
      </c>
      <c r="I339" t="s">
        <v>104</v>
      </c>
      <c r="J339">
        <v>10</v>
      </c>
    </row>
    <row r="340" spans="1:10" x14ac:dyDescent="0.3">
      <c r="A340">
        <v>339</v>
      </c>
      <c r="B340" t="s">
        <v>467</v>
      </c>
      <c r="C340" t="s">
        <v>463</v>
      </c>
      <c r="D340" t="s">
        <v>26</v>
      </c>
      <c r="E340" s="6">
        <v>44732</v>
      </c>
      <c r="F340" t="s">
        <v>50</v>
      </c>
      <c r="G340" t="s">
        <v>51</v>
      </c>
      <c r="H340" t="s">
        <v>1217</v>
      </c>
      <c r="I340" t="s">
        <v>105</v>
      </c>
      <c r="J340">
        <v>4</v>
      </c>
    </row>
    <row r="341" spans="1:10" x14ac:dyDescent="0.3">
      <c r="A341">
        <v>340</v>
      </c>
      <c r="B341" t="s">
        <v>468</v>
      </c>
      <c r="C341" t="s">
        <v>464</v>
      </c>
      <c r="D341" t="s">
        <v>27</v>
      </c>
      <c r="E341" s="6">
        <v>44748</v>
      </c>
      <c r="F341" t="s">
        <v>47</v>
      </c>
      <c r="G341" t="s">
        <v>49</v>
      </c>
      <c r="H341" t="s">
        <v>1218</v>
      </c>
      <c r="I341" t="s">
        <v>103</v>
      </c>
      <c r="J341">
        <v>7</v>
      </c>
    </row>
    <row r="342" spans="1:10" x14ac:dyDescent="0.3">
      <c r="A342">
        <v>341</v>
      </c>
      <c r="B342" t="s">
        <v>469</v>
      </c>
      <c r="C342" t="s">
        <v>465</v>
      </c>
      <c r="D342" t="s">
        <v>28</v>
      </c>
      <c r="E342" s="6">
        <v>44731</v>
      </c>
      <c r="F342" t="s">
        <v>48</v>
      </c>
      <c r="G342" t="s">
        <v>49</v>
      </c>
      <c r="H342" t="s">
        <v>1219</v>
      </c>
      <c r="I342" t="s">
        <v>104</v>
      </c>
      <c r="J342">
        <v>3</v>
      </c>
    </row>
    <row r="343" spans="1:10" x14ac:dyDescent="0.3">
      <c r="A343">
        <v>342</v>
      </c>
      <c r="B343" t="s">
        <v>470</v>
      </c>
      <c r="C343" t="s">
        <v>466</v>
      </c>
      <c r="D343" t="s">
        <v>29</v>
      </c>
      <c r="E343" s="6">
        <v>44725</v>
      </c>
      <c r="F343" t="s">
        <v>48</v>
      </c>
      <c r="G343" t="s">
        <v>49</v>
      </c>
      <c r="H343" t="s">
        <v>1220</v>
      </c>
      <c r="I343" t="s">
        <v>105</v>
      </c>
      <c r="J343">
        <v>6</v>
      </c>
    </row>
    <row r="344" spans="1:10" x14ac:dyDescent="0.3">
      <c r="A344">
        <v>343</v>
      </c>
      <c r="B344" t="s">
        <v>471</v>
      </c>
      <c r="C344" t="s">
        <v>467</v>
      </c>
      <c r="D344" t="s">
        <v>30</v>
      </c>
      <c r="E344" s="6">
        <v>44753</v>
      </c>
      <c r="F344" t="s">
        <v>47</v>
      </c>
      <c r="G344" t="s">
        <v>49</v>
      </c>
      <c r="H344" t="s">
        <v>1221</v>
      </c>
      <c r="I344" t="s">
        <v>103</v>
      </c>
      <c r="J344">
        <v>6</v>
      </c>
    </row>
    <row r="345" spans="1:10" x14ac:dyDescent="0.3">
      <c r="A345">
        <v>344</v>
      </c>
      <c r="B345" t="s">
        <v>472</v>
      </c>
      <c r="C345" t="s">
        <v>468</v>
      </c>
      <c r="D345" t="s">
        <v>31</v>
      </c>
      <c r="E345" s="6">
        <v>44738</v>
      </c>
      <c r="F345" t="s">
        <v>48</v>
      </c>
      <c r="G345" t="s">
        <v>49</v>
      </c>
      <c r="H345" t="s">
        <v>1222</v>
      </c>
      <c r="I345" t="s">
        <v>104</v>
      </c>
      <c r="J345">
        <v>5</v>
      </c>
    </row>
    <row r="346" spans="1:10" x14ac:dyDescent="0.3">
      <c r="A346">
        <v>345</v>
      </c>
      <c r="B346" t="s">
        <v>473</v>
      </c>
      <c r="C346" t="s">
        <v>469</v>
      </c>
      <c r="D346" t="s">
        <v>32</v>
      </c>
      <c r="E346" s="6">
        <v>44762</v>
      </c>
      <c r="F346" t="s">
        <v>47</v>
      </c>
      <c r="G346" t="s">
        <v>51</v>
      </c>
      <c r="H346" t="s">
        <v>1223</v>
      </c>
      <c r="I346" t="s">
        <v>105</v>
      </c>
      <c r="J346">
        <v>1</v>
      </c>
    </row>
    <row r="347" spans="1:10" x14ac:dyDescent="0.3">
      <c r="A347">
        <v>346</v>
      </c>
      <c r="B347" t="s">
        <v>474</v>
      </c>
      <c r="C347" t="s">
        <v>470</v>
      </c>
      <c r="D347" t="s">
        <v>33</v>
      </c>
      <c r="E347" s="6">
        <v>44756</v>
      </c>
      <c r="F347" t="s">
        <v>48</v>
      </c>
      <c r="G347" t="s">
        <v>49</v>
      </c>
      <c r="H347" t="s">
        <v>1224</v>
      </c>
      <c r="I347" t="s">
        <v>103</v>
      </c>
      <c r="J347">
        <v>9</v>
      </c>
    </row>
    <row r="348" spans="1:10" x14ac:dyDescent="0.3">
      <c r="A348">
        <v>347</v>
      </c>
      <c r="B348" t="s">
        <v>475</v>
      </c>
      <c r="C348" t="s">
        <v>471</v>
      </c>
      <c r="D348" t="s">
        <v>34</v>
      </c>
      <c r="E348" s="6">
        <v>44744</v>
      </c>
      <c r="F348" t="s">
        <v>48</v>
      </c>
      <c r="G348" t="s">
        <v>49</v>
      </c>
      <c r="H348" t="s">
        <v>1225</v>
      </c>
      <c r="I348" t="s">
        <v>104</v>
      </c>
      <c r="J348">
        <v>3</v>
      </c>
    </row>
    <row r="349" spans="1:10" x14ac:dyDescent="0.3">
      <c r="A349">
        <v>348</v>
      </c>
      <c r="B349" t="s">
        <v>476</v>
      </c>
      <c r="C349" t="s">
        <v>472</v>
      </c>
      <c r="D349" t="s">
        <v>18</v>
      </c>
      <c r="E349" s="6">
        <v>44753</v>
      </c>
      <c r="F349" t="s">
        <v>47</v>
      </c>
      <c r="G349" t="s">
        <v>49</v>
      </c>
      <c r="H349" t="s">
        <v>1226</v>
      </c>
      <c r="I349" t="s">
        <v>105</v>
      </c>
      <c r="J349">
        <v>4</v>
      </c>
    </row>
    <row r="350" spans="1:10" x14ac:dyDescent="0.3">
      <c r="A350">
        <v>349</v>
      </c>
      <c r="B350" t="s">
        <v>477</v>
      </c>
      <c r="C350" t="s">
        <v>473</v>
      </c>
      <c r="D350" t="s">
        <v>25</v>
      </c>
      <c r="E350" s="6">
        <v>44762</v>
      </c>
      <c r="F350" t="s">
        <v>48</v>
      </c>
      <c r="G350" t="s">
        <v>49</v>
      </c>
      <c r="H350" t="s">
        <v>1227</v>
      </c>
      <c r="I350" t="s">
        <v>103</v>
      </c>
      <c r="J350">
        <v>8</v>
      </c>
    </row>
    <row r="351" spans="1:10" x14ac:dyDescent="0.3">
      <c r="A351">
        <v>350</v>
      </c>
      <c r="B351" t="s">
        <v>478</v>
      </c>
      <c r="C351" t="s">
        <v>474</v>
      </c>
      <c r="D351" t="s">
        <v>30</v>
      </c>
      <c r="E351" s="6">
        <v>44740</v>
      </c>
      <c r="F351" t="s">
        <v>48</v>
      </c>
      <c r="G351" t="s">
        <v>49</v>
      </c>
      <c r="H351" t="s">
        <v>1228</v>
      </c>
      <c r="I351" t="s">
        <v>103</v>
      </c>
      <c r="J351">
        <v>6</v>
      </c>
    </row>
    <row r="352" spans="1:10" x14ac:dyDescent="0.3">
      <c r="A352">
        <v>351</v>
      </c>
      <c r="B352" t="s">
        <v>479</v>
      </c>
      <c r="C352" t="s">
        <v>475</v>
      </c>
      <c r="D352" t="s">
        <v>10</v>
      </c>
      <c r="E352" s="6">
        <v>44729</v>
      </c>
      <c r="F352" t="s">
        <v>47</v>
      </c>
      <c r="G352" t="s">
        <v>49</v>
      </c>
      <c r="H352" t="s">
        <v>1229</v>
      </c>
      <c r="I352" t="s">
        <v>103</v>
      </c>
      <c r="J352">
        <v>10</v>
      </c>
    </row>
    <row r="353" spans="1:10" x14ac:dyDescent="0.3">
      <c r="A353">
        <v>352</v>
      </c>
      <c r="B353" t="s">
        <v>480</v>
      </c>
      <c r="C353" t="s">
        <v>476</v>
      </c>
      <c r="D353" t="s">
        <v>20</v>
      </c>
      <c r="E353" s="6">
        <v>44727</v>
      </c>
      <c r="F353" t="s">
        <v>48</v>
      </c>
      <c r="G353" t="s">
        <v>49</v>
      </c>
      <c r="H353" t="s">
        <v>1230</v>
      </c>
      <c r="I353" t="s">
        <v>104</v>
      </c>
      <c r="J353">
        <v>9</v>
      </c>
    </row>
    <row r="354" spans="1:10" x14ac:dyDescent="0.3">
      <c r="A354">
        <v>353</v>
      </c>
      <c r="B354" t="s">
        <v>481</v>
      </c>
      <c r="C354" t="s">
        <v>477</v>
      </c>
      <c r="D354" t="s">
        <v>32</v>
      </c>
      <c r="E354" s="6">
        <v>44734</v>
      </c>
      <c r="F354" t="s">
        <v>47</v>
      </c>
      <c r="G354" t="s">
        <v>49</v>
      </c>
      <c r="H354" t="s">
        <v>1231</v>
      </c>
      <c r="I354" t="s">
        <v>105</v>
      </c>
      <c r="J354">
        <v>7</v>
      </c>
    </row>
    <row r="355" spans="1:10" x14ac:dyDescent="0.3">
      <c r="A355">
        <v>354</v>
      </c>
      <c r="B355" t="s">
        <v>482</v>
      </c>
      <c r="C355" t="s">
        <v>478</v>
      </c>
      <c r="D355" t="s">
        <v>33</v>
      </c>
      <c r="E355" s="6">
        <v>44744</v>
      </c>
      <c r="F355" t="s">
        <v>48</v>
      </c>
      <c r="G355" t="s">
        <v>49</v>
      </c>
      <c r="H355" t="s">
        <v>1232</v>
      </c>
      <c r="I355" t="s">
        <v>103</v>
      </c>
      <c r="J355">
        <v>7</v>
      </c>
    </row>
    <row r="356" spans="1:10" x14ac:dyDescent="0.3">
      <c r="A356">
        <v>355</v>
      </c>
      <c r="B356" t="s">
        <v>483</v>
      </c>
      <c r="C356" t="s">
        <v>479</v>
      </c>
      <c r="D356" t="s">
        <v>35</v>
      </c>
      <c r="E356" s="6">
        <v>44737</v>
      </c>
      <c r="F356" t="s">
        <v>47</v>
      </c>
      <c r="G356" t="s">
        <v>49</v>
      </c>
      <c r="H356" t="s">
        <v>1233</v>
      </c>
      <c r="I356" t="s">
        <v>104</v>
      </c>
      <c r="J356">
        <v>7</v>
      </c>
    </row>
    <row r="357" spans="1:10" x14ac:dyDescent="0.3">
      <c r="A357">
        <v>356</v>
      </c>
      <c r="B357" t="s">
        <v>484</v>
      </c>
      <c r="C357" t="s">
        <v>480</v>
      </c>
      <c r="D357" t="s">
        <v>36</v>
      </c>
      <c r="E357" s="6">
        <v>44752</v>
      </c>
      <c r="F357" t="s">
        <v>48</v>
      </c>
      <c r="G357" t="s">
        <v>49</v>
      </c>
      <c r="H357" t="s">
        <v>1234</v>
      </c>
      <c r="I357" t="s">
        <v>105</v>
      </c>
      <c r="J357">
        <v>7</v>
      </c>
    </row>
    <row r="358" spans="1:10" x14ac:dyDescent="0.3">
      <c r="A358">
        <v>357</v>
      </c>
      <c r="B358" t="s">
        <v>485</v>
      </c>
      <c r="C358" t="s">
        <v>481</v>
      </c>
      <c r="D358" t="s">
        <v>37</v>
      </c>
      <c r="E358" s="6">
        <v>44736</v>
      </c>
      <c r="F358" t="s">
        <v>50</v>
      </c>
      <c r="G358" t="s">
        <v>49</v>
      </c>
      <c r="H358" t="s">
        <v>1235</v>
      </c>
      <c r="I358" t="s">
        <v>103</v>
      </c>
      <c r="J358">
        <v>8</v>
      </c>
    </row>
    <row r="359" spans="1:10" x14ac:dyDescent="0.3">
      <c r="A359">
        <v>358</v>
      </c>
      <c r="B359" t="s">
        <v>486</v>
      </c>
      <c r="C359" t="s">
        <v>482</v>
      </c>
      <c r="D359" t="s">
        <v>38</v>
      </c>
      <c r="E359" s="6">
        <v>44752</v>
      </c>
      <c r="F359" t="s">
        <v>47</v>
      </c>
      <c r="G359" t="s">
        <v>49</v>
      </c>
      <c r="H359" t="s">
        <v>1236</v>
      </c>
      <c r="I359" t="s">
        <v>104</v>
      </c>
      <c r="J359">
        <v>10</v>
      </c>
    </row>
    <row r="360" spans="1:10" x14ac:dyDescent="0.3">
      <c r="A360">
        <v>359</v>
      </c>
      <c r="B360" t="s">
        <v>487</v>
      </c>
      <c r="C360" t="s">
        <v>483</v>
      </c>
      <c r="D360" t="s">
        <v>39</v>
      </c>
      <c r="E360" s="6">
        <v>44759</v>
      </c>
      <c r="F360" t="s">
        <v>48</v>
      </c>
      <c r="G360" t="s">
        <v>49</v>
      </c>
      <c r="H360" t="s">
        <v>1237</v>
      </c>
      <c r="I360" t="s">
        <v>105</v>
      </c>
      <c r="J360">
        <v>10</v>
      </c>
    </row>
    <row r="361" spans="1:10" x14ac:dyDescent="0.3">
      <c r="A361">
        <v>360</v>
      </c>
      <c r="B361" t="s">
        <v>488</v>
      </c>
      <c r="C361" t="s">
        <v>484</v>
      </c>
      <c r="D361" t="s">
        <v>40</v>
      </c>
      <c r="E361" s="6">
        <v>44763</v>
      </c>
      <c r="F361" t="s">
        <v>48</v>
      </c>
      <c r="G361" t="s">
        <v>49</v>
      </c>
      <c r="H361" t="s">
        <v>1238</v>
      </c>
      <c r="I361" t="s">
        <v>103</v>
      </c>
      <c r="J361">
        <v>10</v>
      </c>
    </row>
    <row r="362" spans="1:10" x14ac:dyDescent="0.3">
      <c r="A362">
        <v>361</v>
      </c>
      <c r="B362" t="s">
        <v>489</v>
      </c>
      <c r="C362" t="s">
        <v>485</v>
      </c>
      <c r="D362" t="s">
        <v>41</v>
      </c>
      <c r="E362" s="6">
        <v>44763</v>
      </c>
      <c r="F362" t="s">
        <v>47</v>
      </c>
      <c r="G362" t="s">
        <v>49</v>
      </c>
      <c r="H362" t="s">
        <v>1239</v>
      </c>
      <c r="I362" t="s">
        <v>104</v>
      </c>
      <c r="J362">
        <v>10</v>
      </c>
    </row>
    <row r="363" spans="1:10" x14ac:dyDescent="0.3">
      <c r="A363">
        <v>362</v>
      </c>
      <c r="B363" t="s">
        <v>490</v>
      </c>
      <c r="C363" t="s">
        <v>486</v>
      </c>
      <c r="D363" t="s">
        <v>42</v>
      </c>
      <c r="E363" s="6">
        <v>44750</v>
      </c>
      <c r="F363" t="s">
        <v>48</v>
      </c>
      <c r="G363" t="s">
        <v>49</v>
      </c>
      <c r="H363" t="s">
        <v>1240</v>
      </c>
      <c r="I363" t="s">
        <v>105</v>
      </c>
      <c r="J363">
        <v>8</v>
      </c>
    </row>
    <row r="364" spans="1:10" x14ac:dyDescent="0.3">
      <c r="A364">
        <v>363</v>
      </c>
      <c r="B364" t="s">
        <v>491</v>
      </c>
      <c r="C364" t="s">
        <v>487</v>
      </c>
      <c r="D364" t="s">
        <v>24</v>
      </c>
      <c r="E364" s="6">
        <v>44751</v>
      </c>
      <c r="F364" t="s">
        <v>47</v>
      </c>
      <c r="G364" t="s">
        <v>49</v>
      </c>
      <c r="H364" t="s">
        <v>1241</v>
      </c>
      <c r="I364" t="s">
        <v>103</v>
      </c>
      <c r="J364">
        <v>7</v>
      </c>
    </row>
    <row r="365" spans="1:10" x14ac:dyDescent="0.3">
      <c r="A365">
        <v>364</v>
      </c>
      <c r="B365" t="s">
        <v>492</v>
      </c>
      <c r="C365" t="s">
        <v>488</v>
      </c>
      <c r="D365" t="s">
        <v>25</v>
      </c>
      <c r="E365" s="6">
        <v>44736</v>
      </c>
      <c r="F365" t="s">
        <v>48</v>
      </c>
      <c r="G365" t="s">
        <v>49</v>
      </c>
      <c r="H365" t="s">
        <v>1242</v>
      </c>
      <c r="I365" t="s">
        <v>104</v>
      </c>
      <c r="J365">
        <v>7</v>
      </c>
    </row>
    <row r="366" spans="1:10" x14ac:dyDescent="0.3">
      <c r="A366">
        <v>365</v>
      </c>
      <c r="B366" t="s">
        <v>493</v>
      </c>
      <c r="C366" t="s">
        <v>489</v>
      </c>
      <c r="D366" t="s">
        <v>26</v>
      </c>
      <c r="E366" s="6">
        <v>44737</v>
      </c>
      <c r="F366" t="s">
        <v>48</v>
      </c>
      <c r="G366" t="s">
        <v>49</v>
      </c>
      <c r="H366" t="s">
        <v>1243</v>
      </c>
      <c r="I366" t="s">
        <v>105</v>
      </c>
      <c r="J366">
        <v>9</v>
      </c>
    </row>
    <row r="367" spans="1:10" x14ac:dyDescent="0.3">
      <c r="A367">
        <v>366</v>
      </c>
      <c r="B367" t="s">
        <v>494</v>
      </c>
      <c r="C367" t="s">
        <v>490</v>
      </c>
      <c r="D367" t="s">
        <v>15</v>
      </c>
      <c r="E367" s="6">
        <v>44744</v>
      </c>
      <c r="F367" t="s">
        <v>47</v>
      </c>
      <c r="G367" t="s">
        <v>49</v>
      </c>
      <c r="H367" t="s">
        <v>1244</v>
      </c>
      <c r="I367" t="s">
        <v>103</v>
      </c>
      <c r="J367">
        <v>8</v>
      </c>
    </row>
    <row r="368" spans="1:10" x14ac:dyDescent="0.3">
      <c r="A368">
        <v>367</v>
      </c>
      <c r="B368" t="s">
        <v>495</v>
      </c>
      <c r="C368" t="s">
        <v>491</v>
      </c>
      <c r="D368" t="s">
        <v>28</v>
      </c>
      <c r="E368" s="6">
        <v>44735</v>
      </c>
      <c r="F368" t="s">
        <v>48</v>
      </c>
      <c r="G368" t="s">
        <v>51</v>
      </c>
      <c r="H368" t="s">
        <v>1245</v>
      </c>
      <c r="I368" t="s">
        <v>104</v>
      </c>
      <c r="J368">
        <v>8</v>
      </c>
    </row>
    <row r="369" spans="1:10" x14ac:dyDescent="0.3">
      <c r="A369">
        <v>368</v>
      </c>
      <c r="B369" t="s">
        <v>496</v>
      </c>
      <c r="C369" t="s">
        <v>492</v>
      </c>
      <c r="D369" t="s">
        <v>29</v>
      </c>
      <c r="E369" s="6">
        <v>44751</v>
      </c>
      <c r="F369" t="s">
        <v>48</v>
      </c>
      <c r="G369" t="s">
        <v>49</v>
      </c>
      <c r="H369" t="s">
        <v>1246</v>
      </c>
      <c r="I369" t="s">
        <v>105</v>
      </c>
      <c r="J369">
        <v>7</v>
      </c>
    </row>
    <row r="370" spans="1:10" x14ac:dyDescent="0.3">
      <c r="A370">
        <v>369</v>
      </c>
      <c r="B370" t="s">
        <v>497</v>
      </c>
      <c r="C370" t="s">
        <v>493</v>
      </c>
      <c r="D370" t="s">
        <v>30</v>
      </c>
      <c r="E370" s="6">
        <v>44726</v>
      </c>
      <c r="F370" t="s">
        <v>47</v>
      </c>
      <c r="G370" t="s">
        <v>49</v>
      </c>
      <c r="H370" t="s">
        <v>1247</v>
      </c>
      <c r="I370" t="s">
        <v>103</v>
      </c>
      <c r="J370">
        <v>8</v>
      </c>
    </row>
    <row r="371" spans="1:10" x14ac:dyDescent="0.3">
      <c r="A371">
        <v>370</v>
      </c>
      <c r="B371" t="s">
        <v>498</v>
      </c>
      <c r="C371" t="s">
        <v>494</v>
      </c>
      <c r="D371" t="s">
        <v>31</v>
      </c>
      <c r="E371" s="6">
        <v>44749</v>
      </c>
      <c r="F371" t="s">
        <v>48</v>
      </c>
      <c r="G371" t="s">
        <v>49</v>
      </c>
      <c r="H371" t="s">
        <v>1248</v>
      </c>
      <c r="I371" t="s">
        <v>104</v>
      </c>
      <c r="J371">
        <v>8</v>
      </c>
    </row>
    <row r="372" spans="1:10" x14ac:dyDescent="0.3">
      <c r="A372">
        <v>371</v>
      </c>
      <c r="B372" t="s">
        <v>499</v>
      </c>
      <c r="C372" t="s">
        <v>495</v>
      </c>
      <c r="D372" t="s">
        <v>32</v>
      </c>
      <c r="E372" s="6">
        <v>44734</v>
      </c>
      <c r="F372" t="s">
        <v>47</v>
      </c>
      <c r="G372" t="s">
        <v>49</v>
      </c>
      <c r="H372" t="s">
        <v>1249</v>
      </c>
      <c r="I372" t="s">
        <v>105</v>
      </c>
      <c r="J372">
        <v>9</v>
      </c>
    </row>
    <row r="373" spans="1:10" x14ac:dyDescent="0.3">
      <c r="A373">
        <v>372</v>
      </c>
      <c r="B373" t="s">
        <v>500</v>
      </c>
      <c r="C373" t="s">
        <v>496</v>
      </c>
      <c r="D373" t="s">
        <v>33</v>
      </c>
      <c r="E373" s="6">
        <v>44726</v>
      </c>
      <c r="F373" t="s">
        <v>48</v>
      </c>
      <c r="G373" t="s">
        <v>49</v>
      </c>
      <c r="H373" t="s">
        <v>1250</v>
      </c>
      <c r="I373" t="s">
        <v>103</v>
      </c>
      <c r="J373">
        <v>9</v>
      </c>
    </row>
    <row r="374" spans="1:10" x14ac:dyDescent="0.3">
      <c r="A374">
        <v>373</v>
      </c>
      <c r="B374" t="s">
        <v>501</v>
      </c>
      <c r="C374" t="s">
        <v>497</v>
      </c>
      <c r="D374" t="s">
        <v>6</v>
      </c>
      <c r="E374" s="6">
        <v>44743</v>
      </c>
      <c r="F374" t="s">
        <v>47</v>
      </c>
      <c r="G374" t="s">
        <v>51</v>
      </c>
      <c r="H374" t="s">
        <v>1251</v>
      </c>
      <c r="I374" t="s">
        <v>104</v>
      </c>
      <c r="J374">
        <v>8</v>
      </c>
    </row>
    <row r="375" spans="1:10" x14ac:dyDescent="0.3">
      <c r="A375">
        <v>374</v>
      </c>
      <c r="B375" t="s">
        <v>502</v>
      </c>
      <c r="C375" t="s">
        <v>498</v>
      </c>
      <c r="D375" t="s">
        <v>7</v>
      </c>
      <c r="E375" s="6">
        <v>44742</v>
      </c>
      <c r="F375" t="s">
        <v>48</v>
      </c>
      <c r="G375" t="s">
        <v>49</v>
      </c>
      <c r="H375" t="s">
        <v>1252</v>
      </c>
      <c r="I375" t="s">
        <v>105</v>
      </c>
      <c r="J375">
        <v>8</v>
      </c>
    </row>
    <row r="376" spans="1:10" x14ac:dyDescent="0.3">
      <c r="A376">
        <v>375</v>
      </c>
      <c r="B376" t="s">
        <v>503</v>
      </c>
      <c r="C376" t="s">
        <v>499</v>
      </c>
      <c r="D376" t="s">
        <v>8</v>
      </c>
      <c r="E376" s="6">
        <v>44747</v>
      </c>
      <c r="F376" t="s">
        <v>50</v>
      </c>
      <c r="G376" t="s">
        <v>49</v>
      </c>
      <c r="H376" t="s">
        <v>1253</v>
      </c>
      <c r="I376" t="s">
        <v>103</v>
      </c>
      <c r="J376">
        <v>7</v>
      </c>
    </row>
    <row r="377" spans="1:10" x14ac:dyDescent="0.3">
      <c r="A377">
        <v>376</v>
      </c>
      <c r="B377" t="s">
        <v>504</v>
      </c>
      <c r="C377" t="s">
        <v>500</v>
      </c>
      <c r="D377" t="s">
        <v>9</v>
      </c>
      <c r="E377" s="6">
        <v>44764</v>
      </c>
      <c r="F377" t="s">
        <v>47</v>
      </c>
      <c r="G377" t="s">
        <v>49</v>
      </c>
      <c r="H377" t="s">
        <v>1254</v>
      </c>
      <c r="I377" t="s">
        <v>104</v>
      </c>
      <c r="J377">
        <v>8</v>
      </c>
    </row>
    <row r="378" spans="1:10" x14ac:dyDescent="0.3">
      <c r="A378">
        <v>377</v>
      </c>
      <c r="B378" t="s">
        <v>505</v>
      </c>
      <c r="C378" t="s">
        <v>501</v>
      </c>
      <c r="D378" t="s">
        <v>10</v>
      </c>
      <c r="E378" s="6">
        <v>44735</v>
      </c>
      <c r="F378" t="s">
        <v>48</v>
      </c>
      <c r="G378" t="s">
        <v>49</v>
      </c>
      <c r="H378" t="s">
        <v>1255</v>
      </c>
      <c r="I378" t="s">
        <v>105</v>
      </c>
      <c r="J378">
        <v>9</v>
      </c>
    </row>
    <row r="379" spans="1:10" x14ac:dyDescent="0.3">
      <c r="A379">
        <v>378</v>
      </c>
      <c r="B379" t="s">
        <v>506</v>
      </c>
      <c r="C379" t="s">
        <v>502</v>
      </c>
      <c r="D379" t="s">
        <v>11</v>
      </c>
      <c r="E379" s="6">
        <v>44737</v>
      </c>
      <c r="F379" t="s">
        <v>48</v>
      </c>
      <c r="G379" t="s">
        <v>49</v>
      </c>
      <c r="H379" t="s">
        <v>1256</v>
      </c>
      <c r="I379" t="s">
        <v>103</v>
      </c>
      <c r="J379">
        <v>7</v>
      </c>
    </row>
    <row r="380" spans="1:10" x14ac:dyDescent="0.3">
      <c r="A380">
        <v>379</v>
      </c>
      <c r="B380" t="s">
        <v>507</v>
      </c>
      <c r="C380" t="s">
        <v>503</v>
      </c>
      <c r="D380" t="s">
        <v>12</v>
      </c>
      <c r="E380" s="6">
        <v>44749</v>
      </c>
      <c r="F380" t="s">
        <v>47</v>
      </c>
      <c r="G380" t="s">
        <v>49</v>
      </c>
      <c r="H380" t="s">
        <v>1257</v>
      </c>
      <c r="I380" t="s">
        <v>104</v>
      </c>
      <c r="J380">
        <v>8</v>
      </c>
    </row>
    <row r="381" spans="1:10" x14ac:dyDescent="0.3">
      <c r="A381">
        <v>380</v>
      </c>
      <c r="B381" t="s">
        <v>508</v>
      </c>
      <c r="C381" t="s">
        <v>504</v>
      </c>
      <c r="D381" t="s">
        <v>12</v>
      </c>
      <c r="E381" s="6">
        <v>44729</v>
      </c>
      <c r="F381" t="s">
        <v>48</v>
      </c>
      <c r="G381" t="s">
        <v>49</v>
      </c>
      <c r="H381" t="s">
        <v>1258</v>
      </c>
      <c r="I381" t="s">
        <v>105</v>
      </c>
      <c r="J381">
        <v>9</v>
      </c>
    </row>
    <row r="382" spans="1:10" x14ac:dyDescent="0.3">
      <c r="A382">
        <v>381</v>
      </c>
      <c r="B382" t="s">
        <v>509</v>
      </c>
      <c r="C382" t="s">
        <v>505</v>
      </c>
      <c r="D382" t="s">
        <v>13</v>
      </c>
      <c r="E382" s="6">
        <v>44738</v>
      </c>
      <c r="F382" t="s">
        <v>47</v>
      </c>
      <c r="G382" t="s">
        <v>49</v>
      </c>
      <c r="H382" t="s">
        <v>1259</v>
      </c>
      <c r="I382" t="s">
        <v>103</v>
      </c>
      <c r="J382">
        <v>8</v>
      </c>
    </row>
    <row r="383" spans="1:10" x14ac:dyDescent="0.3">
      <c r="A383">
        <v>382</v>
      </c>
      <c r="B383" t="s">
        <v>510</v>
      </c>
      <c r="C383" t="s">
        <v>506</v>
      </c>
      <c r="D383" t="s">
        <v>11</v>
      </c>
      <c r="E383" s="6">
        <v>44740</v>
      </c>
      <c r="F383" t="s">
        <v>48</v>
      </c>
      <c r="G383" t="s">
        <v>49</v>
      </c>
      <c r="H383" t="s">
        <v>1260</v>
      </c>
      <c r="I383" t="s">
        <v>104</v>
      </c>
      <c r="J383">
        <v>7</v>
      </c>
    </row>
    <row r="384" spans="1:10" x14ac:dyDescent="0.3">
      <c r="A384">
        <v>383</v>
      </c>
      <c r="B384" t="s">
        <v>511</v>
      </c>
      <c r="C384" t="s">
        <v>507</v>
      </c>
      <c r="D384" t="s">
        <v>15</v>
      </c>
      <c r="E384" s="6">
        <v>44755</v>
      </c>
      <c r="F384" t="s">
        <v>48</v>
      </c>
      <c r="G384" t="s">
        <v>49</v>
      </c>
      <c r="H384" t="s">
        <v>1261</v>
      </c>
      <c r="I384" t="s">
        <v>105</v>
      </c>
      <c r="J384">
        <v>10</v>
      </c>
    </row>
    <row r="385" spans="1:10" x14ac:dyDescent="0.3">
      <c r="A385">
        <v>384</v>
      </c>
      <c r="B385" t="s">
        <v>512</v>
      </c>
      <c r="C385" t="s">
        <v>508</v>
      </c>
      <c r="D385" t="s">
        <v>16</v>
      </c>
      <c r="E385" s="6">
        <v>44755</v>
      </c>
      <c r="F385" t="s">
        <v>47</v>
      </c>
      <c r="G385" t="s">
        <v>49</v>
      </c>
      <c r="H385" t="s">
        <v>1262</v>
      </c>
      <c r="I385" t="s">
        <v>103</v>
      </c>
      <c r="J385">
        <v>7</v>
      </c>
    </row>
    <row r="386" spans="1:10" x14ac:dyDescent="0.3">
      <c r="A386">
        <v>385</v>
      </c>
      <c r="B386" t="s">
        <v>513</v>
      </c>
      <c r="C386" t="s">
        <v>509</v>
      </c>
      <c r="D386" t="s">
        <v>17</v>
      </c>
      <c r="E386" s="6">
        <v>44764</v>
      </c>
      <c r="F386" t="s">
        <v>48</v>
      </c>
      <c r="G386" t="s">
        <v>49</v>
      </c>
      <c r="H386" t="s">
        <v>1263</v>
      </c>
      <c r="I386" t="s">
        <v>104</v>
      </c>
      <c r="J386">
        <v>8</v>
      </c>
    </row>
    <row r="387" spans="1:10" x14ac:dyDescent="0.3">
      <c r="A387">
        <v>386</v>
      </c>
      <c r="B387" t="s">
        <v>514</v>
      </c>
      <c r="C387" t="s">
        <v>510</v>
      </c>
      <c r="D387" t="s">
        <v>18</v>
      </c>
      <c r="E387" s="6">
        <v>44735</v>
      </c>
      <c r="F387" t="s">
        <v>48</v>
      </c>
      <c r="G387" t="s">
        <v>49</v>
      </c>
      <c r="H387" t="s">
        <v>1264</v>
      </c>
      <c r="I387" t="s">
        <v>105</v>
      </c>
      <c r="J387">
        <v>7</v>
      </c>
    </row>
    <row r="388" spans="1:10" x14ac:dyDescent="0.3">
      <c r="A388">
        <v>387</v>
      </c>
      <c r="B388" t="s">
        <v>515</v>
      </c>
      <c r="C388" t="s">
        <v>511</v>
      </c>
      <c r="D388" t="s">
        <v>11</v>
      </c>
      <c r="E388" s="6">
        <v>44734</v>
      </c>
      <c r="F388" t="s">
        <v>47</v>
      </c>
      <c r="G388" t="s">
        <v>49</v>
      </c>
      <c r="H388" t="s">
        <v>1265</v>
      </c>
      <c r="I388" t="s">
        <v>103</v>
      </c>
      <c r="J388">
        <v>9</v>
      </c>
    </row>
    <row r="389" spans="1:10" x14ac:dyDescent="0.3">
      <c r="A389">
        <v>388</v>
      </c>
      <c r="B389" t="s">
        <v>516</v>
      </c>
      <c r="C389" t="s">
        <v>512</v>
      </c>
      <c r="D389" t="s">
        <v>20</v>
      </c>
      <c r="E389" s="6">
        <v>44728</v>
      </c>
      <c r="F389" t="s">
        <v>48</v>
      </c>
      <c r="G389" t="s">
        <v>49</v>
      </c>
      <c r="H389" t="s">
        <v>1266</v>
      </c>
      <c r="I389" t="s">
        <v>104</v>
      </c>
      <c r="J389">
        <v>8</v>
      </c>
    </row>
    <row r="390" spans="1:10" x14ac:dyDescent="0.3">
      <c r="A390">
        <v>389</v>
      </c>
      <c r="B390" t="s">
        <v>517</v>
      </c>
      <c r="C390" t="s">
        <v>513</v>
      </c>
      <c r="D390" t="s">
        <v>16</v>
      </c>
      <c r="E390" s="6">
        <v>44739</v>
      </c>
      <c r="F390" t="s">
        <v>47</v>
      </c>
      <c r="G390" t="s">
        <v>49</v>
      </c>
      <c r="H390" t="s">
        <v>1267</v>
      </c>
      <c r="I390" t="s">
        <v>105</v>
      </c>
      <c r="J390">
        <v>9</v>
      </c>
    </row>
    <row r="391" spans="1:10" x14ac:dyDescent="0.3">
      <c r="A391">
        <v>390</v>
      </c>
      <c r="B391" t="s">
        <v>518</v>
      </c>
      <c r="C391" t="s">
        <v>514</v>
      </c>
      <c r="D391" t="s">
        <v>10</v>
      </c>
      <c r="E391" s="6">
        <v>44765</v>
      </c>
      <c r="F391" t="s">
        <v>48</v>
      </c>
      <c r="G391" t="s">
        <v>49</v>
      </c>
      <c r="H391" t="s">
        <v>1268</v>
      </c>
      <c r="I391" t="s">
        <v>103</v>
      </c>
      <c r="J391">
        <v>9</v>
      </c>
    </row>
    <row r="392" spans="1:10" x14ac:dyDescent="0.3">
      <c r="A392">
        <v>391</v>
      </c>
      <c r="B392" t="s">
        <v>519</v>
      </c>
      <c r="C392" t="s">
        <v>515</v>
      </c>
      <c r="D392" t="s">
        <v>21</v>
      </c>
      <c r="E392" s="6">
        <v>44740</v>
      </c>
      <c r="F392" t="s">
        <v>47</v>
      </c>
      <c r="G392" t="s">
        <v>49</v>
      </c>
      <c r="H392" t="s">
        <v>1269</v>
      </c>
      <c r="I392" t="s">
        <v>104</v>
      </c>
      <c r="J392">
        <v>9</v>
      </c>
    </row>
    <row r="393" spans="1:10" x14ac:dyDescent="0.3">
      <c r="A393">
        <v>392</v>
      </c>
      <c r="B393" t="s">
        <v>520</v>
      </c>
      <c r="C393" t="s">
        <v>516</v>
      </c>
      <c r="D393" t="s">
        <v>22</v>
      </c>
      <c r="E393" s="6">
        <v>44734</v>
      </c>
      <c r="F393" t="s">
        <v>48</v>
      </c>
      <c r="G393" t="s">
        <v>49</v>
      </c>
      <c r="H393" t="s">
        <v>1270</v>
      </c>
      <c r="I393" t="s">
        <v>105</v>
      </c>
      <c r="J393">
        <v>9</v>
      </c>
    </row>
    <row r="394" spans="1:10" x14ac:dyDescent="0.3">
      <c r="A394">
        <v>393</v>
      </c>
      <c r="B394" t="s">
        <v>521</v>
      </c>
      <c r="C394" t="s">
        <v>517</v>
      </c>
      <c r="D394" t="s">
        <v>23</v>
      </c>
      <c r="E394" s="6">
        <v>44727</v>
      </c>
      <c r="F394" t="s">
        <v>50</v>
      </c>
      <c r="G394" t="s">
        <v>49</v>
      </c>
      <c r="H394" t="s">
        <v>1271</v>
      </c>
      <c r="I394" t="s">
        <v>103</v>
      </c>
      <c r="J394">
        <v>9</v>
      </c>
    </row>
    <row r="395" spans="1:10" x14ac:dyDescent="0.3">
      <c r="A395">
        <v>394</v>
      </c>
      <c r="B395" t="s">
        <v>522</v>
      </c>
      <c r="C395" t="s">
        <v>518</v>
      </c>
      <c r="D395" t="s">
        <v>15</v>
      </c>
      <c r="E395" s="6">
        <v>44737</v>
      </c>
      <c r="F395" t="s">
        <v>47</v>
      </c>
      <c r="G395" t="s">
        <v>49</v>
      </c>
      <c r="H395" t="s">
        <v>1272</v>
      </c>
      <c r="I395" t="s">
        <v>104</v>
      </c>
      <c r="J395">
        <v>8</v>
      </c>
    </row>
    <row r="396" spans="1:10" x14ac:dyDescent="0.3">
      <c r="A396">
        <v>395</v>
      </c>
      <c r="B396" t="s">
        <v>523</v>
      </c>
      <c r="C396" t="s">
        <v>519</v>
      </c>
      <c r="D396" t="s">
        <v>25</v>
      </c>
      <c r="E396" s="6">
        <v>44747</v>
      </c>
      <c r="F396" t="s">
        <v>48</v>
      </c>
      <c r="G396" t="s">
        <v>51</v>
      </c>
      <c r="H396" t="s">
        <v>1273</v>
      </c>
      <c r="I396" t="s">
        <v>105</v>
      </c>
      <c r="J396">
        <v>8</v>
      </c>
    </row>
    <row r="397" spans="1:10" x14ac:dyDescent="0.3">
      <c r="A397">
        <v>396</v>
      </c>
      <c r="B397" t="s">
        <v>524</v>
      </c>
      <c r="C397" t="s">
        <v>520</v>
      </c>
      <c r="D397" t="s">
        <v>26</v>
      </c>
      <c r="E397" s="6">
        <v>44754</v>
      </c>
      <c r="F397" t="s">
        <v>48</v>
      </c>
      <c r="G397" t="s">
        <v>49</v>
      </c>
      <c r="H397" t="s">
        <v>1274</v>
      </c>
      <c r="I397" t="s">
        <v>103</v>
      </c>
      <c r="J397">
        <v>7</v>
      </c>
    </row>
    <row r="398" spans="1:10" x14ac:dyDescent="0.3">
      <c r="A398">
        <v>397</v>
      </c>
      <c r="B398" t="s">
        <v>525</v>
      </c>
      <c r="C398" t="s">
        <v>521</v>
      </c>
      <c r="D398" t="s">
        <v>27</v>
      </c>
      <c r="E398" s="6">
        <v>44760</v>
      </c>
      <c r="F398" t="s">
        <v>47</v>
      </c>
      <c r="G398" t="s">
        <v>49</v>
      </c>
      <c r="H398" t="s">
        <v>1275</v>
      </c>
      <c r="I398" t="s">
        <v>104</v>
      </c>
      <c r="J398">
        <v>7</v>
      </c>
    </row>
    <row r="399" spans="1:10" x14ac:dyDescent="0.3">
      <c r="A399">
        <v>398</v>
      </c>
      <c r="B399" t="s">
        <v>526</v>
      </c>
      <c r="C399" t="s">
        <v>522</v>
      </c>
      <c r="D399" t="s">
        <v>28</v>
      </c>
      <c r="E399" s="6">
        <v>44759</v>
      </c>
      <c r="F399" t="s">
        <v>48</v>
      </c>
      <c r="G399" t="s">
        <v>49</v>
      </c>
      <c r="H399" t="s">
        <v>1276</v>
      </c>
      <c r="I399" t="s">
        <v>105</v>
      </c>
      <c r="J399">
        <v>9</v>
      </c>
    </row>
    <row r="400" spans="1:10" x14ac:dyDescent="0.3">
      <c r="A400">
        <v>399</v>
      </c>
      <c r="B400" t="s">
        <v>527</v>
      </c>
      <c r="C400" t="s">
        <v>523</v>
      </c>
      <c r="D400" t="s">
        <v>29</v>
      </c>
      <c r="E400" s="6">
        <v>44735</v>
      </c>
      <c r="F400" t="s">
        <v>47</v>
      </c>
      <c r="G400" t="s">
        <v>49</v>
      </c>
      <c r="H400" t="s">
        <v>1277</v>
      </c>
      <c r="I400" t="s">
        <v>103</v>
      </c>
      <c r="J400">
        <v>8</v>
      </c>
    </row>
    <row r="401" spans="1:10" x14ac:dyDescent="0.3">
      <c r="A401">
        <v>400</v>
      </c>
      <c r="B401" t="s">
        <v>528</v>
      </c>
      <c r="C401" t="s">
        <v>524</v>
      </c>
      <c r="D401" t="s">
        <v>30</v>
      </c>
      <c r="E401" s="6">
        <v>44734</v>
      </c>
      <c r="F401" t="s">
        <v>48</v>
      </c>
      <c r="G401" t="s">
        <v>49</v>
      </c>
      <c r="H401" t="s">
        <v>1278</v>
      </c>
      <c r="I401" t="s">
        <v>103</v>
      </c>
      <c r="J401">
        <v>8</v>
      </c>
    </row>
    <row r="402" spans="1:10" x14ac:dyDescent="0.3">
      <c r="A402">
        <v>401</v>
      </c>
      <c r="B402" t="s">
        <v>529</v>
      </c>
      <c r="C402" t="s">
        <v>525</v>
      </c>
      <c r="D402" t="s">
        <v>31</v>
      </c>
      <c r="E402" s="6">
        <v>44753</v>
      </c>
      <c r="F402" t="s">
        <v>48</v>
      </c>
      <c r="G402" t="s">
        <v>51</v>
      </c>
      <c r="H402" t="s">
        <v>1279</v>
      </c>
      <c r="I402" t="s">
        <v>103</v>
      </c>
      <c r="J402">
        <v>10</v>
      </c>
    </row>
    <row r="403" spans="1:10" x14ac:dyDescent="0.3">
      <c r="A403">
        <v>402</v>
      </c>
      <c r="B403" t="s">
        <v>530</v>
      </c>
      <c r="C403" t="s">
        <v>526</v>
      </c>
      <c r="D403" t="s">
        <v>32</v>
      </c>
      <c r="E403" s="6">
        <v>44739</v>
      </c>
      <c r="F403" t="s">
        <v>47</v>
      </c>
      <c r="G403" t="s">
        <v>49</v>
      </c>
      <c r="H403" t="s">
        <v>1280</v>
      </c>
      <c r="I403" t="s">
        <v>104</v>
      </c>
      <c r="J403">
        <v>8</v>
      </c>
    </row>
    <row r="404" spans="1:10" x14ac:dyDescent="0.3">
      <c r="A404">
        <v>403</v>
      </c>
      <c r="B404" t="s">
        <v>531</v>
      </c>
      <c r="C404" t="s">
        <v>527</v>
      </c>
      <c r="D404" t="s">
        <v>33</v>
      </c>
      <c r="E404" s="6">
        <v>44740</v>
      </c>
      <c r="F404" t="s">
        <v>48</v>
      </c>
      <c r="G404" t="s">
        <v>49</v>
      </c>
      <c r="H404" t="s">
        <v>1281</v>
      </c>
      <c r="I404" t="s">
        <v>105</v>
      </c>
      <c r="J404">
        <v>8</v>
      </c>
    </row>
    <row r="405" spans="1:10" x14ac:dyDescent="0.3">
      <c r="A405">
        <v>404</v>
      </c>
      <c r="B405" t="s">
        <v>532</v>
      </c>
      <c r="C405" t="s">
        <v>528</v>
      </c>
      <c r="D405" t="s">
        <v>34</v>
      </c>
      <c r="E405" s="6">
        <v>44748</v>
      </c>
      <c r="F405" t="s">
        <v>48</v>
      </c>
      <c r="G405" t="s">
        <v>49</v>
      </c>
      <c r="H405" t="s">
        <v>1282</v>
      </c>
      <c r="I405" t="s">
        <v>103</v>
      </c>
      <c r="J405">
        <v>8</v>
      </c>
    </row>
    <row r="406" spans="1:10" x14ac:dyDescent="0.3">
      <c r="A406">
        <v>405</v>
      </c>
      <c r="B406" t="s">
        <v>533</v>
      </c>
      <c r="C406" t="s">
        <v>529</v>
      </c>
      <c r="D406" t="s">
        <v>18</v>
      </c>
      <c r="E406" s="6">
        <v>44731</v>
      </c>
      <c r="F406" t="s">
        <v>47</v>
      </c>
      <c r="G406" t="s">
        <v>49</v>
      </c>
      <c r="H406" t="s">
        <v>1283</v>
      </c>
      <c r="I406" t="s">
        <v>104</v>
      </c>
      <c r="J406">
        <v>8</v>
      </c>
    </row>
    <row r="407" spans="1:10" x14ac:dyDescent="0.3">
      <c r="A407">
        <v>406</v>
      </c>
      <c r="B407" t="s">
        <v>534</v>
      </c>
      <c r="C407" t="s">
        <v>530</v>
      </c>
      <c r="D407" t="s">
        <v>25</v>
      </c>
      <c r="E407" s="6">
        <v>44763</v>
      </c>
      <c r="F407" t="s">
        <v>48</v>
      </c>
      <c r="G407" t="s">
        <v>49</v>
      </c>
      <c r="H407" t="s">
        <v>1284</v>
      </c>
      <c r="I407" t="s">
        <v>105</v>
      </c>
      <c r="J407">
        <v>7</v>
      </c>
    </row>
    <row r="408" spans="1:10" x14ac:dyDescent="0.3">
      <c r="A408">
        <v>407</v>
      </c>
      <c r="B408" t="s">
        <v>535</v>
      </c>
      <c r="C408" t="s">
        <v>531</v>
      </c>
      <c r="D408" t="s">
        <v>30</v>
      </c>
      <c r="E408" s="6">
        <v>44733</v>
      </c>
      <c r="F408" t="s">
        <v>47</v>
      </c>
      <c r="G408" t="s">
        <v>49</v>
      </c>
      <c r="H408" t="s">
        <v>1285</v>
      </c>
      <c r="I408" t="s">
        <v>103</v>
      </c>
      <c r="J408">
        <v>7</v>
      </c>
    </row>
    <row r="409" spans="1:10" x14ac:dyDescent="0.3">
      <c r="A409">
        <v>408</v>
      </c>
      <c r="B409" t="s">
        <v>536</v>
      </c>
      <c r="C409" t="s">
        <v>532</v>
      </c>
      <c r="D409" t="s">
        <v>10</v>
      </c>
      <c r="E409" s="6">
        <v>44746</v>
      </c>
      <c r="F409" t="s">
        <v>48</v>
      </c>
      <c r="G409" t="s">
        <v>49</v>
      </c>
      <c r="H409" t="s">
        <v>1286</v>
      </c>
      <c r="I409" t="s">
        <v>104</v>
      </c>
      <c r="J409">
        <v>9</v>
      </c>
    </row>
    <row r="410" spans="1:10" x14ac:dyDescent="0.3">
      <c r="A410">
        <v>409</v>
      </c>
      <c r="B410" t="s">
        <v>537</v>
      </c>
      <c r="C410" t="s">
        <v>533</v>
      </c>
      <c r="D410" t="s">
        <v>20</v>
      </c>
      <c r="E410" s="6">
        <v>44755</v>
      </c>
      <c r="F410" t="s">
        <v>47</v>
      </c>
      <c r="G410" t="s">
        <v>49</v>
      </c>
      <c r="H410" t="s">
        <v>1287</v>
      </c>
      <c r="I410" t="s">
        <v>105</v>
      </c>
      <c r="J410">
        <v>7</v>
      </c>
    </row>
    <row r="411" spans="1:10" x14ac:dyDescent="0.3">
      <c r="A411">
        <v>410</v>
      </c>
      <c r="B411" t="s">
        <v>538</v>
      </c>
      <c r="C411" t="s">
        <v>534</v>
      </c>
      <c r="D411" t="s">
        <v>32</v>
      </c>
      <c r="E411" s="6">
        <v>44755</v>
      </c>
      <c r="F411" t="s">
        <v>48</v>
      </c>
      <c r="G411" t="s">
        <v>49</v>
      </c>
      <c r="H411" t="s">
        <v>1288</v>
      </c>
      <c r="I411" t="s">
        <v>103</v>
      </c>
      <c r="J411">
        <v>9</v>
      </c>
    </row>
    <row r="412" spans="1:10" x14ac:dyDescent="0.3">
      <c r="A412">
        <v>411</v>
      </c>
      <c r="B412" t="s">
        <v>539</v>
      </c>
      <c r="C412" t="s">
        <v>535</v>
      </c>
      <c r="D412" t="s">
        <v>33</v>
      </c>
      <c r="E412" s="6">
        <v>44727</v>
      </c>
      <c r="F412" t="s">
        <v>50</v>
      </c>
      <c r="G412" t="s">
        <v>49</v>
      </c>
      <c r="H412" t="s">
        <v>1289</v>
      </c>
      <c r="I412" t="s">
        <v>104</v>
      </c>
      <c r="J412">
        <v>10</v>
      </c>
    </row>
    <row r="413" spans="1:10" x14ac:dyDescent="0.3">
      <c r="A413">
        <v>412</v>
      </c>
      <c r="B413" t="s">
        <v>540</v>
      </c>
      <c r="C413" t="s">
        <v>536</v>
      </c>
      <c r="D413" t="s">
        <v>35</v>
      </c>
      <c r="E413" s="6">
        <v>44746</v>
      </c>
      <c r="F413" t="s">
        <v>47</v>
      </c>
      <c r="G413" t="s">
        <v>49</v>
      </c>
      <c r="H413" t="s">
        <v>1290</v>
      </c>
      <c r="I413" t="s">
        <v>105</v>
      </c>
      <c r="J413">
        <v>7</v>
      </c>
    </row>
    <row r="414" spans="1:10" x14ac:dyDescent="0.3">
      <c r="A414">
        <v>413</v>
      </c>
      <c r="B414" t="s">
        <v>541</v>
      </c>
      <c r="C414" t="s">
        <v>537</v>
      </c>
      <c r="D414" t="s">
        <v>36</v>
      </c>
      <c r="E414" s="6">
        <v>44740</v>
      </c>
      <c r="F414" t="s">
        <v>48</v>
      </c>
      <c r="G414" t="s">
        <v>49</v>
      </c>
      <c r="H414" t="s">
        <v>1291</v>
      </c>
      <c r="I414" t="s">
        <v>103</v>
      </c>
      <c r="J414">
        <v>10</v>
      </c>
    </row>
    <row r="415" spans="1:10" x14ac:dyDescent="0.3">
      <c r="A415">
        <v>414</v>
      </c>
      <c r="B415" t="s">
        <v>542</v>
      </c>
      <c r="C415" t="s">
        <v>538</v>
      </c>
      <c r="D415" t="s">
        <v>37</v>
      </c>
      <c r="E415" s="6">
        <v>44743</v>
      </c>
      <c r="F415" t="s">
        <v>48</v>
      </c>
      <c r="G415" t="s">
        <v>49</v>
      </c>
      <c r="H415" t="s">
        <v>1292</v>
      </c>
      <c r="I415" t="s">
        <v>104</v>
      </c>
      <c r="J415">
        <v>9</v>
      </c>
    </row>
    <row r="416" spans="1:10" x14ac:dyDescent="0.3">
      <c r="A416">
        <v>415</v>
      </c>
      <c r="B416" t="s">
        <v>543</v>
      </c>
      <c r="C416" t="s">
        <v>539</v>
      </c>
      <c r="D416" t="s">
        <v>38</v>
      </c>
      <c r="E416" s="6">
        <v>44737</v>
      </c>
      <c r="F416" t="s">
        <v>47</v>
      </c>
      <c r="G416" t="s">
        <v>49</v>
      </c>
      <c r="H416" t="s">
        <v>1293</v>
      </c>
      <c r="I416" t="s">
        <v>105</v>
      </c>
      <c r="J416">
        <v>8</v>
      </c>
    </row>
    <row r="417" spans="1:10" x14ac:dyDescent="0.3">
      <c r="A417">
        <v>416</v>
      </c>
      <c r="B417" t="s">
        <v>544</v>
      </c>
      <c r="C417" t="s">
        <v>540</v>
      </c>
      <c r="D417" t="s">
        <v>39</v>
      </c>
      <c r="E417" s="6">
        <v>44757</v>
      </c>
      <c r="F417" t="s">
        <v>48</v>
      </c>
      <c r="G417" t="s">
        <v>49</v>
      </c>
      <c r="H417" t="s">
        <v>1294</v>
      </c>
      <c r="I417" t="s">
        <v>103</v>
      </c>
      <c r="J417">
        <v>7</v>
      </c>
    </row>
    <row r="418" spans="1:10" x14ac:dyDescent="0.3">
      <c r="A418">
        <v>417</v>
      </c>
      <c r="B418" t="s">
        <v>545</v>
      </c>
      <c r="C418" t="s">
        <v>541</v>
      </c>
      <c r="D418" t="s">
        <v>15</v>
      </c>
      <c r="E418" s="6">
        <v>44745</v>
      </c>
      <c r="F418" t="s">
        <v>47</v>
      </c>
      <c r="G418" t="s">
        <v>49</v>
      </c>
      <c r="H418" t="s">
        <v>1295</v>
      </c>
      <c r="I418" t="s">
        <v>104</v>
      </c>
      <c r="J418">
        <v>7</v>
      </c>
    </row>
    <row r="419" spans="1:10" x14ac:dyDescent="0.3">
      <c r="A419">
        <v>418</v>
      </c>
      <c r="B419" t="s">
        <v>546</v>
      </c>
      <c r="C419" t="s">
        <v>542</v>
      </c>
      <c r="D419" t="s">
        <v>41</v>
      </c>
      <c r="E419" s="6">
        <v>44760</v>
      </c>
      <c r="F419" t="s">
        <v>48</v>
      </c>
      <c r="G419" t="s">
        <v>49</v>
      </c>
      <c r="H419" t="s">
        <v>1296</v>
      </c>
      <c r="I419" t="s">
        <v>105</v>
      </c>
      <c r="J419">
        <v>7</v>
      </c>
    </row>
    <row r="420" spans="1:10" x14ac:dyDescent="0.3">
      <c r="A420">
        <v>419</v>
      </c>
      <c r="B420" t="s">
        <v>547</v>
      </c>
      <c r="C420" t="s">
        <v>543</v>
      </c>
      <c r="D420" t="s">
        <v>42</v>
      </c>
      <c r="E420" s="6">
        <v>44750</v>
      </c>
      <c r="F420" t="s">
        <v>48</v>
      </c>
      <c r="G420" t="s">
        <v>49</v>
      </c>
      <c r="H420" t="s">
        <v>1297</v>
      </c>
      <c r="I420" t="s">
        <v>103</v>
      </c>
      <c r="J420">
        <v>10</v>
      </c>
    </row>
    <row r="421" spans="1:10" x14ac:dyDescent="0.3">
      <c r="A421">
        <v>420</v>
      </c>
      <c r="B421" t="s">
        <v>548</v>
      </c>
      <c r="C421" t="s">
        <v>544</v>
      </c>
      <c r="D421" t="s">
        <v>43</v>
      </c>
      <c r="E421" s="6">
        <v>44742</v>
      </c>
      <c r="F421" t="s">
        <v>47</v>
      </c>
      <c r="G421" t="s">
        <v>49</v>
      </c>
      <c r="H421" t="s">
        <v>1298</v>
      </c>
      <c r="I421" t="s">
        <v>104</v>
      </c>
      <c r="J421">
        <v>7</v>
      </c>
    </row>
    <row r="422" spans="1:10" x14ac:dyDescent="0.3">
      <c r="A422">
        <v>421</v>
      </c>
      <c r="B422" t="s">
        <v>549</v>
      </c>
      <c r="C422" t="s">
        <v>545</v>
      </c>
      <c r="D422" t="s">
        <v>44</v>
      </c>
      <c r="E422" s="6">
        <v>44754</v>
      </c>
      <c r="F422" t="s">
        <v>48</v>
      </c>
      <c r="G422" t="s">
        <v>49</v>
      </c>
      <c r="H422" t="s">
        <v>1299</v>
      </c>
      <c r="I422" t="s">
        <v>105</v>
      </c>
      <c r="J422">
        <v>10</v>
      </c>
    </row>
    <row r="423" spans="1:10" x14ac:dyDescent="0.3">
      <c r="A423">
        <v>422</v>
      </c>
      <c r="B423" t="s">
        <v>550</v>
      </c>
      <c r="C423" t="s">
        <v>546</v>
      </c>
      <c r="D423" t="s">
        <v>19</v>
      </c>
      <c r="E423" s="6">
        <v>44746</v>
      </c>
      <c r="F423" t="s">
        <v>48</v>
      </c>
      <c r="G423" t="s">
        <v>49</v>
      </c>
      <c r="H423" t="s">
        <v>1300</v>
      </c>
      <c r="I423" t="s">
        <v>103</v>
      </c>
      <c r="J423">
        <v>9</v>
      </c>
    </row>
    <row r="424" spans="1:10" x14ac:dyDescent="0.3">
      <c r="A424">
        <v>423</v>
      </c>
      <c r="B424" t="s">
        <v>551</v>
      </c>
      <c r="C424" t="s">
        <v>547</v>
      </c>
      <c r="D424" t="s">
        <v>6</v>
      </c>
      <c r="E424" s="6">
        <v>44752</v>
      </c>
      <c r="F424" t="s">
        <v>47</v>
      </c>
      <c r="G424" t="s">
        <v>51</v>
      </c>
      <c r="H424" t="s">
        <v>1301</v>
      </c>
      <c r="I424" t="s">
        <v>104</v>
      </c>
      <c r="J424">
        <v>10</v>
      </c>
    </row>
    <row r="425" spans="1:10" x14ac:dyDescent="0.3">
      <c r="A425">
        <v>424</v>
      </c>
      <c r="B425" t="s">
        <v>552</v>
      </c>
      <c r="C425" t="s">
        <v>548</v>
      </c>
      <c r="D425" t="s">
        <v>7</v>
      </c>
      <c r="E425" s="6">
        <v>44725</v>
      </c>
      <c r="F425" t="s">
        <v>48</v>
      </c>
      <c r="G425" t="s">
        <v>49</v>
      </c>
      <c r="H425" t="s">
        <v>1302</v>
      </c>
      <c r="I425" t="s">
        <v>105</v>
      </c>
      <c r="J425">
        <v>8</v>
      </c>
    </row>
    <row r="426" spans="1:10" x14ac:dyDescent="0.3">
      <c r="A426">
        <v>425</v>
      </c>
      <c r="B426" t="s">
        <v>553</v>
      </c>
      <c r="C426" t="s">
        <v>549</v>
      </c>
      <c r="D426" t="s">
        <v>8</v>
      </c>
      <c r="E426" s="6">
        <v>44734</v>
      </c>
      <c r="F426" t="s">
        <v>47</v>
      </c>
      <c r="G426" t="s">
        <v>49</v>
      </c>
      <c r="H426" t="s">
        <v>1303</v>
      </c>
      <c r="I426" t="s">
        <v>103</v>
      </c>
      <c r="J426">
        <v>9</v>
      </c>
    </row>
    <row r="427" spans="1:10" x14ac:dyDescent="0.3">
      <c r="A427">
        <v>426</v>
      </c>
      <c r="B427" t="s">
        <v>554</v>
      </c>
      <c r="C427" t="s">
        <v>550</v>
      </c>
      <c r="D427" t="s">
        <v>9</v>
      </c>
      <c r="E427" s="6">
        <v>44761</v>
      </c>
      <c r="F427" t="s">
        <v>48</v>
      </c>
      <c r="G427" t="s">
        <v>49</v>
      </c>
      <c r="H427" t="s">
        <v>1304</v>
      </c>
      <c r="I427" t="s">
        <v>104</v>
      </c>
      <c r="J427">
        <v>9</v>
      </c>
    </row>
    <row r="428" spans="1:10" x14ac:dyDescent="0.3">
      <c r="A428">
        <v>427</v>
      </c>
      <c r="B428" t="s">
        <v>555</v>
      </c>
      <c r="C428" t="s">
        <v>551</v>
      </c>
      <c r="D428" t="s">
        <v>10</v>
      </c>
      <c r="E428" s="6">
        <v>44735</v>
      </c>
      <c r="F428" t="s">
        <v>47</v>
      </c>
      <c r="G428" t="s">
        <v>49</v>
      </c>
      <c r="H428" t="s">
        <v>1305</v>
      </c>
      <c r="I428" t="s">
        <v>105</v>
      </c>
      <c r="J428">
        <v>8</v>
      </c>
    </row>
    <row r="429" spans="1:10" x14ac:dyDescent="0.3">
      <c r="A429">
        <v>428</v>
      </c>
      <c r="B429" t="s">
        <v>556</v>
      </c>
      <c r="C429" t="s">
        <v>552</v>
      </c>
      <c r="D429" t="s">
        <v>11</v>
      </c>
      <c r="E429" s="6">
        <v>44753</v>
      </c>
      <c r="F429" t="s">
        <v>48</v>
      </c>
      <c r="G429" t="s">
        <v>49</v>
      </c>
      <c r="H429" t="s">
        <v>1306</v>
      </c>
      <c r="I429" t="s">
        <v>103</v>
      </c>
      <c r="J429">
        <v>7</v>
      </c>
    </row>
    <row r="430" spans="1:10" x14ac:dyDescent="0.3">
      <c r="A430">
        <v>429</v>
      </c>
      <c r="B430" t="s">
        <v>557</v>
      </c>
      <c r="C430" t="s">
        <v>553</v>
      </c>
      <c r="D430" t="s">
        <v>12</v>
      </c>
      <c r="E430" s="6">
        <v>44732</v>
      </c>
      <c r="F430" t="s">
        <v>50</v>
      </c>
      <c r="G430" t="s">
        <v>51</v>
      </c>
      <c r="H430" t="s">
        <v>1307</v>
      </c>
      <c r="I430" t="s">
        <v>104</v>
      </c>
      <c r="J430">
        <v>10</v>
      </c>
    </row>
    <row r="431" spans="1:10" x14ac:dyDescent="0.3">
      <c r="A431">
        <v>430</v>
      </c>
      <c r="B431" t="s">
        <v>558</v>
      </c>
      <c r="C431" t="s">
        <v>554</v>
      </c>
      <c r="D431" t="s">
        <v>12</v>
      </c>
      <c r="E431" s="6">
        <v>44748</v>
      </c>
      <c r="F431" t="s">
        <v>47</v>
      </c>
      <c r="G431" t="s">
        <v>49</v>
      </c>
      <c r="H431" t="s">
        <v>1308</v>
      </c>
      <c r="I431" t="s">
        <v>105</v>
      </c>
      <c r="J431">
        <v>8</v>
      </c>
    </row>
    <row r="432" spans="1:10" x14ac:dyDescent="0.3">
      <c r="A432">
        <v>431</v>
      </c>
      <c r="B432" t="s">
        <v>559</v>
      </c>
      <c r="C432" t="s">
        <v>555</v>
      </c>
      <c r="D432" t="s">
        <v>13</v>
      </c>
      <c r="E432" s="6">
        <v>44731</v>
      </c>
      <c r="F432" t="s">
        <v>48</v>
      </c>
      <c r="G432" t="s">
        <v>49</v>
      </c>
      <c r="H432" t="s">
        <v>1309</v>
      </c>
      <c r="I432" t="s">
        <v>103</v>
      </c>
      <c r="J432">
        <v>10</v>
      </c>
    </row>
    <row r="433" spans="1:10" x14ac:dyDescent="0.3">
      <c r="A433">
        <v>432</v>
      </c>
      <c r="B433" t="s">
        <v>560</v>
      </c>
      <c r="C433" t="s">
        <v>556</v>
      </c>
      <c r="D433" t="s">
        <v>14</v>
      </c>
      <c r="E433" s="6">
        <v>44725</v>
      </c>
      <c r="F433" t="s">
        <v>48</v>
      </c>
      <c r="G433" t="s">
        <v>49</v>
      </c>
      <c r="H433" t="s">
        <v>1310</v>
      </c>
      <c r="I433" t="s">
        <v>104</v>
      </c>
      <c r="J433">
        <v>7</v>
      </c>
    </row>
    <row r="434" spans="1:10" x14ac:dyDescent="0.3">
      <c r="A434">
        <v>433</v>
      </c>
      <c r="B434" t="s">
        <v>561</v>
      </c>
      <c r="C434" t="s">
        <v>557</v>
      </c>
      <c r="D434" t="s">
        <v>15</v>
      </c>
      <c r="E434" s="6">
        <v>44753</v>
      </c>
      <c r="F434" t="s">
        <v>47</v>
      </c>
      <c r="G434" t="s">
        <v>49</v>
      </c>
      <c r="H434" t="s">
        <v>1311</v>
      </c>
      <c r="I434" t="s">
        <v>105</v>
      </c>
      <c r="J434">
        <v>7</v>
      </c>
    </row>
    <row r="435" spans="1:10" x14ac:dyDescent="0.3">
      <c r="A435">
        <v>434</v>
      </c>
      <c r="B435" t="s">
        <v>562</v>
      </c>
      <c r="C435" t="s">
        <v>558</v>
      </c>
      <c r="D435" t="s">
        <v>16</v>
      </c>
      <c r="E435" s="6">
        <v>44738</v>
      </c>
      <c r="F435" t="s">
        <v>48</v>
      </c>
      <c r="G435" t="s">
        <v>49</v>
      </c>
      <c r="H435" t="s">
        <v>1312</v>
      </c>
      <c r="I435" t="s">
        <v>103</v>
      </c>
      <c r="J435">
        <v>10</v>
      </c>
    </row>
    <row r="436" spans="1:10" x14ac:dyDescent="0.3">
      <c r="A436">
        <v>435</v>
      </c>
      <c r="B436" t="s">
        <v>563</v>
      </c>
      <c r="C436" t="s">
        <v>559</v>
      </c>
      <c r="D436" t="s">
        <v>17</v>
      </c>
      <c r="E436" s="6">
        <v>44762</v>
      </c>
      <c r="F436" t="s">
        <v>47</v>
      </c>
      <c r="G436" t="s">
        <v>49</v>
      </c>
      <c r="H436" t="s">
        <v>1313</v>
      </c>
      <c r="I436" t="s">
        <v>104</v>
      </c>
      <c r="J436">
        <v>9</v>
      </c>
    </row>
    <row r="437" spans="1:10" x14ac:dyDescent="0.3">
      <c r="A437">
        <v>436</v>
      </c>
      <c r="B437" t="s">
        <v>564</v>
      </c>
      <c r="C437" t="s">
        <v>560</v>
      </c>
      <c r="D437" t="s">
        <v>18</v>
      </c>
      <c r="E437" s="6">
        <v>44756</v>
      </c>
      <c r="F437" t="s">
        <v>48</v>
      </c>
      <c r="G437" t="s">
        <v>49</v>
      </c>
      <c r="H437" t="s">
        <v>1314</v>
      </c>
      <c r="I437" t="s">
        <v>105</v>
      </c>
      <c r="J437">
        <v>9</v>
      </c>
    </row>
    <row r="438" spans="1:10" x14ac:dyDescent="0.3">
      <c r="A438">
        <v>437</v>
      </c>
      <c r="B438" t="s">
        <v>565</v>
      </c>
      <c r="C438" t="s">
        <v>561</v>
      </c>
      <c r="D438" t="s">
        <v>19</v>
      </c>
      <c r="E438" s="6">
        <v>44744</v>
      </c>
      <c r="F438" t="s">
        <v>48</v>
      </c>
      <c r="G438" t="s">
        <v>49</v>
      </c>
      <c r="H438" t="s">
        <v>1315</v>
      </c>
      <c r="I438" t="s">
        <v>103</v>
      </c>
      <c r="J438">
        <v>7</v>
      </c>
    </row>
    <row r="439" spans="1:10" x14ac:dyDescent="0.3">
      <c r="A439">
        <v>438</v>
      </c>
      <c r="B439" t="s">
        <v>566</v>
      </c>
      <c r="C439" t="s">
        <v>562</v>
      </c>
      <c r="D439" t="s">
        <v>6</v>
      </c>
      <c r="E439" s="6">
        <v>44753</v>
      </c>
      <c r="F439" t="s">
        <v>47</v>
      </c>
      <c r="G439" t="s">
        <v>49</v>
      </c>
      <c r="H439" t="s">
        <v>1316</v>
      </c>
      <c r="I439" t="s">
        <v>104</v>
      </c>
      <c r="J439">
        <v>10</v>
      </c>
    </row>
    <row r="440" spans="1:10" x14ac:dyDescent="0.3">
      <c r="A440">
        <v>439</v>
      </c>
      <c r="B440" t="s">
        <v>567</v>
      </c>
      <c r="C440" t="s">
        <v>563</v>
      </c>
      <c r="D440" t="s">
        <v>7</v>
      </c>
      <c r="E440" s="6">
        <v>44762</v>
      </c>
      <c r="F440" t="s">
        <v>48</v>
      </c>
      <c r="G440" t="s">
        <v>49</v>
      </c>
      <c r="H440" t="s">
        <v>1317</v>
      </c>
      <c r="I440" t="s">
        <v>105</v>
      </c>
      <c r="J440">
        <v>7</v>
      </c>
    </row>
    <row r="441" spans="1:10" x14ac:dyDescent="0.3">
      <c r="A441">
        <v>440</v>
      </c>
      <c r="B441" t="s">
        <v>568</v>
      </c>
      <c r="C441" t="s">
        <v>564</v>
      </c>
      <c r="D441" t="s">
        <v>8</v>
      </c>
      <c r="E441" s="6">
        <v>44740</v>
      </c>
      <c r="F441" t="s">
        <v>48</v>
      </c>
      <c r="G441" t="s">
        <v>49</v>
      </c>
      <c r="H441" t="s">
        <v>1318</v>
      </c>
      <c r="I441" t="s">
        <v>103</v>
      </c>
      <c r="J441">
        <v>7</v>
      </c>
    </row>
    <row r="442" spans="1:10" x14ac:dyDescent="0.3">
      <c r="A442">
        <v>441</v>
      </c>
      <c r="B442" t="s">
        <v>569</v>
      </c>
      <c r="C442" t="s">
        <v>565</v>
      </c>
      <c r="D442" t="s">
        <v>9</v>
      </c>
      <c r="E442" s="6">
        <v>44729</v>
      </c>
      <c r="F442" t="s">
        <v>47</v>
      </c>
      <c r="G442" t="s">
        <v>49</v>
      </c>
      <c r="H442" t="s">
        <v>1319</v>
      </c>
      <c r="I442" t="s">
        <v>104</v>
      </c>
      <c r="J442">
        <v>8</v>
      </c>
    </row>
    <row r="443" spans="1:10" x14ac:dyDescent="0.3">
      <c r="A443">
        <v>442</v>
      </c>
      <c r="B443" t="s">
        <v>570</v>
      </c>
      <c r="C443" t="s">
        <v>566</v>
      </c>
      <c r="D443" t="s">
        <v>10</v>
      </c>
      <c r="E443" s="6">
        <v>44727</v>
      </c>
      <c r="F443" t="s">
        <v>48</v>
      </c>
      <c r="G443" t="s">
        <v>49</v>
      </c>
      <c r="H443" t="s">
        <v>1320</v>
      </c>
      <c r="I443" t="s">
        <v>105</v>
      </c>
      <c r="J443">
        <v>7</v>
      </c>
    </row>
    <row r="444" spans="1:10" x14ac:dyDescent="0.3">
      <c r="A444">
        <v>443</v>
      </c>
      <c r="B444" t="s">
        <v>571</v>
      </c>
      <c r="C444" t="s">
        <v>567</v>
      </c>
      <c r="D444" t="s">
        <v>11</v>
      </c>
      <c r="E444" s="6">
        <v>44734</v>
      </c>
      <c r="F444" t="s">
        <v>47</v>
      </c>
      <c r="G444" t="s">
        <v>49</v>
      </c>
      <c r="H444" t="s">
        <v>1321</v>
      </c>
      <c r="I444" t="s">
        <v>103</v>
      </c>
      <c r="J444">
        <v>10</v>
      </c>
    </row>
    <row r="445" spans="1:10" x14ac:dyDescent="0.3">
      <c r="A445">
        <v>444</v>
      </c>
      <c r="B445" t="s">
        <v>572</v>
      </c>
      <c r="C445" t="s">
        <v>568</v>
      </c>
      <c r="D445" t="s">
        <v>12</v>
      </c>
      <c r="E445" s="6">
        <v>44744</v>
      </c>
      <c r="F445" t="s">
        <v>48</v>
      </c>
      <c r="G445" t="s">
        <v>49</v>
      </c>
      <c r="H445" t="s">
        <v>1322</v>
      </c>
      <c r="I445" t="s">
        <v>104</v>
      </c>
      <c r="J445">
        <v>7</v>
      </c>
    </row>
    <row r="446" spans="1:10" x14ac:dyDescent="0.3">
      <c r="A446">
        <v>445</v>
      </c>
      <c r="B446" t="s">
        <v>573</v>
      </c>
      <c r="C446" t="s">
        <v>569</v>
      </c>
      <c r="D446" t="s">
        <v>12</v>
      </c>
      <c r="E446" s="6">
        <v>44737</v>
      </c>
      <c r="F446" t="s">
        <v>47</v>
      </c>
      <c r="G446" t="s">
        <v>49</v>
      </c>
      <c r="H446" t="s">
        <v>1323</v>
      </c>
      <c r="I446" t="s">
        <v>105</v>
      </c>
      <c r="J446">
        <v>10</v>
      </c>
    </row>
    <row r="447" spans="1:10" x14ac:dyDescent="0.3">
      <c r="A447">
        <v>446</v>
      </c>
      <c r="B447" t="s">
        <v>574</v>
      </c>
      <c r="C447" t="s">
        <v>570</v>
      </c>
      <c r="D447" t="s">
        <v>13</v>
      </c>
      <c r="E447" s="6">
        <v>44752</v>
      </c>
      <c r="F447" t="s">
        <v>48</v>
      </c>
      <c r="G447" t="s">
        <v>49</v>
      </c>
      <c r="H447" t="s">
        <v>1324</v>
      </c>
      <c r="I447" t="s">
        <v>103</v>
      </c>
      <c r="J447">
        <v>7</v>
      </c>
    </row>
    <row r="448" spans="1:10" x14ac:dyDescent="0.3">
      <c r="A448">
        <v>447</v>
      </c>
      <c r="B448" t="s">
        <v>575</v>
      </c>
      <c r="C448" t="s">
        <v>571</v>
      </c>
      <c r="D448" t="s">
        <v>11</v>
      </c>
      <c r="E448" s="6">
        <v>44736</v>
      </c>
      <c r="F448" t="s">
        <v>50</v>
      </c>
      <c r="G448" t="s">
        <v>49</v>
      </c>
      <c r="H448" t="s">
        <v>1325</v>
      </c>
      <c r="I448" t="s">
        <v>104</v>
      </c>
      <c r="J448">
        <v>9</v>
      </c>
    </row>
    <row r="449" spans="1:10" x14ac:dyDescent="0.3">
      <c r="A449">
        <v>448</v>
      </c>
      <c r="B449" t="s">
        <v>576</v>
      </c>
      <c r="C449" t="s">
        <v>572</v>
      </c>
      <c r="D449" t="s">
        <v>15</v>
      </c>
      <c r="E449" s="6">
        <v>44752</v>
      </c>
      <c r="F449" t="s">
        <v>47</v>
      </c>
      <c r="G449" t="s">
        <v>49</v>
      </c>
      <c r="H449" t="s">
        <v>1326</v>
      </c>
      <c r="I449" t="s">
        <v>105</v>
      </c>
      <c r="J449">
        <v>7</v>
      </c>
    </row>
    <row r="450" spans="1:10" x14ac:dyDescent="0.3">
      <c r="A450">
        <v>449</v>
      </c>
      <c r="B450" t="s">
        <v>577</v>
      </c>
      <c r="C450" t="s">
        <v>573</v>
      </c>
      <c r="D450" t="s">
        <v>16</v>
      </c>
      <c r="E450" s="6">
        <v>44759</v>
      </c>
      <c r="F450" t="s">
        <v>48</v>
      </c>
      <c r="G450" t="s">
        <v>49</v>
      </c>
      <c r="H450" t="s">
        <v>1327</v>
      </c>
      <c r="I450" t="s">
        <v>103</v>
      </c>
      <c r="J450">
        <v>8</v>
      </c>
    </row>
    <row r="451" spans="1:10" x14ac:dyDescent="0.3">
      <c r="A451">
        <v>450</v>
      </c>
      <c r="B451" t="s">
        <v>578</v>
      </c>
      <c r="C451" t="s">
        <v>574</v>
      </c>
      <c r="D451" t="s">
        <v>17</v>
      </c>
      <c r="E451" s="6">
        <v>44763</v>
      </c>
      <c r="F451" t="s">
        <v>48</v>
      </c>
      <c r="G451" t="s">
        <v>49</v>
      </c>
      <c r="H451" t="s">
        <v>1328</v>
      </c>
      <c r="I451" t="s">
        <v>103</v>
      </c>
      <c r="J451">
        <v>10</v>
      </c>
    </row>
    <row r="452" spans="1:10" x14ac:dyDescent="0.3">
      <c r="A452">
        <v>451</v>
      </c>
      <c r="B452" t="s">
        <v>579</v>
      </c>
      <c r="C452" t="s">
        <v>575</v>
      </c>
      <c r="D452" t="s">
        <v>18</v>
      </c>
      <c r="E452" s="6">
        <v>44763</v>
      </c>
      <c r="F452" t="s">
        <v>47</v>
      </c>
      <c r="G452" t="s">
        <v>51</v>
      </c>
      <c r="H452" t="s">
        <v>1329</v>
      </c>
      <c r="I452" t="s">
        <v>103</v>
      </c>
      <c r="J452">
        <v>9</v>
      </c>
    </row>
    <row r="453" spans="1:10" x14ac:dyDescent="0.3">
      <c r="A453">
        <v>452</v>
      </c>
      <c r="B453" t="s">
        <v>580</v>
      </c>
      <c r="C453" t="s">
        <v>576</v>
      </c>
      <c r="D453" t="s">
        <v>11</v>
      </c>
      <c r="E453" s="6">
        <v>44750</v>
      </c>
      <c r="F453" t="s">
        <v>48</v>
      </c>
      <c r="G453" t="s">
        <v>49</v>
      </c>
      <c r="H453" t="s">
        <v>1330</v>
      </c>
      <c r="I453" t="s">
        <v>104</v>
      </c>
      <c r="J453">
        <v>7</v>
      </c>
    </row>
    <row r="454" spans="1:10" x14ac:dyDescent="0.3">
      <c r="A454">
        <v>453</v>
      </c>
      <c r="B454" t="s">
        <v>581</v>
      </c>
      <c r="C454" t="s">
        <v>577</v>
      </c>
      <c r="D454" t="s">
        <v>20</v>
      </c>
      <c r="E454" s="6">
        <v>44751</v>
      </c>
      <c r="F454" t="s">
        <v>47</v>
      </c>
      <c r="G454" t="s">
        <v>49</v>
      </c>
      <c r="H454" t="s">
        <v>1331</v>
      </c>
      <c r="I454" t="s">
        <v>105</v>
      </c>
      <c r="J454">
        <v>8</v>
      </c>
    </row>
    <row r="455" spans="1:10" x14ac:dyDescent="0.3">
      <c r="A455">
        <v>454</v>
      </c>
      <c r="B455" t="s">
        <v>582</v>
      </c>
      <c r="C455" t="s">
        <v>578</v>
      </c>
      <c r="D455" t="s">
        <v>16</v>
      </c>
      <c r="E455" s="6">
        <v>44736</v>
      </c>
      <c r="F455" t="s">
        <v>48</v>
      </c>
      <c r="G455" t="s">
        <v>49</v>
      </c>
      <c r="H455" t="s">
        <v>1332</v>
      </c>
      <c r="I455" t="s">
        <v>103</v>
      </c>
      <c r="J455">
        <v>7</v>
      </c>
    </row>
    <row r="456" spans="1:10" x14ac:dyDescent="0.3">
      <c r="A456">
        <v>455</v>
      </c>
      <c r="B456" t="s">
        <v>583</v>
      </c>
      <c r="C456" t="s">
        <v>579</v>
      </c>
      <c r="D456" t="s">
        <v>10</v>
      </c>
      <c r="E456" s="6">
        <v>44737</v>
      </c>
      <c r="F456" t="s">
        <v>48</v>
      </c>
      <c r="G456" t="s">
        <v>49</v>
      </c>
      <c r="H456" t="s">
        <v>1333</v>
      </c>
      <c r="I456" t="s">
        <v>104</v>
      </c>
      <c r="J456">
        <v>9</v>
      </c>
    </row>
    <row r="457" spans="1:10" x14ac:dyDescent="0.3">
      <c r="A457">
        <v>456</v>
      </c>
      <c r="B457" t="s">
        <v>584</v>
      </c>
      <c r="C457" t="s">
        <v>580</v>
      </c>
      <c r="D457" t="s">
        <v>21</v>
      </c>
      <c r="E457" s="6">
        <v>44744</v>
      </c>
      <c r="F457" t="s">
        <v>47</v>
      </c>
      <c r="G457" t="s">
        <v>49</v>
      </c>
      <c r="H457" t="s">
        <v>1334</v>
      </c>
      <c r="I457" t="s">
        <v>105</v>
      </c>
      <c r="J457">
        <v>10</v>
      </c>
    </row>
    <row r="458" spans="1:10" x14ac:dyDescent="0.3">
      <c r="A458">
        <v>457</v>
      </c>
      <c r="B458" t="s">
        <v>585</v>
      </c>
      <c r="C458" t="s">
        <v>581</v>
      </c>
      <c r="D458" t="s">
        <v>22</v>
      </c>
      <c r="E458" s="6">
        <v>44735</v>
      </c>
      <c r="F458" t="s">
        <v>48</v>
      </c>
      <c r="G458" t="s">
        <v>51</v>
      </c>
      <c r="H458" t="s">
        <v>1335</v>
      </c>
      <c r="I458" t="s">
        <v>103</v>
      </c>
      <c r="J458">
        <v>7</v>
      </c>
    </row>
    <row r="459" spans="1:10" x14ac:dyDescent="0.3">
      <c r="A459">
        <v>458</v>
      </c>
      <c r="B459" t="s">
        <v>586</v>
      </c>
      <c r="C459" t="s">
        <v>582</v>
      </c>
      <c r="D459" t="s">
        <v>23</v>
      </c>
      <c r="E459" s="6">
        <v>44751</v>
      </c>
      <c r="F459" t="s">
        <v>48</v>
      </c>
      <c r="G459" t="s">
        <v>49</v>
      </c>
      <c r="H459" t="s">
        <v>1336</v>
      </c>
      <c r="I459" t="s">
        <v>104</v>
      </c>
      <c r="J459">
        <v>7</v>
      </c>
    </row>
    <row r="460" spans="1:10" x14ac:dyDescent="0.3">
      <c r="A460">
        <v>459</v>
      </c>
      <c r="B460" t="s">
        <v>587</v>
      </c>
      <c r="C460" t="s">
        <v>583</v>
      </c>
      <c r="D460" t="s">
        <v>24</v>
      </c>
      <c r="E460" s="6">
        <v>44726</v>
      </c>
      <c r="F460" t="s">
        <v>47</v>
      </c>
      <c r="G460" t="s">
        <v>49</v>
      </c>
      <c r="H460" t="s">
        <v>1337</v>
      </c>
      <c r="I460" t="s">
        <v>105</v>
      </c>
      <c r="J460">
        <v>7</v>
      </c>
    </row>
    <row r="461" spans="1:10" x14ac:dyDescent="0.3">
      <c r="A461">
        <v>460</v>
      </c>
      <c r="B461" t="s">
        <v>588</v>
      </c>
      <c r="C461" t="s">
        <v>584</v>
      </c>
      <c r="D461" t="s">
        <v>25</v>
      </c>
      <c r="E461" s="6">
        <v>44749</v>
      </c>
      <c r="F461" t="s">
        <v>48</v>
      </c>
      <c r="G461" t="s">
        <v>49</v>
      </c>
      <c r="H461" t="s">
        <v>1338</v>
      </c>
      <c r="I461" t="s">
        <v>103</v>
      </c>
      <c r="J461">
        <v>9</v>
      </c>
    </row>
    <row r="462" spans="1:10" x14ac:dyDescent="0.3">
      <c r="A462">
        <v>461</v>
      </c>
      <c r="B462" t="s">
        <v>589</v>
      </c>
      <c r="C462" t="s">
        <v>585</v>
      </c>
      <c r="D462" t="s">
        <v>26</v>
      </c>
      <c r="E462" s="6">
        <v>44734</v>
      </c>
      <c r="F462" t="s">
        <v>47</v>
      </c>
      <c r="G462" t="s">
        <v>49</v>
      </c>
      <c r="H462" t="s">
        <v>1339</v>
      </c>
      <c r="I462" t="s">
        <v>104</v>
      </c>
      <c r="J462">
        <v>10</v>
      </c>
    </row>
    <row r="463" spans="1:10" x14ac:dyDescent="0.3">
      <c r="A463">
        <v>462</v>
      </c>
      <c r="B463" t="s">
        <v>590</v>
      </c>
      <c r="C463" t="s">
        <v>586</v>
      </c>
      <c r="D463" t="s">
        <v>27</v>
      </c>
      <c r="E463" s="6">
        <v>44726</v>
      </c>
      <c r="F463" t="s">
        <v>48</v>
      </c>
      <c r="G463" t="s">
        <v>49</v>
      </c>
      <c r="H463" t="s">
        <v>1340</v>
      </c>
      <c r="I463" t="s">
        <v>105</v>
      </c>
      <c r="J463">
        <v>7</v>
      </c>
    </row>
    <row r="464" spans="1:10" x14ac:dyDescent="0.3">
      <c r="A464">
        <v>463</v>
      </c>
      <c r="B464" t="s">
        <v>591</v>
      </c>
      <c r="C464" t="s">
        <v>587</v>
      </c>
      <c r="D464" t="s">
        <v>28</v>
      </c>
      <c r="E464" s="6">
        <v>44743</v>
      </c>
      <c r="F464" t="s">
        <v>47</v>
      </c>
      <c r="G464" t="s">
        <v>49</v>
      </c>
      <c r="H464" t="s">
        <v>1341</v>
      </c>
      <c r="I464" t="s">
        <v>103</v>
      </c>
      <c r="J464">
        <v>7</v>
      </c>
    </row>
    <row r="465" spans="1:10" x14ac:dyDescent="0.3">
      <c r="A465">
        <v>464</v>
      </c>
      <c r="B465" t="s">
        <v>592</v>
      </c>
      <c r="C465" t="s">
        <v>588</v>
      </c>
      <c r="D465" t="s">
        <v>29</v>
      </c>
      <c r="E465" s="6">
        <v>44742</v>
      </c>
      <c r="F465" t="s">
        <v>48</v>
      </c>
      <c r="G465" t="s">
        <v>49</v>
      </c>
      <c r="H465" t="s">
        <v>1342</v>
      </c>
      <c r="I465" t="s">
        <v>104</v>
      </c>
      <c r="J465">
        <v>8</v>
      </c>
    </row>
    <row r="466" spans="1:10" x14ac:dyDescent="0.3">
      <c r="A466">
        <v>465</v>
      </c>
      <c r="B466" t="s">
        <v>593</v>
      </c>
      <c r="C466" t="s">
        <v>589</v>
      </c>
      <c r="D466" t="s">
        <v>30</v>
      </c>
      <c r="E466" s="6">
        <v>44747</v>
      </c>
      <c r="F466" t="s">
        <v>50</v>
      </c>
      <c r="G466" t="s">
        <v>49</v>
      </c>
      <c r="H466" t="s">
        <v>1343</v>
      </c>
      <c r="I466" t="s">
        <v>105</v>
      </c>
      <c r="J466">
        <v>8</v>
      </c>
    </row>
    <row r="467" spans="1:10" x14ac:dyDescent="0.3">
      <c r="A467">
        <v>466</v>
      </c>
      <c r="B467" t="s">
        <v>594</v>
      </c>
      <c r="C467" t="s">
        <v>590</v>
      </c>
      <c r="D467" t="s">
        <v>31</v>
      </c>
      <c r="E467" s="6">
        <v>44764</v>
      </c>
      <c r="F467" t="s">
        <v>47</v>
      </c>
      <c r="G467" t="s">
        <v>49</v>
      </c>
      <c r="H467" t="s">
        <v>1344</v>
      </c>
      <c r="I467" t="s">
        <v>103</v>
      </c>
      <c r="J467">
        <v>10</v>
      </c>
    </row>
    <row r="468" spans="1:10" x14ac:dyDescent="0.3">
      <c r="A468">
        <v>467</v>
      </c>
      <c r="B468" t="s">
        <v>595</v>
      </c>
      <c r="C468" t="s">
        <v>591</v>
      </c>
      <c r="D468" t="s">
        <v>32</v>
      </c>
      <c r="E468" s="6">
        <v>44735</v>
      </c>
      <c r="F468" t="s">
        <v>48</v>
      </c>
      <c r="G468" t="s">
        <v>49</v>
      </c>
      <c r="H468" t="s">
        <v>1345</v>
      </c>
      <c r="I468" t="s">
        <v>104</v>
      </c>
      <c r="J468">
        <v>9</v>
      </c>
    </row>
    <row r="469" spans="1:10" x14ac:dyDescent="0.3">
      <c r="A469">
        <v>468</v>
      </c>
      <c r="B469" t="s">
        <v>596</v>
      </c>
      <c r="C469" t="s">
        <v>592</v>
      </c>
      <c r="D469" t="s">
        <v>33</v>
      </c>
      <c r="E469" s="6">
        <v>44737</v>
      </c>
      <c r="F469" t="s">
        <v>48</v>
      </c>
      <c r="G469" t="s">
        <v>49</v>
      </c>
      <c r="H469" t="s">
        <v>1346</v>
      </c>
      <c r="I469" t="s">
        <v>105</v>
      </c>
      <c r="J469">
        <v>9</v>
      </c>
    </row>
    <row r="470" spans="1:10" x14ac:dyDescent="0.3">
      <c r="A470">
        <v>469</v>
      </c>
      <c r="B470" t="s">
        <v>597</v>
      </c>
      <c r="C470" t="s">
        <v>593</v>
      </c>
      <c r="D470" t="s">
        <v>34</v>
      </c>
      <c r="E470" s="6">
        <v>44749</v>
      </c>
      <c r="F470" t="s">
        <v>47</v>
      </c>
      <c r="G470" t="s">
        <v>49</v>
      </c>
      <c r="H470" t="s">
        <v>1347</v>
      </c>
      <c r="I470" t="s">
        <v>103</v>
      </c>
      <c r="J470">
        <v>7</v>
      </c>
    </row>
    <row r="471" spans="1:10" x14ac:dyDescent="0.3">
      <c r="A471">
        <v>470</v>
      </c>
      <c r="B471" t="s">
        <v>598</v>
      </c>
      <c r="C471" t="s">
        <v>594</v>
      </c>
      <c r="D471" t="s">
        <v>18</v>
      </c>
      <c r="E471" s="6">
        <v>44729</v>
      </c>
      <c r="F471" t="s">
        <v>48</v>
      </c>
      <c r="G471" t="s">
        <v>49</v>
      </c>
      <c r="H471" t="s">
        <v>1348</v>
      </c>
      <c r="I471" t="s">
        <v>104</v>
      </c>
      <c r="J471">
        <v>10</v>
      </c>
    </row>
    <row r="472" spans="1:10" x14ac:dyDescent="0.3">
      <c r="A472">
        <v>471</v>
      </c>
      <c r="B472" t="s">
        <v>599</v>
      </c>
      <c r="C472" t="s">
        <v>595</v>
      </c>
      <c r="D472" t="s">
        <v>25</v>
      </c>
      <c r="E472" s="6">
        <v>44738</v>
      </c>
      <c r="F472" t="s">
        <v>47</v>
      </c>
      <c r="G472" t="s">
        <v>49</v>
      </c>
      <c r="H472" t="s">
        <v>1349</v>
      </c>
      <c r="I472" t="s">
        <v>105</v>
      </c>
      <c r="J472">
        <v>7</v>
      </c>
    </row>
    <row r="473" spans="1:10" x14ac:dyDescent="0.3">
      <c r="A473">
        <v>472</v>
      </c>
      <c r="B473" t="s">
        <v>600</v>
      </c>
      <c r="C473" t="s">
        <v>596</v>
      </c>
      <c r="D473" t="s">
        <v>30</v>
      </c>
      <c r="E473" s="6">
        <v>44740</v>
      </c>
      <c r="F473" t="s">
        <v>48</v>
      </c>
      <c r="G473" t="s">
        <v>49</v>
      </c>
      <c r="H473" t="s">
        <v>1350</v>
      </c>
      <c r="I473" t="s">
        <v>103</v>
      </c>
      <c r="J473">
        <v>7</v>
      </c>
    </row>
    <row r="474" spans="1:10" x14ac:dyDescent="0.3">
      <c r="A474">
        <v>473</v>
      </c>
      <c r="B474" t="s">
        <v>601</v>
      </c>
      <c r="C474" t="s">
        <v>597</v>
      </c>
      <c r="D474" t="s">
        <v>10</v>
      </c>
      <c r="E474" s="6">
        <v>44755</v>
      </c>
      <c r="F474" t="s">
        <v>48</v>
      </c>
      <c r="G474" t="s">
        <v>49</v>
      </c>
      <c r="H474" t="s">
        <v>1351</v>
      </c>
      <c r="I474" t="s">
        <v>104</v>
      </c>
      <c r="J474">
        <v>10</v>
      </c>
    </row>
    <row r="475" spans="1:10" x14ac:dyDescent="0.3">
      <c r="A475">
        <v>474</v>
      </c>
      <c r="B475" t="s">
        <v>602</v>
      </c>
      <c r="C475" t="s">
        <v>598</v>
      </c>
      <c r="D475" t="s">
        <v>20</v>
      </c>
      <c r="E475" s="6">
        <v>44755</v>
      </c>
      <c r="F475" t="s">
        <v>47</v>
      </c>
      <c r="G475" t="s">
        <v>49</v>
      </c>
      <c r="H475" t="s">
        <v>1352</v>
      </c>
      <c r="I475" t="s">
        <v>105</v>
      </c>
      <c r="J475">
        <v>7</v>
      </c>
    </row>
    <row r="476" spans="1:10" x14ac:dyDescent="0.3">
      <c r="A476">
        <v>475</v>
      </c>
      <c r="B476" t="s">
        <v>603</v>
      </c>
      <c r="C476" t="s">
        <v>599</v>
      </c>
      <c r="D476" t="s">
        <v>32</v>
      </c>
      <c r="E476" s="6">
        <v>44764</v>
      </c>
      <c r="F476" t="s">
        <v>48</v>
      </c>
      <c r="G476" t="s">
        <v>49</v>
      </c>
      <c r="H476" t="s">
        <v>1353</v>
      </c>
      <c r="I476" t="s">
        <v>103</v>
      </c>
      <c r="J476">
        <v>10</v>
      </c>
    </row>
    <row r="477" spans="1:10" x14ac:dyDescent="0.3">
      <c r="A477">
        <v>476</v>
      </c>
      <c r="B477" t="s">
        <v>604</v>
      </c>
      <c r="C477" t="s">
        <v>600</v>
      </c>
      <c r="D477" t="s">
        <v>33</v>
      </c>
      <c r="E477" s="6">
        <v>44735</v>
      </c>
      <c r="F477" t="s">
        <v>48</v>
      </c>
      <c r="G477" t="s">
        <v>49</v>
      </c>
      <c r="H477" t="s">
        <v>1354</v>
      </c>
      <c r="I477" t="s">
        <v>104</v>
      </c>
      <c r="J477">
        <v>9</v>
      </c>
    </row>
    <row r="478" spans="1:10" x14ac:dyDescent="0.3">
      <c r="A478">
        <v>477</v>
      </c>
      <c r="B478" t="s">
        <v>605</v>
      </c>
      <c r="C478" t="s">
        <v>601</v>
      </c>
      <c r="D478" t="s">
        <v>35</v>
      </c>
      <c r="E478" s="6">
        <v>44734</v>
      </c>
      <c r="F478" t="s">
        <v>47</v>
      </c>
      <c r="G478" t="s">
        <v>49</v>
      </c>
      <c r="H478" t="s">
        <v>1355</v>
      </c>
      <c r="I478" t="s">
        <v>105</v>
      </c>
      <c r="J478">
        <v>10</v>
      </c>
    </row>
    <row r="479" spans="1:10" x14ac:dyDescent="0.3">
      <c r="A479">
        <v>478</v>
      </c>
      <c r="B479" t="s">
        <v>606</v>
      </c>
      <c r="C479" t="s">
        <v>602</v>
      </c>
      <c r="D479" t="s">
        <v>36</v>
      </c>
      <c r="E479" s="6">
        <v>44728</v>
      </c>
      <c r="F479" t="s">
        <v>48</v>
      </c>
      <c r="G479" t="s">
        <v>49</v>
      </c>
      <c r="H479" t="s">
        <v>1356</v>
      </c>
      <c r="I479" t="s">
        <v>103</v>
      </c>
      <c r="J479">
        <v>7</v>
      </c>
    </row>
    <row r="480" spans="1:10" x14ac:dyDescent="0.3">
      <c r="A480">
        <v>479</v>
      </c>
      <c r="B480" t="s">
        <v>607</v>
      </c>
      <c r="C480" t="s">
        <v>603</v>
      </c>
      <c r="D480" t="s">
        <v>37</v>
      </c>
      <c r="E480" s="6">
        <v>44739</v>
      </c>
      <c r="F480" t="s">
        <v>47</v>
      </c>
      <c r="G480" t="s">
        <v>51</v>
      </c>
      <c r="H480" t="s">
        <v>1357</v>
      </c>
      <c r="I480" t="s">
        <v>104</v>
      </c>
      <c r="J480">
        <v>10</v>
      </c>
    </row>
    <row r="481" spans="1:10" x14ac:dyDescent="0.3">
      <c r="A481">
        <v>480</v>
      </c>
      <c r="B481" t="s">
        <v>608</v>
      </c>
      <c r="C481" t="s">
        <v>604</v>
      </c>
      <c r="D481" t="s">
        <v>38</v>
      </c>
      <c r="E481" s="6">
        <v>44765</v>
      </c>
      <c r="F481" t="s">
        <v>48</v>
      </c>
      <c r="G481" t="s">
        <v>49</v>
      </c>
      <c r="H481" t="s">
        <v>1358</v>
      </c>
      <c r="I481" t="s">
        <v>105</v>
      </c>
      <c r="J481">
        <v>10</v>
      </c>
    </row>
    <row r="482" spans="1:10" x14ac:dyDescent="0.3">
      <c r="A482">
        <v>481</v>
      </c>
      <c r="B482" t="s">
        <v>609</v>
      </c>
      <c r="C482" t="s">
        <v>605</v>
      </c>
      <c r="D482" t="s">
        <v>39</v>
      </c>
      <c r="E482" s="6">
        <v>44740</v>
      </c>
      <c r="F482" t="s">
        <v>47</v>
      </c>
      <c r="G482" t="s">
        <v>49</v>
      </c>
      <c r="H482" t="s">
        <v>1359</v>
      </c>
      <c r="I482" t="s">
        <v>103</v>
      </c>
      <c r="J482">
        <v>8</v>
      </c>
    </row>
    <row r="483" spans="1:10" x14ac:dyDescent="0.3">
      <c r="A483">
        <v>482</v>
      </c>
      <c r="B483" t="s">
        <v>610</v>
      </c>
      <c r="C483" t="s">
        <v>606</v>
      </c>
      <c r="D483" t="s">
        <v>40</v>
      </c>
      <c r="E483" s="6">
        <v>44734</v>
      </c>
      <c r="F483" t="s">
        <v>48</v>
      </c>
      <c r="G483" t="s">
        <v>49</v>
      </c>
      <c r="H483" t="s">
        <v>1360</v>
      </c>
      <c r="I483" t="s">
        <v>104</v>
      </c>
      <c r="J483">
        <v>10</v>
      </c>
    </row>
    <row r="484" spans="1:10" x14ac:dyDescent="0.3">
      <c r="A484">
        <v>483</v>
      </c>
      <c r="B484" t="s">
        <v>611</v>
      </c>
      <c r="C484" t="s">
        <v>607</v>
      </c>
      <c r="D484" t="s">
        <v>41</v>
      </c>
      <c r="E484" s="6">
        <v>44727</v>
      </c>
      <c r="F484" t="s">
        <v>48</v>
      </c>
      <c r="G484" t="s">
        <v>49</v>
      </c>
      <c r="H484" t="s">
        <v>1361</v>
      </c>
      <c r="I484" t="s">
        <v>105</v>
      </c>
      <c r="J484">
        <v>9</v>
      </c>
    </row>
    <row r="485" spans="1:10" x14ac:dyDescent="0.3">
      <c r="A485">
        <v>484</v>
      </c>
      <c r="B485" t="s">
        <v>612</v>
      </c>
      <c r="C485" t="s">
        <v>608</v>
      </c>
      <c r="D485" t="s">
        <v>42</v>
      </c>
      <c r="E485" s="6">
        <v>44737</v>
      </c>
      <c r="F485" t="s">
        <v>47</v>
      </c>
      <c r="G485" t="s">
        <v>49</v>
      </c>
      <c r="H485" t="s">
        <v>1362</v>
      </c>
      <c r="I485" t="s">
        <v>103</v>
      </c>
      <c r="J485">
        <v>9</v>
      </c>
    </row>
    <row r="486" spans="1:10" x14ac:dyDescent="0.3">
      <c r="A486">
        <v>485</v>
      </c>
      <c r="B486" t="s">
        <v>613</v>
      </c>
      <c r="C486" t="s">
        <v>609</v>
      </c>
      <c r="D486" t="s">
        <v>24</v>
      </c>
      <c r="E486" s="6">
        <v>44747</v>
      </c>
      <c r="F486" t="s">
        <v>48</v>
      </c>
      <c r="G486" t="s">
        <v>51</v>
      </c>
      <c r="H486" t="s">
        <v>1363</v>
      </c>
      <c r="I486" t="s">
        <v>104</v>
      </c>
      <c r="J486">
        <v>9</v>
      </c>
    </row>
    <row r="487" spans="1:10" x14ac:dyDescent="0.3">
      <c r="A487">
        <v>486</v>
      </c>
      <c r="B487" t="s">
        <v>614</v>
      </c>
      <c r="C487" t="s">
        <v>610</v>
      </c>
      <c r="D487" t="s">
        <v>25</v>
      </c>
      <c r="E487" s="6">
        <v>44754</v>
      </c>
      <c r="F487" t="s">
        <v>47</v>
      </c>
      <c r="G487" t="s">
        <v>49</v>
      </c>
      <c r="H487" t="s">
        <v>1364</v>
      </c>
      <c r="I487" t="s">
        <v>105</v>
      </c>
      <c r="J487">
        <v>10</v>
      </c>
    </row>
    <row r="488" spans="1:10" x14ac:dyDescent="0.3">
      <c r="A488">
        <v>487</v>
      </c>
      <c r="B488" t="s">
        <v>615</v>
      </c>
      <c r="C488" t="s">
        <v>611</v>
      </c>
      <c r="D488" t="s">
        <v>26</v>
      </c>
      <c r="E488" s="6">
        <v>44760</v>
      </c>
      <c r="F488" t="s">
        <v>48</v>
      </c>
      <c r="G488" t="s">
        <v>49</v>
      </c>
      <c r="H488" t="s">
        <v>1365</v>
      </c>
      <c r="I488" t="s">
        <v>103</v>
      </c>
      <c r="J488">
        <v>9</v>
      </c>
    </row>
    <row r="489" spans="1:10" x14ac:dyDescent="0.3">
      <c r="A489">
        <v>488</v>
      </c>
      <c r="B489" t="s">
        <v>616</v>
      </c>
      <c r="C489" t="s">
        <v>612</v>
      </c>
      <c r="D489" t="s">
        <v>27</v>
      </c>
      <c r="E489" s="6">
        <v>44759</v>
      </c>
      <c r="F489" t="s">
        <v>47</v>
      </c>
      <c r="G489" t="s">
        <v>49</v>
      </c>
      <c r="H489" t="s">
        <v>1366</v>
      </c>
      <c r="I489" t="s">
        <v>104</v>
      </c>
      <c r="J489">
        <v>10</v>
      </c>
    </row>
    <row r="490" spans="1:10" x14ac:dyDescent="0.3">
      <c r="A490">
        <v>489</v>
      </c>
      <c r="B490" t="s">
        <v>617</v>
      </c>
      <c r="C490" t="s">
        <v>613</v>
      </c>
      <c r="D490" t="s">
        <v>28</v>
      </c>
      <c r="E490" s="6">
        <v>44735</v>
      </c>
      <c r="F490" t="s">
        <v>48</v>
      </c>
      <c r="G490" t="s">
        <v>49</v>
      </c>
      <c r="H490" t="s">
        <v>1367</v>
      </c>
      <c r="I490" t="s">
        <v>105</v>
      </c>
      <c r="J490">
        <v>9</v>
      </c>
    </row>
    <row r="491" spans="1:10" x14ac:dyDescent="0.3">
      <c r="A491">
        <v>490</v>
      </c>
      <c r="B491" t="s">
        <v>618</v>
      </c>
      <c r="C491" t="s">
        <v>614</v>
      </c>
      <c r="D491" t="s">
        <v>29</v>
      </c>
      <c r="E491" s="6">
        <v>44734</v>
      </c>
      <c r="F491" t="s">
        <v>50</v>
      </c>
      <c r="G491" t="s">
        <v>49</v>
      </c>
      <c r="H491" t="s">
        <v>1368</v>
      </c>
      <c r="I491" t="s">
        <v>103</v>
      </c>
      <c r="J491">
        <v>8</v>
      </c>
    </row>
    <row r="492" spans="1:10" x14ac:dyDescent="0.3">
      <c r="A492">
        <v>491</v>
      </c>
      <c r="B492" t="s">
        <v>619</v>
      </c>
      <c r="C492" t="s">
        <v>615</v>
      </c>
      <c r="D492" t="s">
        <v>30</v>
      </c>
      <c r="E492" s="6">
        <v>44753</v>
      </c>
      <c r="F492" t="s">
        <v>47</v>
      </c>
      <c r="G492" t="s">
        <v>49</v>
      </c>
      <c r="H492" t="s">
        <v>1369</v>
      </c>
      <c r="I492" t="s">
        <v>104</v>
      </c>
      <c r="J492">
        <v>7</v>
      </c>
    </row>
    <row r="493" spans="1:10" x14ac:dyDescent="0.3">
      <c r="A493">
        <v>492</v>
      </c>
      <c r="B493" t="s">
        <v>620</v>
      </c>
      <c r="C493" t="s">
        <v>616</v>
      </c>
      <c r="D493" t="s">
        <v>31</v>
      </c>
      <c r="E493" s="6">
        <v>44739</v>
      </c>
      <c r="F493" t="s">
        <v>48</v>
      </c>
      <c r="G493" t="s">
        <v>49</v>
      </c>
      <c r="H493" t="s">
        <v>1370</v>
      </c>
      <c r="I493" t="s">
        <v>105</v>
      </c>
      <c r="J493">
        <v>10</v>
      </c>
    </row>
    <row r="494" spans="1:10" x14ac:dyDescent="0.3">
      <c r="A494">
        <v>493</v>
      </c>
      <c r="B494" t="s">
        <v>621</v>
      </c>
      <c r="C494" t="s">
        <v>617</v>
      </c>
      <c r="D494" t="s">
        <v>32</v>
      </c>
      <c r="E494" s="6">
        <v>44740</v>
      </c>
      <c r="F494" t="s">
        <v>48</v>
      </c>
      <c r="G494" t="s">
        <v>49</v>
      </c>
      <c r="H494" t="s">
        <v>1371</v>
      </c>
      <c r="I494" t="s">
        <v>103</v>
      </c>
      <c r="J494">
        <v>7</v>
      </c>
    </row>
    <row r="495" spans="1:10" x14ac:dyDescent="0.3">
      <c r="A495">
        <v>494</v>
      </c>
      <c r="B495" t="s">
        <v>622</v>
      </c>
      <c r="C495" t="s">
        <v>618</v>
      </c>
      <c r="D495" t="s">
        <v>33</v>
      </c>
      <c r="E495" s="6">
        <v>44748</v>
      </c>
      <c r="F495" t="s">
        <v>47</v>
      </c>
      <c r="G495" t="s">
        <v>49</v>
      </c>
      <c r="H495" t="s">
        <v>1372</v>
      </c>
      <c r="I495" t="s">
        <v>104</v>
      </c>
      <c r="J495">
        <v>8</v>
      </c>
    </row>
    <row r="496" spans="1:10" x14ac:dyDescent="0.3">
      <c r="A496">
        <v>495</v>
      </c>
      <c r="B496" t="s">
        <v>623</v>
      </c>
      <c r="C496" t="s">
        <v>619</v>
      </c>
      <c r="D496" t="s">
        <v>6</v>
      </c>
      <c r="E496" s="6">
        <v>44731</v>
      </c>
      <c r="F496" t="s">
        <v>48</v>
      </c>
      <c r="G496" t="s">
        <v>49</v>
      </c>
      <c r="H496" t="s">
        <v>1373</v>
      </c>
      <c r="I496" t="s">
        <v>105</v>
      </c>
      <c r="J496">
        <v>9</v>
      </c>
    </row>
    <row r="497" spans="1:10" x14ac:dyDescent="0.3">
      <c r="A497">
        <v>496</v>
      </c>
      <c r="B497" t="s">
        <v>624</v>
      </c>
      <c r="C497" t="s">
        <v>620</v>
      </c>
      <c r="D497" t="s">
        <v>7</v>
      </c>
      <c r="E497" s="6">
        <v>44763</v>
      </c>
      <c r="F497" t="s">
        <v>47</v>
      </c>
      <c r="G497" t="s">
        <v>49</v>
      </c>
      <c r="H497" t="s">
        <v>1374</v>
      </c>
      <c r="I497" t="s">
        <v>103</v>
      </c>
      <c r="J497">
        <v>9</v>
      </c>
    </row>
    <row r="498" spans="1:10" x14ac:dyDescent="0.3">
      <c r="A498">
        <v>497</v>
      </c>
      <c r="B498" t="s">
        <v>625</v>
      </c>
      <c r="C498" t="s">
        <v>621</v>
      </c>
      <c r="D498" t="s">
        <v>8</v>
      </c>
      <c r="E498" s="6">
        <v>44733</v>
      </c>
      <c r="F498" t="s">
        <v>48</v>
      </c>
      <c r="G498" t="s">
        <v>49</v>
      </c>
      <c r="H498" t="s">
        <v>1375</v>
      </c>
      <c r="I498" t="s">
        <v>104</v>
      </c>
      <c r="J498">
        <v>9</v>
      </c>
    </row>
    <row r="499" spans="1:10" x14ac:dyDescent="0.3">
      <c r="A499">
        <v>498</v>
      </c>
      <c r="B499" t="s">
        <v>626</v>
      </c>
      <c r="C499" t="s">
        <v>622</v>
      </c>
      <c r="D499" t="s">
        <v>9</v>
      </c>
      <c r="E499" s="6">
        <v>44746</v>
      </c>
      <c r="F499" t="s">
        <v>48</v>
      </c>
      <c r="G499" t="s">
        <v>49</v>
      </c>
      <c r="H499" t="s">
        <v>1376</v>
      </c>
      <c r="I499" t="s">
        <v>105</v>
      </c>
      <c r="J499">
        <v>9</v>
      </c>
    </row>
    <row r="500" spans="1:10" x14ac:dyDescent="0.3">
      <c r="A500">
        <v>499</v>
      </c>
      <c r="B500" t="s">
        <v>627</v>
      </c>
      <c r="C500" t="s">
        <v>623</v>
      </c>
      <c r="D500" t="s">
        <v>10</v>
      </c>
      <c r="E500" s="6">
        <v>44755</v>
      </c>
      <c r="F500" t="s">
        <v>47</v>
      </c>
      <c r="G500" t="s">
        <v>49</v>
      </c>
      <c r="H500" t="s">
        <v>1377</v>
      </c>
      <c r="I500" t="s">
        <v>103</v>
      </c>
      <c r="J500">
        <v>9</v>
      </c>
    </row>
    <row r="501" spans="1:10" x14ac:dyDescent="0.3">
      <c r="A501">
        <v>500</v>
      </c>
      <c r="B501" t="s">
        <v>628</v>
      </c>
      <c r="C501" t="s">
        <v>624</v>
      </c>
      <c r="D501" t="s">
        <v>11</v>
      </c>
      <c r="E501" s="6">
        <v>44787</v>
      </c>
      <c r="F501" t="s">
        <v>48</v>
      </c>
      <c r="G501" t="s">
        <v>49</v>
      </c>
      <c r="H501" t="s">
        <v>1378</v>
      </c>
      <c r="I501" t="s">
        <v>103</v>
      </c>
      <c r="J501">
        <v>7</v>
      </c>
    </row>
    <row r="502" spans="1:10" x14ac:dyDescent="0.3">
      <c r="A502">
        <v>501</v>
      </c>
      <c r="B502" t="s">
        <v>629</v>
      </c>
      <c r="C502" t="s">
        <v>625</v>
      </c>
      <c r="D502" t="s">
        <v>6</v>
      </c>
      <c r="E502" s="6">
        <v>44799</v>
      </c>
      <c r="F502" t="s">
        <v>47</v>
      </c>
      <c r="G502" t="s">
        <v>49</v>
      </c>
      <c r="H502" t="s">
        <v>1379</v>
      </c>
      <c r="I502" t="s">
        <v>103</v>
      </c>
      <c r="J502">
        <v>9</v>
      </c>
    </row>
    <row r="503" spans="1:10" x14ac:dyDescent="0.3">
      <c r="A503">
        <v>502</v>
      </c>
      <c r="B503" t="s">
        <v>630</v>
      </c>
      <c r="C503" t="s">
        <v>626</v>
      </c>
      <c r="D503" t="s">
        <v>7</v>
      </c>
      <c r="E503" s="6">
        <v>44802</v>
      </c>
      <c r="F503" t="s">
        <v>48</v>
      </c>
      <c r="G503" t="s">
        <v>49</v>
      </c>
      <c r="H503" t="s">
        <v>1380</v>
      </c>
      <c r="I503" t="s">
        <v>104</v>
      </c>
      <c r="J503">
        <v>7</v>
      </c>
    </row>
    <row r="504" spans="1:10" x14ac:dyDescent="0.3">
      <c r="A504">
        <v>503</v>
      </c>
      <c r="B504" t="s">
        <v>631</v>
      </c>
      <c r="C504" t="s">
        <v>627</v>
      </c>
      <c r="D504" t="s">
        <v>8</v>
      </c>
      <c r="E504" s="6">
        <v>44774</v>
      </c>
      <c r="F504" t="s">
        <v>50</v>
      </c>
      <c r="G504" t="s">
        <v>51</v>
      </c>
      <c r="H504" t="s">
        <v>1381</v>
      </c>
      <c r="I504" t="s">
        <v>105</v>
      </c>
      <c r="J504">
        <v>8</v>
      </c>
    </row>
    <row r="505" spans="1:10" x14ac:dyDescent="0.3">
      <c r="A505">
        <v>504</v>
      </c>
      <c r="B505" t="s">
        <v>632</v>
      </c>
      <c r="C505" t="s">
        <v>628</v>
      </c>
      <c r="D505" t="s">
        <v>9</v>
      </c>
      <c r="E505" s="6">
        <v>44800</v>
      </c>
      <c r="F505" t="s">
        <v>47</v>
      </c>
      <c r="G505" t="s">
        <v>49</v>
      </c>
      <c r="H505" t="s">
        <v>1382</v>
      </c>
      <c r="I505" t="s">
        <v>103</v>
      </c>
      <c r="J505">
        <v>6</v>
      </c>
    </row>
    <row r="506" spans="1:10" x14ac:dyDescent="0.3">
      <c r="A506">
        <v>505</v>
      </c>
      <c r="B506" t="s">
        <v>633</v>
      </c>
      <c r="C506" t="s">
        <v>629</v>
      </c>
      <c r="D506" t="s">
        <v>10</v>
      </c>
      <c r="E506" s="6">
        <v>44797</v>
      </c>
      <c r="F506" t="s">
        <v>48</v>
      </c>
      <c r="G506" t="s">
        <v>49</v>
      </c>
      <c r="H506" t="s">
        <v>1383</v>
      </c>
      <c r="I506" t="s">
        <v>104</v>
      </c>
      <c r="J506">
        <v>2</v>
      </c>
    </row>
    <row r="507" spans="1:10" x14ac:dyDescent="0.3">
      <c r="A507">
        <v>506</v>
      </c>
      <c r="B507" t="s">
        <v>634</v>
      </c>
      <c r="C507" t="s">
        <v>630</v>
      </c>
      <c r="D507" t="s">
        <v>11</v>
      </c>
      <c r="E507" s="6">
        <v>44766</v>
      </c>
      <c r="F507" t="s">
        <v>48</v>
      </c>
      <c r="G507" t="s">
        <v>49</v>
      </c>
      <c r="H507" t="s">
        <v>1384</v>
      </c>
      <c r="I507" t="s">
        <v>105</v>
      </c>
      <c r="J507">
        <v>4</v>
      </c>
    </row>
    <row r="508" spans="1:10" x14ac:dyDescent="0.3">
      <c r="A508">
        <v>507</v>
      </c>
      <c r="B508" t="s">
        <v>635</v>
      </c>
      <c r="C508" t="s">
        <v>631</v>
      </c>
      <c r="D508" t="s">
        <v>12</v>
      </c>
      <c r="E508" s="6">
        <v>44782</v>
      </c>
      <c r="F508" t="s">
        <v>47</v>
      </c>
      <c r="G508" t="s">
        <v>49</v>
      </c>
      <c r="H508" t="s">
        <v>1385</v>
      </c>
      <c r="I508" t="s">
        <v>103</v>
      </c>
      <c r="J508">
        <v>1</v>
      </c>
    </row>
    <row r="509" spans="1:10" x14ac:dyDescent="0.3">
      <c r="A509">
        <v>508</v>
      </c>
      <c r="B509" t="s">
        <v>636</v>
      </c>
      <c r="C509" t="s">
        <v>632</v>
      </c>
      <c r="D509" t="s">
        <v>12</v>
      </c>
      <c r="E509" s="6">
        <v>44790</v>
      </c>
      <c r="F509" t="s">
        <v>48</v>
      </c>
      <c r="G509" t="s">
        <v>49</v>
      </c>
      <c r="H509" t="s">
        <v>1386</v>
      </c>
      <c r="I509" t="s">
        <v>104</v>
      </c>
      <c r="J509">
        <v>9</v>
      </c>
    </row>
    <row r="510" spans="1:10" x14ac:dyDescent="0.3">
      <c r="A510">
        <v>509</v>
      </c>
      <c r="B510" t="s">
        <v>637</v>
      </c>
      <c r="C510" t="s">
        <v>633</v>
      </c>
      <c r="D510" t="s">
        <v>13</v>
      </c>
      <c r="E510" s="6">
        <v>44770</v>
      </c>
      <c r="F510" t="s">
        <v>48</v>
      </c>
      <c r="G510" t="s">
        <v>51</v>
      </c>
      <c r="H510" t="s">
        <v>1387</v>
      </c>
      <c r="I510" t="s">
        <v>105</v>
      </c>
      <c r="J510">
        <v>6</v>
      </c>
    </row>
    <row r="511" spans="1:10" x14ac:dyDescent="0.3">
      <c r="A511">
        <v>510</v>
      </c>
      <c r="B511" t="s">
        <v>638</v>
      </c>
      <c r="C511" t="s">
        <v>634</v>
      </c>
      <c r="D511" t="s">
        <v>11</v>
      </c>
      <c r="E511" s="6">
        <v>44759</v>
      </c>
      <c r="F511" t="s">
        <v>47</v>
      </c>
      <c r="G511" t="s">
        <v>49</v>
      </c>
      <c r="H511" t="s">
        <v>1388</v>
      </c>
      <c r="I511" t="s">
        <v>103</v>
      </c>
      <c r="J511">
        <v>9</v>
      </c>
    </row>
    <row r="512" spans="1:10" x14ac:dyDescent="0.3">
      <c r="A512">
        <v>511</v>
      </c>
      <c r="B512" t="s">
        <v>639</v>
      </c>
      <c r="C512" t="s">
        <v>635</v>
      </c>
      <c r="D512" t="s">
        <v>15</v>
      </c>
      <c r="E512" s="6">
        <v>44776</v>
      </c>
      <c r="F512" t="s">
        <v>48</v>
      </c>
      <c r="G512" t="s">
        <v>49</v>
      </c>
      <c r="H512" t="s">
        <v>1389</v>
      </c>
      <c r="I512" t="s">
        <v>104</v>
      </c>
      <c r="J512">
        <v>9</v>
      </c>
    </row>
    <row r="513" spans="1:10" x14ac:dyDescent="0.3">
      <c r="A513">
        <v>512</v>
      </c>
      <c r="B513" t="s">
        <v>640</v>
      </c>
      <c r="C513" t="s">
        <v>636</v>
      </c>
      <c r="D513" t="s">
        <v>16</v>
      </c>
      <c r="E513" s="6">
        <v>44757</v>
      </c>
      <c r="F513" t="s">
        <v>50</v>
      </c>
      <c r="G513" t="s">
        <v>49</v>
      </c>
      <c r="H513" t="s">
        <v>1390</v>
      </c>
      <c r="I513" t="s">
        <v>105</v>
      </c>
      <c r="J513">
        <v>3</v>
      </c>
    </row>
    <row r="514" spans="1:10" x14ac:dyDescent="0.3">
      <c r="A514">
        <v>513</v>
      </c>
      <c r="B514" t="s">
        <v>641</v>
      </c>
      <c r="C514" t="s">
        <v>637</v>
      </c>
      <c r="D514" t="s">
        <v>17</v>
      </c>
      <c r="E514" s="6">
        <v>44771</v>
      </c>
      <c r="F514" t="s">
        <v>47</v>
      </c>
      <c r="G514" t="s">
        <v>49</v>
      </c>
      <c r="H514" t="s">
        <v>1391</v>
      </c>
      <c r="I514" t="s">
        <v>103</v>
      </c>
      <c r="J514">
        <v>2</v>
      </c>
    </row>
    <row r="515" spans="1:10" x14ac:dyDescent="0.3">
      <c r="A515">
        <v>514</v>
      </c>
      <c r="B515" t="s">
        <v>642</v>
      </c>
      <c r="C515" t="s">
        <v>638</v>
      </c>
      <c r="D515" t="s">
        <v>18</v>
      </c>
      <c r="E515" s="6">
        <v>44788</v>
      </c>
      <c r="F515" t="s">
        <v>48</v>
      </c>
      <c r="G515" t="s">
        <v>49</v>
      </c>
      <c r="H515" t="s">
        <v>1392</v>
      </c>
      <c r="I515" t="s">
        <v>104</v>
      </c>
      <c r="J515">
        <v>3</v>
      </c>
    </row>
    <row r="516" spans="1:10" x14ac:dyDescent="0.3">
      <c r="A516">
        <v>515</v>
      </c>
      <c r="B516" t="s">
        <v>643</v>
      </c>
      <c r="C516" t="s">
        <v>639</v>
      </c>
      <c r="D516" t="s">
        <v>11</v>
      </c>
      <c r="E516" s="6">
        <v>44762</v>
      </c>
      <c r="F516" t="s">
        <v>50</v>
      </c>
      <c r="G516" t="s">
        <v>51</v>
      </c>
      <c r="H516" t="s">
        <v>1393</v>
      </c>
      <c r="I516" t="s">
        <v>105</v>
      </c>
      <c r="J516">
        <v>10</v>
      </c>
    </row>
    <row r="517" spans="1:10" x14ac:dyDescent="0.3">
      <c r="A517">
        <v>516</v>
      </c>
      <c r="B517" t="s">
        <v>644</v>
      </c>
      <c r="C517" t="s">
        <v>640</v>
      </c>
      <c r="D517" t="s">
        <v>20</v>
      </c>
      <c r="E517" s="6">
        <v>44789</v>
      </c>
      <c r="F517" t="s">
        <v>47</v>
      </c>
      <c r="G517" t="s">
        <v>49</v>
      </c>
      <c r="H517" t="s">
        <v>1394</v>
      </c>
      <c r="I517" t="s">
        <v>103</v>
      </c>
      <c r="J517">
        <v>3</v>
      </c>
    </row>
    <row r="518" spans="1:10" x14ac:dyDescent="0.3">
      <c r="A518">
        <v>517</v>
      </c>
      <c r="B518" t="s">
        <v>645</v>
      </c>
      <c r="C518" t="s">
        <v>641</v>
      </c>
      <c r="D518" t="s">
        <v>16</v>
      </c>
      <c r="E518" s="6">
        <v>44761</v>
      </c>
      <c r="F518" t="s">
        <v>48</v>
      </c>
      <c r="G518" t="s">
        <v>49</v>
      </c>
      <c r="H518" t="s">
        <v>1395</v>
      </c>
      <c r="I518" t="s">
        <v>104</v>
      </c>
      <c r="J518">
        <v>1</v>
      </c>
    </row>
    <row r="519" spans="1:10" x14ac:dyDescent="0.3">
      <c r="A519">
        <v>518</v>
      </c>
      <c r="B519" t="s">
        <v>646</v>
      </c>
      <c r="C519" t="s">
        <v>642</v>
      </c>
      <c r="D519" t="s">
        <v>10</v>
      </c>
      <c r="E519" s="6">
        <v>44790</v>
      </c>
      <c r="F519" t="s">
        <v>50</v>
      </c>
      <c r="G519" t="s">
        <v>49</v>
      </c>
      <c r="H519" t="s">
        <v>1396</v>
      </c>
      <c r="I519" t="s">
        <v>105</v>
      </c>
      <c r="J519">
        <v>5</v>
      </c>
    </row>
    <row r="520" spans="1:10" x14ac:dyDescent="0.3">
      <c r="A520">
        <v>519</v>
      </c>
      <c r="B520" t="s">
        <v>647</v>
      </c>
      <c r="C520" t="s">
        <v>643</v>
      </c>
      <c r="D520" t="s">
        <v>21</v>
      </c>
      <c r="E520" s="6">
        <v>44782</v>
      </c>
      <c r="F520" t="s">
        <v>47</v>
      </c>
      <c r="G520" t="s">
        <v>49</v>
      </c>
      <c r="H520" t="s">
        <v>1397</v>
      </c>
      <c r="I520" t="s">
        <v>103</v>
      </c>
      <c r="J520">
        <v>1</v>
      </c>
    </row>
    <row r="521" spans="1:10" x14ac:dyDescent="0.3">
      <c r="A521">
        <v>520</v>
      </c>
      <c r="B521" t="s">
        <v>648</v>
      </c>
      <c r="C521" t="s">
        <v>644</v>
      </c>
      <c r="D521" t="s">
        <v>22</v>
      </c>
      <c r="E521" s="6">
        <v>44802</v>
      </c>
      <c r="F521" t="s">
        <v>48</v>
      </c>
      <c r="G521" t="s">
        <v>49</v>
      </c>
      <c r="H521" t="s">
        <v>1398</v>
      </c>
      <c r="I521" t="s">
        <v>104</v>
      </c>
      <c r="J521">
        <v>5</v>
      </c>
    </row>
    <row r="522" spans="1:10" x14ac:dyDescent="0.3">
      <c r="A522">
        <v>521</v>
      </c>
      <c r="B522" t="s">
        <v>649</v>
      </c>
      <c r="C522" t="s">
        <v>645</v>
      </c>
      <c r="D522" t="s">
        <v>23</v>
      </c>
      <c r="E522" s="6">
        <v>44791</v>
      </c>
      <c r="F522" t="s">
        <v>48</v>
      </c>
      <c r="G522" t="s">
        <v>51</v>
      </c>
      <c r="H522" t="s">
        <v>1399</v>
      </c>
      <c r="I522" t="s">
        <v>105</v>
      </c>
      <c r="J522">
        <v>5</v>
      </c>
    </row>
    <row r="523" spans="1:10" x14ac:dyDescent="0.3">
      <c r="A523">
        <v>522</v>
      </c>
      <c r="B523" t="s">
        <v>650</v>
      </c>
      <c r="C523" t="s">
        <v>646</v>
      </c>
      <c r="D523" t="s">
        <v>24</v>
      </c>
      <c r="E523" s="6">
        <v>44795</v>
      </c>
      <c r="F523" t="s">
        <v>47</v>
      </c>
      <c r="G523" t="s">
        <v>49</v>
      </c>
      <c r="H523" t="s">
        <v>1400</v>
      </c>
      <c r="I523" t="s">
        <v>103</v>
      </c>
      <c r="J523">
        <v>3</v>
      </c>
    </row>
    <row r="524" spans="1:10" x14ac:dyDescent="0.3">
      <c r="A524">
        <v>523</v>
      </c>
      <c r="B524" t="s">
        <v>651</v>
      </c>
      <c r="C524" t="s">
        <v>647</v>
      </c>
      <c r="D524" t="s">
        <v>25</v>
      </c>
      <c r="E524" s="6">
        <v>44759</v>
      </c>
      <c r="F524" t="s">
        <v>48</v>
      </c>
      <c r="G524" t="s">
        <v>49</v>
      </c>
      <c r="H524" t="s">
        <v>1401</v>
      </c>
      <c r="I524" t="s">
        <v>104</v>
      </c>
      <c r="J524">
        <v>3</v>
      </c>
    </row>
    <row r="525" spans="1:10" x14ac:dyDescent="0.3">
      <c r="A525">
        <v>524</v>
      </c>
      <c r="B525" t="s">
        <v>652</v>
      </c>
      <c r="C525" t="s">
        <v>648</v>
      </c>
      <c r="D525" t="s">
        <v>26</v>
      </c>
      <c r="E525" s="6">
        <v>44756</v>
      </c>
      <c r="F525" t="s">
        <v>50</v>
      </c>
      <c r="G525" t="s">
        <v>49</v>
      </c>
      <c r="H525" t="s">
        <v>1402</v>
      </c>
      <c r="I525" t="s">
        <v>105</v>
      </c>
      <c r="J525">
        <v>7</v>
      </c>
    </row>
    <row r="526" spans="1:10" x14ac:dyDescent="0.3">
      <c r="A526">
        <v>525</v>
      </c>
      <c r="B526" t="s">
        <v>653</v>
      </c>
      <c r="C526" t="s">
        <v>649</v>
      </c>
      <c r="D526" t="s">
        <v>27</v>
      </c>
      <c r="E526" s="6">
        <v>44786</v>
      </c>
      <c r="F526" t="s">
        <v>47</v>
      </c>
      <c r="G526" t="s">
        <v>49</v>
      </c>
      <c r="H526" t="s">
        <v>1403</v>
      </c>
      <c r="I526" t="s">
        <v>103</v>
      </c>
      <c r="J526">
        <v>4</v>
      </c>
    </row>
    <row r="527" spans="1:10" x14ac:dyDescent="0.3">
      <c r="A527">
        <v>526</v>
      </c>
      <c r="B527" t="s">
        <v>654</v>
      </c>
      <c r="C527" t="s">
        <v>650</v>
      </c>
      <c r="D527" t="s">
        <v>28</v>
      </c>
      <c r="E527" s="6">
        <v>44757</v>
      </c>
      <c r="F527" t="s">
        <v>48</v>
      </c>
      <c r="G527" t="s">
        <v>49</v>
      </c>
      <c r="H527" t="s">
        <v>1404</v>
      </c>
      <c r="I527" t="s">
        <v>104</v>
      </c>
      <c r="J527">
        <v>3</v>
      </c>
    </row>
    <row r="528" spans="1:10" x14ac:dyDescent="0.3">
      <c r="A528">
        <v>527</v>
      </c>
      <c r="B528" t="s">
        <v>655</v>
      </c>
      <c r="C528" t="s">
        <v>651</v>
      </c>
      <c r="D528" t="s">
        <v>29</v>
      </c>
      <c r="E528" s="6">
        <v>44787</v>
      </c>
      <c r="F528" t="s">
        <v>50</v>
      </c>
      <c r="G528" t="s">
        <v>51</v>
      </c>
      <c r="H528" t="s">
        <v>1405</v>
      </c>
      <c r="I528" t="s">
        <v>105</v>
      </c>
      <c r="J528">
        <v>8</v>
      </c>
    </row>
    <row r="529" spans="1:10" x14ac:dyDescent="0.3">
      <c r="A529">
        <v>528</v>
      </c>
      <c r="B529" t="s">
        <v>656</v>
      </c>
      <c r="C529" t="s">
        <v>652</v>
      </c>
      <c r="D529" t="s">
        <v>30</v>
      </c>
      <c r="E529" s="6">
        <v>44763</v>
      </c>
      <c r="F529" t="s">
        <v>47</v>
      </c>
      <c r="G529" t="s">
        <v>49</v>
      </c>
      <c r="H529" t="s">
        <v>1406</v>
      </c>
      <c r="I529" t="s">
        <v>103</v>
      </c>
      <c r="J529">
        <v>2</v>
      </c>
    </row>
    <row r="530" spans="1:10" x14ac:dyDescent="0.3">
      <c r="A530">
        <v>529</v>
      </c>
      <c r="B530" t="s">
        <v>657</v>
      </c>
      <c r="C530" t="s">
        <v>653</v>
      </c>
      <c r="D530" t="s">
        <v>31</v>
      </c>
      <c r="E530" s="6">
        <v>44799</v>
      </c>
      <c r="F530" t="s">
        <v>48</v>
      </c>
      <c r="G530" t="s">
        <v>49</v>
      </c>
      <c r="H530" t="s">
        <v>1407</v>
      </c>
      <c r="I530" t="s">
        <v>104</v>
      </c>
      <c r="J530">
        <v>9</v>
      </c>
    </row>
    <row r="531" spans="1:10" x14ac:dyDescent="0.3">
      <c r="A531">
        <v>530</v>
      </c>
      <c r="B531" t="s">
        <v>658</v>
      </c>
      <c r="C531" t="s">
        <v>654</v>
      </c>
      <c r="D531" t="s">
        <v>32</v>
      </c>
      <c r="E531" s="6">
        <v>44798</v>
      </c>
      <c r="F531" t="s">
        <v>50</v>
      </c>
      <c r="G531" t="s">
        <v>49</v>
      </c>
      <c r="H531" t="s">
        <v>1408</v>
      </c>
      <c r="I531" t="s">
        <v>105</v>
      </c>
      <c r="J531">
        <v>6</v>
      </c>
    </row>
    <row r="532" spans="1:10" x14ac:dyDescent="0.3">
      <c r="A532">
        <v>531</v>
      </c>
      <c r="B532" t="s">
        <v>659</v>
      </c>
      <c r="C532" t="s">
        <v>655</v>
      </c>
      <c r="D532" t="s">
        <v>33</v>
      </c>
      <c r="E532" s="6">
        <v>44807</v>
      </c>
      <c r="F532" t="s">
        <v>47</v>
      </c>
      <c r="G532" t="s">
        <v>49</v>
      </c>
      <c r="H532" t="s">
        <v>1409</v>
      </c>
      <c r="I532" t="s">
        <v>103</v>
      </c>
      <c r="J532">
        <v>7</v>
      </c>
    </row>
    <row r="533" spans="1:10" x14ac:dyDescent="0.3">
      <c r="A533">
        <v>532</v>
      </c>
      <c r="B533" t="s">
        <v>660</v>
      </c>
      <c r="C533" t="s">
        <v>656</v>
      </c>
      <c r="D533" t="s">
        <v>34</v>
      </c>
      <c r="E533" s="6">
        <v>44769</v>
      </c>
      <c r="F533" t="s">
        <v>48</v>
      </c>
      <c r="G533" t="s">
        <v>49</v>
      </c>
      <c r="H533" t="s">
        <v>1410</v>
      </c>
      <c r="I533" t="s">
        <v>104</v>
      </c>
      <c r="J533">
        <v>9</v>
      </c>
    </row>
    <row r="534" spans="1:10" x14ac:dyDescent="0.3">
      <c r="A534">
        <v>533</v>
      </c>
      <c r="B534" t="s">
        <v>661</v>
      </c>
      <c r="C534" t="s">
        <v>657</v>
      </c>
      <c r="D534" t="s">
        <v>18</v>
      </c>
      <c r="E534" s="6">
        <v>44779</v>
      </c>
      <c r="F534" t="s">
        <v>48</v>
      </c>
      <c r="G534" t="s">
        <v>51</v>
      </c>
      <c r="H534" t="s">
        <v>1411</v>
      </c>
      <c r="I534" t="s">
        <v>105</v>
      </c>
      <c r="J534">
        <v>2</v>
      </c>
    </row>
    <row r="535" spans="1:10" x14ac:dyDescent="0.3">
      <c r="A535">
        <v>534</v>
      </c>
      <c r="B535" t="s">
        <v>662</v>
      </c>
      <c r="C535" t="s">
        <v>658</v>
      </c>
      <c r="D535" t="s">
        <v>25</v>
      </c>
      <c r="E535" s="6">
        <v>44769</v>
      </c>
      <c r="F535" t="s">
        <v>47</v>
      </c>
      <c r="G535" t="s">
        <v>49</v>
      </c>
      <c r="H535" t="s">
        <v>1412</v>
      </c>
      <c r="I535" t="s">
        <v>103</v>
      </c>
      <c r="J535">
        <v>9</v>
      </c>
    </row>
    <row r="536" spans="1:10" x14ac:dyDescent="0.3">
      <c r="A536">
        <v>535</v>
      </c>
      <c r="B536" t="s">
        <v>663</v>
      </c>
      <c r="C536" t="s">
        <v>659</v>
      </c>
      <c r="D536" t="s">
        <v>30</v>
      </c>
      <c r="E536" s="6">
        <v>44756</v>
      </c>
      <c r="F536" t="s">
        <v>48</v>
      </c>
      <c r="G536" t="s">
        <v>49</v>
      </c>
      <c r="H536" t="s">
        <v>1413</v>
      </c>
      <c r="I536" t="s">
        <v>104</v>
      </c>
      <c r="J536">
        <v>10</v>
      </c>
    </row>
    <row r="537" spans="1:10" x14ac:dyDescent="0.3">
      <c r="A537">
        <v>536</v>
      </c>
      <c r="B537" t="s">
        <v>664</v>
      </c>
      <c r="C537" t="s">
        <v>660</v>
      </c>
      <c r="D537" t="s">
        <v>10</v>
      </c>
      <c r="E537" s="6">
        <v>44799</v>
      </c>
      <c r="F537" t="s">
        <v>50</v>
      </c>
      <c r="G537" t="s">
        <v>49</v>
      </c>
      <c r="H537" t="s">
        <v>1414</v>
      </c>
      <c r="I537" t="s">
        <v>105</v>
      </c>
      <c r="J537">
        <v>1</v>
      </c>
    </row>
    <row r="538" spans="1:10" x14ac:dyDescent="0.3">
      <c r="A538">
        <v>537</v>
      </c>
      <c r="B538" t="s">
        <v>665</v>
      </c>
      <c r="C538" t="s">
        <v>661</v>
      </c>
      <c r="D538" t="s">
        <v>20</v>
      </c>
      <c r="E538" s="6">
        <v>44807</v>
      </c>
      <c r="F538" t="s">
        <v>47</v>
      </c>
      <c r="G538" t="s">
        <v>49</v>
      </c>
      <c r="H538" t="s">
        <v>1415</v>
      </c>
      <c r="I538" t="s">
        <v>103</v>
      </c>
      <c r="J538">
        <v>1</v>
      </c>
    </row>
    <row r="539" spans="1:10" x14ac:dyDescent="0.3">
      <c r="A539">
        <v>538</v>
      </c>
      <c r="B539" t="s">
        <v>666</v>
      </c>
      <c r="C539" t="s">
        <v>662</v>
      </c>
      <c r="D539" t="s">
        <v>32</v>
      </c>
      <c r="E539" s="6">
        <v>44769</v>
      </c>
      <c r="F539" t="s">
        <v>48</v>
      </c>
      <c r="G539" t="s">
        <v>49</v>
      </c>
      <c r="H539" t="s">
        <v>1416</v>
      </c>
      <c r="I539" t="s">
        <v>104</v>
      </c>
      <c r="J539">
        <v>10</v>
      </c>
    </row>
    <row r="540" spans="1:10" x14ac:dyDescent="0.3">
      <c r="A540">
        <v>539</v>
      </c>
      <c r="B540" t="s">
        <v>667</v>
      </c>
      <c r="C540" t="s">
        <v>663</v>
      </c>
      <c r="D540" t="s">
        <v>33</v>
      </c>
      <c r="E540" s="6">
        <v>44805</v>
      </c>
      <c r="F540" t="s">
        <v>48</v>
      </c>
      <c r="G540" t="s">
        <v>51</v>
      </c>
      <c r="H540" t="s">
        <v>1417</v>
      </c>
      <c r="I540" t="s">
        <v>105</v>
      </c>
      <c r="J540">
        <v>4</v>
      </c>
    </row>
    <row r="541" spans="1:10" x14ac:dyDescent="0.3">
      <c r="A541">
        <v>540</v>
      </c>
      <c r="B541" t="s">
        <v>668</v>
      </c>
      <c r="C541" t="s">
        <v>664</v>
      </c>
      <c r="D541" t="s">
        <v>35</v>
      </c>
      <c r="E541" s="6">
        <v>44796</v>
      </c>
      <c r="F541" t="s">
        <v>47</v>
      </c>
      <c r="G541" t="s">
        <v>49</v>
      </c>
      <c r="H541" t="s">
        <v>1418</v>
      </c>
      <c r="I541" t="s">
        <v>103</v>
      </c>
      <c r="J541">
        <v>7</v>
      </c>
    </row>
    <row r="542" spans="1:10" x14ac:dyDescent="0.3">
      <c r="A542">
        <v>541</v>
      </c>
      <c r="B542" t="s">
        <v>669</v>
      </c>
      <c r="C542" t="s">
        <v>665</v>
      </c>
      <c r="D542" t="s">
        <v>15</v>
      </c>
      <c r="E542" s="6">
        <v>44798</v>
      </c>
      <c r="F542" t="s">
        <v>48</v>
      </c>
      <c r="G542" t="s">
        <v>49</v>
      </c>
      <c r="H542" t="s">
        <v>1419</v>
      </c>
      <c r="I542" t="s">
        <v>104</v>
      </c>
      <c r="J542">
        <v>3</v>
      </c>
    </row>
    <row r="543" spans="1:10" x14ac:dyDescent="0.3">
      <c r="A543">
        <v>542</v>
      </c>
      <c r="B543" t="s">
        <v>670</v>
      </c>
      <c r="C543" t="s">
        <v>666</v>
      </c>
      <c r="D543" t="s">
        <v>37</v>
      </c>
      <c r="E543" s="6">
        <v>44756</v>
      </c>
      <c r="F543" t="s">
        <v>50</v>
      </c>
      <c r="G543" t="s">
        <v>49</v>
      </c>
      <c r="H543" t="s">
        <v>1420</v>
      </c>
      <c r="I543" t="s">
        <v>105</v>
      </c>
      <c r="J543">
        <v>6</v>
      </c>
    </row>
    <row r="544" spans="1:10" x14ac:dyDescent="0.3">
      <c r="A544">
        <v>543</v>
      </c>
      <c r="B544" t="s">
        <v>671</v>
      </c>
      <c r="C544" t="s">
        <v>667</v>
      </c>
      <c r="D544" t="s">
        <v>38</v>
      </c>
      <c r="E544" s="6">
        <v>44800</v>
      </c>
      <c r="F544" t="s">
        <v>47</v>
      </c>
      <c r="G544" t="s">
        <v>49</v>
      </c>
      <c r="H544" t="s">
        <v>1421</v>
      </c>
      <c r="I544" t="s">
        <v>103</v>
      </c>
      <c r="J544">
        <v>6</v>
      </c>
    </row>
    <row r="545" spans="1:10" x14ac:dyDescent="0.3">
      <c r="A545">
        <v>544</v>
      </c>
      <c r="B545" t="s">
        <v>672</v>
      </c>
      <c r="C545" t="s">
        <v>668</v>
      </c>
      <c r="D545" t="s">
        <v>39</v>
      </c>
      <c r="E545" s="6">
        <v>44758</v>
      </c>
      <c r="F545" t="s">
        <v>48</v>
      </c>
      <c r="G545" t="s">
        <v>49</v>
      </c>
      <c r="H545" t="s">
        <v>1422</v>
      </c>
      <c r="I545" t="s">
        <v>104</v>
      </c>
      <c r="J545">
        <v>5</v>
      </c>
    </row>
    <row r="546" spans="1:10" x14ac:dyDescent="0.3">
      <c r="A546">
        <v>545</v>
      </c>
      <c r="B546" t="s">
        <v>673</v>
      </c>
      <c r="C546" t="s">
        <v>669</v>
      </c>
      <c r="D546" t="s">
        <v>40</v>
      </c>
      <c r="E546" s="6">
        <v>44788</v>
      </c>
      <c r="F546" t="s">
        <v>50</v>
      </c>
      <c r="G546" t="s">
        <v>51</v>
      </c>
      <c r="H546" t="s">
        <v>1423</v>
      </c>
      <c r="I546" t="s">
        <v>105</v>
      </c>
      <c r="J546">
        <v>1</v>
      </c>
    </row>
    <row r="547" spans="1:10" x14ac:dyDescent="0.3">
      <c r="A547">
        <v>546</v>
      </c>
      <c r="B547" t="s">
        <v>674</v>
      </c>
      <c r="C547" t="s">
        <v>670</v>
      </c>
      <c r="D547" t="s">
        <v>41</v>
      </c>
      <c r="E547" s="6">
        <v>44793</v>
      </c>
      <c r="F547" t="s">
        <v>47</v>
      </c>
      <c r="G547" t="s">
        <v>49</v>
      </c>
      <c r="H547" t="s">
        <v>1424</v>
      </c>
      <c r="I547" t="s">
        <v>103</v>
      </c>
      <c r="J547">
        <v>9</v>
      </c>
    </row>
    <row r="548" spans="1:10" x14ac:dyDescent="0.3">
      <c r="A548">
        <v>547</v>
      </c>
      <c r="B548" t="s">
        <v>675</v>
      </c>
      <c r="C548" t="s">
        <v>671</v>
      </c>
      <c r="D548" t="s">
        <v>42</v>
      </c>
      <c r="E548" s="6">
        <v>44784</v>
      </c>
      <c r="F548" t="s">
        <v>48</v>
      </c>
      <c r="G548" t="s">
        <v>49</v>
      </c>
      <c r="H548" t="s">
        <v>1425</v>
      </c>
      <c r="I548" t="s">
        <v>104</v>
      </c>
      <c r="J548">
        <v>3</v>
      </c>
    </row>
    <row r="549" spans="1:10" x14ac:dyDescent="0.3">
      <c r="A549">
        <v>548</v>
      </c>
      <c r="B549" t="s">
        <v>676</v>
      </c>
      <c r="C549" t="s">
        <v>672</v>
      </c>
      <c r="D549" t="s">
        <v>43</v>
      </c>
      <c r="E549" s="6">
        <v>44793</v>
      </c>
      <c r="F549" t="s">
        <v>48</v>
      </c>
      <c r="G549" t="s">
        <v>49</v>
      </c>
      <c r="H549" t="s">
        <v>1426</v>
      </c>
      <c r="I549" t="s">
        <v>105</v>
      </c>
      <c r="J549">
        <v>4</v>
      </c>
    </row>
    <row r="550" spans="1:10" x14ac:dyDescent="0.3">
      <c r="A550">
        <v>549</v>
      </c>
      <c r="B550" t="s">
        <v>677</v>
      </c>
      <c r="C550" t="s">
        <v>673</v>
      </c>
      <c r="D550" t="s">
        <v>44</v>
      </c>
      <c r="E550" s="6">
        <v>44796</v>
      </c>
      <c r="F550" t="s">
        <v>47</v>
      </c>
      <c r="G550" t="s">
        <v>49</v>
      </c>
      <c r="H550" t="s">
        <v>1427</v>
      </c>
      <c r="I550" t="s">
        <v>103</v>
      </c>
      <c r="J550">
        <v>8</v>
      </c>
    </row>
    <row r="551" spans="1:10" x14ac:dyDescent="0.3">
      <c r="A551">
        <v>550</v>
      </c>
      <c r="B551" t="s">
        <v>678</v>
      </c>
      <c r="C551" t="s">
        <v>674</v>
      </c>
      <c r="D551" t="s">
        <v>19</v>
      </c>
      <c r="E551" s="6">
        <v>44758</v>
      </c>
      <c r="F551" t="s">
        <v>48</v>
      </c>
      <c r="G551" t="s">
        <v>49</v>
      </c>
      <c r="H551" t="s">
        <v>1428</v>
      </c>
      <c r="I551" t="s">
        <v>103</v>
      </c>
      <c r="J551">
        <v>6</v>
      </c>
    </row>
    <row r="552" spans="1:10" x14ac:dyDescent="0.3">
      <c r="A552">
        <v>551</v>
      </c>
      <c r="B552" t="s">
        <v>679</v>
      </c>
      <c r="C552" t="s">
        <v>675</v>
      </c>
      <c r="D552" t="s">
        <v>6</v>
      </c>
      <c r="E552" s="6">
        <v>44757</v>
      </c>
      <c r="F552" t="s">
        <v>47</v>
      </c>
      <c r="G552" t="s">
        <v>49</v>
      </c>
      <c r="H552" t="s">
        <v>1429</v>
      </c>
      <c r="I552" t="s">
        <v>103</v>
      </c>
      <c r="J552">
        <v>9</v>
      </c>
    </row>
    <row r="553" spans="1:10" x14ac:dyDescent="0.3">
      <c r="A553">
        <v>552</v>
      </c>
      <c r="B553" t="s">
        <v>680</v>
      </c>
      <c r="C553" t="s">
        <v>676</v>
      </c>
      <c r="D553" t="s">
        <v>7</v>
      </c>
      <c r="E553" s="6">
        <v>44758</v>
      </c>
      <c r="F553" t="s">
        <v>48</v>
      </c>
      <c r="G553" t="s">
        <v>49</v>
      </c>
      <c r="H553" t="s">
        <v>1430</v>
      </c>
      <c r="I553" t="s">
        <v>104</v>
      </c>
      <c r="J553">
        <v>7</v>
      </c>
    </row>
    <row r="554" spans="1:10" x14ac:dyDescent="0.3">
      <c r="A554">
        <v>553</v>
      </c>
      <c r="B554" t="s">
        <v>681</v>
      </c>
      <c r="C554" t="s">
        <v>677</v>
      </c>
      <c r="D554" t="s">
        <v>8</v>
      </c>
      <c r="E554" s="6">
        <v>44800</v>
      </c>
      <c r="F554" t="s">
        <v>50</v>
      </c>
      <c r="G554" t="s">
        <v>51</v>
      </c>
      <c r="H554" t="s">
        <v>1431</v>
      </c>
      <c r="I554" t="s">
        <v>105</v>
      </c>
      <c r="J554">
        <v>8</v>
      </c>
    </row>
    <row r="555" spans="1:10" x14ac:dyDescent="0.3">
      <c r="A555">
        <v>554</v>
      </c>
      <c r="B555" t="s">
        <v>682</v>
      </c>
      <c r="C555" t="s">
        <v>678</v>
      </c>
      <c r="D555" t="s">
        <v>9</v>
      </c>
      <c r="E555" s="6">
        <v>44780</v>
      </c>
      <c r="F555" t="s">
        <v>47</v>
      </c>
      <c r="G555" t="s">
        <v>49</v>
      </c>
      <c r="H555" t="s">
        <v>1432</v>
      </c>
      <c r="I555" t="s">
        <v>103</v>
      </c>
      <c r="J555">
        <v>6</v>
      </c>
    </row>
    <row r="556" spans="1:10" x14ac:dyDescent="0.3">
      <c r="A556">
        <v>555</v>
      </c>
      <c r="B556" t="s">
        <v>683</v>
      </c>
      <c r="C556" t="s">
        <v>679</v>
      </c>
      <c r="D556" t="s">
        <v>10</v>
      </c>
      <c r="E556" s="6">
        <v>44807</v>
      </c>
      <c r="F556" t="s">
        <v>48</v>
      </c>
      <c r="G556" t="s">
        <v>49</v>
      </c>
      <c r="H556" t="s">
        <v>1433</v>
      </c>
      <c r="I556" t="s">
        <v>104</v>
      </c>
      <c r="J556">
        <v>2</v>
      </c>
    </row>
    <row r="557" spans="1:10" x14ac:dyDescent="0.3">
      <c r="A557">
        <v>556</v>
      </c>
      <c r="B557" t="s">
        <v>684</v>
      </c>
      <c r="C557" t="s">
        <v>680</v>
      </c>
      <c r="D557" t="s">
        <v>11</v>
      </c>
      <c r="E557" s="6">
        <v>44798</v>
      </c>
      <c r="F557" t="s">
        <v>48</v>
      </c>
      <c r="G557" t="s">
        <v>49</v>
      </c>
      <c r="H557" t="s">
        <v>1434</v>
      </c>
      <c r="I557" t="s">
        <v>105</v>
      </c>
      <c r="J557">
        <v>4</v>
      </c>
    </row>
    <row r="558" spans="1:10" x14ac:dyDescent="0.3">
      <c r="A558">
        <v>557</v>
      </c>
      <c r="B558" t="s">
        <v>685</v>
      </c>
      <c r="C558" t="s">
        <v>681</v>
      </c>
      <c r="D558" t="s">
        <v>12</v>
      </c>
      <c r="E558" s="6">
        <v>44810</v>
      </c>
      <c r="F558" t="s">
        <v>47</v>
      </c>
      <c r="G558" t="s">
        <v>49</v>
      </c>
      <c r="H558" t="s">
        <v>1435</v>
      </c>
      <c r="I558" t="s">
        <v>103</v>
      </c>
      <c r="J558">
        <v>1</v>
      </c>
    </row>
    <row r="559" spans="1:10" x14ac:dyDescent="0.3">
      <c r="A559">
        <v>558</v>
      </c>
      <c r="B559" t="s">
        <v>686</v>
      </c>
      <c r="C559" t="s">
        <v>682</v>
      </c>
      <c r="D559" t="s">
        <v>12</v>
      </c>
      <c r="E559" s="6">
        <v>44764</v>
      </c>
      <c r="F559" t="s">
        <v>48</v>
      </c>
      <c r="G559" t="s">
        <v>49</v>
      </c>
      <c r="H559" t="s">
        <v>1436</v>
      </c>
      <c r="I559" t="s">
        <v>104</v>
      </c>
      <c r="J559">
        <v>9</v>
      </c>
    </row>
    <row r="560" spans="1:10" x14ac:dyDescent="0.3">
      <c r="A560">
        <v>559</v>
      </c>
      <c r="B560" t="s">
        <v>687</v>
      </c>
      <c r="C560" t="s">
        <v>683</v>
      </c>
      <c r="D560" t="s">
        <v>13</v>
      </c>
      <c r="E560" s="6">
        <v>44766</v>
      </c>
      <c r="F560" t="s">
        <v>47</v>
      </c>
      <c r="G560" t="s">
        <v>51</v>
      </c>
      <c r="H560" t="s">
        <v>1437</v>
      </c>
      <c r="I560" t="s">
        <v>105</v>
      </c>
      <c r="J560">
        <v>6</v>
      </c>
    </row>
    <row r="561" spans="1:10" x14ac:dyDescent="0.3">
      <c r="A561">
        <v>560</v>
      </c>
      <c r="B561" t="s">
        <v>688</v>
      </c>
      <c r="C561" t="s">
        <v>684</v>
      </c>
      <c r="D561" t="s">
        <v>14</v>
      </c>
      <c r="E561" s="6">
        <v>44794</v>
      </c>
      <c r="F561" t="s">
        <v>48</v>
      </c>
      <c r="G561" t="s">
        <v>49</v>
      </c>
      <c r="H561" t="s">
        <v>1438</v>
      </c>
      <c r="I561" t="s">
        <v>103</v>
      </c>
      <c r="J561">
        <v>9</v>
      </c>
    </row>
    <row r="562" spans="1:10" x14ac:dyDescent="0.3">
      <c r="A562">
        <v>561</v>
      </c>
      <c r="B562" t="s">
        <v>689</v>
      </c>
      <c r="C562" t="s">
        <v>685</v>
      </c>
      <c r="D562" t="s">
        <v>15</v>
      </c>
      <c r="E562" s="6">
        <v>44800</v>
      </c>
      <c r="F562" t="s">
        <v>48</v>
      </c>
      <c r="G562" t="s">
        <v>49</v>
      </c>
      <c r="H562" t="s">
        <v>1439</v>
      </c>
      <c r="I562" t="s">
        <v>104</v>
      </c>
      <c r="J562">
        <v>9</v>
      </c>
    </row>
    <row r="563" spans="1:10" x14ac:dyDescent="0.3">
      <c r="A563">
        <v>562</v>
      </c>
      <c r="B563" t="s">
        <v>690</v>
      </c>
      <c r="C563" t="s">
        <v>686</v>
      </c>
      <c r="D563" t="s">
        <v>16</v>
      </c>
      <c r="E563" s="6">
        <v>44792</v>
      </c>
      <c r="F563" t="s">
        <v>47</v>
      </c>
      <c r="G563" t="s">
        <v>49</v>
      </c>
      <c r="H563" t="s">
        <v>1440</v>
      </c>
      <c r="I563" t="s">
        <v>105</v>
      </c>
      <c r="J563">
        <v>3</v>
      </c>
    </row>
    <row r="564" spans="1:10" x14ac:dyDescent="0.3">
      <c r="A564">
        <v>563</v>
      </c>
      <c r="B564" t="s">
        <v>691</v>
      </c>
      <c r="C564" t="s">
        <v>687</v>
      </c>
      <c r="D564" t="s">
        <v>17</v>
      </c>
      <c r="E564" s="6">
        <v>44809</v>
      </c>
      <c r="F564" t="s">
        <v>48</v>
      </c>
      <c r="G564" t="s">
        <v>49</v>
      </c>
      <c r="H564" t="s">
        <v>1441</v>
      </c>
      <c r="I564" t="s">
        <v>103</v>
      </c>
      <c r="J564">
        <v>2</v>
      </c>
    </row>
    <row r="565" spans="1:10" x14ac:dyDescent="0.3">
      <c r="A565">
        <v>564</v>
      </c>
      <c r="B565" t="s">
        <v>692</v>
      </c>
      <c r="C565" t="s">
        <v>688</v>
      </c>
      <c r="D565" t="s">
        <v>18</v>
      </c>
      <c r="E565" s="6">
        <v>44789</v>
      </c>
      <c r="F565" t="s">
        <v>48</v>
      </c>
      <c r="G565" t="s">
        <v>49</v>
      </c>
      <c r="H565" t="s">
        <v>1442</v>
      </c>
      <c r="I565" t="s">
        <v>104</v>
      </c>
      <c r="J565">
        <v>3</v>
      </c>
    </row>
    <row r="566" spans="1:10" x14ac:dyDescent="0.3">
      <c r="A566">
        <v>565</v>
      </c>
      <c r="B566" t="s">
        <v>693</v>
      </c>
      <c r="C566" t="s">
        <v>689</v>
      </c>
      <c r="D566" t="s">
        <v>19</v>
      </c>
      <c r="E566" s="6">
        <v>44757</v>
      </c>
      <c r="F566" t="s">
        <v>47</v>
      </c>
      <c r="G566" t="s">
        <v>51</v>
      </c>
      <c r="H566" t="s">
        <v>1443</v>
      </c>
      <c r="I566" t="s">
        <v>105</v>
      </c>
      <c r="J566">
        <v>10</v>
      </c>
    </row>
    <row r="567" spans="1:10" x14ac:dyDescent="0.3">
      <c r="A567">
        <v>566</v>
      </c>
      <c r="B567" t="s">
        <v>694</v>
      </c>
      <c r="C567" t="s">
        <v>690</v>
      </c>
      <c r="D567" t="s">
        <v>6</v>
      </c>
      <c r="E567" s="6">
        <v>44790</v>
      </c>
      <c r="F567" t="s">
        <v>48</v>
      </c>
      <c r="G567" t="s">
        <v>49</v>
      </c>
      <c r="H567" t="s">
        <v>1444</v>
      </c>
      <c r="I567" t="s">
        <v>103</v>
      </c>
      <c r="J567">
        <v>3</v>
      </c>
    </row>
    <row r="568" spans="1:10" x14ac:dyDescent="0.3">
      <c r="A568">
        <v>567</v>
      </c>
      <c r="B568" t="s">
        <v>695</v>
      </c>
      <c r="C568" t="s">
        <v>691</v>
      </c>
      <c r="D568" t="s">
        <v>7</v>
      </c>
      <c r="E568" s="6">
        <v>44808</v>
      </c>
      <c r="F568" t="s">
        <v>47</v>
      </c>
      <c r="G568" t="s">
        <v>49</v>
      </c>
      <c r="H568" t="s">
        <v>1445</v>
      </c>
      <c r="I568" t="s">
        <v>104</v>
      </c>
      <c r="J568">
        <v>1</v>
      </c>
    </row>
    <row r="569" spans="1:10" x14ac:dyDescent="0.3">
      <c r="A569">
        <v>568</v>
      </c>
      <c r="B569" t="s">
        <v>696</v>
      </c>
      <c r="C569" t="s">
        <v>692</v>
      </c>
      <c r="D569" t="s">
        <v>8</v>
      </c>
      <c r="E569" s="6">
        <v>44801</v>
      </c>
      <c r="F569" t="s">
        <v>48</v>
      </c>
      <c r="G569" t="s">
        <v>49</v>
      </c>
      <c r="H569" t="s">
        <v>1446</v>
      </c>
      <c r="I569" t="s">
        <v>105</v>
      </c>
      <c r="J569">
        <v>5</v>
      </c>
    </row>
    <row r="570" spans="1:10" x14ac:dyDescent="0.3">
      <c r="A570">
        <v>569</v>
      </c>
      <c r="B570" t="s">
        <v>697</v>
      </c>
      <c r="C570" t="s">
        <v>693</v>
      </c>
      <c r="D570" t="s">
        <v>9</v>
      </c>
      <c r="E570" s="6">
        <v>44769</v>
      </c>
      <c r="F570" t="s">
        <v>47</v>
      </c>
      <c r="G570" t="s">
        <v>49</v>
      </c>
      <c r="H570" t="s">
        <v>1447</v>
      </c>
      <c r="I570" t="s">
        <v>103</v>
      </c>
      <c r="J570">
        <v>1</v>
      </c>
    </row>
    <row r="571" spans="1:10" x14ac:dyDescent="0.3">
      <c r="A571">
        <v>570</v>
      </c>
      <c r="B571" t="s">
        <v>698</v>
      </c>
      <c r="C571" t="s">
        <v>694</v>
      </c>
      <c r="D571" t="s">
        <v>10</v>
      </c>
      <c r="E571" s="6">
        <v>44757</v>
      </c>
      <c r="F571" t="s">
        <v>48</v>
      </c>
      <c r="G571" t="s">
        <v>49</v>
      </c>
      <c r="H571" t="s">
        <v>1448</v>
      </c>
      <c r="I571" t="s">
        <v>104</v>
      </c>
      <c r="J571">
        <v>5</v>
      </c>
    </row>
    <row r="572" spans="1:10" x14ac:dyDescent="0.3">
      <c r="A572">
        <v>571</v>
      </c>
      <c r="B572" t="s">
        <v>699</v>
      </c>
      <c r="C572" t="s">
        <v>695</v>
      </c>
      <c r="D572" t="s">
        <v>11</v>
      </c>
      <c r="E572" s="6">
        <v>44759</v>
      </c>
      <c r="F572" t="s">
        <v>50</v>
      </c>
      <c r="G572" t="s">
        <v>51</v>
      </c>
      <c r="H572" t="s">
        <v>1449</v>
      </c>
      <c r="I572" t="s">
        <v>105</v>
      </c>
      <c r="J572">
        <v>5</v>
      </c>
    </row>
    <row r="573" spans="1:10" x14ac:dyDescent="0.3">
      <c r="A573">
        <v>572</v>
      </c>
      <c r="B573" t="s">
        <v>700</v>
      </c>
      <c r="C573" t="s">
        <v>696</v>
      </c>
      <c r="D573" t="s">
        <v>12</v>
      </c>
      <c r="E573" s="6">
        <v>44805</v>
      </c>
      <c r="F573" t="s">
        <v>47</v>
      </c>
      <c r="G573" t="s">
        <v>49</v>
      </c>
      <c r="H573" t="s">
        <v>1450</v>
      </c>
      <c r="I573" t="s">
        <v>103</v>
      </c>
      <c r="J573">
        <v>3</v>
      </c>
    </row>
    <row r="574" spans="1:10" x14ac:dyDescent="0.3">
      <c r="A574">
        <v>573</v>
      </c>
      <c r="B574" t="s">
        <v>701</v>
      </c>
      <c r="C574" t="s">
        <v>697</v>
      </c>
      <c r="D574" t="s">
        <v>12</v>
      </c>
      <c r="E574" s="6">
        <v>44760</v>
      </c>
      <c r="F574" t="s">
        <v>48</v>
      </c>
      <c r="G574" t="s">
        <v>49</v>
      </c>
      <c r="H574" t="s">
        <v>1451</v>
      </c>
      <c r="I574" t="s">
        <v>104</v>
      </c>
      <c r="J574">
        <v>3</v>
      </c>
    </row>
    <row r="575" spans="1:10" x14ac:dyDescent="0.3">
      <c r="A575">
        <v>574</v>
      </c>
      <c r="B575" t="s">
        <v>702</v>
      </c>
      <c r="C575" t="s">
        <v>698</v>
      </c>
      <c r="D575" t="s">
        <v>13</v>
      </c>
      <c r="E575" s="6">
        <v>44791</v>
      </c>
      <c r="F575" t="s">
        <v>48</v>
      </c>
      <c r="G575" t="s">
        <v>49</v>
      </c>
      <c r="H575" t="s">
        <v>1452</v>
      </c>
      <c r="I575" t="s">
        <v>105</v>
      </c>
      <c r="J575">
        <v>7</v>
      </c>
    </row>
    <row r="576" spans="1:10" x14ac:dyDescent="0.3">
      <c r="A576">
        <v>575</v>
      </c>
      <c r="B576" t="s">
        <v>703</v>
      </c>
      <c r="C576" t="s">
        <v>699</v>
      </c>
      <c r="D576" t="s">
        <v>11</v>
      </c>
      <c r="E576" s="6">
        <v>44768</v>
      </c>
      <c r="F576" t="s">
        <v>47</v>
      </c>
      <c r="G576" t="s">
        <v>49</v>
      </c>
      <c r="H576" t="s">
        <v>1453</v>
      </c>
      <c r="I576" t="s">
        <v>103</v>
      </c>
      <c r="J576">
        <v>4</v>
      </c>
    </row>
    <row r="577" spans="1:10" x14ac:dyDescent="0.3">
      <c r="A577">
        <v>576</v>
      </c>
      <c r="B577" t="s">
        <v>704</v>
      </c>
      <c r="C577" t="s">
        <v>700</v>
      </c>
      <c r="D577" t="s">
        <v>15</v>
      </c>
      <c r="E577" s="6">
        <v>44759</v>
      </c>
      <c r="F577" t="s">
        <v>48</v>
      </c>
      <c r="G577" t="s">
        <v>49</v>
      </c>
      <c r="H577" t="s">
        <v>1454</v>
      </c>
      <c r="I577" t="s">
        <v>104</v>
      </c>
      <c r="J577">
        <v>3</v>
      </c>
    </row>
    <row r="578" spans="1:10" x14ac:dyDescent="0.3">
      <c r="A578">
        <v>577</v>
      </c>
      <c r="B578" t="s">
        <v>705</v>
      </c>
      <c r="C578" t="s">
        <v>701</v>
      </c>
      <c r="D578" t="s">
        <v>16</v>
      </c>
      <c r="E578" s="6">
        <v>44781</v>
      </c>
      <c r="F578" t="s">
        <v>47</v>
      </c>
      <c r="G578" t="s">
        <v>51</v>
      </c>
      <c r="H578" t="s">
        <v>1455</v>
      </c>
      <c r="I578" t="s">
        <v>105</v>
      </c>
      <c r="J578">
        <v>8</v>
      </c>
    </row>
    <row r="579" spans="1:10" x14ac:dyDescent="0.3">
      <c r="A579">
        <v>578</v>
      </c>
      <c r="B579" t="s">
        <v>706</v>
      </c>
      <c r="C579" t="s">
        <v>702</v>
      </c>
      <c r="D579" t="s">
        <v>17</v>
      </c>
      <c r="E579" s="6">
        <v>44785</v>
      </c>
      <c r="F579" t="s">
        <v>48</v>
      </c>
      <c r="G579" t="s">
        <v>49</v>
      </c>
      <c r="H579" t="s">
        <v>1456</v>
      </c>
      <c r="I579" t="s">
        <v>103</v>
      </c>
      <c r="J579">
        <v>2</v>
      </c>
    </row>
    <row r="580" spans="1:10" x14ac:dyDescent="0.3">
      <c r="A580">
        <v>579</v>
      </c>
      <c r="B580" t="s">
        <v>707</v>
      </c>
      <c r="C580" t="s">
        <v>703</v>
      </c>
      <c r="D580" t="s">
        <v>18</v>
      </c>
      <c r="E580" s="6">
        <v>44775</v>
      </c>
      <c r="F580" t="s">
        <v>48</v>
      </c>
      <c r="G580" t="s">
        <v>49</v>
      </c>
      <c r="H580" t="s">
        <v>1457</v>
      </c>
      <c r="I580" t="s">
        <v>104</v>
      </c>
      <c r="J580">
        <v>9</v>
      </c>
    </row>
    <row r="581" spans="1:10" x14ac:dyDescent="0.3">
      <c r="A581">
        <v>580</v>
      </c>
      <c r="B581" t="s">
        <v>708</v>
      </c>
      <c r="C581" t="s">
        <v>704</v>
      </c>
      <c r="D581" t="s">
        <v>11</v>
      </c>
      <c r="E581" s="6">
        <v>44773</v>
      </c>
      <c r="F581" t="s">
        <v>47</v>
      </c>
      <c r="G581" t="s">
        <v>49</v>
      </c>
      <c r="H581" t="s">
        <v>1458</v>
      </c>
      <c r="I581" t="s">
        <v>105</v>
      </c>
      <c r="J581">
        <v>6</v>
      </c>
    </row>
    <row r="582" spans="1:10" x14ac:dyDescent="0.3">
      <c r="A582">
        <v>581</v>
      </c>
      <c r="B582" t="s">
        <v>709</v>
      </c>
      <c r="C582" t="s">
        <v>705</v>
      </c>
      <c r="D582" t="s">
        <v>20</v>
      </c>
      <c r="E582" s="6">
        <v>44796</v>
      </c>
      <c r="F582" t="s">
        <v>48</v>
      </c>
      <c r="G582" t="s">
        <v>49</v>
      </c>
      <c r="H582" t="s">
        <v>1459</v>
      </c>
      <c r="I582" t="s">
        <v>103</v>
      </c>
      <c r="J582">
        <v>7</v>
      </c>
    </row>
    <row r="583" spans="1:10" x14ac:dyDescent="0.3">
      <c r="A583">
        <v>582</v>
      </c>
      <c r="B583" t="s">
        <v>710</v>
      </c>
      <c r="C583" t="s">
        <v>706</v>
      </c>
      <c r="D583" t="s">
        <v>16</v>
      </c>
      <c r="E583" s="6">
        <v>44801</v>
      </c>
      <c r="F583" t="s">
        <v>48</v>
      </c>
      <c r="G583" t="s">
        <v>49</v>
      </c>
      <c r="H583" t="s">
        <v>1460</v>
      </c>
      <c r="I583" t="s">
        <v>104</v>
      </c>
      <c r="J583">
        <v>9</v>
      </c>
    </row>
    <row r="584" spans="1:10" x14ac:dyDescent="0.3">
      <c r="A584">
        <v>583</v>
      </c>
      <c r="B584" t="s">
        <v>711</v>
      </c>
      <c r="C584" t="s">
        <v>707</v>
      </c>
      <c r="D584" t="s">
        <v>10</v>
      </c>
      <c r="E584" s="6">
        <v>44779</v>
      </c>
      <c r="F584" t="s">
        <v>47</v>
      </c>
      <c r="G584" t="s">
        <v>51</v>
      </c>
      <c r="H584" t="s">
        <v>1461</v>
      </c>
      <c r="I584" t="s">
        <v>105</v>
      </c>
      <c r="J584">
        <v>2</v>
      </c>
    </row>
    <row r="585" spans="1:10" x14ac:dyDescent="0.3">
      <c r="A585">
        <v>584</v>
      </c>
      <c r="B585" t="s">
        <v>712</v>
      </c>
      <c r="C585" t="s">
        <v>708</v>
      </c>
      <c r="D585" t="s">
        <v>15</v>
      </c>
      <c r="E585" s="6">
        <v>44772</v>
      </c>
      <c r="F585" t="s">
        <v>48</v>
      </c>
      <c r="G585" t="s">
        <v>49</v>
      </c>
      <c r="H585" t="s">
        <v>1462</v>
      </c>
      <c r="I585" t="s">
        <v>103</v>
      </c>
      <c r="J585">
        <v>9</v>
      </c>
    </row>
    <row r="586" spans="1:10" x14ac:dyDescent="0.3">
      <c r="A586">
        <v>585</v>
      </c>
      <c r="B586" t="s">
        <v>713</v>
      </c>
      <c r="C586" t="s">
        <v>709</v>
      </c>
      <c r="D586" t="s">
        <v>22</v>
      </c>
      <c r="E586" s="6">
        <v>44757</v>
      </c>
      <c r="F586" t="s">
        <v>47</v>
      </c>
      <c r="G586" t="s">
        <v>49</v>
      </c>
      <c r="H586" t="s">
        <v>1463</v>
      </c>
      <c r="I586" t="s">
        <v>104</v>
      </c>
      <c r="J586">
        <v>10</v>
      </c>
    </row>
    <row r="587" spans="1:10" x14ac:dyDescent="0.3">
      <c r="A587">
        <v>586</v>
      </c>
      <c r="B587" t="s">
        <v>714</v>
      </c>
      <c r="C587" t="s">
        <v>710</v>
      </c>
      <c r="D587" t="s">
        <v>23</v>
      </c>
      <c r="E587" s="6">
        <v>44808</v>
      </c>
      <c r="F587" t="s">
        <v>48</v>
      </c>
      <c r="G587" t="s">
        <v>49</v>
      </c>
      <c r="H587" t="s">
        <v>1464</v>
      </c>
      <c r="I587" t="s">
        <v>105</v>
      </c>
      <c r="J587">
        <v>1</v>
      </c>
    </row>
    <row r="588" spans="1:10" x14ac:dyDescent="0.3">
      <c r="A588">
        <v>587</v>
      </c>
      <c r="B588" t="s">
        <v>715</v>
      </c>
      <c r="C588" t="s">
        <v>711</v>
      </c>
      <c r="D588" t="s">
        <v>24</v>
      </c>
      <c r="E588" s="6">
        <v>44782</v>
      </c>
      <c r="F588" t="s">
        <v>47</v>
      </c>
      <c r="G588" t="s">
        <v>49</v>
      </c>
      <c r="H588" t="s">
        <v>1465</v>
      </c>
      <c r="I588" t="s">
        <v>103</v>
      </c>
      <c r="J588">
        <v>1</v>
      </c>
    </row>
    <row r="589" spans="1:10" x14ac:dyDescent="0.3">
      <c r="A589">
        <v>588</v>
      </c>
      <c r="B589" t="s">
        <v>716</v>
      </c>
      <c r="C589" t="s">
        <v>712</v>
      </c>
      <c r="D589" t="s">
        <v>25</v>
      </c>
      <c r="E589" s="6">
        <v>44787</v>
      </c>
      <c r="F589" t="s">
        <v>48</v>
      </c>
      <c r="G589" t="s">
        <v>49</v>
      </c>
      <c r="H589" t="s">
        <v>1466</v>
      </c>
      <c r="I589" t="s">
        <v>104</v>
      </c>
      <c r="J589">
        <v>10</v>
      </c>
    </row>
    <row r="590" spans="1:10" x14ac:dyDescent="0.3">
      <c r="A590">
        <v>589</v>
      </c>
      <c r="B590" t="s">
        <v>717</v>
      </c>
      <c r="C590" t="s">
        <v>713</v>
      </c>
      <c r="D590" t="s">
        <v>26</v>
      </c>
      <c r="E590" s="6">
        <v>44787</v>
      </c>
      <c r="F590" t="s">
        <v>50</v>
      </c>
      <c r="G590" t="s">
        <v>51</v>
      </c>
      <c r="H590" t="s">
        <v>1467</v>
      </c>
      <c r="I590" t="s">
        <v>105</v>
      </c>
      <c r="J590">
        <v>4</v>
      </c>
    </row>
    <row r="591" spans="1:10" x14ac:dyDescent="0.3">
      <c r="A591">
        <v>590</v>
      </c>
      <c r="B591" t="s">
        <v>718</v>
      </c>
      <c r="C591" t="s">
        <v>714</v>
      </c>
      <c r="D591" t="s">
        <v>27</v>
      </c>
      <c r="E591" s="6">
        <v>44757</v>
      </c>
      <c r="F591" t="s">
        <v>47</v>
      </c>
      <c r="G591" t="s">
        <v>49</v>
      </c>
      <c r="H591" t="s">
        <v>1468</v>
      </c>
      <c r="I591" t="s">
        <v>103</v>
      </c>
      <c r="J591">
        <v>7</v>
      </c>
    </row>
    <row r="592" spans="1:10" x14ac:dyDescent="0.3">
      <c r="A592">
        <v>591</v>
      </c>
      <c r="B592" t="s">
        <v>719</v>
      </c>
      <c r="C592" t="s">
        <v>715</v>
      </c>
      <c r="D592" t="s">
        <v>28</v>
      </c>
      <c r="E592" s="6">
        <v>44761</v>
      </c>
      <c r="F592" t="s">
        <v>48</v>
      </c>
      <c r="G592" t="s">
        <v>49</v>
      </c>
      <c r="H592" t="s">
        <v>1469</v>
      </c>
      <c r="I592" t="s">
        <v>104</v>
      </c>
      <c r="J592">
        <v>3</v>
      </c>
    </row>
    <row r="593" spans="1:10" x14ac:dyDescent="0.3">
      <c r="A593">
        <v>592</v>
      </c>
      <c r="B593" t="s">
        <v>720</v>
      </c>
      <c r="C593" t="s">
        <v>716</v>
      </c>
      <c r="D593" t="s">
        <v>29</v>
      </c>
      <c r="E593" s="6">
        <v>44788</v>
      </c>
      <c r="F593" t="s">
        <v>48</v>
      </c>
      <c r="G593" t="s">
        <v>49</v>
      </c>
      <c r="H593" t="s">
        <v>1470</v>
      </c>
      <c r="I593" t="s">
        <v>105</v>
      </c>
      <c r="J593">
        <v>6</v>
      </c>
    </row>
    <row r="594" spans="1:10" x14ac:dyDescent="0.3">
      <c r="A594">
        <v>593</v>
      </c>
      <c r="B594" t="s">
        <v>721</v>
      </c>
      <c r="C594" t="s">
        <v>717</v>
      </c>
      <c r="D594" t="s">
        <v>30</v>
      </c>
      <c r="E594" s="6">
        <v>44788</v>
      </c>
      <c r="F594" t="s">
        <v>47</v>
      </c>
      <c r="G594" t="s">
        <v>49</v>
      </c>
      <c r="H594" t="s">
        <v>1471</v>
      </c>
      <c r="I594" t="s">
        <v>103</v>
      </c>
      <c r="J594">
        <v>6</v>
      </c>
    </row>
    <row r="595" spans="1:10" x14ac:dyDescent="0.3">
      <c r="A595">
        <v>594</v>
      </c>
      <c r="B595" t="s">
        <v>722</v>
      </c>
      <c r="C595" t="s">
        <v>718</v>
      </c>
      <c r="D595" t="s">
        <v>31</v>
      </c>
      <c r="E595" s="6">
        <v>44758</v>
      </c>
      <c r="F595" t="s">
        <v>48</v>
      </c>
      <c r="G595" t="s">
        <v>49</v>
      </c>
      <c r="H595" t="s">
        <v>1472</v>
      </c>
      <c r="I595" t="s">
        <v>104</v>
      </c>
      <c r="J595">
        <v>5</v>
      </c>
    </row>
    <row r="596" spans="1:10" x14ac:dyDescent="0.3">
      <c r="A596">
        <v>595</v>
      </c>
      <c r="B596" t="s">
        <v>723</v>
      </c>
      <c r="C596" t="s">
        <v>719</v>
      </c>
      <c r="D596" t="s">
        <v>32</v>
      </c>
      <c r="E596" s="6">
        <v>44795</v>
      </c>
      <c r="F596" t="s">
        <v>47</v>
      </c>
      <c r="G596" t="s">
        <v>51</v>
      </c>
      <c r="H596" t="s">
        <v>1473</v>
      </c>
      <c r="I596" t="s">
        <v>105</v>
      </c>
      <c r="J596">
        <v>1</v>
      </c>
    </row>
    <row r="597" spans="1:10" x14ac:dyDescent="0.3">
      <c r="A597">
        <v>596</v>
      </c>
      <c r="B597" t="s">
        <v>724</v>
      </c>
      <c r="C597" t="s">
        <v>720</v>
      </c>
      <c r="D597" t="s">
        <v>33</v>
      </c>
      <c r="E597" s="6">
        <v>44791</v>
      </c>
      <c r="F597" t="s">
        <v>48</v>
      </c>
      <c r="G597" t="s">
        <v>49</v>
      </c>
      <c r="H597" t="s">
        <v>1474</v>
      </c>
      <c r="I597" t="s">
        <v>103</v>
      </c>
      <c r="J597">
        <v>9</v>
      </c>
    </row>
    <row r="598" spans="1:10" x14ac:dyDescent="0.3">
      <c r="A598">
        <v>597</v>
      </c>
      <c r="B598" t="s">
        <v>725</v>
      </c>
      <c r="C598" t="s">
        <v>721</v>
      </c>
      <c r="D598" t="s">
        <v>34</v>
      </c>
      <c r="E598" s="6">
        <v>44791</v>
      </c>
      <c r="F598" t="s">
        <v>48</v>
      </c>
      <c r="G598" t="s">
        <v>49</v>
      </c>
      <c r="H598" t="s">
        <v>1475</v>
      </c>
      <c r="I598" t="s">
        <v>104</v>
      </c>
      <c r="J598">
        <v>3</v>
      </c>
    </row>
    <row r="599" spans="1:10" x14ac:dyDescent="0.3">
      <c r="A599">
        <v>598</v>
      </c>
      <c r="B599" t="s">
        <v>726</v>
      </c>
      <c r="C599" t="s">
        <v>722</v>
      </c>
      <c r="D599" t="s">
        <v>18</v>
      </c>
      <c r="E599" s="6">
        <v>44794</v>
      </c>
      <c r="F599" t="s">
        <v>47</v>
      </c>
      <c r="G599" t="s">
        <v>49</v>
      </c>
      <c r="H599" t="s">
        <v>1476</v>
      </c>
      <c r="I599" t="s">
        <v>105</v>
      </c>
      <c r="J599">
        <v>4</v>
      </c>
    </row>
    <row r="600" spans="1:10" x14ac:dyDescent="0.3">
      <c r="A600">
        <v>599</v>
      </c>
      <c r="B600" t="s">
        <v>727</v>
      </c>
      <c r="C600" t="s">
        <v>723</v>
      </c>
      <c r="D600" t="s">
        <v>25</v>
      </c>
      <c r="E600" s="6">
        <v>44756</v>
      </c>
      <c r="F600" t="s">
        <v>48</v>
      </c>
      <c r="G600" t="s">
        <v>49</v>
      </c>
      <c r="H600" t="s">
        <v>1477</v>
      </c>
      <c r="I600" t="s">
        <v>103</v>
      </c>
      <c r="J600">
        <v>8</v>
      </c>
    </row>
    <row r="601" spans="1:10" x14ac:dyDescent="0.3">
      <c r="A601">
        <v>600</v>
      </c>
      <c r="B601" t="s">
        <v>728</v>
      </c>
      <c r="C601" t="s">
        <v>724</v>
      </c>
      <c r="D601" t="s">
        <v>30</v>
      </c>
      <c r="E601" s="6">
        <v>44789</v>
      </c>
      <c r="F601" t="s">
        <v>48</v>
      </c>
      <c r="G601" t="s">
        <v>49</v>
      </c>
      <c r="H601" t="s">
        <v>1478</v>
      </c>
      <c r="I601" t="s">
        <v>103</v>
      </c>
      <c r="J601">
        <v>6</v>
      </c>
    </row>
    <row r="602" spans="1:10" x14ac:dyDescent="0.3">
      <c r="A602">
        <v>601</v>
      </c>
      <c r="B602" t="s">
        <v>729</v>
      </c>
      <c r="C602" t="s">
        <v>725</v>
      </c>
      <c r="D602" t="s">
        <v>10</v>
      </c>
      <c r="E602" s="6">
        <v>44810</v>
      </c>
      <c r="F602" t="s">
        <v>47</v>
      </c>
      <c r="G602" t="s">
        <v>49</v>
      </c>
      <c r="H602" t="s">
        <v>1479</v>
      </c>
      <c r="I602" t="s">
        <v>103</v>
      </c>
      <c r="J602">
        <v>10</v>
      </c>
    </row>
    <row r="603" spans="1:10" x14ac:dyDescent="0.3">
      <c r="A603">
        <v>602</v>
      </c>
      <c r="B603" t="s">
        <v>730</v>
      </c>
      <c r="C603" t="s">
        <v>726</v>
      </c>
      <c r="D603" t="s">
        <v>20</v>
      </c>
      <c r="E603" s="6">
        <v>44798</v>
      </c>
      <c r="F603" t="s">
        <v>48</v>
      </c>
      <c r="G603" t="s">
        <v>49</v>
      </c>
      <c r="H603" t="s">
        <v>1480</v>
      </c>
      <c r="I603" t="s">
        <v>104</v>
      </c>
      <c r="J603">
        <v>9</v>
      </c>
    </row>
    <row r="604" spans="1:10" x14ac:dyDescent="0.3">
      <c r="A604">
        <v>603</v>
      </c>
      <c r="B604" t="s">
        <v>731</v>
      </c>
      <c r="C604" t="s">
        <v>727</v>
      </c>
      <c r="D604" t="s">
        <v>32</v>
      </c>
      <c r="E604" s="6">
        <v>44791</v>
      </c>
      <c r="F604" t="s">
        <v>47</v>
      </c>
      <c r="G604" t="s">
        <v>49</v>
      </c>
      <c r="H604" t="s">
        <v>1481</v>
      </c>
      <c r="I604" t="s">
        <v>105</v>
      </c>
      <c r="J604">
        <v>7</v>
      </c>
    </row>
    <row r="605" spans="1:10" x14ac:dyDescent="0.3">
      <c r="A605">
        <v>604</v>
      </c>
      <c r="B605" t="s">
        <v>732</v>
      </c>
      <c r="C605" t="s">
        <v>728</v>
      </c>
      <c r="D605" t="s">
        <v>33</v>
      </c>
      <c r="E605" s="6">
        <v>44796</v>
      </c>
      <c r="F605" t="s">
        <v>48</v>
      </c>
      <c r="G605" t="s">
        <v>49</v>
      </c>
      <c r="H605" t="s">
        <v>1482</v>
      </c>
      <c r="I605" t="s">
        <v>103</v>
      </c>
      <c r="J605">
        <v>7</v>
      </c>
    </row>
    <row r="606" spans="1:10" x14ac:dyDescent="0.3">
      <c r="A606">
        <v>605</v>
      </c>
      <c r="B606" t="s">
        <v>733</v>
      </c>
      <c r="C606" t="s">
        <v>729</v>
      </c>
      <c r="D606" t="s">
        <v>35</v>
      </c>
      <c r="E606" s="6">
        <v>44810</v>
      </c>
      <c r="F606" t="s">
        <v>47</v>
      </c>
      <c r="G606" t="s">
        <v>49</v>
      </c>
      <c r="H606" t="s">
        <v>1483</v>
      </c>
      <c r="I606" t="s">
        <v>104</v>
      </c>
      <c r="J606">
        <v>7</v>
      </c>
    </row>
    <row r="607" spans="1:10" x14ac:dyDescent="0.3">
      <c r="A607">
        <v>606</v>
      </c>
      <c r="B607" t="s">
        <v>734</v>
      </c>
      <c r="C607" t="s">
        <v>730</v>
      </c>
      <c r="D607" t="s">
        <v>36</v>
      </c>
      <c r="E607" s="6">
        <v>44791</v>
      </c>
      <c r="F607" t="s">
        <v>48</v>
      </c>
      <c r="G607" t="s">
        <v>49</v>
      </c>
      <c r="H607" t="s">
        <v>1484</v>
      </c>
      <c r="I607" t="s">
        <v>105</v>
      </c>
      <c r="J607">
        <v>7</v>
      </c>
    </row>
    <row r="608" spans="1:10" x14ac:dyDescent="0.3">
      <c r="A608">
        <v>607</v>
      </c>
      <c r="B608" t="s">
        <v>735</v>
      </c>
      <c r="C608" t="s">
        <v>731</v>
      </c>
      <c r="D608" t="s">
        <v>37</v>
      </c>
      <c r="E608" s="6">
        <v>44797</v>
      </c>
      <c r="F608" t="s">
        <v>50</v>
      </c>
      <c r="G608" t="s">
        <v>49</v>
      </c>
      <c r="H608" t="s">
        <v>1485</v>
      </c>
      <c r="I608" t="s">
        <v>103</v>
      </c>
      <c r="J608">
        <v>8</v>
      </c>
    </row>
    <row r="609" spans="1:10" x14ac:dyDescent="0.3">
      <c r="A609">
        <v>608</v>
      </c>
      <c r="B609" t="s">
        <v>736</v>
      </c>
      <c r="C609" t="s">
        <v>732</v>
      </c>
      <c r="D609" t="s">
        <v>38</v>
      </c>
      <c r="E609" s="6">
        <v>44777</v>
      </c>
      <c r="F609" t="s">
        <v>47</v>
      </c>
      <c r="G609" t="s">
        <v>49</v>
      </c>
      <c r="H609" t="s">
        <v>1486</v>
      </c>
      <c r="I609" t="s">
        <v>104</v>
      </c>
      <c r="J609">
        <v>10</v>
      </c>
    </row>
    <row r="610" spans="1:10" x14ac:dyDescent="0.3">
      <c r="A610">
        <v>609</v>
      </c>
      <c r="B610" t="s">
        <v>737</v>
      </c>
      <c r="C610" t="s">
        <v>733</v>
      </c>
      <c r="D610" t="s">
        <v>39</v>
      </c>
      <c r="E610" s="6">
        <v>44802</v>
      </c>
      <c r="F610" t="s">
        <v>48</v>
      </c>
      <c r="G610" t="s">
        <v>49</v>
      </c>
      <c r="H610" t="s">
        <v>1487</v>
      </c>
      <c r="I610" t="s">
        <v>105</v>
      </c>
      <c r="J610">
        <v>10</v>
      </c>
    </row>
    <row r="611" spans="1:10" x14ac:dyDescent="0.3">
      <c r="A611">
        <v>610</v>
      </c>
      <c r="B611" t="s">
        <v>738</v>
      </c>
      <c r="C611" t="s">
        <v>734</v>
      </c>
      <c r="D611" t="s">
        <v>40</v>
      </c>
      <c r="E611" s="6">
        <v>44758</v>
      </c>
      <c r="F611" t="s">
        <v>48</v>
      </c>
      <c r="G611" t="s">
        <v>49</v>
      </c>
      <c r="H611" t="s">
        <v>1488</v>
      </c>
      <c r="I611" t="s">
        <v>103</v>
      </c>
      <c r="J611">
        <v>10</v>
      </c>
    </row>
    <row r="612" spans="1:10" x14ac:dyDescent="0.3">
      <c r="A612">
        <v>611</v>
      </c>
      <c r="B612" t="s">
        <v>739</v>
      </c>
      <c r="C612" t="s">
        <v>735</v>
      </c>
      <c r="D612" t="s">
        <v>41</v>
      </c>
      <c r="E612" s="6">
        <v>44768</v>
      </c>
      <c r="F612" t="s">
        <v>47</v>
      </c>
      <c r="G612" t="s">
        <v>49</v>
      </c>
      <c r="H612" t="s">
        <v>1489</v>
      </c>
      <c r="I612" t="s">
        <v>104</v>
      </c>
      <c r="J612">
        <v>10</v>
      </c>
    </row>
    <row r="613" spans="1:10" x14ac:dyDescent="0.3">
      <c r="A613">
        <v>612</v>
      </c>
      <c r="B613" t="s">
        <v>740</v>
      </c>
      <c r="C613" t="s">
        <v>736</v>
      </c>
      <c r="D613" t="s">
        <v>42</v>
      </c>
      <c r="E613" s="6">
        <v>44756</v>
      </c>
      <c r="F613" t="s">
        <v>48</v>
      </c>
      <c r="G613" t="s">
        <v>49</v>
      </c>
      <c r="H613" t="s">
        <v>1490</v>
      </c>
      <c r="I613" t="s">
        <v>105</v>
      </c>
      <c r="J613">
        <v>8</v>
      </c>
    </row>
    <row r="614" spans="1:10" x14ac:dyDescent="0.3">
      <c r="A614">
        <v>613</v>
      </c>
      <c r="B614" t="s">
        <v>741</v>
      </c>
      <c r="C614" t="s">
        <v>737</v>
      </c>
      <c r="D614" t="s">
        <v>24</v>
      </c>
      <c r="E614" s="6">
        <v>44809</v>
      </c>
      <c r="F614" t="s">
        <v>47</v>
      </c>
      <c r="G614" t="s">
        <v>49</v>
      </c>
      <c r="H614" t="s">
        <v>1491</v>
      </c>
      <c r="I614" t="s">
        <v>103</v>
      </c>
      <c r="J614">
        <v>7</v>
      </c>
    </row>
    <row r="615" spans="1:10" x14ac:dyDescent="0.3">
      <c r="A615">
        <v>614</v>
      </c>
      <c r="B615" t="s">
        <v>742</v>
      </c>
      <c r="C615" t="s">
        <v>738</v>
      </c>
      <c r="D615" t="s">
        <v>25</v>
      </c>
      <c r="E615" s="6">
        <v>44801</v>
      </c>
      <c r="F615" t="s">
        <v>48</v>
      </c>
      <c r="G615" t="s">
        <v>49</v>
      </c>
      <c r="H615" t="s">
        <v>1492</v>
      </c>
      <c r="I615" t="s">
        <v>104</v>
      </c>
      <c r="J615">
        <v>7</v>
      </c>
    </row>
    <row r="616" spans="1:10" x14ac:dyDescent="0.3">
      <c r="A616">
        <v>615</v>
      </c>
      <c r="B616" t="s">
        <v>743</v>
      </c>
      <c r="C616" t="s">
        <v>739</v>
      </c>
      <c r="D616" t="s">
        <v>26</v>
      </c>
      <c r="E616" s="6">
        <v>44794</v>
      </c>
      <c r="F616" t="s">
        <v>48</v>
      </c>
      <c r="G616" t="s">
        <v>49</v>
      </c>
      <c r="H616" t="s">
        <v>1493</v>
      </c>
      <c r="I616" t="s">
        <v>105</v>
      </c>
      <c r="J616">
        <v>9</v>
      </c>
    </row>
    <row r="617" spans="1:10" x14ac:dyDescent="0.3">
      <c r="A617">
        <v>616</v>
      </c>
      <c r="B617" t="s">
        <v>744</v>
      </c>
      <c r="C617" t="s">
        <v>740</v>
      </c>
      <c r="D617" t="s">
        <v>15</v>
      </c>
      <c r="E617" s="6">
        <v>44792</v>
      </c>
      <c r="F617" t="s">
        <v>47</v>
      </c>
      <c r="G617" t="s">
        <v>49</v>
      </c>
      <c r="H617" t="s">
        <v>1494</v>
      </c>
      <c r="I617" t="s">
        <v>103</v>
      </c>
      <c r="J617">
        <v>8</v>
      </c>
    </row>
    <row r="618" spans="1:10" x14ac:dyDescent="0.3">
      <c r="A618">
        <v>617</v>
      </c>
      <c r="B618" t="s">
        <v>745</v>
      </c>
      <c r="C618" t="s">
        <v>741</v>
      </c>
      <c r="D618" t="s">
        <v>28</v>
      </c>
      <c r="E618" s="6">
        <v>44770</v>
      </c>
      <c r="F618" t="s">
        <v>48</v>
      </c>
      <c r="G618" t="s">
        <v>51</v>
      </c>
      <c r="H618" t="s">
        <v>1495</v>
      </c>
      <c r="I618" t="s">
        <v>104</v>
      </c>
      <c r="J618">
        <v>8</v>
      </c>
    </row>
    <row r="619" spans="1:10" x14ac:dyDescent="0.3">
      <c r="A619">
        <v>618</v>
      </c>
      <c r="B619" t="s">
        <v>746</v>
      </c>
      <c r="C619" t="s">
        <v>742</v>
      </c>
      <c r="D619" t="s">
        <v>29</v>
      </c>
      <c r="E619" s="6">
        <v>44761</v>
      </c>
      <c r="F619" t="s">
        <v>48</v>
      </c>
      <c r="G619" t="s">
        <v>49</v>
      </c>
      <c r="H619" t="s">
        <v>1496</v>
      </c>
      <c r="I619" t="s">
        <v>105</v>
      </c>
      <c r="J619">
        <v>7</v>
      </c>
    </row>
    <row r="620" spans="1:10" x14ac:dyDescent="0.3">
      <c r="A620">
        <v>619</v>
      </c>
      <c r="B620" t="s">
        <v>747</v>
      </c>
      <c r="C620" t="s">
        <v>743</v>
      </c>
      <c r="D620" t="s">
        <v>30</v>
      </c>
      <c r="E620" s="6">
        <v>44773</v>
      </c>
      <c r="F620" t="s">
        <v>47</v>
      </c>
      <c r="G620" t="s">
        <v>49</v>
      </c>
      <c r="H620" t="s">
        <v>1497</v>
      </c>
      <c r="I620" t="s">
        <v>103</v>
      </c>
      <c r="J620">
        <v>8</v>
      </c>
    </row>
    <row r="621" spans="1:10" x14ac:dyDescent="0.3">
      <c r="A621">
        <v>620</v>
      </c>
      <c r="B621" t="s">
        <v>748</v>
      </c>
      <c r="C621" t="s">
        <v>744</v>
      </c>
      <c r="D621" t="s">
        <v>31</v>
      </c>
      <c r="E621" s="6">
        <v>44766</v>
      </c>
      <c r="F621" t="s">
        <v>48</v>
      </c>
      <c r="G621" t="s">
        <v>49</v>
      </c>
      <c r="H621" t="s">
        <v>1498</v>
      </c>
      <c r="I621" t="s">
        <v>104</v>
      </c>
      <c r="J621">
        <v>8</v>
      </c>
    </row>
    <row r="622" spans="1:10" x14ac:dyDescent="0.3">
      <c r="A622">
        <v>621</v>
      </c>
      <c r="B622" t="s">
        <v>749</v>
      </c>
      <c r="C622" t="s">
        <v>745</v>
      </c>
      <c r="D622" t="s">
        <v>32</v>
      </c>
      <c r="E622" s="6">
        <v>44793</v>
      </c>
      <c r="F622" t="s">
        <v>47</v>
      </c>
      <c r="G622" t="s">
        <v>49</v>
      </c>
      <c r="H622" t="s">
        <v>1499</v>
      </c>
      <c r="I622" t="s">
        <v>105</v>
      </c>
      <c r="J622">
        <v>9</v>
      </c>
    </row>
    <row r="623" spans="1:10" x14ac:dyDescent="0.3">
      <c r="A623">
        <v>622</v>
      </c>
      <c r="B623" t="s">
        <v>750</v>
      </c>
      <c r="C623" t="s">
        <v>746</v>
      </c>
      <c r="D623" t="s">
        <v>33</v>
      </c>
      <c r="E623" s="6">
        <v>44769</v>
      </c>
      <c r="F623" t="s">
        <v>48</v>
      </c>
      <c r="G623" t="s">
        <v>49</v>
      </c>
      <c r="H623" t="s">
        <v>1500</v>
      </c>
      <c r="I623" t="s">
        <v>103</v>
      </c>
      <c r="J623">
        <v>9</v>
      </c>
    </row>
    <row r="624" spans="1:10" x14ac:dyDescent="0.3">
      <c r="A624">
        <v>623</v>
      </c>
      <c r="B624" t="s">
        <v>751</v>
      </c>
      <c r="C624" t="s">
        <v>747</v>
      </c>
      <c r="D624" t="s">
        <v>6</v>
      </c>
      <c r="E624" s="6">
        <v>44758</v>
      </c>
      <c r="F624" t="s">
        <v>47</v>
      </c>
      <c r="G624" t="s">
        <v>51</v>
      </c>
      <c r="H624" t="s">
        <v>1501</v>
      </c>
      <c r="I624" t="s">
        <v>104</v>
      </c>
      <c r="J624">
        <v>8</v>
      </c>
    </row>
    <row r="625" spans="1:10" x14ac:dyDescent="0.3">
      <c r="A625">
        <v>624</v>
      </c>
      <c r="B625" t="s">
        <v>752</v>
      </c>
      <c r="C625" t="s">
        <v>748</v>
      </c>
      <c r="D625" t="s">
        <v>7</v>
      </c>
      <c r="E625" s="6">
        <v>44803</v>
      </c>
      <c r="F625" t="s">
        <v>48</v>
      </c>
      <c r="G625" t="s">
        <v>49</v>
      </c>
      <c r="H625" t="s">
        <v>1502</v>
      </c>
      <c r="I625" t="s">
        <v>105</v>
      </c>
      <c r="J625">
        <v>8</v>
      </c>
    </row>
    <row r="626" spans="1:10" x14ac:dyDescent="0.3">
      <c r="A626">
        <v>625</v>
      </c>
      <c r="B626" t="s">
        <v>753</v>
      </c>
      <c r="C626" t="s">
        <v>749</v>
      </c>
      <c r="D626" t="s">
        <v>8</v>
      </c>
      <c r="E626" s="6">
        <v>44808</v>
      </c>
      <c r="F626" t="s">
        <v>50</v>
      </c>
      <c r="G626" t="s">
        <v>49</v>
      </c>
      <c r="H626" t="s">
        <v>1503</v>
      </c>
      <c r="I626" t="s">
        <v>103</v>
      </c>
      <c r="J626">
        <v>7</v>
      </c>
    </row>
    <row r="627" spans="1:10" x14ac:dyDescent="0.3">
      <c r="A627">
        <v>626</v>
      </c>
      <c r="B627" t="s">
        <v>754</v>
      </c>
      <c r="C627" t="s">
        <v>750</v>
      </c>
      <c r="D627" t="s">
        <v>9</v>
      </c>
      <c r="E627" s="6">
        <v>44784</v>
      </c>
      <c r="F627" t="s">
        <v>47</v>
      </c>
      <c r="G627" t="s">
        <v>49</v>
      </c>
      <c r="H627" t="s">
        <v>1504</v>
      </c>
      <c r="I627" t="s">
        <v>104</v>
      </c>
      <c r="J627">
        <v>8</v>
      </c>
    </row>
    <row r="628" spans="1:10" x14ac:dyDescent="0.3">
      <c r="A628">
        <v>627</v>
      </c>
      <c r="B628" t="s">
        <v>755</v>
      </c>
      <c r="C628" t="s">
        <v>751</v>
      </c>
      <c r="D628" t="s">
        <v>10</v>
      </c>
      <c r="E628" s="6">
        <v>44764</v>
      </c>
      <c r="F628" t="s">
        <v>48</v>
      </c>
      <c r="G628" t="s">
        <v>49</v>
      </c>
      <c r="H628" t="s">
        <v>1505</v>
      </c>
      <c r="I628" t="s">
        <v>105</v>
      </c>
      <c r="J628">
        <v>9</v>
      </c>
    </row>
    <row r="629" spans="1:10" x14ac:dyDescent="0.3">
      <c r="A629">
        <v>628</v>
      </c>
      <c r="B629" t="s">
        <v>756</v>
      </c>
      <c r="C629" t="s">
        <v>752</v>
      </c>
      <c r="D629" t="s">
        <v>11</v>
      </c>
      <c r="E629" s="6">
        <v>44795</v>
      </c>
      <c r="F629" t="s">
        <v>48</v>
      </c>
      <c r="G629" t="s">
        <v>49</v>
      </c>
      <c r="H629" t="s">
        <v>1506</v>
      </c>
      <c r="I629" t="s">
        <v>103</v>
      </c>
      <c r="J629">
        <v>7</v>
      </c>
    </row>
    <row r="630" spans="1:10" x14ac:dyDescent="0.3">
      <c r="A630">
        <v>629</v>
      </c>
      <c r="B630" t="s">
        <v>757</v>
      </c>
      <c r="C630" t="s">
        <v>753</v>
      </c>
      <c r="D630" t="s">
        <v>12</v>
      </c>
      <c r="E630" s="6">
        <v>44799</v>
      </c>
      <c r="F630" t="s">
        <v>47</v>
      </c>
      <c r="G630" t="s">
        <v>49</v>
      </c>
      <c r="H630" t="s">
        <v>1507</v>
      </c>
      <c r="I630" t="s">
        <v>104</v>
      </c>
      <c r="J630">
        <v>8</v>
      </c>
    </row>
    <row r="631" spans="1:10" x14ac:dyDescent="0.3">
      <c r="A631">
        <v>630</v>
      </c>
      <c r="B631" t="s">
        <v>758</v>
      </c>
      <c r="C631" t="s">
        <v>754</v>
      </c>
      <c r="D631" t="s">
        <v>12</v>
      </c>
      <c r="E631" s="6">
        <v>44800</v>
      </c>
      <c r="F631" t="s">
        <v>48</v>
      </c>
      <c r="G631" t="s">
        <v>49</v>
      </c>
      <c r="H631" t="s">
        <v>1508</v>
      </c>
      <c r="I631" t="s">
        <v>105</v>
      </c>
      <c r="J631">
        <v>9</v>
      </c>
    </row>
    <row r="632" spans="1:10" x14ac:dyDescent="0.3">
      <c r="A632">
        <v>631</v>
      </c>
      <c r="B632" t="s">
        <v>759</v>
      </c>
      <c r="C632" t="s">
        <v>755</v>
      </c>
      <c r="D632" t="s">
        <v>13</v>
      </c>
      <c r="E632" s="6">
        <v>44771</v>
      </c>
      <c r="F632" t="s">
        <v>47</v>
      </c>
      <c r="G632" t="s">
        <v>49</v>
      </c>
      <c r="H632" t="s">
        <v>1509</v>
      </c>
      <c r="I632" t="s">
        <v>103</v>
      </c>
      <c r="J632">
        <v>8</v>
      </c>
    </row>
    <row r="633" spans="1:10" x14ac:dyDescent="0.3">
      <c r="A633">
        <v>632</v>
      </c>
      <c r="B633" t="s">
        <v>760</v>
      </c>
      <c r="C633" t="s">
        <v>756</v>
      </c>
      <c r="D633" t="s">
        <v>11</v>
      </c>
      <c r="E633" s="6">
        <v>44760</v>
      </c>
      <c r="F633" t="s">
        <v>48</v>
      </c>
      <c r="G633" t="s">
        <v>49</v>
      </c>
      <c r="H633" t="s">
        <v>1510</v>
      </c>
      <c r="I633" t="s">
        <v>104</v>
      </c>
      <c r="J633">
        <v>7</v>
      </c>
    </row>
    <row r="634" spans="1:10" x14ac:dyDescent="0.3">
      <c r="A634">
        <v>633</v>
      </c>
      <c r="B634" t="s">
        <v>761</v>
      </c>
      <c r="C634" t="s">
        <v>757</v>
      </c>
      <c r="D634" t="s">
        <v>15</v>
      </c>
      <c r="E634" s="6">
        <v>44778</v>
      </c>
      <c r="F634" t="s">
        <v>48</v>
      </c>
      <c r="G634" t="s">
        <v>49</v>
      </c>
      <c r="H634" t="s">
        <v>1511</v>
      </c>
      <c r="I634" t="s">
        <v>105</v>
      </c>
      <c r="J634">
        <v>10</v>
      </c>
    </row>
    <row r="635" spans="1:10" x14ac:dyDescent="0.3">
      <c r="A635">
        <v>634</v>
      </c>
      <c r="B635" t="s">
        <v>762</v>
      </c>
      <c r="C635" t="s">
        <v>758</v>
      </c>
      <c r="D635" t="s">
        <v>16</v>
      </c>
      <c r="E635" s="6">
        <v>44755</v>
      </c>
      <c r="F635" t="s">
        <v>47</v>
      </c>
      <c r="G635" t="s">
        <v>49</v>
      </c>
      <c r="H635" t="s">
        <v>1512</v>
      </c>
      <c r="I635" t="s">
        <v>103</v>
      </c>
      <c r="J635">
        <v>7</v>
      </c>
    </row>
    <row r="636" spans="1:10" x14ac:dyDescent="0.3">
      <c r="A636">
        <v>635</v>
      </c>
      <c r="B636" t="s">
        <v>763</v>
      </c>
      <c r="C636" t="s">
        <v>759</v>
      </c>
      <c r="D636" t="s">
        <v>17</v>
      </c>
      <c r="E636" s="6">
        <v>44770</v>
      </c>
      <c r="F636" t="s">
        <v>48</v>
      </c>
      <c r="G636" t="s">
        <v>49</v>
      </c>
      <c r="H636" t="s">
        <v>1513</v>
      </c>
      <c r="I636" t="s">
        <v>104</v>
      </c>
      <c r="J636">
        <v>8</v>
      </c>
    </row>
    <row r="637" spans="1:10" x14ac:dyDescent="0.3">
      <c r="A637">
        <v>636</v>
      </c>
      <c r="B637" t="s">
        <v>764</v>
      </c>
      <c r="C637" t="s">
        <v>760</v>
      </c>
      <c r="D637" t="s">
        <v>18</v>
      </c>
      <c r="E637" s="6">
        <v>44772</v>
      </c>
      <c r="F637" t="s">
        <v>48</v>
      </c>
      <c r="G637" t="s">
        <v>49</v>
      </c>
      <c r="H637" t="s">
        <v>1514</v>
      </c>
      <c r="I637" t="s">
        <v>105</v>
      </c>
      <c r="J637">
        <v>7</v>
      </c>
    </row>
    <row r="638" spans="1:10" x14ac:dyDescent="0.3">
      <c r="A638">
        <v>637</v>
      </c>
      <c r="B638" t="s">
        <v>765</v>
      </c>
      <c r="C638" t="s">
        <v>761</v>
      </c>
      <c r="D638" t="s">
        <v>11</v>
      </c>
      <c r="E638" s="6">
        <v>44799</v>
      </c>
      <c r="F638" t="s">
        <v>47</v>
      </c>
      <c r="G638" t="s">
        <v>49</v>
      </c>
      <c r="H638" t="s">
        <v>1515</v>
      </c>
      <c r="I638" t="s">
        <v>103</v>
      </c>
      <c r="J638">
        <v>9</v>
      </c>
    </row>
    <row r="639" spans="1:10" x14ac:dyDescent="0.3">
      <c r="A639">
        <v>638</v>
      </c>
      <c r="B639" t="s">
        <v>766</v>
      </c>
      <c r="C639" t="s">
        <v>762</v>
      </c>
      <c r="D639" t="s">
        <v>20</v>
      </c>
      <c r="E639" s="6">
        <v>44782</v>
      </c>
      <c r="F639" t="s">
        <v>48</v>
      </c>
      <c r="G639" t="s">
        <v>49</v>
      </c>
      <c r="H639" t="s">
        <v>1516</v>
      </c>
      <c r="I639" t="s">
        <v>104</v>
      </c>
      <c r="J639">
        <v>8</v>
      </c>
    </row>
    <row r="640" spans="1:10" x14ac:dyDescent="0.3">
      <c r="A640">
        <v>639</v>
      </c>
      <c r="B640" t="s">
        <v>767</v>
      </c>
      <c r="C640" t="s">
        <v>763</v>
      </c>
      <c r="D640" t="s">
        <v>16</v>
      </c>
      <c r="E640" s="6">
        <v>44761</v>
      </c>
      <c r="F640" t="s">
        <v>47</v>
      </c>
      <c r="G640" t="s">
        <v>49</v>
      </c>
      <c r="H640" t="s">
        <v>1517</v>
      </c>
      <c r="I640" t="s">
        <v>105</v>
      </c>
      <c r="J640">
        <v>9</v>
      </c>
    </row>
    <row r="641" spans="1:10" x14ac:dyDescent="0.3">
      <c r="A641">
        <v>640</v>
      </c>
      <c r="B641" t="s">
        <v>768</v>
      </c>
      <c r="C641" t="s">
        <v>764</v>
      </c>
      <c r="D641" t="s">
        <v>10</v>
      </c>
      <c r="E641" s="6">
        <v>44794</v>
      </c>
      <c r="F641" t="s">
        <v>48</v>
      </c>
      <c r="G641" t="s">
        <v>49</v>
      </c>
      <c r="H641" t="s">
        <v>1518</v>
      </c>
      <c r="I641" t="s">
        <v>103</v>
      </c>
      <c r="J641">
        <v>9</v>
      </c>
    </row>
    <row r="642" spans="1:10" x14ac:dyDescent="0.3">
      <c r="A642">
        <v>641</v>
      </c>
      <c r="B642" t="s">
        <v>769</v>
      </c>
      <c r="C642" t="s">
        <v>765</v>
      </c>
      <c r="D642" t="s">
        <v>21</v>
      </c>
      <c r="E642" s="6">
        <v>44762</v>
      </c>
      <c r="F642" t="s">
        <v>47</v>
      </c>
      <c r="G642" t="s">
        <v>49</v>
      </c>
      <c r="H642" t="s">
        <v>1519</v>
      </c>
      <c r="I642" t="s">
        <v>104</v>
      </c>
      <c r="J642">
        <v>9</v>
      </c>
    </row>
    <row r="643" spans="1:10" x14ac:dyDescent="0.3">
      <c r="A643">
        <v>642</v>
      </c>
      <c r="B643" t="s">
        <v>770</v>
      </c>
      <c r="C643" t="s">
        <v>766</v>
      </c>
      <c r="D643" t="s">
        <v>22</v>
      </c>
      <c r="E643" s="6">
        <v>44769</v>
      </c>
      <c r="F643" t="s">
        <v>48</v>
      </c>
      <c r="G643" t="s">
        <v>49</v>
      </c>
      <c r="H643" t="s">
        <v>1520</v>
      </c>
      <c r="I643" t="s">
        <v>105</v>
      </c>
      <c r="J643">
        <v>9</v>
      </c>
    </row>
    <row r="644" spans="1:10" x14ac:dyDescent="0.3">
      <c r="A644">
        <v>643</v>
      </c>
      <c r="B644" t="s">
        <v>771</v>
      </c>
      <c r="C644" t="s">
        <v>767</v>
      </c>
      <c r="D644" t="s">
        <v>23</v>
      </c>
      <c r="E644" s="6">
        <v>44770</v>
      </c>
      <c r="F644" t="s">
        <v>50</v>
      </c>
      <c r="G644" t="s">
        <v>49</v>
      </c>
      <c r="H644" t="s">
        <v>1521</v>
      </c>
      <c r="I644" t="s">
        <v>103</v>
      </c>
      <c r="J644">
        <v>9</v>
      </c>
    </row>
    <row r="645" spans="1:10" x14ac:dyDescent="0.3">
      <c r="A645">
        <v>644</v>
      </c>
      <c r="B645" t="s">
        <v>772</v>
      </c>
      <c r="C645" t="s">
        <v>768</v>
      </c>
      <c r="D645" t="s">
        <v>15</v>
      </c>
      <c r="E645" s="6">
        <v>44797</v>
      </c>
      <c r="F645" t="s">
        <v>47</v>
      </c>
      <c r="G645" t="s">
        <v>49</v>
      </c>
      <c r="H645" t="s">
        <v>1522</v>
      </c>
      <c r="I645" t="s">
        <v>104</v>
      </c>
      <c r="J645">
        <v>8</v>
      </c>
    </row>
    <row r="646" spans="1:10" x14ac:dyDescent="0.3">
      <c r="A646">
        <v>645</v>
      </c>
      <c r="B646" t="s">
        <v>773</v>
      </c>
      <c r="C646" t="s">
        <v>769</v>
      </c>
      <c r="D646" t="s">
        <v>25</v>
      </c>
      <c r="E646" s="6">
        <v>44783</v>
      </c>
      <c r="F646" t="s">
        <v>48</v>
      </c>
      <c r="G646" t="s">
        <v>51</v>
      </c>
      <c r="H646" t="s">
        <v>1523</v>
      </c>
      <c r="I646" t="s">
        <v>105</v>
      </c>
      <c r="J646">
        <v>8</v>
      </c>
    </row>
    <row r="647" spans="1:10" x14ac:dyDescent="0.3">
      <c r="A647">
        <v>646</v>
      </c>
      <c r="B647" t="s">
        <v>774</v>
      </c>
      <c r="C647" t="s">
        <v>770</v>
      </c>
      <c r="D647" t="s">
        <v>26</v>
      </c>
      <c r="E647" s="6">
        <v>44801</v>
      </c>
      <c r="F647" t="s">
        <v>48</v>
      </c>
      <c r="G647" t="s">
        <v>49</v>
      </c>
      <c r="H647" t="s">
        <v>1524</v>
      </c>
      <c r="I647" t="s">
        <v>103</v>
      </c>
      <c r="J647">
        <v>7</v>
      </c>
    </row>
    <row r="648" spans="1:10" x14ac:dyDescent="0.3">
      <c r="A648">
        <v>647</v>
      </c>
      <c r="B648" t="s">
        <v>775</v>
      </c>
      <c r="C648" t="s">
        <v>771</v>
      </c>
      <c r="D648" t="s">
        <v>27</v>
      </c>
      <c r="E648" s="6">
        <v>44808</v>
      </c>
      <c r="F648" t="s">
        <v>47</v>
      </c>
      <c r="G648" t="s">
        <v>49</v>
      </c>
      <c r="H648" t="s">
        <v>1525</v>
      </c>
      <c r="I648" t="s">
        <v>104</v>
      </c>
      <c r="J648">
        <v>7</v>
      </c>
    </row>
    <row r="649" spans="1:10" x14ac:dyDescent="0.3">
      <c r="A649">
        <v>648</v>
      </c>
      <c r="B649" t="s">
        <v>776</v>
      </c>
      <c r="C649" t="s">
        <v>772</v>
      </c>
      <c r="D649" t="s">
        <v>28</v>
      </c>
      <c r="E649" s="6">
        <v>44808</v>
      </c>
      <c r="F649" t="s">
        <v>48</v>
      </c>
      <c r="G649" t="s">
        <v>49</v>
      </c>
      <c r="H649" t="s">
        <v>1526</v>
      </c>
      <c r="I649" t="s">
        <v>105</v>
      </c>
      <c r="J649">
        <v>9</v>
      </c>
    </row>
    <row r="650" spans="1:10" x14ac:dyDescent="0.3">
      <c r="A650">
        <v>649</v>
      </c>
      <c r="B650" t="s">
        <v>777</v>
      </c>
      <c r="C650" t="s">
        <v>773</v>
      </c>
      <c r="D650" t="s">
        <v>29</v>
      </c>
      <c r="E650" s="6">
        <v>44781</v>
      </c>
      <c r="F650" t="s">
        <v>47</v>
      </c>
      <c r="G650" t="s">
        <v>49</v>
      </c>
      <c r="H650" t="s">
        <v>1527</v>
      </c>
      <c r="I650" t="s">
        <v>103</v>
      </c>
      <c r="J650">
        <v>8</v>
      </c>
    </row>
    <row r="651" spans="1:10" x14ac:dyDescent="0.3">
      <c r="A651">
        <v>650</v>
      </c>
      <c r="B651" t="s">
        <v>778</v>
      </c>
      <c r="C651" t="s">
        <v>774</v>
      </c>
      <c r="D651" t="s">
        <v>30</v>
      </c>
      <c r="E651" s="6">
        <v>44783</v>
      </c>
      <c r="F651" t="s">
        <v>48</v>
      </c>
      <c r="G651" t="s">
        <v>49</v>
      </c>
      <c r="H651" t="s">
        <v>1528</v>
      </c>
      <c r="I651" t="s">
        <v>103</v>
      </c>
      <c r="J651">
        <v>8</v>
      </c>
    </row>
    <row r="652" spans="1:10" x14ac:dyDescent="0.3">
      <c r="A652">
        <v>651</v>
      </c>
      <c r="B652" t="s">
        <v>779</v>
      </c>
      <c r="C652" t="s">
        <v>775</v>
      </c>
      <c r="D652" t="s">
        <v>31</v>
      </c>
      <c r="E652" s="6">
        <v>44762</v>
      </c>
      <c r="F652" t="s">
        <v>48</v>
      </c>
      <c r="G652" t="s">
        <v>51</v>
      </c>
      <c r="H652" t="s">
        <v>1529</v>
      </c>
      <c r="I652" t="s">
        <v>103</v>
      </c>
      <c r="J652">
        <v>10</v>
      </c>
    </row>
    <row r="653" spans="1:10" x14ac:dyDescent="0.3">
      <c r="A653">
        <v>652</v>
      </c>
      <c r="B653" t="s">
        <v>780</v>
      </c>
      <c r="C653" t="s">
        <v>776</v>
      </c>
      <c r="D653" t="s">
        <v>32</v>
      </c>
      <c r="E653" s="6">
        <v>44800</v>
      </c>
      <c r="F653" t="s">
        <v>47</v>
      </c>
      <c r="G653" t="s">
        <v>49</v>
      </c>
      <c r="H653" t="s">
        <v>1530</v>
      </c>
      <c r="I653" t="s">
        <v>104</v>
      </c>
      <c r="J653">
        <v>8</v>
      </c>
    </row>
    <row r="654" spans="1:10" x14ac:dyDescent="0.3">
      <c r="A654">
        <v>653</v>
      </c>
      <c r="B654" t="s">
        <v>781</v>
      </c>
      <c r="C654" t="s">
        <v>777</v>
      </c>
      <c r="D654" t="s">
        <v>33</v>
      </c>
      <c r="E654" s="6">
        <v>44799</v>
      </c>
      <c r="F654" t="s">
        <v>48</v>
      </c>
      <c r="G654" t="s">
        <v>49</v>
      </c>
      <c r="H654" t="s">
        <v>1531</v>
      </c>
      <c r="I654" t="s">
        <v>105</v>
      </c>
      <c r="J654">
        <v>8</v>
      </c>
    </row>
    <row r="655" spans="1:10" x14ac:dyDescent="0.3">
      <c r="A655">
        <v>654</v>
      </c>
      <c r="B655" t="s">
        <v>782</v>
      </c>
      <c r="C655" t="s">
        <v>778</v>
      </c>
      <c r="D655" t="s">
        <v>34</v>
      </c>
      <c r="E655" s="6">
        <v>44777</v>
      </c>
      <c r="F655" t="s">
        <v>48</v>
      </c>
      <c r="G655" t="s">
        <v>49</v>
      </c>
      <c r="H655" t="s">
        <v>1532</v>
      </c>
      <c r="I655" t="s">
        <v>103</v>
      </c>
      <c r="J655">
        <v>8</v>
      </c>
    </row>
    <row r="656" spans="1:10" x14ac:dyDescent="0.3">
      <c r="A656">
        <v>655</v>
      </c>
      <c r="B656" t="s">
        <v>783</v>
      </c>
      <c r="C656" t="s">
        <v>779</v>
      </c>
      <c r="D656" t="s">
        <v>18</v>
      </c>
      <c r="E656" s="6">
        <v>44800</v>
      </c>
      <c r="F656" t="s">
        <v>47</v>
      </c>
      <c r="G656" t="s">
        <v>49</v>
      </c>
      <c r="H656" t="s">
        <v>1533</v>
      </c>
      <c r="I656" t="s">
        <v>104</v>
      </c>
      <c r="J656">
        <v>8</v>
      </c>
    </row>
    <row r="657" spans="1:10" x14ac:dyDescent="0.3">
      <c r="A657">
        <v>656</v>
      </c>
      <c r="B657" t="s">
        <v>784</v>
      </c>
      <c r="C657" t="s">
        <v>780</v>
      </c>
      <c r="D657" t="s">
        <v>25</v>
      </c>
      <c r="E657" s="6">
        <v>44770</v>
      </c>
      <c r="F657" t="s">
        <v>48</v>
      </c>
      <c r="G657" t="s">
        <v>49</v>
      </c>
      <c r="H657" t="s">
        <v>1534</v>
      </c>
      <c r="I657" t="s">
        <v>105</v>
      </c>
      <c r="J657">
        <v>7</v>
      </c>
    </row>
    <row r="658" spans="1:10" x14ac:dyDescent="0.3">
      <c r="A658">
        <v>657</v>
      </c>
      <c r="B658" t="s">
        <v>785</v>
      </c>
      <c r="C658" t="s">
        <v>781</v>
      </c>
      <c r="D658" t="s">
        <v>30</v>
      </c>
      <c r="E658" s="6">
        <v>44774</v>
      </c>
      <c r="F658" t="s">
        <v>47</v>
      </c>
      <c r="G658" t="s">
        <v>49</v>
      </c>
      <c r="H658" t="s">
        <v>1535</v>
      </c>
      <c r="I658" t="s">
        <v>103</v>
      </c>
      <c r="J658">
        <v>7</v>
      </c>
    </row>
    <row r="659" spans="1:10" x14ac:dyDescent="0.3">
      <c r="A659">
        <v>658</v>
      </c>
      <c r="B659" t="s">
        <v>786</v>
      </c>
      <c r="C659" t="s">
        <v>782</v>
      </c>
      <c r="D659" t="s">
        <v>10</v>
      </c>
      <c r="E659" s="6">
        <v>44779</v>
      </c>
      <c r="F659" t="s">
        <v>48</v>
      </c>
      <c r="G659" t="s">
        <v>49</v>
      </c>
      <c r="H659" t="s">
        <v>1536</v>
      </c>
      <c r="I659" t="s">
        <v>104</v>
      </c>
      <c r="J659">
        <v>9</v>
      </c>
    </row>
    <row r="660" spans="1:10" x14ac:dyDescent="0.3">
      <c r="A660">
        <v>659</v>
      </c>
      <c r="B660" t="s">
        <v>787</v>
      </c>
      <c r="C660" t="s">
        <v>783</v>
      </c>
      <c r="D660" t="s">
        <v>20</v>
      </c>
      <c r="E660" s="6">
        <v>44796</v>
      </c>
      <c r="F660" t="s">
        <v>47</v>
      </c>
      <c r="G660" t="s">
        <v>49</v>
      </c>
      <c r="H660" t="s">
        <v>1537</v>
      </c>
      <c r="I660" t="s">
        <v>105</v>
      </c>
      <c r="J660">
        <v>7</v>
      </c>
    </row>
    <row r="661" spans="1:10" x14ac:dyDescent="0.3">
      <c r="A661">
        <v>660</v>
      </c>
      <c r="B661" t="s">
        <v>788</v>
      </c>
      <c r="C661" t="s">
        <v>784</v>
      </c>
      <c r="D661" t="s">
        <v>32</v>
      </c>
      <c r="E661" s="6">
        <v>44772</v>
      </c>
      <c r="F661" t="s">
        <v>48</v>
      </c>
      <c r="G661" t="s">
        <v>49</v>
      </c>
      <c r="H661" t="s">
        <v>1538</v>
      </c>
      <c r="I661" t="s">
        <v>103</v>
      </c>
      <c r="J661">
        <v>9</v>
      </c>
    </row>
    <row r="662" spans="1:10" x14ac:dyDescent="0.3">
      <c r="A662">
        <v>661</v>
      </c>
      <c r="B662" t="s">
        <v>789</v>
      </c>
      <c r="C662" t="s">
        <v>785</v>
      </c>
      <c r="D662" t="s">
        <v>33</v>
      </c>
      <c r="E662" s="6">
        <v>44809</v>
      </c>
      <c r="F662" t="s">
        <v>50</v>
      </c>
      <c r="G662" t="s">
        <v>49</v>
      </c>
      <c r="H662" t="s">
        <v>1539</v>
      </c>
      <c r="I662" t="s">
        <v>104</v>
      </c>
      <c r="J662">
        <v>10</v>
      </c>
    </row>
    <row r="663" spans="1:10" x14ac:dyDescent="0.3">
      <c r="A663">
        <v>662</v>
      </c>
      <c r="B663" t="s">
        <v>790</v>
      </c>
      <c r="C663" t="s">
        <v>786</v>
      </c>
      <c r="D663" t="s">
        <v>35</v>
      </c>
      <c r="E663" s="6">
        <v>44757</v>
      </c>
      <c r="F663" t="s">
        <v>47</v>
      </c>
      <c r="G663" t="s">
        <v>49</v>
      </c>
      <c r="H663" t="s">
        <v>1540</v>
      </c>
      <c r="I663" t="s">
        <v>105</v>
      </c>
      <c r="J663">
        <v>7</v>
      </c>
    </row>
    <row r="664" spans="1:10" x14ac:dyDescent="0.3">
      <c r="A664">
        <v>663</v>
      </c>
      <c r="B664" t="s">
        <v>791</v>
      </c>
      <c r="C664" t="s">
        <v>787</v>
      </c>
      <c r="D664" t="s">
        <v>36</v>
      </c>
      <c r="E664" s="6">
        <v>44782</v>
      </c>
      <c r="F664" t="s">
        <v>48</v>
      </c>
      <c r="G664" t="s">
        <v>49</v>
      </c>
      <c r="H664" t="s">
        <v>1541</v>
      </c>
      <c r="I664" t="s">
        <v>103</v>
      </c>
      <c r="J664">
        <v>10</v>
      </c>
    </row>
    <row r="665" spans="1:10" x14ac:dyDescent="0.3">
      <c r="A665">
        <v>664</v>
      </c>
      <c r="B665" t="s">
        <v>792</v>
      </c>
      <c r="C665" t="s">
        <v>788</v>
      </c>
      <c r="D665" t="s">
        <v>37</v>
      </c>
      <c r="E665" s="6">
        <v>44809</v>
      </c>
      <c r="F665" t="s">
        <v>48</v>
      </c>
      <c r="G665" t="s">
        <v>49</v>
      </c>
      <c r="H665" t="s">
        <v>1542</v>
      </c>
      <c r="I665" t="s">
        <v>104</v>
      </c>
      <c r="J665">
        <v>9</v>
      </c>
    </row>
    <row r="666" spans="1:10" x14ac:dyDescent="0.3">
      <c r="A666">
        <v>665</v>
      </c>
      <c r="B666" t="s">
        <v>793</v>
      </c>
      <c r="C666" t="s">
        <v>789</v>
      </c>
      <c r="D666" t="s">
        <v>38</v>
      </c>
      <c r="E666" s="6">
        <v>44795</v>
      </c>
      <c r="F666" t="s">
        <v>47</v>
      </c>
      <c r="G666" t="s">
        <v>49</v>
      </c>
      <c r="H666" t="s">
        <v>1543</v>
      </c>
      <c r="I666" t="s">
        <v>105</v>
      </c>
      <c r="J666">
        <v>8</v>
      </c>
    </row>
    <row r="667" spans="1:10" x14ac:dyDescent="0.3">
      <c r="A667">
        <v>666</v>
      </c>
      <c r="B667" t="s">
        <v>794</v>
      </c>
      <c r="C667" t="s">
        <v>790</v>
      </c>
      <c r="D667" t="s">
        <v>39</v>
      </c>
      <c r="E667" s="6">
        <v>44801</v>
      </c>
      <c r="F667" t="s">
        <v>48</v>
      </c>
      <c r="G667" t="s">
        <v>49</v>
      </c>
      <c r="H667" t="s">
        <v>1544</v>
      </c>
      <c r="I667" t="s">
        <v>103</v>
      </c>
      <c r="J667">
        <v>7</v>
      </c>
    </row>
    <row r="668" spans="1:10" x14ac:dyDescent="0.3">
      <c r="A668">
        <v>667</v>
      </c>
      <c r="B668" t="s">
        <v>795</v>
      </c>
      <c r="C668" t="s">
        <v>791</v>
      </c>
      <c r="D668" t="s">
        <v>15</v>
      </c>
      <c r="E668" s="6">
        <v>44770</v>
      </c>
      <c r="F668" t="s">
        <v>47</v>
      </c>
      <c r="G668" t="s">
        <v>49</v>
      </c>
      <c r="H668" t="s">
        <v>1545</v>
      </c>
      <c r="I668" t="s">
        <v>104</v>
      </c>
      <c r="J668">
        <v>7</v>
      </c>
    </row>
    <row r="669" spans="1:10" x14ac:dyDescent="0.3">
      <c r="A669">
        <v>668</v>
      </c>
      <c r="B669" t="s">
        <v>796</v>
      </c>
      <c r="C669" t="s">
        <v>792</v>
      </c>
      <c r="D669" t="s">
        <v>41</v>
      </c>
      <c r="E669" s="6">
        <v>44764</v>
      </c>
      <c r="F669" t="s">
        <v>48</v>
      </c>
      <c r="G669" t="s">
        <v>49</v>
      </c>
      <c r="H669" t="s">
        <v>1546</v>
      </c>
      <c r="I669" t="s">
        <v>105</v>
      </c>
      <c r="J669">
        <v>7</v>
      </c>
    </row>
    <row r="670" spans="1:10" x14ac:dyDescent="0.3">
      <c r="A670">
        <v>669</v>
      </c>
      <c r="B670" t="s">
        <v>797</v>
      </c>
      <c r="C670" t="s">
        <v>793</v>
      </c>
      <c r="D670" t="s">
        <v>42</v>
      </c>
      <c r="E670" s="6">
        <v>44776</v>
      </c>
      <c r="F670" t="s">
        <v>48</v>
      </c>
      <c r="G670" t="s">
        <v>49</v>
      </c>
      <c r="H670" t="s">
        <v>1547</v>
      </c>
      <c r="I670" t="s">
        <v>103</v>
      </c>
      <c r="J670">
        <v>10</v>
      </c>
    </row>
    <row r="671" spans="1:10" x14ac:dyDescent="0.3">
      <c r="A671">
        <v>670</v>
      </c>
      <c r="B671" t="s">
        <v>798</v>
      </c>
      <c r="C671" t="s">
        <v>794</v>
      </c>
      <c r="D671" t="s">
        <v>43</v>
      </c>
      <c r="E671" s="6">
        <v>44771</v>
      </c>
      <c r="F671" t="s">
        <v>47</v>
      </c>
      <c r="G671" t="s">
        <v>49</v>
      </c>
      <c r="H671" t="s">
        <v>1548</v>
      </c>
      <c r="I671" t="s">
        <v>104</v>
      </c>
      <c r="J671">
        <v>7</v>
      </c>
    </row>
    <row r="672" spans="1:10" x14ac:dyDescent="0.3">
      <c r="A672">
        <v>671</v>
      </c>
      <c r="B672" t="s">
        <v>799</v>
      </c>
      <c r="C672" t="s">
        <v>795</v>
      </c>
      <c r="D672" t="s">
        <v>44</v>
      </c>
      <c r="E672" s="6">
        <v>44794</v>
      </c>
      <c r="F672" t="s">
        <v>48</v>
      </c>
      <c r="G672" t="s">
        <v>49</v>
      </c>
      <c r="H672" t="s">
        <v>1549</v>
      </c>
      <c r="I672" t="s">
        <v>105</v>
      </c>
      <c r="J672">
        <v>10</v>
      </c>
    </row>
    <row r="673" spans="1:10" x14ac:dyDescent="0.3">
      <c r="A673">
        <v>672</v>
      </c>
      <c r="B673" t="s">
        <v>800</v>
      </c>
      <c r="C673" t="s">
        <v>796</v>
      </c>
      <c r="D673" t="s">
        <v>19</v>
      </c>
      <c r="E673" s="6">
        <v>44792</v>
      </c>
      <c r="F673" t="s">
        <v>48</v>
      </c>
      <c r="G673" t="s">
        <v>49</v>
      </c>
      <c r="H673" t="s">
        <v>1550</v>
      </c>
      <c r="I673" t="s">
        <v>103</v>
      </c>
      <c r="J673">
        <v>9</v>
      </c>
    </row>
    <row r="674" spans="1:10" x14ac:dyDescent="0.3">
      <c r="A674">
        <v>673</v>
      </c>
      <c r="B674" t="s">
        <v>801</v>
      </c>
      <c r="C674" t="s">
        <v>797</v>
      </c>
      <c r="D674" t="s">
        <v>6</v>
      </c>
      <c r="E674" s="6">
        <v>44792</v>
      </c>
      <c r="F674" t="s">
        <v>47</v>
      </c>
      <c r="G674" t="s">
        <v>51</v>
      </c>
      <c r="H674" t="s">
        <v>1551</v>
      </c>
      <c r="I674" t="s">
        <v>104</v>
      </c>
      <c r="J674">
        <v>10</v>
      </c>
    </row>
    <row r="675" spans="1:10" x14ac:dyDescent="0.3">
      <c r="A675">
        <v>674</v>
      </c>
      <c r="B675" t="s">
        <v>802</v>
      </c>
      <c r="C675" t="s">
        <v>798</v>
      </c>
      <c r="D675" t="s">
        <v>7</v>
      </c>
      <c r="E675" s="6">
        <v>44790</v>
      </c>
      <c r="F675" t="s">
        <v>48</v>
      </c>
      <c r="G675" t="s">
        <v>49</v>
      </c>
      <c r="H675" t="s">
        <v>1552</v>
      </c>
      <c r="I675" t="s">
        <v>105</v>
      </c>
      <c r="J675">
        <v>8</v>
      </c>
    </row>
    <row r="676" spans="1:10" x14ac:dyDescent="0.3">
      <c r="A676">
        <v>675</v>
      </c>
      <c r="B676" t="s">
        <v>803</v>
      </c>
      <c r="C676" t="s">
        <v>799</v>
      </c>
      <c r="D676" t="s">
        <v>8</v>
      </c>
      <c r="E676" s="6">
        <v>44809</v>
      </c>
      <c r="F676" t="s">
        <v>47</v>
      </c>
      <c r="G676" t="s">
        <v>49</v>
      </c>
      <c r="H676" t="s">
        <v>1553</v>
      </c>
      <c r="I676" t="s">
        <v>103</v>
      </c>
      <c r="J676">
        <v>9</v>
      </c>
    </row>
    <row r="677" spans="1:10" x14ac:dyDescent="0.3">
      <c r="A677">
        <v>676</v>
      </c>
      <c r="B677" t="s">
        <v>804</v>
      </c>
      <c r="C677" t="s">
        <v>800</v>
      </c>
      <c r="D677" t="s">
        <v>9</v>
      </c>
      <c r="E677" s="6">
        <v>44772</v>
      </c>
      <c r="F677" t="s">
        <v>48</v>
      </c>
      <c r="G677" t="s">
        <v>49</v>
      </c>
      <c r="H677" t="s">
        <v>1554</v>
      </c>
      <c r="I677" t="s">
        <v>104</v>
      </c>
      <c r="J677">
        <v>9</v>
      </c>
    </row>
    <row r="678" spans="1:10" x14ac:dyDescent="0.3">
      <c r="A678">
        <v>677</v>
      </c>
      <c r="B678" t="s">
        <v>805</v>
      </c>
      <c r="C678" t="s">
        <v>801</v>
      </c>
      <c r="D678" t="s">
        <v>10</v>
      </c>
      <c r="E678" s="6">
        <v>44802</v>
      </c>
      <c r="F678" t="s">
        <v>47</v>
      </c>
      <c r="G678" t="s">
        <v>49</v>
      </c>
      <c r="H678" t="s">
        <v>1555</v>
      </c>
      <c r="I678" t="s">
        <v>105</v>
      </c>
      <c r="J678">
        <v>8</v>
      </c>
    </row>
    <row r="679" spans="1:10" x14ac:dyDescent="0.3">
      <c r="A679">
        <v>678</v>
      </c>
      <c r="B679" t="s">
        <v>806</v>
      </c>
      <c r="C679" t="s">
        <v>802</v>
      </c>
      <c r="D679" t="s">
        <v>11</v>
      </c>
      <c r="E679" s="6">
        <v>44809</v>
      </c>
      <c r="F679" t="s">
        <v>48</v>
      </c>
      <c r="G679" t="s">
        <v>49</v>
      </c>
      <c r="H679" t="s">
        <v>1556</v>
      </c>
      <c r="I679" t="s">
        <v>103</v>
      </c>
      <c r="J679">
        <v>7</v>
      </c>
    </row>
    <row r="680" spans="1:10" x14ac:dyDescent="0.3">
      <c r="A680">
        <v>679</v>
      </c>
      <c r="B680" t="s">
        <v>807</v>
      </c>
      <c r="C680" t="s">
        <v>803</v>
      </c>
      <c r="D680" t="s">
        <v>12</v>
      </c>
      <c r="E680" s="6">
        <v>44793</v>
      </c>
      <c r="F680" t="s">
        <v>50</v>
      </c>
      <c r="G680" t="s">
        <v>51</v>
      </c>
      <c r="H680" t="s">
        <v>1557</v>
      </c>
      <c r="I680" t="s">
        <v>104</v>
      </c>
      <c r="J680">
        <v>10</v>
      </c>
    </row>
    <row r="681" spans="1:10" x14ac:dyDescent="0.3">
      <c r="A681">
        <v>680</v>
      </c>
      <c r="B681" t="s">
        <v>808</v>
      </c>
      <c r="C681" t="s">
        <v>804</v>
      </c>
      <c r="D681" t="s">
        <v>12</v>
      </c>
      <c r="E681" s="6">
        <v>44802</v>
      </c>
      <c r="F681" t="s">
        <v>47</v>
      </c>
      <c r="G681" t="s">
        <v>49</v>
      </c>
      <c r="H681" t="s">
        <v>1558</v>
      </c>
      <c r="I681" t="s">
        <v>105</v>
      </c>
      <c r="J681">
        <v>8</v>
      </c>
    </row>
    <row r="682" spans="1:10" x14ac:dyDescent="0.3">
      <c r="A682">
        <v>681</v>
      </c>
      <c r="B682" t="s">
        <v>809</v>
      </c>
      <c r="C682" t="s">
        <v>805</v>
      </c>
      <c r="D682" t="s">
        <v>13</v>
      </c>
      <c r="E682" s="6">
        <v>44766</v>
      </c>
      <c r="F682" t="s">
        <v>48</v>
      </c>
      <c r="G682" t="s">
        <v>49</v>
      </c>
      <c r="H682" t="s">
        <v>1559</v>
      </c>
      <c r="I682" t="s">
        <v>103</v>
      </c>
      <c r="J682">
        <v>10</v>
      </c>
    </row>
    <row r="683" spans="1:10" x14ac:dyDescent="0.3">
      <c r="A683">
        <v>682</v>
      </c>
      <c r="B683" t="s">
        <v>810</v>
      </c>
      <c r="C683" t="s">
        <v>806</v>
      </c>
      <c r="D683" t="s">
        <v>14</v>
      </c>
      <c r="E683" s="6">
        <v>44807</v>
      </c>
      <c r="F683" t="s">
        <v>48</v>
      </c>
      <c r="G683" t="s">
        <v>49</v>
      </c>
      <c r="H683" t="s">
        <v>1560</v>
      </c>
      <c r="I683" t="s">
        <v>104</v>
      </c>
      <c r="J683">
        <v>7</v>
      </c>
    </row>
    <row r="684" spans="1:10" x14ac:dyDescent="0.3">
      <c r="A684">
        <v>683</v>
      </c>
      <c r="B684" t="s">
        <v>811</v>
      </c>
      <c r="C684" t="s">
        <v>807</v>
      </c>
      <c r="D684" t="s">
        <v>15</v>
      </c>
      <c r="E684" s="6">
        <v>44784</v>
      </c>
      <c r="F684" t="s">
        <v>47</v>
      </c>
      <c r="G684" t="s">
        <v>49</v>
      </c>
      <c r="H684" t="s">
        <v>1561</v>
      </c>
      <c r="I684" t="s">
        <v>105</v>
      </c>
      <c r="J684">
        <v>7</v>
      </c>
    </row>
    <row r="685" spans="1:10" x14ac:dyDescent="0.3">
      <c r="A685">
        <v>684</v>
      </c>
      <c r="B685" t="s">
        <v>812</v>
      </c>
      <c r="C685" t="s">
        <v>808</v>
      </c>
      <c r="D685" t="s">
        <v>16</v>
      </c>
      <c r="E685" s="6">
        <v>44763</v>
      </c>
      <c r="F685" t="s">
        <v>48</v>
      </c>
      <c r="G685" t="s">
        <v>49</v>
      </c>
      <c r="H685" t="s">
        <v>1562</v>
      </c>
      <c r="I685" t="s">
        <v>103</v>
      </c>
      <c r="J685">
        <v>10</v>
      </c>
    </row>
    <row r="686" spans="1:10" x14ac:dyDescent="0.3">
      <c r="A686">
        <v>685</v>
      </c>
      <c r="B686" t="s">
        <v>813</v>
      </c>
      <c r="C686" t="s">
        <v>809</v>
      </c>
      <c r="D686" t="s">
        <v>17</v>
      </c>
      <c r="E686" s="6">
        <v>44799</v>
      </c>
      <c r="F686" t="s">
        <v>47</v>
      </c>
      <c r="G686" t="s">
        <v>49</v>
      </c>
      <c r="H686" t="s">
        <v>1563</v>
      </c>
      <c r="I686" t="s">
        <v>104</v>
      </c>
      <c r="J686">
        <v>9</v>
      </c>
    </row>
    <row r="687" spans="1:10" x14ac:dyDescent="0.3">
      <c r="A687">
        <v>686</v>
      </c>
      <c r="B687" t="s">
        <v>814</v>
      </c>
      <c r="C687" t="s">
        <v>810</v>
      </c>
      <c r="D687" t="s">
        <v>18</v>
      </c>
      <c r="E687" s="6">
        <v>44808</v>
      </c>
      <c r="F687" t="s">
        <v>48</v>
      </c>
      <c r="G687" t="s">
        <v>49</v>
      </c>
      <c r="H687" t="s">
        <v>1564</v>
      </c>
      <c r="I687" t="s">
        <v>105</v>
      </c>
      <c r="J687">
        <v>9</v>
      </c>
    </row>
    <row r="688" spans="1:10" x14ac:dyDescent="0.3">
      <c r="A688">
        <v>687</v>
      </c>
      <c r="B688" t="s">
        <v>815</v>
      </c>
      <c r="C688" t="s">
        <v>811</v>
      </c>
      <c r="D688" t="s">
        <v>19</v>
      </c>
      <c r="E688" s="6">
        <v>44786</v>
      </c>
      <c r="F688" t="s">
        <v>48</v>
      </c>
      <c r="G688" t="s">
        <v>49</v>
      </c>
      <c r="H688" t="s">
        <v>1565</v>
      </c>
      <c r="I688" t="s">
        <v>103</v>
      </c>
      <c r="J688">
        <v>7</v>
      </c>
    </row>
    <row r="689" spans="1:10" x14ac:dyDescent="0.3">
      <c r="A689">
        <v>688</v>
      </c>
      <c r="B689" t="s">
        <v>816</v>
      </c>
      <c r="C689" t="s">
        <v>812</v>
      </c>
      <c r="D689" t="s">
        <v>6</v>
      </c>
      <c r="E689" s="6">
        <v>44770</v>
      </c>
      <c r="F689" t="s">
        <v>47</v>
      </c>
      <c r="G689" t="s">
        <v>49</v>
      </c>
      <c r="H689" t="s">
        <v>1566</v>
      </c>
      <c r="I689" t="s">
        <v>104</v>
      </c>
      <c r="J689">
        <v>10</v>
      </c>
    </row>
    <row r="690" spans="1:10" x14ac:dyDescent="0.3">
      <c r="A690">
        <v>689</v>
      </c>
      <c r="B690" t="s">
        <v>817</v>
      </c>
      <c r="C690" t="s">
        <v>813</v>
      </c>
      <c r="D690" t="s">
        <v>7</v>
      </c>
      <c r="E690" s="6">
        <v>44777</v>
      </c>
      <c r="F690" t="s">
        <v>48</v>
      </c>
      <c r="G690" t="s">
        <v>49</v>
      </c>
      <c r="H690" t="s">
        <v>1567</v>
      </c>
      <c r="I690" t="s">
        <v>105</v>
      </c>
      <c r="J690">
        <v>7</v>
      </c>
    </row>
    <row r="691" spans="1:10" x14ac:dyDescent="0.3">
      <c r="A691">
        <v>690</v>
      </c>
      <c r="B691" t="s">
        <v>818</v>
      </c>
      <c r="C691" t="s">
        <v>814</v>
      </c>
      <c r="D691" t="s">
        <v>8</v>
      </c>
      <c r="E691" s="6">
        <v>44780</v>
      </c>
      <c r="F691" t="s">
        <v>48</v>
      </c>
      <c r="G691" t="s">
        <v>49</v>
      </c>
      <c r="H691" t="s">
        <v>1568</v>
      </c>
      <c r="I691" t="s">
        <v>103</v>
      </c>
      <c r="J691">
        <v>7</v>
      </c>
    </row>
    <row r="692" spans="1:10" x14ac:dyDescent="0.3">
      <c r="A692">
        <v>691</v>
      </c>
      <c r="B692" t="s">
        <v>819</v>
      </c>
      <c r="C692" t="s">
        <v>815</v>
      </c>
      <c r="D692" t="s">
        <v>9</v>
      </c>
      <c r="E692" s="6">
        <v>44778</v>
      </c>
      <c r="F692" t="s">
        <v>47</v>
      </c>
      <c r="G692" t="s">
        <v>49</v>
      </c>
      <c r="H692" t="s">
        <v>1569</v>
      </c>
      <c r="I692" t="s">
        <v>104</v>
      </c>
      <c r="J692">
        <v>8</v>
      </c>
    </row>
    <row r="693" spans="1:10" x14ac:dyDescent="0.3">
      <c r="A693">
        <v>692</v>
      </c>
      <c r="B693" t="s">
        <v>820</v>
      </c>
      <c r="C693" t="s">
        <v>816</v>
      </c>
      <c r="D693" t="s">
        <v>10</v>
      </c>
      <c r="E693" s="6">
        <v>44774</v>
      </c>
      <c r="F693" t="s">
        <v>48</v>
      </c>
      <c r="G693" t="s">
        <v>49</v>
      </c>
      <c r="H693" t="s">
        <v>1570</v>
      </c>
      <c r="I693" t="s">
        <v>105</v>
      </c>
      <c r="J693">
        <v>7</v>
      </c>
    </row>
    <row r="694" spans="1:10" x14ac:dyDescent="0.3">
      <c r="A694">
        <v>693</v>
      </c>
      <c r="B694" t="s">
        <v>821</v>
      </c>
      <c r="C694" t="s">
        <v>817</v>
      </c>
      <c r="D694" t="s">
        <v>11</v>
      </c>
      <c r="E694" s="6">
        <v>44760</v>
      </c>
      <c r="F694" t="s">
        <v>47</v>
      </c>
      <c r="G694" t="s">
        <v>49</v>
      </c>
      <c r="H694" t="s">
        <v>1571</v>
      </c>
      <c r="I694" t="s">
        <v>103</v>
      </c>
      <c r="J694">
        <v>10</v>
      </c>
    </row>
    <row r="695" spans="1:10" x14ac:dyDescent="0.3">
      <c r="A695">
        <v>694</v>
      </c>
      <c r="B695" t="s">
        <v>822</v>
      </c>
      <c r="C695" t="s">
        <v>818</v>
      </c>
      <c r="D695" t="s">
        <v>12</v>
      </c>
      <c r="E695" s="6">
        <v>44756</v>
      </c>
      <c r="F695" t="s">
        <v>48</v>
      </c>
      <c r="G695" t="s">
        <v>49</v>
      </c>
      <c r="H695" t="s">
        <v>1572</v>
      </c>
      <c r="I695" t="s">
        <v>104</v>
      </c>
      <c r="J695">
        <v>7</v>
      </c>
    </row>
    <row r="696" spans="1:10" x14ac:dyDescent="0.3">
      <c r="A696">
        <v>695</v>
      </c>
      <c r="B696" t="s">
        <v>823</v>
      </c>
      <c r="C696" t="s">
        <v>819</v>
      </c>
      <c r="D696" t="s">
        <v>12</v>
      </c>
      <c r="E696" s="6">
        <v>44755</v>
      </c>
      <c r="F696" t="s">
        <v>47</v>
      </c>
      <c r="G696" t="s">
        <v>49</v>
      </c>
      <c r="H696" t="s">
        <v>1573</v>
      </c>
      <c r="I696" t="s">
        <v>105</v>
      </c>
      <c r="J696">
        <v>10</v>
      </c>
    </row>
    <row r="697" spans="1:10" x14ac:dyDescent="0.3">
      <c r="A697">
        <v>696</v>
      </c>
      <c r="B697" t="s">
        <v>824</v>
      </c>
      <c r="C697" t="s">
        <v>820</v>
      </c>
      <c r="D697" t="s">
        <v>13</v>
      </c>
      <c r="E697" s="6">
        <v>44770</v>
      </c>
      <c r="F697" t="s">
        <v>48</v>
      </c>
      <c r="G697" t="s">
        <v>49</v>
      </c>
      <c r="H697" t="s">
        <v>1574</v>
      </c>
      <c r="I697" t="s">
        <v>103</v>
      </c>
      <c r="J697">
        <v>7</v>
      </c>
    </row>
    <row r="698" spans="1:10" x14ac:dyDescent="0.3">
      <c r="A698">
        <v>697</v>
      </c>
      <c r="B698" t="s">
        <v>825</v>
      </c>
      <c r="C698" t="s">
        <v>821</v>
      </c>
      <c r="D698" t="s">
        <v>11</v>
      </c>
      <c r="E698" s="6">
        <v>44755</v>
      </c>
      <c r="F698" t="s">
        <v>50</v>
      </c>
      <c r="G698" t="s">
        <v>49</v>
      </c>
      <c r="H698" t="s">
        <v>1575</v>
      </c>
      <c r="I698" t="s">
        <v>104</v>
      </c>
      <c r="J698">
        <v>9</v>
      </c>
    </row>
    <row r="699" spans="1:10" x14ac:dyDescent="0.3">
      <c r="A699">
        <v>698</v>
      </c>
      <c r="B699" t="s">
        <v>826</v>
      </c>
      <c r="C699" t="s">
        <v>822</v>
      </c>
      <c r="D699" t="s">
        <v>15</v>
      </c>
      <c r="E699" s="6">
        <v>44775</v>
      </c>
      <c r="F699" t="s">
        <v>47</v>
      </c>
      <c r="G699" t="s">
        <v>49</v>
      </c>
      <c r="H699" t="s">
        <v>1576</v>
      </c>
      <c r="I699" t="s">
        <v>105</v>
      </c>
      <c r="J699">
        <v>7</v>
      </c>
    </row>
    <row r="700" spans="1:10" x14ac:dyDescent="0.3">
      <c r="A700">
        <v>699</v>
      </c>
      <c r="B700" t="s">
        <v>827</v>
      </c>
      <c r="C700" t="s">
        <v>823</v>
      </c>
      <c r="D700" t="s">
        <v>16</v>
      </c>
      <c r="E700" s="6">
        <v>44797</v>
      </c>
      <c r="F700" t="s">
        <v>48</v>
      </c>
      <c r="G700" t="s">
        <v>49</v>
      </c>
      <c r="H700" t="s">
        <v>1577</v>
      </c>
      <c r="I700" t="s">
        <v>103</v>
      </c>
      <c r="J700">
        <v>8</v>
      </c>
    </row>
    <row r="701" spans="1:10" x14ac:dyDescent="0.3">
      <c r="A701">
        <v>700</v>
      </c>
      <c r="B701" t="s">
        <v>828</v>
      </c>
      <c r="C701" t="s">
        <v>824</v>
      </c>
      <c r="D701" t="s">
        <v>17</v>
      </c>
      <c r="E701" s="6">
        <v>44802</v>
      </c>
      <c r="F701" t="s">
        <v>48</v>
      </c>
      <c r="G701" t="s">
        <v>49</v>
      </c>
      <c r="H701" t="s">
        <v>1578</v>
      </c>
      <c r="I701" t="s">
        <v>103</v>
      </c>
      <c r="J701">
        <v>10</v>
      </c>
    </row>
    <row r="702" spans="1:10" x14ac:dyDescent="0.3">
      <c r="A702">
        <v>701</v>
      </c>
      <c r="B702" t="s">
        <v>829</v>
      </c>
      <c r="C702" t="s">
        <v>825</v>
      </c>
      <c r="D702" t="s">
        <v>18</v>
      </c>
      <c r="E702" s="6">
        <v>44764</v>
      </c>
      <c r="F702" t="s">
        <v>47</v>
      </c>
      <c r="G702" t="s">
        <v>51</v>
      </c>
      <c r="H702" t="s">
        <v>1579</v>
      </c>
      <c r="I702" t="s">
        <v>103</v>
      </c>
      <c r="J702">
        <v>9</v>
      </c>
    </row>
    <row r="703" spans="1:10" x14ac:dyDescent="0.3">
      <c r="A703">
        <v>702</v>
      </c>
      <c r="B703" t="s">
        <v>830</v>
      </c>
      <c r="C703" t="s">
        <v>826</v>
      </c>
      <c r="D703" t="s">
        <v>11</v>
      </c>
      <c r="E703" s="6">
        <v>44780</v>
      </c>
      <c r="F703" t="s">
        <v>48</v>
      </c>
      <c r="G703" t="s">
        <v>49</v>
      </c>
      <c r="H703" t="s">
        <v>1580</v>
      </c>
      <c r="I703" t="s">
        <v>104</v>
      </c>
      <c r="J703">
        <v>7</v>
      </c>
    </row>
    <row r="704" spans="1:10" x14ac:dyDescent="0.3">
      <c r="A704">
        <v>703</v>
      </c>
      <c r="B704" t="s">
        <v>831</v>
      </c>
      <c r="C704" t="s">
        <v>827</v>
      </c>
      <c r="D704" t="s">
        <v>20</v>
      </c>
      <c r="E704" s="6">
        <v>44799</v>
      </c>
      <c r="F704" t="s">
        <v>47</v>
      </c>
      <c r="G704" t="s">
        <v>49</v>
      </c>
      <c r="H704" t="s">
        <v>1581</v>
      </c>
      <c r="I704" t="s">
        <v>105</v>
      </c>
      <c r="J704">
        <v>8</v>
      </c>
    </row>
    <row r="705" spans="1:10" x14ac:dyDescent="0.3">
      <c r="A705">
        <v>704</v>
      </c>
      <c r="B705" t="s">
        <v>832</v>
      </c>
      <c r="C705" t="s">
        <v>828</v>
      </c>
      <c r="D705" t="s">
        <v>16</v>
      </c>
      <c r="E705" s="6">
        <v>44761</v>
      </c>
      <c r="F705" t="s">
        <v>48</v>
      </c>
      <c r="G705" t="s">
        <v>49</v>
      </c>
      <c r="H705" t="s">
        <v>1582</v>
      </c>
      <c r="I705" t="s">
        <v>103</v>
      </c>
      <c r="J705">
        <v>7</v>
      </c>
    </row>
    <row r="706" spans="1:10" x14ac:dyDescent="0.3">
      <c r="A706">
        <v>705</v>
      </c>
      <c r="B706" t="s">
        <v>833</v>
      </c>
      <c r="C706" t="s">
        <v>829</v>
      </c>
      <c r="D706" t="s">
        <v>10</v>
      </c>
      <c r="E706" s="6">
        <v>44782</v>
      </c>
      <c r="F706" t="s">
        <v>48</v>
      </c>
      <c r="G706" t="s">
        <v>49</v>
      </c>
      <c r="H706" t="s">
        <v>1583</v>
      </c>
      <c r="I706" t="s">
        <v>104</v>
      </c>
      <c r="J706">
        <v>9</v>
      </c>
    </row>
    <row r="707" spans="1:10" x14ac:dyDescent="0.3">
      <c r="A707">
        <v>706</v>
      </c>
      <c r="B707" t="s">
        <v>834</v>
      </c>
      <c r="C707" t="s">
        <v>830</v>
      </c>
      <c r="D707" t="s">
        <v>21</v>
      </c>
      <c r="E707" s="6">
        <v>44806</v>
      </c>
      <c r="F707" t="s">
        <v>47</v>
      </c>
      <c r="G707" t="s">
        <v>49</v>
      </c>
      <c r="H707" t="s">
        <v>1584</v>
      </c>
      <c r="I707" t="s">
        <v>105</v>
      </c>
      <c r="J707">
        <v>10</v>
      </c>
    </row>
    <row r="708" spans="1:10" x14ac:dyDescent="0.3">
      <c r="A708">
        <v>707</v>
      </c>
      <c r="B708" t="s">
        <v>835</v>
      </c>
      <c r="C708" t="s">
        <v>831</v>
      </c>
      <c r="D708" t="s">
        <v>22</v>
      </c>
      <c r="E708" s="6">
        <v>44798</v>
      </c>
      <c r="F708" t="s">
        <v>48</v>
      </c>
      <c r="G708" t="s">
        <v>51</v>
      </c>
      <c r="H708" t="s">
        <v>1585</v>
      </c>
      <c r="I708" t="s">
        <v>103</v>
      </c>
      <c r="J708">
        <v>7</v>
      </c>
    </row>
    <row r="709" spans="1:10" x14ac:dyDescent="0.3">
      <c r="A709">
        <v>708</v>
      </c>
      <c r="B709" t="s">
        <v>836</v>
      </c>
      <c r="C709" t="s">
        <v>832</v>
      </c>
      <c r="D709" t="s">
        <v>23</v>
      </c>
      <c r="E709" s="6">
        <v>44758</v>
      </c>
      <c r="F709" t="s">
        <v>48</v>
      </c>
      <c r="G709" t="s">
        <v>49</v>
      </c>
      <c r="H709" t="s">
        <v>1586</v>
      </c>
      <c r="I709" t="s">
        <v>104</v>
      </c>
      <c r="J709">
        <v>7</v>
      </c>
    </row>
    <row r="710" spans="1:10" x14ac:dyDescent="0.3">
      <c r="A710">
        <v>709</v>
      </c>
      <c r="B710" t="s">
        <v>837</v>
      </c>
      <c r="C710" t="s">
        <v>833</v>
      </c>
      <c r="D710" t="s">
        <v>24</v>
      </c>
      <c r="E710" s="6">
        <v>44785</v>
      </c>
      <c r="F710" t="s">
        <v>47</v>
      </c>
      <c r="G710" t="s">
        <v>49</v>
      </c>
      <c r="H710" t="s">
        <v>1587</v>
      </c>
      <c r="I710" t="s">
        <v>105</v>
      </c>
      <c r="J710">
        <v>7</v>
      </c>
    </row>
    <row r="711" spans="1:10" x14ac:dyDescent="0.3">
      <c r="A711">
        <v>710</v>
      </c>
      <c r="B711" t="s">
        <v>838</v>
      </c>
      <c r="C711" t="s">
        <v>834</v>
      </c>
      <c r="D711" t="s">
        <v>25</v>
      </c>
      <c r="E711" s="6">
        <v>44761</v>
      </c>
      <c r="F711" t="s">
        <v>48</v>
      </c>
      <c r="G711" t="s">
        <v>49</v>
      </c>
      <c r="H711" t="s">
        <v>1588</v>
      </c>
      <c r="I711" t="s">
        <v>103</v>
      </c>
      <c r="J711">
        <v>9</v>
      </c>
    </row>
    <row r="712" spans="1:10" x14ac:dyDescent="0.3">
      <c r="A712">
        <v>711</v>
      </c>
      <c r="B712" t="s">
        <v>839</v>
      </c>
      <c r="C712" t="s">
        <v>835</v>
      </c>
      <c r="D712" t="s">
        <v>26</v>
      </c>
      <c r="E712" s="6">
        <v>44800</v>
      </c>
      <c r="F712" t="s">
        <v>47</v>
      </c>
      <c r="G712" t="s">
        <v>49</v>
      </c>
      <c r="H712" t="s">
        <v>1589</v>
      </c>
      <c r="I712" t="s">
        <v>104</v>
      </c>
      <c r="J712">
        <v>10</v>
      </c>
    </row>
    <row r="713" spans="1:10" x14ac:dyDescent="0.3">
      <c r="A713">
        <v>712</v>
      </c>
      <c r="B713" t="s">
        <v>840</v>
      </c>
      <c r="C713" t="s">
        <v>836</v>
      </c>
      <c r="D713" t="s">
        <v>27</v>
      </c>
      <c r="E713" s="6">
        <v>44807</v>
      </c>
      <c r="F713" t="s">
        <v>48</v>
      </c>
      <c r="G713" t="s">
        <v>49</v>
      </c>
      <c r="H713" t="s">
        <v>1590</v>
      </c>
      <c r="I713" t="s">
        <v>105</v>
      </c>
      <c r="J713">
        <v>7</v>
      </c>
    </row>
    <row r="714" spans="1:10" x14ac:dyDescent="0.3">
      <c r="A714">
        <v>713</v>
      </c>
      <c r="B714" t="s">
        <v>841</v>
      </c>
      <c r="C714" t="s">
        <v>837</v>
      </c>
      <c r="D714" t="s">
        <v>28</v>
      </c>
      <c r="E714" s="6">
        <v>44799</v>
      </c>
      <c r="F714" t="s">
        <v>47</v>
      </c>
      <c r="G714" t="s">
        <v>49</v>
      </c>
      <c r="H714" t="s">
        <v>1591</v>
      </c>
      <c r="I714" t="s">
        <v>103</v>
      </c>
      <c r="J714">
        <v>7</v>
      </c>
    </row>
    <row r="715" spans="1:10" x14ac:dyDescent="0.3">
      <c r="A715">
        <v>714</v>
      </c>
      <c r="B715" t="s">
        <v>842</v>
      </c>
      <c r="C715" t="s">
        <v>838</v>
      </c>
      <c r="D715" t="s">
        <v>29</v>
      </c>
      <c r="E715" s="6">
        <v>44759</v>
      </c>
      <c r="F715" t="s">
        <v>48</v>
      </c>
      <c r="G715" t="s">
        <v>49</v>
      </c>
      <c r="H715" t="s">
        <v>1592</v>
      </c>
      <c r="I715" t="s">
        <v>104</v>
      </c>
      <c r="J715">
        <v>8</v>
      </c>
    </row>
    <row r="716" spans="1:10" x14ac:dyDescent="0.3">
      <c r="A716">
        <v>715</v>
      </c>
      <c r="B716" t="s">
        <v>843</v>
      </c>
      <c r="C716" t="s">
        <v>839</v>
      </c>
      <c r="D716" t="s">
        <v>30</v>
      </c>
      <c r="E716" s="6">
        <v>44763</v>
      </c>
      <c r="F716" t="s">
        <v>50</v>
      </c>
      <c r="G716" t="s">
        <v>49</v>
      </c>
      <c r="H716" t="s">
        <v>1593</v>
      </c>
      <c r="I716" t="s">
        <v>105</v>
      </c>
      <c r="J716">
        <v>8</v>
      </c>
    </row>
    <row r="717" spans="1:10" x14ac:dyDescent="0.3">
      <c r="A717">
        <v>716</v>
      </c>
      <c r="B717" t="s">
        <v>844</v>
      </c>
      <c r="C717" t="s">
        <v>840</v>
      </c>
      <c r="D717" t="s">
        <v>31</v>
      </c>
      <c r="E717" s="6">
        <v>44776</v>
      </c>
      <c r="F717" t="s">
        <v>47</v>
      </c>
      <c r="G717" t="s">
        <v>49</v>
      </c>
      <c r="H717" t="s">
        <v>1594</v>
      </c>
      <c r="I717" t="s">
        <v>103</v>
      </c>
      <c r="J717">
        <v>10</v>
      </c>
    </row>
    <row r="718" spans="1:10" x14ac:dyDescent="0.3">
      <c r="A718">
        <v>717</v>
      </c>
      <c r="B718" t="s">
        <v>845</v>
      </c>
      <c r="C718" t="s">
        <v>841</v>
      </c>
      <c r="D718" t="s">
        <v>32</v>
      </c>
      <c r="E718" s="6">
        <v>44763</v>
      </c>
      <c r="F718" t="s">
        <v>48</v>
      </c>
      <c r="G718" t="s">
        <v>49</v>
      </c>
      <c r="H718" t="s">
        <v>1595</v>
      </c>
      <c r="I718" t="s">
        <v>104</v>
      </c>
      <c r="J718">
        <v>9</v>
      </c>
    </row>
    <row r="719" spans="1:10" x14ac:dyDescent="0.3">
      <c r="A719">
        <v>718</v>
      </c>
      <c r="B719" t="s">
        <v>846</v>
      </c>
      <c r="C719" t="s">
        <v>842</v>
      </c>
      <c r="D719" t="s">
        <v>33</v>
      </c>
      <c r="E719" s="6">
        <v>44803</v>
      </c>
      <c r="F719" t="s">
        <v>48</v>
      </c>
      <c r="G719" t="s">
        <v>49</v>
      </c>
      <c r="H719" t="s">
        <v>1596</v>
      </c>
      <c r="I719" t="s">
        <v>105</v>
      </c>
      <c r="J719">
        <v>9</v>
      </c>
    </row>
    <row r="720" spans="1:10" x14ac:dyDescent="0.3">
      <c r="A720">
        <v>719</v>
      </c>
      <c r="B720" t="s">
        <v>847</v>
      </c>
      <c r="C720" t="s">
        <v>843</v>
      </c>
      <c r="D720" t="s">
        <v>34</v>
      </c>
      <c r="E720" s="6">
        <v>44806</v>
      </c>
      <c r="F720" t="s">
        <v>47</v>
      </c>
      <c r="G720" t="s">
        <v>49</v>
      </c>
      <c r="H720" t="s">
        <v>1597</v>
      </c>
      <c r="I720" t="s">
        <v>103</v>
      </c>
      <c r="J720">
        <v>7</v>
      </c>
    </row>
    <row r="721" spans="1:10" x14ac:dyDescent="0.3">
      <c r="A721">
        <v>720</v>
      </c>
      <c r="B721" t="s">
        <v>848</v>
      </c>
      <c r="C721" t="s">
        <v>844</v>
      </c>
      <c r="D721" t="s">
        <v>18</v>
      </c>
      <c r="E721" s="6">
        <v>44774</v>
      </c>
      <c r="F721" t="s">
        <v>48</v>
      </c>
      <c r="G721" t="s">
        <v>49</v>
      </c>
      <c r="H721" t="s">
        <v>1598</v>
      </c>
      <c r="I721" t="s">
        <v>104</v>
      </c>
      <c r="J721">
        <v>10</v>
      </c>
    </row>
    <row r="722" spans="1:10" x14ac:dyDescent="0.3">
      <c r="A722">
        <v>721</v>
      </c>
      <c r="B722" t="s">
        <v>849</v>
      </c>
      <c r="C722" t="s">
        <v>845</v>
      </c>
      <c r="D722" t="s">
        <v>25</v>
      </c>
      <c r="E722" s="6">
        <v>44769</v>
      </c>
      <c r="F722" t="s">
        <v>47</v>
      </c>
      <c r="G722" t="s">
        <v>49</v>
      </c>
      <c r="H722" t="s">
        <v>1599</v>
      </c>
      <c r="I722" t="s">
        <v>105</v>
      </c>
      <c r="J722">
        <v>7</v>
      </c>
    </row>
    <row r="723" spans="1:10" x14ac:dyDescent="0.3">
      <c r="A723">
        <v>722</v>
      </c>
      <c r="B723" t="s">
        <v>850</v>
      </c>
      <c r="C723" t="s">
        <v>846</v>
      </c>
      <c r="D723" t="s">
        <v>30</v>
      </c>
      <c r="E723" s="6">
        <v>44793</v>
      </c>
      <c r="F723" t="s">
        <v>48</v>
      </c>
      <c r="G723" t="s">
        <v>49</v>
      </c>
      <c r="H723" t="s">
        <v>1600</v>
      </c>
      <c r="I723" t="s">
        <v>103</v>
      </c>
      <c r="J723">
        <v>7</v>
      </c>
    </row>
    <row r="724" spans="1:10" x14ac:dyDescent="0.3">
      <c r="A724">
        <v>723</v>
      </c>
      <c r="B724" t="s">
        <v>851</v>
      </c>
      <c r="C724" t="s">
        <v>847</v>
      </c>
      <c r="D724" t="s">
        <v>10</v>
      </c>
      <c r="E724" s="6">
        <v>44768</v>
      </c>
      <c r="F724" t="s">
        <v>48</v>
      </c>
      <c r="G724" t="s">
        <v>49</v>
      </c>
      <c r="H724" t="s">
        <v>1601</v>
      </c>
      <c r="I724" t="s">
        <v>104</v>
      </c>
      <c r="J724">
        <v>10</v>
      </c>
    </row>
    <row r="725" spans="1:10" x14ac:dyDescent="0.3">
      <c r="A725">
        <v>724</v>
      </c>
      <c r="B725" t="s">
        <v>852</v>
      </c>
      <c r="C725" t="s">
        <v>848</v>
      </c>
      <c r="D725" t="s">
        <v>20</v>
      </c>
      <c r="E725" s="6">
        <v>44803</v>
      </c>
      <c r="F725" t="s">
        <v>47</v>
      </c>
      <c r="G725" t="s">
        <v>49</v>
      </c>
      <c r="H725" t="s">
        <v>1602</v>
      </c>
      <c r="I725" t="s">
        <v>105</v>
      </c>
      <c r="J725">
        <v>7</v>
      </c>
    </row>
    <row r="726" spans="1:10" x14ac:dyDescent="0.3">
      <c r="A726">
        <v>725</v>
      </c>
      <c r="B726" t="s">
        <v>853</v>
      </c>
      <c r="C726" t="s">
        <v>849</v>
      </c>
      <c r="D726" t="s">
        <v>32</v>
      </c>
      <c r="E726" s="6">
        <v>44755</v>
      </c>
      <c r="F726" t="s">
        <v>48</v>
      </c>
      <c r="G726" t="s">
        <v>49</v>
      </c>
      <c r="H726" t="s">
        <v>1603</v>
      </c>
      <c r="I726" t="s">
        <v>103</v>
      </c>
      <c r="J726">
        <v>10</v>
      </c>
    </row>
    <row r="727" spans="1:10" x14ac:dyDescent="0.3">
      <c r="A727">
        <v>726</v>
      </c>
      <c r="B727" t="s">
        <v>854</v>
      </c>
      <c r="C727" t="s">
        <v>850</v>
      </c>
      <c r="D727" t="s">
        <v>33</v>
      </c>
      <c r="E727" s="6">
        <v>44789</v>
      </c>
      <c r="F727" t="s">
        <v>48</v>
      </c>
      <c r="G727" t="s">
        <v>49</v>
      </c>
      <c r="H727" t="s">
        <v>1604</v>
      </c>
      <c r="I727" t="s">
        <v>104</v>
      </c>
      <c r="J727">
        <v>9</v>
      </c>
    </row>
    <row r="728" spans="1:10" x14ac:dyDescent="0.3">
      <c r="A728">
        <v>727</v>
      </c>
      <c r="B728" t="s">
        <v>855</v>
      </c>
      <c r="C728" t="s">
        <v>851</v>
      </c>
      <c r="D728" t="s">
        <v>35</v>
      </c>
      <c r="E728" s="6">
        <v>44785</v>
      </c>
      <c r="F728" t="s">
        <v>47</v>
      </c>
      <c r="G728" t="s">
        <v>49</v>
      </c>
      <c r="H728" t="s">
        <v>1605</v>
      </c>
      <c r="I728" t="s">
        <v>105</v>
      </c>
      <c r="J728">
        <v>10</v>
      </c>
    </row>
    <row r="729" spans="1:10" x14ac:dyDescent="0.3">
      <c r="A729">
        <v>728</v>
      </c>
      <c r="B729" t="s">
        <v>856</v>
      </c>
      <c r="C729" t="s">
        <v>852</v>
      </c>
      <c r="D729" t="s">
        <v>36</v>
      </c>
      <c r="E729" s="6">
        <v>44775</v>
      </c>
      <c r="F729" t="s">
        <v>48</v>
      </c>
      <c r="G729" t="s">
        <v>49</v>
      </c>
      <c r="H729" t="s">
        <v>1606</v>
      </c>
      <c r="I729" t="s">
        <v>103</v>
      </c>
      <c r="J729">
        <v>7</v>
      </c>
    </row>
    <row r="730" spans="1:10" x14ac:dyDescent="0.3">
      <c r="A730">
        <v>729</v>
      </c>
      <c r="B730" t="s">
        <v>857</v>
      </c>
      <c r="C730" t="s">
        <v>853</v>
      </c>
      <c r="D730" t="s">
        <v>37</v>
      </c>
      <c r="E730" s="6">
        <v>44807</v>
      </c>
      <c r="F730" t="s">
        <v>47</v>
      </c>
      <c r="G730" t="s">
        <v>51</v>
      </c>
      <c r="H730" t="s">
        <v>1607</v>
      </c>
      <c r="I730" t="s">
        <v>104</v>
      </c>
      <c r="J730">
        <v>10</v>
      </c>
    </row>
    <row r="731" spans="1:10" x14ac:dyDescent="0.3">
      <c r="A731">
        <v>730</v>
      </c>
      <c r="B731" t="s">
        <v>858</v>
      </c>
      <c r="C731" t="s">
        <v>854</v>
      </c>
      <c r="D731" t="s">
        <v>38</v>
      </c>
      <c r="E731" s="6">
        <v>44765</v>
      </c>
      <c r="F731" t="s">
        <v>48</v>
      </c>
      <c r="G731" t="s">
        <v>49</v>
      </c>
      <c r="H731" t="s">
        <v>1608</v>
      </c>
      <c r="I731" t="s">
        <v>105</v>
      </c>
      <c r="J731">
        <v>10</v>
      </c>
    </row>
    <row r="732" spans="1:10" x14ac:dyDescent="0.3">
      <c r="A732">
        <v>731</v>
      </c>
      <c r="B732" t="s">
        <v>859</v>
      </c>
      <c r="C732" t="s">
        <v>855</v>
      </c>
      <c r="D732" t="s">
        <v>39</v>
      </c>
      <c r="E732" s="6">
        <v>44791</v>
      </c>
      <c r="F732" t="s">
        <v>47</v>
      </c>
      <c r="G732" t="s">
        <v>49</v>
      </c>
      <c r="H732" t="s">
        <v>1609</v>
      </c>
      <c r="I732" t="s">
        <v>103</v>
      </c>
      <c r="J732">
        <v>8</v>
      </c>
    </row>
    <row r="733" spans="1:10" x14ac:dyDescent="0.3">
      <c r="A733">
        <v>732</v>
      </c>
      <c r="B733" t="s">
        <v>860</v>
      </c>
      <c r="C733" t="s">
        <v>856</v>
      </c>
      <c r="D733" t="s">
        <v>40</v>
      </c>
      <c r="E733" s="6">
        <v>44777</v>
      </c>
      <c r="F733" t="s">
        <v>48</v>
      </c>
      <c r="G733" t="s">
        <v>49</v>
      </c>
      <c r="H733" t="s">
        <v>1610</v>
      </c>
      <c r="I733" t="s">
        <v>104</v>
      </c>
      <c r="J733">
        <v>10</v>
      </c>
    </row>
    <row r="734" spans="1:10" x14ac:dyDescent="0.3">
      <c r="A734">
        <v>733</v>
      </c>
      <c r="B734" t="s">
        <v>861</v>
      </c>
      <c r="C734" t="s">
        <v>857</v>
      </c>
      <c r="D734" t="s">
        <v>41</v>
      </c>
      <c r="E734" s="6">
        <v>44806</v>
      </c>
      <c r="F734" t="s">
        <v>48</v>
      </c>
      <c r="G734" t="s">
        <v>49</v>
      </c>
      <c r="H734" t="s">
        <v>1611</v>
      </c>
      <c r="I734" t="s">
        <v>105</v>
      </c>
      <c r="J734">
        <v>9</v>
      </c>
    </row>
    <row r="735" spans="1:10" x14ac:dyDescent="0.3">
      <c r="A735">
        <v>734</v>
      </c>
      <c r="B735" t="s">
        <v>862</v>
      </c>
      <c r="C735" t="s">
        <v>858</v>
      </c>
      <c r="D735" t="s">
        <v>42</v>
      </c>
      <c r="E735" s="6">
        <v>44796</v>
      </c>
      <c r="F735" t="s">
        <v>47</v>
      </c>
      <c r="G735" t="s">
        <v>49</v>
      </c>
      <c r="H735" t="s">
        <v>1612</v>
      </c>
      <c r="I735" t="s">
        <v>103</v>
      </c>
      <c r="J735">
        <v>9</v>
      </c>
    </row>
    <row r="736" spans="1:10" x14ac:dyDescent="0.3">
      <c r="A736">
        <v>735</v>
      </c>
      <c r="B736" t="s">
        <v>863</v>
      </c>
      <c r="C736" t="s">
        <v>859</v>
      </c>
      <c r="D736" t="s">
        <v>24</v>
      </c>
      <c r="E736" s="6">
        <v>44760</v>
      </c>
      <c r="F736" t="s">
        <v>48</v>
      </c>
      <c r="G736" t="s">
        <v>51</v>
      </c>
      <c r="H736" t="s">
        <v>1613</v>
      </c>
      <c r="I736" t="s">
        <v>104</v>
      </c>
      <c r="J736">
        <v>9</v>
      </c>
    </row>
    <row r="737" spans="1:10" x14ac:dyDescent="0.3">
      <c r="A737">
        <v>736</v>
      </c>
      <c r="B737" t="s">
        <v>864</v>
      </c>
      <c r="C737" t="s">
        <v>860</v>
      </c>
      <c r="D737" t="s">
        <v>25</v>
      </c>
      <c r="E737" s="6">
        <v>44759</v>
      </c>
      <c r="F737" t="s">
        <v>47</v>
      </c>
      <c r="G737" t="s">
        <v>49</v>
      </c>
      <c r="H737" t="s">
        <v>1614</v>
      </c>
      <c r="I737" t="s">
        <v>105</v>
      </c>
      <c r="J737">
        <v>10</v>
      </c>
    </row>
    <row r="738" spans="1:10" x14ac:dyDescent="0.3">
      <c r="A738">
        <v>737</v>
      </c>
      <c r="B738" t="s">
        <v>865</v>
      </c>
      <c r="C738" t="s">
        <v>861</v>
      </c>
      <c r="D738" t="s">
        <v>26</v>
      </c>
      <c r="E738" s="6">
        <v>44795</v>
      </c>
      <c r="F738" t="s">
        <v>48</v>
      </c>
      <c r="G738" t="s">
        <v>49</v>
      </c>
      <c r="H738" t="s">
        <v>1615</v>
      </c>
      <c r="I738" t="s">
        <v>103</v>
      </c>
      <c r="J738">
        <v>9</v>
      </c>
    </row>
    <row r="739" spans="1:10" x14ac:dyDescent="0.3">
      <c r="A739">
        <v>738</v>
      </c>
      <c r="B739" t="s">
        <v>866</v>
      </c>
      <c r="C739" t="s">
        <v>862</v>
      </c>
      <c r="D739" t="s">
        <v>27</v>
      </c>
      <c r="E739" s="6">
        <v>44808</v>
      </c>
      <c r="F739" t="s">
        <v>47</v>
      </c>
      <c r="G739" t="s">
        <v>49</v>
      </c>
      <c r="H739" t="s">
        <v>1616</v>
      </c>
      <c r="I739" t="s">
        <v>104</v>
      </c>
      <c r="J739">
        <v>10</v>
      </c>
    </row>
    <row r="740" spans="1:10" x14ac:dyDescent="0.3">
      <c r="A740">
        <v>739</v>
      </c>
      <c r="B740" t="s">
        <v>867</v>
      </c>
      <c r="C740" t="s">
        <v>863</v>
      </c>
      <c r="D740" t="s">
        <v>28</v>
      </c>
      <c r="E740" s="6">
        <v>44756</v>
      </c>
      <c r="F740" t="s">
        <v>48</v>
      </c>
      <c r="G740" t="s">
        <v>49</v>
      </c>
      <c r="H740" t="s">
        <v>1617</v>
      </c>
      <c r="I740" t="s">
        <v>105</v>
      </c>
      <c r="J740">
        <v>9</v>
      </c>
    </row>
    <row r="741" spans="1:10" x14ac:dyDescent="0.3">
      <c r="A741">
        <v>740</v>
      </c>
      <c r="B741" t="s">
        <v>868</v>
      </c>
      <c r="C741" t="s">
        <v>864</v>
      </c>
      <c r="D741" t="s">
        <v>29</v>
      </c>
      <c r="E741" s="6">
        <v>44801</v>
      </c>
      <c r="F741" t="s">
        <v>50</v>
      </c>
      <c r="G741" t="s">
        <v>49</v>
      </c>
      <c r="H741" t="s">
        <v>1618</v>
      </c>
      <c r="I741" t="s">
        <v>103</v>
      </c>
      <c r="J741">
        <v>8</v>
      </c>
    </row>
    <row r="742" spans="1:10" x14ac:dyDescent="0.3">
      <c r="A742">
        <v>741</v>
      </c>
      <c r="B742" t="s">
        <v>869</v>
      </c>
      <c r="C742" t="s">
        <v>865</v>
      </c>
      <c r="D742" t="s">
        <v>30</v>
      </c>
      <c r="E742" s="6">
        <v>44806</v>
      </c>
      <c r="F742" t="s">
        <v>47</v>
      </c>
      <c r="G742" t="s">
        <v>49</v>
      </c>
      <c r="H742" t="s">
        <v>1619</v>
      </c>
      <c r="I742" t="s">
        <v>104</v>
      </c>
      <c r="J742">
        <v>7</v>
      </c>
    </row>
    <row r="743" spans="1:10" x14ac:dyDescent="0.3">
      <c r="A743">
        <v>742</v>
      </c>
      <c r="B743" t="s">
        <v>870</v>
      </c>
      <c r="C743" t="s">
        <v>866</v>
      </c>
      <c r="D743" t="s">
        <v>31</v>
      </c>
      <c r="E743" s="6">
        <v>44794</v>
      </c>
      <c r="F743" t="s">
        <v>48</v>
      </c>
      <c r="G743" t="s">
        <v>49</v>
      </c>
      <c r="H743" t="s">
        <v>1620</v>
      </c>
      <c r="I743" t="s">
        <v>105</v>
      </c>
      <c r="J743">
        <v>10</v>
      </c>
    </row>
    <row r="744" spans="1:10" x14ac:dyDescent="0.3">
      <c r="A744">
        <v>743</v>
      </c>
      <c r="B744" t="s">
        <v>871</v>
      </c>
      <c r="C744" t="s">
        <v>867</v>
      </c>
      <c r="D744" t="s">
        <v>32</v>
      </c>
      <c r="E744" s="6">
        <v>44800</v>
      </c>
      <c r="F744" t="s">
        <v>48</v>
      </c>
      <c r="G744" t="s">
        <v>49</v>
      </c>
      <c r="H744" t="s">
        <v>1621</v>
      </c>
      <c r="I744" t="s">
        <v>103</v>
      </c>
      <c r="J744">
        <v>7</v>
      </c>
    </row>
    <row r="745" spans="1:10" x14ac:dyDescent="0.3">
      <c r="A745">
        <v>744</v>
      </c>
      <c r="B745" t="s">
        <v>872</v>
      </c>
      <c r="C745" t="s">
        <v>868</v>
      </c>
      <c r="D745" t="s">
        <v>33</v>
      </c>
      <c r="E745" s="6">
        <v>44789</v>
      </c>
      <c r="F745" t="s">
        <v>47</v>
      </c>
      <c r="G745" t="s">
        <v>49</v>
      </c>
      <c r="H745" t="s">
        <v>1622</v>
      </c>
      <c r="I745" t="s">
        <v>104</v>
      </c>
      <c r="J745">
        <v>8</v>
      </c>
    </row>
    <row r="746" spans="1:10" x14ac:dyDescent="0.3">
      <c r="A746">
        <v>745</v>
      </c>
      <c r="B746" t="s">
        <v>873</v>
      </c>
      <c r="C746" t="s">
        <v>869</v>
      </c>
      <c r="D746" t="s">
        <v>6</v>
      </c>
      <c r="E746" s="6">
        <v>44802</v>
      </c>
      <c r="F746" t="s">
        <v>48</v>
      </c>
      <c r="G746" t="s">
        <v>49</v>
      </c>
      <c r="H746" t="s">
        <v>1623</v>
      </c>
      <c r="I746" t="s">
        <v>105</v>
      </c>
      <c r="J746">
        <v>9</v>
      </c>
    </row>
    <row r="747" spans="1:10" x14ac:dyDescent="0.3">
      <c r="A747">
        <v>746</v>
      </c>
      <c r="B747" t="s">
        <v>874</v>
      </c>
      <c r="C747" t="s">
        <v>870</v>
      </c>
      <c r="D747" t="s">
        <v>7</v>
      </c>
      <c r="E747" s="6">
        <v>44793</v>
      </c>
      <c r="F747" t="s">
        <v>47</v>
      </c>
      <c r="G747" t="s">
        <v>49</v>
      </c>
      <c r="H747" t="s">
        <v>1624</v>
      </c>
      <c r="I747" t="s">
        <v>103</v>
      </c>
      <c r="J747">
        <v>9</v>
      </c>
    </row>
    <row r="748" spans="1:10" x14ac:dyDescent="0.3">
      <c r="A748">
        <v>747</v>
      </c>
      <c r="B748" t="s">
        <v>875</v>
      </c>
      <c r="C748" t="s">
        <v>871</v>
      </c>
      <c r="D748" t="s">
        <v>8</v>
      </c>
      <c r="E748" s="6">
        <v>44793</v>
      </c>
      <c r="F748" t="s">
        <v>48</v>
      </c>
      <c r="G748" t="s">
        <v>49</v>
      </c>
      <c r="H748" t="s">
        <v>1625</v>
      </c>
      <c r="I748" t="s">
        <v>104</v>
      </c>
      <c r="J748">
        <v>9</v>
      </c>
    </row>
    <row r="749" spans="1:10" x14ac:dyDescent="0.3">
      <c r="A749">
        <v>748</v>
      </c>
      <c r="B749" t="s">
        <v>876</v>
      </c>
      <c r="C749" t="s">
        <v>872</v>
      </c>
      <c r="D749" t="s">
        <v>9</v>
      </c>
      <c r="E749" s="6">
        <v>44785</v>
      </c>
      <c r="F749" t="s">
        <v>48</v>
      </c>
      <c r="G749" t="s">
        <v>49</v>
      </c>
      <c r="H749" t="s">
        <v>1626</v>
      </c>
      <c r="I749" t="s">
        <v>105</v>
      </c>
      <c r="J749">
        <v>9</v>
      </c>
    </row>
    <row r="750" spans="1:10" x14ac:dyDescent="0.3">
      <c r="A750">
        <v>749</v>
      </c>
      <c r="B750" t="s">
        <v>877</v>
      </c>
      <c r="C750" t="s">
        <v>873</v>
      </c>
      <c r="D750" t="s">
        <v>10</v>
      </c>
      <c r="E750" s="6">
        <v>44778</v>
      </c>
      <c r="F750" t="s">
        <v>47</v>
      </c>
      <c r="G750" t="s">
        <v>49</v>
      </c>
      <c r="H750" t="s">
        <v>1627</v>
      </c>
      <c r="I750" t="s">
        <v>103</v>
      </c>
      <c r="J750">
        <v>9</v>
      </c>
    </row>
    <row r="751" spans="1:10" x14ac:dyDescent="0.3">
      <c r="A751">
        <v>750</v>
      </c>
      <c r="B751" t="s">
        <v>878</v>
      </c>
      <c r="C751" t="s">
        <v>874</v>
      </c>
      <c r="D751" t="s">
        <v>11</v>
      </c>
      <c r="E751" s="6">
        <v>44764</v>
      </c>
      <c r="F751" t="s">
        <v>48</v>
      </c>
      <c r="G751" t="s">
        <v>49</v>
      </c>
      <c r="H751" t="s">
        <v>1628</v>
      </c>
      <c r="I751" t="s">
        <v>103</v>
      </c>
      <c r="J751">
        <v>7</v>
      </c>
    </row>
    <row r="752" spans="1:10" x14ac:dyDescent="0.3">
      <c r="A752">
        <v>751</v>
      </c>
      <c r="B752" t="s">
        <v>879</v>
      </c>
      <c r="C752" t="s">
        <v>875</v>
      </c>
      <c r="D752" t="s">
        <v>6</v>
      </c>
      <c r="E752" s="6">
        <v>44769</v>
      </c>
      <c r="F752" t="s">
        <v>47</v>
      </c>
      <c r="G752" t="s">
        <v>49</v>
      </c>
      <c r="H752" t="s">
        <v>1629</v>
      </c>
      <c r="I752" t="s">
        <v>103</v>
      </c>
      <c r="J752">
        <v>9</v>
      </c>
    </row>
    <row r="753" spans="1:10" x14ac:dyDescent="0.3">
      <c r="A753">
        <v>752</v>
      </c>
      <c r="B753" t="s">
        <v>880</v>
      </c>
      <c r="C753" t="s">
        <v>876</v>
      </c>
      <c r="D753" t="s">
        <v>7</v>
      </c>
      <c r="E753" s="6">
        <v>44794</v>
      </c>
      <c r="F753" t="s">
        <v>48</v>
      </c>
      <c r="G753" t="s">
        <v>49</v>
      </c>
      <c r="H753" t="s">
        <v>1630</v>
      </c>
      <c r="I753" t="s">
        <v>104</v>
      </c>
      <c r="J753">
        <v>7</v>
      </c>
    </row>
    <row r="754" spans="1:10" x14ac:dyDescent="0.3">
      <c r="A754">
        <v>753</v>
      </c>
      <c r="B754" t="s">
        <v>881</v>
      </c>
      <c r="C754" t="s">
        <v>877</v>
      </c>
      <c r="D754" t="s">
        <v>8</v>
      </c>
      <c r="E754" s="6">
        <v>44766</v>
      </c>
      <c r="F754" t="s">
        <v>50</v>
      </c>
      <c r="G754" t="s">
        <v>51</v>
      </c>
      <c r="H754" t="s">
        <v>1631</v>
      </c>
      <c r="I754" t="s">
        <v>105</v>
      </c>
      <c r="J754">
        <v>8</v>
      </c>
    </row>
    <row r="755" spans="1:10" x14ac:dyDescent="0.3">
      <c r="A755">
        <v>754</v>
      </c>
      <c r="B755" t="s">
        <v>882</v>
      </c>
      <c r="C755" t="s">
        <v>878</v>
      </c>
      <c r="D755" t="s">
        <v>9</v>
      </c>
      <c r="E755" s="6">
        <v>44772</v>
      </c>
      <c r="F755" t="s">
        <v>47</v>
      </c>
      <c r="G755" t="s">
        <v>49</v>
      </c>
      <c r="H755" t="s">
        <v>1632</v>
      </c>
      <c r="I755" t="s">
        <v>103</v>
      </c>
      <c r="J755">
        <v>6</v>
      </c>
    </row>
    <row r="756" spans="1:10" x14ac:dyDescent="0.3">
      <c r="A756">
        <v>755</v>
      </c>
      <c r="B756" t="s">
        <v>883</v>
      </c>
      <c r="C756" t="s">
        <v>879</v>
      </c>
      <c r="D756" t="s">
        <v>10</v>
      </c>
      <c r="E756" s="6">
        <v>44787</v>
      </c>
      <c r="F756" t="s">
        <v>48</v>
      </c>
      <c r="G756" t="s">
        <v>49</v>
      </c>
      <c r="H756" t="s">
        <v>1633</v>
      </c>
      <c r="I756" t="s">
        <v>104</v>
      </c>
      <c r="J756">
        <v>2</v>
      </c>
    </row>
    <row r="757" spans="1:10" x14ac:dyDescent="0.3">
      <c r="A757">
        <v>756</v>
      </c>
      <c r="B757" t="s">
        <v>884</v>
      </c>
      <c r="C757" t="s">
        <v>880</v>
      </c>
      <c r="D757" t="s">
        <v>11</v>
      </c>
      <c r="E757" s="6">
        <v>44755</v>
      </c>
      <c r="F757" t="s">
        <v>48</v>
      </c>
      <c r="G757" t="s">
        <v>49</v>
      </c>
      <c r="H757" t="s">
        <v>1634</v>
      </c>
      <c r="I757" t="s">
        <v>105</v>
      </c>
      <c r="J757">
        <v>4</v>
      </c>
    </row>
    <row r="758" spans="1:10" x14ac:dyDescent="0.3">
      <c r="A758">
        <v>757</v>
      </c>
      <c r="B758" t="s">
        <v>885</v>
      </c>
      <c r="C758" t="s">
        <v>881</v>
      </c>
      <c r="D758" t="s">
        <v>12</v>
      </c>
      <c r="E758" s="6">
        <v>44785</v>
      </c>
      <c r="F758" t="s">
        <v>47</v>
      </c>
      <c r="G758" t="s">
        <v>49</v>
      </c>
      <c r="H758" t="s">
        <v>1635</v>
      </c>
      <c r="I758" t="s">
        <v>103</v>
      </c>
      <c r="J758">
        <v>1</v>
      </c>
    </row>
    <row r="759" spans="1:10" x14ac:dyDescent="0.3">
      <c r="A759">
        <v>758</v>
      </c>
      <c r="B759" t="s">
        <v>886</v>
      </c>
      <c r="C759" t="s">
        <v>882</v>
      </c>
      <c r="D759" t="s">
        <v>12</v>
      </c>
      <c r="E759" s="6">
        <v>44761</v>
      </c>
      <c r="F759" t="s">
        <v>48</v>
      </c>
      <c r="G759" t="s">
        <v>49</v>
      </c>
      <c r="H759" t="s">
        <v>1636</v>
      </c>
      <c r="I759" t="s">
        <v>104</v>
      </c>
      <c r="J759">
        <v>9</v>
      </c>
    </row>
    <row r="760" spans="1:10" x14ac:dyDescent="0.3">
      <c r="A760">
        <v>759</v>
      </c>
      <c r="B760" t="s">
        <v>887</v>
      </c>
      <c r="C760" t="s">
        <v>883</v>
      </c>
      <c r="D760" t="s">
        <v>13</v>
      </c>
      <c r="E760" s="6">
        <v>44770</v>
      </c>
      <c r="F760" t="s">
        <v>48</v>
      </c>
      <c r="G760" t="s">
        <v>51</v>
      </c>
      <c r="H760" t="s">
        <v>1637</v>
      </c>
      <c r="I760" t="s">
        <v>105</v>
      </c>
      <c r="J760">
        <v>6</v>
      </c>
    </row>
    <row r="761" spans="1:10" x14ac:dyDescent="0.3">
      <c r="A761">
        <v>760</v>
      </c>
      <c r="B761" t="s">
        <v>888</v>
      </c>
      <c r="C761" t="s">
        <v>884</v>
      </c>
      <c r="D761" t="s">
        <v>11</v>
      </c>
      <c r="E761" s="6">
        <v>44769</v>
      </c>
      <c r="F761" t="s">
        <v>47</v>
      </c>
      <c r="G761" t="s">
        <v>49</v>
      </c>
      <c r="H761" t="s">
        <v>1638</v>
      </c>
      <c r="I761" t="s">
        <v>103</v>
      </c>
      <c r="J761">
        <v>9</v>
      </c>
    </row>
    <row r="762" spans="1:10" x14ac:dyDescent="0.3">
      <c r="A762">
        <v>761</v>
      </c>
      <c r="B762" t="s">
        <v>889</v>
      </c>
      <c r="C762" t="s">
        <v>885</v>
      </c>
      <c r="D762" t="s">
        <v>15</v>
      </c>
      <c r="E762" s="6">
        <v>44785</v>
      </c>
      <c r="F762" t="s">
        <v>48</v>
      </c>
      <c r="G762" t="s">
        <v>49</v>
      </c>
      <c r="H762" t="s">
        <v>1639</v>
      </c>
      <c r="I762" t="s">
        <v>104</v>
      </c>
      <c r="J762">
        <v>9</v>
      </c>
    </row>
    <row r="763" spans="1:10" x14ac:dyDescent="0.3">
      <c r="A763">
        <v>762</v>
      </c>
      <c r="B763" t="s">
        <v>890</v>
      </c>
      <c r="C763" t="s">
        <v>886</v>
      </c>
      <c r="D763" t="s">
        <v>16</v>
      </c>
      <c r="E763" s="6">
        <v>44771</v>
      </c>
      <c r="F763" t="s">
        <v>50</v>
      </c>
      <c r="G763" t="s">
        <v>49</v>
      </c>
      <c r="H763" t="s">
        <v>1640</v>
      </c>
      <c r="I763" t="s">
        <v>105</v>
      </c>
      <c r="J763">
        <v>3</v>
      </c>
    </row>
    <row r="764" spans="1:10" x14ac:dyDescent="0.3">
      <c r="A764">
        <v>763</v>
      </c>
      <c r="B764" t="s">
        <v>891</v>
      </c>
      <c r="C764" t="s">
        <v>887</v>
      </c>
      <c r="D764" t="s">
        <v>17</v>
      </c>
      <c r="E764" s="6">
        <v>44776</v>
      </c>
      <c r="F764" t="s">
        <v>47</v>
      </c>
      <c r="G764" t="s">
        <v>49</v>
      </c>
      <c r="H764" t="s">
        <v>1641</v>
      </c>
      <c r="I764" t="s">
        <v>103</v>
      </c>
      <c r="J764">
        <v>2</v>
      </c>
    </row>
    <row r="765" spans="1:10" x14ac:dyDescent="0.3">
      <c r="A765">
        <v>764</v>
      </c>
      <c r="B765" t="s">
        <v>892</v>
      </c>
      <c r="C765" t="s">
        <v>888</v>
      </c>
      <c r="D765" t="s">
        <v>18</v>
      </c>
      <c r="E765" s="6">
        <v>44782</v>
      </c>
      <c r="F765" t="s">
        <v>48</v>
      </c>
      <c r="G765" t="s">
        <v>49</v>
      </c>
      <c r="H765" t="s">
        <v>1642</v>
      </c>
      <c r="I765" t="s">
        <v>104</v>
      </c>
      <c r="J765">
        <v>3</v>
      </c>
    </row>
    <row r="766" spans="1:10" x14ac:dyDescent="0.3">
      <c r="A766">
        <v>765</v>
      </c>
      <c r="B766" t="s">
        <v>893</v>
      </c>
      <c r="C766" t="s">
        <v>889</v>
      </c>
      <c r="D766" t="s">
        <v>11</v>
      </c>
      <c r="E766" s="6">
        <v>44765</v>
      </c>
      <c r="F766" t="s">
        <v>50</v>
      </c>
      <c r="G766" t="s">
        <v>51</v>
      </c>
      <c r="H766" t="s">
        <v>1643</v>
      </c>
      <c r="I766" t="s">
        <v>105</v>
      </c>
      <c r="J766">
        <v>10</v>
      </c>
    </row>
    <row r="767" spans="1:10" x14ac:dyDescent="0.3">
      <c r="A767">
        <v>766</v>
      </c>
      <c r="B767" t="s">
        <v>894</v>
      </c>
      <c r="C767" t="s">
        <v>890</v>
      </c>
      <c r="D767" t="s">
        <v>20</v>
      </c>
      <c r="E767" s="6">
        <v>44778</v>
      </c>
      <c r="F767" t="s">
        <v>47</v>
      </c>
      <c r="G767" t="s">
        <v>49</v>
      </c>
      <c r="H767" t="s">
        <v>1644</v>
      </c>
      <c r="I767" t="s">
        <v>103</v>
      </c>
      <c r="J767">
        <v>3</v>
      </c>
    </row>
    <row r="768" spans="1:10" x14ac:dyDescent="0.3">
      <c r="A768">
        <v>767</v>
      </c>
      <c r="B768" t="s">
        <v>895</v>
      </c>
      <c r="C768" t="s">
        <v>891</v>
      </c>
      <c r="D768" t="s">
        <v>16</v>
      </c>
      <c r="E768" s="6">
        <v>44774</v>
      </c>
      <c r="F768" t="s">
        <v>48</v>
      </c>
      <c r="G768" t="s">
        <v>49</v>
      </c>
      <c r="H768" t="s">
        <v>1645</v>
      </c>
      <c r="I768" t="s">
        <v>104</v>
      </c>
      <c r="J768">
        <v>1</v>
      </c>
    </row>
    <row r="769" spans="1:10" x14ac:dyDescent="0.3">
      <c r="A769">
        <v>768</v>
      </c>
      <c r="B769" t="s">
        <v>896</v>
      </c>
      <c r="C769" t="s">
        <v>892</v>
      </c>
      <c r="D769" t="s">
        <v>10</v>
      </c>
      <c r="E769" s="6">
        <v>44803</v>
      </c>
      <c r="F769" t="s">
        <v>50</v>
      </c>
      <c r="G769" t="s">
        <v>49</v>
      </c>
      <c r="H769" t="s">
        <v>1646</v>
      </c>
      <c r="I769" t="s">
        <v>105</v>
      </c>
      <c r="J769">
        <v>5</v>
      </c>
    </row>
    <row r="770" spans="1:10" x14ac:dyDescent="0.3">
      <c r="A770">
        <v>769</v>
      </c>
      <c r="B770" t="s">
        <v>897</v>
      </c>
      <c r="C770" t="s">
        <v>893</v>
      </c>
      <c r="D770" t="s">
        <v>21</v>
      </c>
      <c r="E770" s="6">
        <v>44782</v>
      </c>
      <c r="F770" t="s">
        <v>47</v>
      </c>
      <c r="G770" t="s">
        <v>49</v>
      </c>
      <c r="H770" t="s">
        <v>1647</v>
      </c>
      <c r="I770" t="s">
        <v>103</v>
      </c>
      <c r="J770">
        <v>1</v>
      </c>
    </row>
    <row r="771" spans="1:10" x14ac:dyDescent="0.3">
      <c r="A771">
        <v>770</v>
      </c>
      <c r="B771" t="s">
        <v>898</v>
      </c>
      <c r="C771" t="s">
        <v>894</v>
      </c>
      <c r="D771" t="s">
        <v>22</v>
      </c>
      <c r="E771" s="6">
        <v>44774</v>
      </c>
      <c r="F771" t="s">
        <v>48</v>
      </c>
      <c r="G771" t="s">
        <v>49</v>
      </c>
      <c r="H771" t="s">
        <v>1648</v>
      </c>
      <c r="I771" t="s">
        <v>104</v>
      </c>
      <c r="J771">
        <v>5</v>
      </c>
    </row>
    <row r="772" spans="1:10" x14ac:dyDescent="0.3">
      <c r="A772">
        <v>771</v>
      </c>
      <c r="B772" t="s">
        <v>899</v>
      </c>
      <c r="C772" t="s">
        <v>895</v>
      </c>
      <c r="D772" t="s">
        <v>23</v>
      </c>
      <c r="E772" s="6">
        <v>44790</v>
      </c>
      <c r="F772" t="s">
        <v>48</v>
      </c>
      <c r="G772" t="s">
        <v>51</v>
      </c>
      <c r="H772" t="s">
        <v>1649</v>
      </c>
      <c r="I772" t="s">
        <v>105</v>
      </c>
      <c r="J772">
        <v>5</v>
      </c>
    </row>
    <row r="773" spans="1:10" x14ac:dyDescent="0.3">
      <c r="A773">
        <v>772</v>
      </c>
      <c r="B773" t="s">
        <v>900</v>
      </c>
      <c r="C773" t="s">
        <v>896</v>
      </c>
      <c r="D773" t="s">
        <v>24</v>
      </c>
      <c r="E773" s="6">
        <v>44790</v>
      </c>
      <c r="F773" t="s">
        <v>47</v>
      </c>
      <c r="G773" t="s">
        <v>49</v>
      </c>
      <c r="H773" t="s">
        <v>1650</v>
      </c>
      <c r="I773" t="s">
        <v>103</v>
      </c>
      <c r="J773">
        <v>3</v>
      </c>
    </row>
    <row r="774" spans="1:10" x14ac:dyDescent="0.3">
      <c r="A774">
        <v>773</v>
      </c>
      <c r="B774" t="s">
        <v>901</v>
      </c>
      <c r="C774" t="s">
        <v>897</v>
      </c>
      <c r="D774" t="s">
        <v>25</v>
      </c>
      <c r="E774" s="6">
        <v>44757</v>
      </c>
      <c r="F774" t="s">
        <v>48</v>
      </c>
      <c r="G774" t="s">
        <v>49</v>
      </c>
      <c r="H774" t="s">
        <v>1651</v>
      </c>
      <c r="I774" t="s">
        <v>104</v>
      </c>
      <c r="J774">
        <v>3</v>
      </c>
    </row>
    <row r="775" spans="1:10" x14ac:dyDescent="0.3">
      <c r="A775">
        <v>774</v>
      </c>
      <c r="B775" t="s">
        <v>902</v>
      </c>
      <c r="C775" t="s">
        <v>898</v>
      </c>
      <c r="D775" t="s">
        <v>26</v>
      </c>
      <c r="E775" s="6">
        <v>44778</v>
      </c>
      <c r="F775" t="s">
        <v>50</v>
      </c>
      <c r="G775" t="s">
        <v>49</v>
      </c>
      <c r="H775" t="s">
        <v>1652</v>
      </c>
      <c r="I775" t="s">
        <v>105</v>
      </c>
      <c r="J775">
        <v>7</v>
      </c>
    </row>
    <row r="776" spans="1:10" x14ac:dyDescent="0.3">
      <c r="A776">
        <v>775</v>
      </c>
      <c r="B776" t="s">
        <v>903</v>
      </c>
      <c r="C776" t="s">
        <v>899</v>
      </c>
      <c r="D776" t="s">
        <v>27</v>
      </c>
      <c r="E776" s="6">
        <v>44795</v>
      </c>
      <c r="F776" t="s">
        <v>47</v>
      </c>
      <c r="G776" t="s">
        <v>49</v>
      </c>
      <c r="H776" t="s">
        <v>1653</v>
      </c>
      <c r="I776" t="s">
        <v>103</v>
      </c>
      <c r="J776">
        <v>4</v>
      </c>
    </row>
    <row r="777" spans="1:10" x14ac:dyDescent="0.3">
      <c r="A777">
        <v>776</v>
      </c>
      <c r="B777" t="s">
        <v>904</v>
      </c>
      <c r="C777" t="s">
        <v>900</v>
      </c>
      <c r="D777" t="s">
        <v>28</v>
      </c>
      <c r="E777" s="6">
        <v>44800</v>
      </c>
      <c r="F777" t="s">
        <v>48</v>
      </c>
      <c r="G777" t="s">
        <v>49</v>
      </c>
      <c r="H777" t="s">
        <v>1654</v>
      </c>
      <c r="I777" t="s">
        <v>104</v>
      </c>
      <c r="J777">
        <v>3</v>
      </c>
    </row>
    <row r="778" spans="1:10" x14ac:dyDescent="0.3">
      <c r="A778">
        <v>777</v>
      </c>
      <c r="B778" t="s">
        <v>905</v>
      </c>
      <c r="C778" t="s">
        <v>901</v>
      </c>
      <c r="D778" t="s">
        <v>29</v>
      </c>
      <c r="E778" s="6">
        <v>44783</v>
      </c>
      <c r="F778" t="s">
        <v>50</v>
      </c>
      <c r="G778" t="s">
        <v>51</v>
      </c>
      <c r="H778" t="s">
        <v>1655</v>
      </c>
      <c r="I778" t="s">
        <v>105</v>
      </c>
      <c r="J778">
        <v>8</v>
      </c>
    </row>
    <row r="779" spans="1:10" x14ac:dyDescent="0.3">
      <c r="A779">
        <v>778</v>
      </c>
      <c r="B779" t="s">
        <v>906</v>
      </c>
      <c r="C779" t="s">
        <v>902</v>
      </c>
      <c r="D779" t="s">
        <v>30</v>
      </c>
      <c r="E779" s="6">
        <v>44770</v>
      </c>
      <c r="F779" t="s">
        <v>47</v>
      </c>
      <c r="G779" t="s">
        <v>49</v>
      </c>
      <c r="H779" t="s">
        <v>1656</v>
      </c>
      <c r="I779" t="s">
        <v>103</v>
      </c>
      <c r="J779">
        <v>2</v>
      </c>
    </row>
    <row r="780" spans="1:10" x14ac:dyDescent="0.3">
      <c r="A780">
        <v>779</v>
      </c>
      <c r="B780" t="s">
        <v>907</v>
      </c>
      <c r="C780" t="s">
        <v>903</v>
      </c>
      <c r="D780" t="s">
        <v>31</v>
      </c>
      <c r="E780" s="6">
        <v>44764</v>
      </c>
      <c r="F780" t="s">
        <v>48</v>
      </c>
      <c r="G780" t="s">
        <v>49</v>
      </c>
      <c r="H780" t="s">
        <v>1657</v>
      </c>
      <c r="I780" t="s">
        <v>104</v>
      </c>
      <c r="J780">
        <v>9</v>
      </c>
    </row>
    <row r="781" spans="1:10" x14ac:dyDescent="0.3">
      <c r="A781">
        <v>780</v>
      </c>
      <c r="B781" t="s">
        <v>908</v>
      </c>
      <c r="C781" t="s">
        <v>904</v>
      </c>
      <c r="D781" t="s">
        <v>32</v>
      </c>
      <c r="E781" s="6">
        <v>44810</v>
      </c>
      <c r="F781" t="s">
        <v>50</v>
      </c>
      <c r="G781" t="s">
        <v>49</v>
      </c>
      <c r="H781" t="s">
        <v>1658</v>
      </c>
      <c r="I781" t="s">
        <v>105</v>
      </c>
      <c r="J781">
        <v>6</v>
      </c>
    </row>
    <row r="782" spans="1:10" x14ac:dyDescent="0.3">
      <c r="A782">
        <v>781</v>
      </c>
      <c r="B782" t="s">
        <v>909</v>
      </c>
      <c r="C782" t="s">
        <v>905</v>
      </c>
      <c r="D782" t="s">
        <v>33</v>
      </c>
      <c r="E782" s="6">
        <v>44793</v>
      </c>
      <c r="F782" t="s">
        <v>47</v>
      </c>
      <c r="G782" t="s">
        <v>49</v>
      </c>
      <c r="H782" t="s">
        <v>1659</v>
      </c>
      <c r="I782" t="s">
        <v>103</v>
      </c>
      <c r="J782">
        <v>7</v>
      </c>
    </row>
    <row r="783" spans="1:10" x14ac:dyDescent="0.3">
      <c r="A783">
        <v>782</v>
      </c>
      <c r="B783" t="s">
        <v>910</v>
      </c>
      <c r="C783" t="s">
        <v>906</v>
      </c>
      <c r="D783" t="s">
        <v>34</v>
      </c>
      <c r="E783" s="6">
        <v>44787</v>
      </c>
      <c r="F783" t="s">
        <v>48</v>
      </c>
      <c r="G783" t="s">
        <v>49</v>
      </c>
      <c r="H783" t="s">
        <v>1660</v>
      </c>
      <c r="I783" t="s">
        <v>104</v>
      </c>
      <c r="J783">
        <v>9</v>
      </c>
    </row>
    <row r="784" spans="1:10" x14ac:dyDescent="0.3">
      <c r="A784">
        <v>783</v>
      </c>
      <c r="B784" t="s">
        <v>911</v>
      </c>
      <c r="C784" t="s">
        <v>907</v>
      </c>
      <c r="D784" t="s">
        <v>18</v>
      </c>
      <c r="E784" s="6">
        <v>44774</v>
      </c>
      <c r="F784" t="s">
        <v>48</v>
      </c>
      <c r="G784" t="s">
        <v>51</v>
      </c>
      <c r="H784" t="s">
        <v>1661</v>
      </c>
      <c r="I784" t="s">
        <v>105</v>
      </c>
      <c r="J784">
        <v>2</v>
      </c>
    </row>
    <row r="785" spans="1:10" x14ac:dyDescent="0.3">
      <c r="A785">
        <v>784</v>
      </c>
      <c r="B785" t="s">
        <v>912</v>
      </c>
      <c r="C785" t="s">
        <v>908</v>
      </c>
      <c r="D785" t="s">
        <v>25</v>
      </c>
      <c r="E785" s="6">
        <v>44756</v>
      </c>
      <c r="F785" t="s">
        <v>47</v>
      </c>
      <c r="G785" t="s">
        <v>49</v>
      </c>
      <c r="H785" t="s">
        <v>1662</v>
      </c>
      <c r="I785" t="s">
        <v>103</v>
      </c>
      <c r="J785">
        <v>9</v>
      </c>
    </row>
    <row r="786" spans="1:10" x14ac:dyDescent="0.3">
      <c r="A786">
        <v>785</v>
      </c>
      <c r="B786" t="s">
        <v>913</v>
      </c>
      <c r="C786" t="s">
        <v>909</v>
      </c>
      <c r="D786" t="s">
        <v>30</v>
      </c>
      <c r="E786" s="6">
        <v>44810</v>
      </c>
      <c r="F786" t="s">
        <v>48</v>
      </c>
      <c r="G786" t="s">
        <v>49</v>
      </c>
      <c r="H786" t="s">
        <v>1663</v>
      </c>
      <c r="I786" t="s">
        <v>104</v>
      </c>
      <c r="J786">
        <v>10</v>
      </c>
    </row>
    <row r="787" spans="1:10" x14ac:dyDescent="0.3">
      <c r="A787">
        <v>786</v>
      </c>
      <c r="B787" t="s">
        <v>914</v>
      </c>
      <c r="C787" t="s">
        <v>910</v>
      </c>
      <c r="D787" t="s">
        <v>10</v>
      </c>
      <c r="E787" s="6">
        <v>44774</v>
      </c>
      <c r="F787" t="s">
        <v>50</v>
      </c>
      <c r="G787" t="s">
        <v>49</v>
      </c>
      <c r="H787" t="s">
        <v>1664</v>
      </c>
      <c r="I787" t="s">
        <v>105</v>
      </c>
      <c r="J787">
        <v>1</v>
      </c>
    </row>
    <row r="788" spans="1:10" x14ac:dyDescent="0.3">
      <c r="A788">
        <v>787</v>
      </c>
      <c r="B788" t="s">
        <v>915</v>
      </c>
      <c r="C788" t="s">
        <v>911</v>
      </c>
      <c r="D788" t="s">
        <v>20</v>
      </c>
      <c r="E788" s="6">
        <v>44804</v>
      </c>
      <c r="F788" t="s">
        <v>47</v>
      </c>
      <c r="G788" t="s">
        <v>49</v>
      </c>
      <c r="H788" t="s">
        <v>1665</v>
      </c>
      <c r="I788" t="s">
        <v>103</v>
      </c>
      <c r="J788">
        <v>1</v>
      </c>
    </row>
    <row r="789" spans="1:10" x14ac:dyDescent="0.3">
      <c r="A789">
        <v>788</v>
      </c>
      <c r="B789" t="s">
        <v>916</v>
      </c>
      <c r="C789" t="s">
        <v>912</v>
      </c>
      <c r="D789" t="s">
        <v>32</v>
      </c>
      <c r="E789" s="6">
        <v>44803</v>
      </c>
      <c r="F789" t="s">
        <v>48</v>
      </c>
      <c r="G789" t="s">
        <v>49</v>
      </c>
      <c r="H789" t="s">
        <v>1666</v>
      </c>
      <c r="I789" t="s">
        <v>104</v>
      </c>
      <c r="J789">
        <v>10</v>
      </c>
    </row>
    <row r="790" spans="1:10" x14ac:dyDescent="0.3">
      <c r="A790">
        <v>789</v>
      </c>
      <c r="B790" t="s">
        <v>917</v>
      </c>
      <c r="C790" t="s">
        <v>913</v>
      </c>
      <c r="D790" t="s">
        <v>33</v>
      </c>
      <c r="E790" s="6">
        <v>44808</v>
      </c>
      <c r="F790" t="s">
        <v>48</v>
      </c>
      <c r="G790" t="s">
        <v>51</v>
      </c>
      <c r="H790" t="s">
        <v>1667</v>
      </c>
      <c r="I790" t="s">
        <v>105</v>
      </c>
      <c r="J790">
        <v>4</v>
      </c>
    </row>
    <row r="791" spans="1:10" x14ac:dyDescent="0.3">
      <c r="A791">
        <v>790</v>
      </c>
      <c r="B791" t="s">
        <v>918</v>
      </c>
      <c r="C791" t="s">
        <v>914</v>
      </c>
      <c r="D791" t="s">
        <v>35</v>
      </c>
      <c r="E791" s="6">
        <v>44786</v>
      </c>
      <c r="F791" t="s">
        <v>47</v>
      </c>
      <c r="G791" t="s">
        <v>49</v>
      </c>
      <c r="H791" t="s">
        <v>1668</v>
      </c>
      <c r="I791" t="s">
        <v>103</v>
      </c>
      <c r="J791">
        <v>7</v>
      </c>
    </row>
    <row r="792" spans="1:10" x14ac:dyDescent="0.3">
      <c r="A792">
        <v>791</v>
      </c>
      <c r="B792" t="s">
        <v>919</v>
      </c>
      <c r="C792" t="s">
        <v>915</v>
      </c>
      <c r="D792" t="s">
        <v>15</v>
      </c>
      <c r="E792" s="6">
        <v>44788</v>
      </c>
      <c r="F792" t="s">
        <v>48</v>
      </c>
      <c r="G792" t="s">
        <v>49</v>
      </c>
      <c r="H792" t="s">
        <v>1669</v>
      </c>
      <c r="I792" t="s">
        <v>104</v>
      </c>
      <c r="J792">
        <v>3</v>
      </c>
    </row>
    <row r="793" spans="1:10" x14ac:dyDescent="0.3">
      <c r="A793">
        <v>792</v>
      </c>
      <c r="B793" t="s">
        <v>920</v>
      </c>
      <c r="C793" t="s">
        <v>916</v>
      </c>
      <c r="D793" t="s">
        <v>37</v>
      </c>
      <c r="E793" s="6">
        <v>44772</v>
      </c>
      <c r="F793" t="s">
        <v>50</v>
      </c>
      <c r="G793" t="s">
        <v>49</v>
      </c>
      <c r="H793" t="s">
        <v>1670</v>
      </c>
      <c r="I793" t="s">
        <v>105</v>
      </c>
      <c r="J793">
        <v>6</v>
      </c>
    </row>
    <row r="794" spans="1:10" x14ac:dyDescent="0.3">
      <c r="A794">
        <v>793</v>
      </c>
      <c r="B794" t="s">
        <v>921</v>
      </c>
      <c r="C794" t="s">
        <v>917</v>
      </c>
      <c r="D794" t="s">
        <v>38</v>
      </c>
      <c r="E794" s="6">
        <v>44756</v>
      </c>
      <c r="F794" t="s">
        <v>47</v>
      </c>
      <c r="G794" t="s">
        <v>49</v>
      </c>
      <c r="H794" t="s">
        <v>1671</v>
      </c>
      <c r="I794" t="s">
        <v>103</v>
      </c>
      <c r="J794">
        <v>6</v>
      </c>
    </row>
    <row r="795" spans="1:10" x14ac:dyDescent="0.3">
      <c r="A795">
        <v>794</v>
      </c>
      <c r="B795" t="s">
        <v>922</v>
      </c>
      <c r="C795" t="s">
        <v>918</v>
      </c>
      <c r="D795" t="s">
        <v>39</v>
      </c>
      <c r="E795" s="6">
        <v>44808</v>
      </c>
      <c r="F795" t="s">
        <v>48</v>
      </c>
      <c r="G795" t="s">
        <v>49</v>
      </c>
      <c r="H795" t="s">
        <v>1672</v>
      </c>
      <c r="I795" t="s">
        <v>104</v>
      </c>
      <c r="J795">
        <v>5</v>
      </c>
    </row>
  </sheetData>
  <sortState xmlns:xlrd2="http://schemas.microsoft.com/office/spreadsheetml/2017/richdata2" ref="A2:J51">
    <sortCondition ref="A2:A51"/>
  </sortState>
  <phoneticPr fontId="1"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F2B25-4DF4-4FC3-883E-1BF09673C0E9}">
  <dimension ref="A1:M155"/>
  <sheetViews>
    <sheetView workbookViewId="0">
      <selection activeCell="E5" sqref="E5"/>
    </sheetView>
  </sheetViews>
  <sheetFormatPr defaultRowHeight="14.4" x14ac:dyDescent="0.3"/>
  <cols>
    <col min="1" max="1" width="12.5546875" bestFit="1" customWidth="1"/>
    <col min="2" max="2" width="21.33203125" bestFit="1" customWidth="1"/>
    <col min="3" max="4" width="15.5546875" bestFit="1" customWidth="1"/>
    <col min="5" max="5" width="12.5546875" bestFit="1" customWidth="1"/>
    <col min="6" max="6" width="21.33203125" bestFit="1" customWidth="1"/>
    <col min="7" max="7" width="25.5546875" bestFit="1" customWidth="1"/>
    <col min="8" max="8" width="12.5546875" bestFit="1" customWidth="1"/>
    <col min="9" max="9" width="22.6640625" bestFit="1" customWidth="1"/>
    <col min="10" max="10" width="21.33203125" bestFit="1" customWidth="1"/>
    <col min="11" max="12" width="15.5546875" bestFit="1" customWidth="1"/>
    <col min="13" max="13" width="22.6640625" bestFit="1" customWidth="1"/>
    <col min="14" max="484" width="15.5546875" bestFit="1" customWidth="1"/>
    <col min="485" max="485" width="10.77734375" bestFit="1" customWidth="1"/>
    <col min="486" max="486" width="13.33203125" bestFit="1" customWidth="1"/>
    <col min="487" max="493" width="10.5546875" bestFit="1" customWidth="1"/>
    <col min="494" max="494" width="13.33203125" bestFit="1" customWidth="1"/>
    <col min="495" max="510" width="10.5546875" bestFit="1" customWidth="1"/>
    <col min="511" max="511" width="13.33203125" bestFit="1" customWidth="1"/>
    <col min="512" max="525" width="10.5546875" bestFit="1" customWidth="1"/>
    <col min="526" max="526" width="13.33203125" bestFit="1" customWidth="1"/>
    <col min="527" max="537" width="10.5546875" bestFit="1" customWidth="1"/>
    <col min="538" max="538" width="13.33203125" bestFit="1" customWidth="1"/>
    <col min="539" max="551" width="10.5546875" bestFit="1" customWidth="1"/>
    <col min="552" max="552" width="13.33203125" bestFit="1" customWidth="1"/>
    <col min="553" max="570" width="10.5546875" bestFit="1" customWidth="1"/>
    <col min="571" max="571" width="13.33203125" bestFit="1" customWidth="1"/>
    <col min="572" max="587" width="10.5546875" bestFit="1" customWidth="1"/>
    <col min="588" max="588" width="13.33203125" bestFit="1" customWidth="1"/>
    <col min="589" max="595" width="10.5546875" bestFit="1" customWidth="1"/>
    <col min="596" max="596" width="13.33203125" bestFit="1" customWidth="1"/>
    <col min="597" max="601" width="10.5546875" bestFit="1" customWidth="1"/>
    <col min="602" max="602" width="13.33203125" bestFit="1" customWidth="1"/>
    <col min="603" max="605" width="10.5546875" bestFit="1" customWidth="1"/>
    <col min="606" max="606" width="13.33203125" bestFit="1" customWidth="1"/>
    <col min="607" max="614" width="10.5546875" bestFit="1" customWidth="1"/>
    <col min="615" max="615" width="13.33203125" bestFit="1" customWidth="1"/>
    <col min="616" max="625" width="10.5546875" bestFit="1" customWidth="1"/>
    <col min="626" max="626" width="13.33203125" bestFit="1" customWidth="1"/>
    <col min="627" max="630" width="10.5546875" bestFit="1" customWidth="1"/>
    <col min="631" max="631" width="13.33203125" bestFit="1" customWidth="1"/>
    <col min="632" max="637" width="10.5546875" bestFit="1" customWidth="1"/>
    <col min="638" max="638" width="13.33203125" bestFit="1" customWidth="1"/>
    <col min="639" max="640" width="10.5546875" bestFit="1" customWidth="1"/>
    <col min="641" max="641" width="13.33203125" bestFit="1" customWidth="1"/>
    <col min="642" max="649" width="11.6640625" bestFit="1" customWidth="1"/>
    <col min="650" max="650" width="14.44140625" bestFit="1" customWidth="1"/>
    <col min="651" max="653" width="11.6640625" bestFit="1" customWidth="1"/>
    <col min="654" max="654" width="14.44140625" bestFit="1" customWidth="1"/>
    <col min="655" max="658" width="11.6640625" bestFit="1" customWidth="1"/>
    <col min="659" max="659" width="14.44140625" bestFit="1" customWidth="1"/>
    <col min="660" max="663" width="11.6640625" bestFit="1" customWidth="1"/>
    <col min="664" max="664" width="14.44140625" bestFit="1" customWidth="1"/>
    <col min="665" max="669" width="11.6640625" bestFit="1" customWidth="1"/>
    <col min="670" max="670" width="14.44140625" bestFit="1" customWidth="1"/>
    <col min="671" max="673" width="11.6640625" bestFit="1" customWidth="1"/>
    <col min="674" max="674" width="14.44140625" bestFit="1" customWidth="1"/>
    <col min="675" max="677" width="11.6640625" bestFit="1" customWidth="1"/>
    <col min="678" max="678" width="14.44140625" bestFit="1" customWidth="1"/>
    <col min="679" max="680" width="11.6640625" bestFit="1" customWidth="1"/>
    <col min="681" max="681" width="14.44140625" bestFit="1" customWidth="1"/>
    <col min="682" max="689" width="11.6640625" bestFit="1" customWidth="1"/>
    <col min="690" max="690" width="14.44140625" bestFit="1" customWidth="1"/>
    <col min="691" max="693" width="11.6640625" bestFit="1" customWidth="1"/>
    <col min="694" max="694" width="14.44140625" bestFit="1" customWidth="1"/>
    <col min="695" max="697" width="11.6640625" bestFit="1" customWidth="1"/>
    <col min="698" max="698" width="14.44140625" bestFit="1" customWidth="1"/>
    <col min="699" max="704" width="11.6640625" bestFit="1" customWidth="1"/>
    <col min="705" max="705" width="14.44140625" bestFit="1" customWidth="1"/>
    <col min="706" max="708" width="11.6640625" bestFit="1" customWidth="1"/>
    <col min="709" max="709" width="14.44140625" bestFit="1" customWidth="1"/>
    <col min="710" max="715" width="11.6640625" bestFit="1" customWidth="1"/>
    <col min="716" max="716" width="14.44140625" bestFit="1" customWidth="1"/>
    <col min="717" max="721" width="11.6640625" bestFit="1" customWidth="1"/>
    <col min="722" max="722" width="14.44140625" bestFit="1" customWidth="1"/>
    <col min="723" max="727" width="11.6640625" bestFit="1" customWidth="1"/>
    <col min="728" max="728" width="14.44140625" bestFit="1" customWidth="1"/>
    <col min="729" max="734" width="11.6640625" bestFit="1" customWidth="1"/>
    <col min="735" max="735" width="14.44140625" bestFit="1" customWidth="1"/>
    <col min="736" max="742" width="11.6640625" bestFit="1" customWidth="1"/>
    <col min="743" max="743" width="14.44140625" bestFit="1" customWidth="1"/>
    <col min="744" max="747" width="11.6640625" bestFit="1" customWidth="1"/>
    <col min="748" max="748" width="14.44140625" bestFit="1" customWidth="1"/>
    <col min="749" max="756" width="11.6640625" bestFit="1" customWidth="1"/>
    <col min="757" max="757" width="14.44140625" bestFit="1" customWidth="1"/>
    <col min="758" max="764" width="11.6640625" bestFit="1" customWidth="1"/>
    <col min="765" max="765" width="14.44140625" bestFit="1" customWidth="1"/>
    <col min="766" max="771" width="11.6640625" bestFit="1" customWidth="1"/>
    <col min="772" max="772" width="14.44140625" bestFit="1" customWidth="1"/>
    <col min="773" max="778" width="11.6640625" bestFit="1" customWidth="1"/>
    <col min="779" max="779" width="14.44140625" bestFit="1" customWidth="1"/>
    <col min="780" max="783" width="11.6640625" bestFit="1" customWidth="1"/>
    <col min="784" max="784" width="14.44140625" bestFit="1" customWidth="1"/>
    <col min="785" max="789" width="11.6640625" bestFit="1" customWidth="1"/>
    <col min="790" max="790" width="14.44140625" bestFit="1" customWidth="1"/>
    <col min="791" max="799" width="11.6640625" bestFit="1" customWidth="1"/>
    <col min="800" max="800" width="14.44140625" bestFit="1" customWidth="1"/>
    <col min="801" max="810" width="11.6640625" bestFit="1" customWidth="1"/>
    <col min="811" max="811" width="14.44140625" bestFit="1" customWidth="1"/>
    <col min="812" max="817" width="11.6640625" bestFit="1" customWidth="1"/>
    <col min="818" max="818" width="14.44140625" bestFit="1" customWidth="1"/>
    <col min="819" max="825" width="11.6640625" bestFit="1" customWidth="1"/>
    <col min="826" max="826" width="14.44140625" bestFit="1" customWidth="1"/>
    <col min="827" max="831" width="11.6640625" bestFit="1" customWidth="1"/>
    <col min="832" max="832" width="14.44140625" bestFit="1" customWidth="1"/>
    <col min="833" max="833" width="11.6640625" bestFit="1" customWidth="1"/>
    <col min="834" max="834" width="14.44140625" bestFit="1" customWidth="1"/>
    <col min="835" max="836" width="11.44140625" bestFit="1" customWidth="1"/>
    <col min="837" max="837" width="14.21875" bestFit="1" customWidth="1"/>
    <col min="838" max="841" width="11.44140625" bestFit="1" customWidth="1"/>
    <col min="842" max="842" width="14.21875" bestFit="1" customWidth="1"/>
    <col min="843" max="848" width="11.44140625" bestFit="1" customWidth="1"/>
    <col min="849" max="849" width="14.21875" bestFit="1" customWidth="1"/>
    <col min="850" max="858" width="11.44140625" bestFit="1" customWidth="1"/>
    <col min="859" max="859" width="14.21875" bestFit="1" customWidth="1"/>
    <col min="860" max="865" width="11.44140625" bestFit="1" customWidth="1"/>
    <col min="866" max="866" width="14.21875" bestFit="1" customWidth="1"/>
    <col min="867" max="871" width="11.44140625" bestFit="1" customWidth="1"/>
    <col min="872" max="872" width="14.21875" bestFit="1" customWidth="1"/>
    <col min="873" max="873" width="10.77734375" bestFit="1" customWidth="1"/>
  </cols>
  <sheetData>
    <row r="1" spans="1:13" x14ac:dyDescent="0.3">
      <c r="I1" t="s">
        <v>1792</v>
      </c>
      <c r="L1" t="s">
        <v>1791</v>
      </c>
    </row>
    <row r="2" spans="1:13" x14ac:dyDescent="0.3">
      <c r="A2" t="s">
        <v>1793</v>
      </c>
      <c r="D2" t="s">
        <v>1794</v>
      </c>
      <c r="I2" s="9" t="s">
        <v>1699</v>
      </c>
      <c r="J2" t="s">
        <v>1777</v>
      </c>
      <c r="L2" s="9" t="s">
        <v>1699</v>
      </c>
      <c r="M2" t="s">
        <v>1790</v>
      </c>
    </row>
    <row r="3" spans="1:13" x14ac:dyDescent="0.3">
      <c r="A3" s="9" t="s">
        <v>1699</v>
      </c>
      <c r="B3" t="s">
        <v>1777</v>
      </c>
      <c r="D3" s="9" t="s">
        <v>1699</v>
      </c>
      <c r="E3" t="s">
        <v>1782</v>
      </c>
      <c r="I3" s="10" t="s">
        <v>1786</v>
      </c>
      <c r="J3">
        <v>27200</v>
      </c>
      <c r="L3" s="10" t="s">
        <v>1786</v>
      </c>
      <c r="M3">
        <v>107</v>
      </c>
    </row>
    <row r="4" spans="1:13" x14ac:dyDescent="0.3">
      <c r="A4" s="10" t="s">
        <v>1778</v>
      </c>
      <c r="B4">
        <v>145834</v>
      </c>
      <c r="D4" s="10" t="s">
        <v>1778</v>
      </c>
      <c r="E4">
        <v>556.61832061068708</v>
      </c>
      <c r="I4" s="10" t="s">
        <v>1787</v>
      </c>
      <c r="J4">
        <v>93282</v>
      </c>
      <c r="L4" s="10" t="s">
        <v>1787</v>
      </c>
      <c r="M4">
        <v>234</v>
      </c>
    </row>
    <row r="5" spans="1:13" x14ac:dyDescent="0.3">
      <c r="A5" s="10" t="s">
        <v>1779</v>
      </c>
      <c r="B5">
        <v>189271</v>
      </c>
      <c r="D5" s="10" t="s">
        <v>1779</v>
      </c>
      <c r="E5">
        <v>559.97337278106511</v>
      </c>
      <c r="I5" s="10" t="s">
        <v>1788</v>
      </c>
      <c r="J5">
        <v>133015</v>
      </c>
      <c r="L5" s="10" t="s">
        <v>1788</v>
      </c>
      <c r="M5">
        <v>222</v>
      </c>
    </row>
    <row r="6" spans="1:13" x14ac:dyDescent="0.3">
      <c r="A6" s="10" t="s">
        <v>1780</v>
      </c>
      <c r="B6">
        <v>87858</v>
      </c>
      <c r="D6" s="10" t="s">
        <v>1780</v>
      </c>
      <c r="E6">
        <v>542.33333333333337</v>
      </c>
      <c r="I6" s="10" t="s">
        <v>1789</v>
      </c>
      <c r="J6">
        <v>185471</v>
      </c>
      <c r="L6" s="10" t="s">
        <v>1789</v>
      </c>
      <c r="M6">
        <v>231</v>
      </c>
    </row>
    <row r="7" spans="1:13" x14ac:dyDescent="0.3">
      <c r="A7" s="10" t="s">
        <v>1781</v>
      </c>
      <c r="B7">
        <v>16005</v>
      </c>
      <c r="D7" s="10" t="s">
        <v>1781</v>
      </c>
      <c r="E7">
        <v>500.15625</v>
      </c>
      <c r="I7" s="10" t="s">
        <v>1700</v>
      </c>
      <c r="J7">
        <v>438968</v>
      </c>
      <c r="L7" s="10" t="s">
        <v>1700</v>
      </c>
      <c r="M7">
        <v>794</v>
      </c>
    </row>
    <row r="8" spans="1:13" x14ac:dyDescent="0.3">
      <c r="A8" s="10" t="s">
        <v>1700</v>
      </c>
      <c r="B8">
        <v>438968</v>
      </c>
      <c r="D8" s="10" t="s">
        <v>1700</v>
      </c>
      <c r="E8">
        <v>552.85642317380348</v>
      </c>
    </row>
    <row r="12" spans="1:13" x14ac:dyDescent="0.3">
      <c r="A12" t="s">
        <v>1795</v>
      </c>
      <c r="E12" t="s">
        <v>1797</v>
      </c>
    </row>
    <row r="13" spans="1:13" x14ac:dyDescent="0.3">
      <c r="A13" s="9" t="s">
        <v>1699</v>
      </c>
      <c r="B13" t="s">
        <v>1777</v>
      </c>
      <c r="E13" s="9" t="s">
        <v>1699</v>
      </c>
      <c r="F13" t="s">
        <v>1777</v>
      </c>
      <c r="G13" t="s">
        <v>1796</v>
      </c>
    </row>
    <row r="14" spans="1:13" x14ac:dyDescent="0.3">
      <c r="A14" s="10">
        <v>195</v>
      </c>
      <c r="B14">
        <v>197</v>
      </c>
      <c r="E14" s="10" t="s">
        <v>154</v>
      </c>
      <c r="F14">
        <v>95451</v>
      </c>
      <c r="G14">
        <v>551.73988439306356</v>
      </c>
    </row>
    <row r="15" spans="1:13" x14ac:dyDescent="0.3">
      <c r="A15" s="10">
        <v>200</v>
      </c>
      <c r="B15">
        <v>201</v>
      </c>
      <c r="E15" s="10" t="s">
        <v>155</v>
      </c>
      <c r="F15">
        <v>96446</v>
      </c>
      <c r="G15">
        <v>557.49132947976875</v>
      </c>
    </row>
    <row r="16" spans="1:13" x14ac:dyDescent="0.3">
      <c r="A16" s="10">
        <v>205</v>
      </c>
      <c r="B16">
        <v>617</v>
      </c>
      <c r="E16" s="10" t="s">
        <v>156</v>
      </c>
      <c r="F16">
        <v>95936</v>
      </c>
      <c r="G16">
        <v>554.54335260115602</v>
      </c>
    </row>
    <row r="17" spans="1:7" x14ac:dyDescent="0.3">
      <c r="A17" s="10">
        <v>210</v>
      </c>
      <c r="B17">
        <v>1049</v>
      </c>
      <c r="E17" s="10" t="s">
        <v>157</v>
      </c>
      <c r="F17">
        <v>93673</v>
      </c>
      <c r="G17">
        <v>544.6104651162791</v>
      </c>
    </row>
    <row r="18" spans="1:7" x14ac:dyDescent="0.3">
      <c r="A18" s="10">
        <v>215</v>
      </c>
      <c r="B18">
        <v>1510</v>
      </c>
      <c r="E18" s="10" t="s">
        <v>158</v>
      </c>
      <c r="F18">
        <v>40327</v>
      </c>
      <c r="G18">
        <v>584.44927536231887</v>
      </c>
    </row>
    <row r="19" spans="1:7" x14ac:dyDescent="0.3">
      <c r="A19" s="10">
        <v>225</v>
      </c>
      <c r="B19">
        <v>450</v>
      </c>
      <c r="E19" s="10" t="s">
        <v>159</v>
      </c>
      <c r="F19">
        <v>17135</v>
      </c>
      <c r="G19">
        <v>503.97058823529414</v>
      </c>
    </row>
    <row r="20" spans="1:7" x14ac:dyDescent="0.3">
      <c r="A20" s="10">
        <v>230</v>
      </c>
      <c r="B20">
        <v>229</v>
      </c>
      <c r="E20" s="10" t="s">
        <v>1700</v>
      </c>
      <c r="F20">
        <v>438968</v>
      </c>
      <c r="G20">
        <v>552.85642317380348</v>
      </c>
    </row>
    <row r="21" spans="1:7" x14ac:dyDescent="0.3">
      <c r="A21" s="10">
        <v>235</v>
      </c>
      <c r="B21">
        <v>943</v>
      </c>
    </row>
    <row r="22" spans="1:7" x14ac:dyDescent="0.3">
      <c r="A22" s="10">
        <v>240</v>
      </c>
      <c r="B22">
        <v>2400</v>
      </c>
    </row>
    <row r="23" spans="1:7" x14ac:dyDescent="0.3">
      <c r="A23" s="10">
        <v>245</v>
      </c>
      <c r="B23">
        <v>1963</v>
      </c>
    </row>
    <row r="24" spans="1:7" x14ac:dyDescent="0.3">
      <c r="A24" s="10">
        <v>250</v>
      </c>
      <c r="B24">
        <v>1500</v>
      </c>
    </row>
    <row r="25" spans="1:7" x14ac:dyDescent="0.3">
      <c r="A25" s="10">
        <v>255</v>
      </c>
      <c r="B25">
        <v>2036</v>
      </c>
    </row>
    <row r="26" spans="1:7" x14ac:dyDescent="0.3">
      <c r="A26" s="10">
        <v>260</v>
      </c>
      <c r="B26">
        <v>1815</v>
      </c>
    </row>
    <row r="27" spans="1:7" x14ac:dyDescent="0.3">
      <c r="A27" s="10">
        <v>265</v>
      </c>
      <c r="B27">
        <v>1859</v>
      </c>
    </row>
    <row r="28" spans="1:7" x14ac:dyDescent="0.3">
      <c r="A28" s="10">
        <v>270</v>
      </c>
      <c r="B28">
        <v>1890</v>
      </c>
    </row>
    <row r="29" spans="1:7" x14ac:dyDescent="0.3">
      <c r="A29" s="10">
        <v>275</v>
      </c>
      <c r="B29">
        <v>2206</v>
      </c>
    </row>
    <row r="30" spans="1:7" x14ac:dyDescent="0.3">
      <c r="A30" s="10">
        <v>280</v>
      </c>
      <c r="B30">
        <v>1400</v>
      </c>
    </row>
    <row r="31" spans="1:7" x14ac:dyDescent="0.3">
      <c r="A31" s="10">
        <v>285</v>
      </c>
      <c r="B31">
        <v>1707</v>
      </c>
    </row>
    <row r="32" spans="1:7" x14ac:dyDescent="0.3">
      <c r="A32" s="10">
        <v>290</v>
      </c>
      <c r="B32">
        <v>1739</v>
      </c>
    </row>
    <row r="33" spans="1:2" x14ac:dyDescent="0.3">
      <c r="A33" s="10">
        <v>295</v>
      </c>
      <c r="B33">
        <v>295</v>
      </c>
    </row>
    <row r="34" spans="1:2" x14ac:dyDescent="0.3">
      <c r="A34" s="10">
        <v>300</v>
      </c>
      <c r="B34">
        <v>2098</v>
      </c>
    </row>
    <row r="35" spans="1:2" x14ac:dyDescent="0.3">
      <c r="A35" s="10">
        <v>305</v>
      </c>
      <c r="B35">
        <v>2749</v>
      </c>
    </row>
    <row r="36" spans="1:2" x14ac:dyDescent="0.3">
      <c r="A36" s="10">
        <v>310</v>
      </c>
      <c r="B36">
        <v>1860</v>
      </c>
    </row>
    <row r="37" spans="1:2" x14ac:dyDescent="0.3">
      <c r="A37" s="10">
        <v>315</v>
      </c>
      <c r="B37">
        <v>631</v>
      </c>
    </row>
    <row r="38" spans="1:2" x14ac:dyDescent="0.3">
      <c r="A38" s="10">
        <v>320</v>
      </c>
      <c r="B38">
        <v>2238</v>
      </c>
    </row>
    <row r="39" spans="1:2" x14ac:dyDescent="0.3">
      <c r="A39" s="10">
        <v>325</v>
      </c>
      <c r="B39">
        <v>1630</v>
      </c>
    </row>
    <row r="40" spans="1:2" x14ac:dyDescent="0.3">
      <c r="A40" s="10">
        <v>330</v>
      </c>
      <c r="B40">
        <v>2638</v>
      </c>
    </row>
    <row r="41" spans="1:2" x14ac:dyDescent="0.3">
      <c r="A41" s="10">
        <v>335</v>
      </c>
      <c r="B41">
        <v>2009</v>
      </c>
    </row>
    <row r="42" spans="1:2" x14ac:dyDescent="0.3">
      <c r="A42" s="10">
        <v>340</v>
      </c>
      <c r="B42">
        <v>2039</v>
      </c>
    </row>
    <row r="43" spans="1:2" x14ac:dyDescent="0.3">
      <c r="A43" s="10">
        <v>345</v>
      </c>
      <c r="B43">
        <v>1383</v>
      </c>
    </row>
    <row r="44" spans="1:2" x14ac:dyDescent="0.3">
      <c r="A44" s="10">
        <v>350</v>
      </c>
      <c r="B44">
        <v>2804</v>
      </c>
    </row>
    <row r="45" spans="1:2" x14ac:dyDescent="0.3">
      <c r="A45" s="10">
        <v>355</v>
      </c>
      <c r="B45">
        <v>1776</v>
      </c>
    </row>
    <row r="46" spans="1:2" x14ac:dyDescent="0.3">
      <c r="A46" s="10">
        <v>360</v>
      </c>
      <c r="B46">
        <v>2879</v>
      </c>
    </row>
    <row r="47" spans="1:2" x14ac:dyDescent="0.3">
      <c r="A47" s="10">
        <v>365</v>
      </c>
      <c r="B47">
        <v>1818</v>
      </c>
    </row>
    <row r="48" spans="1:2" x14ac:dyDescent="0.3">
      <c r="A48" s="10">
        <v>370</v>
      </c>
      <c r="B48">
        <v>1849</v>
      </c>
    </row>
    <row r="49" spans="1:2" x14ac:dyDescent="0.3">
      <c r="A49" s="10">
        <v>375</v>
      </c>
      <c r="B49">
        <v>2252</v>
      </c>
    </row>
    <row r="50" spans="1:2" x14ac:dyDescent="0.3">
      <c r="A50" s="10">
        <v>380</v>
      </c>
      <c r="B50">
        <v>763</v>
      </c>
    </row>
    <row r="51" spans="1:2" x14ac:dyDescent="0.3">
      <c r="A51" s="10">
        <v>385</v>
      </c>
      <c r="B51">
        <v>3848</v>
      </c>
    </row>
    <row r="52" spans="1:2" x14ac:dyDescent="0.3">
      <c r="A52" s="10">
        <v>390</v>
      </c>
      <c r="B52">
        <v>1565</v>
      </c>
    </row>
    <row r="53" spans="1:2" x14ac:dyDescent="0.3">
      <c r="A53" s="10">
        <v>395</v>
      </c>
      <c r="B53">
        <v>2769</v>
      </c>
    </row>
    <row r="54" spans="1:2" x14ac:dyDescent="0.3">
      <c r="A54" s="10">
        <v>400</v>
      </c>
      <c r="B54">
        <v>2807</v>
      </c>
    </row>
    <row r="55" spans="1:2" x14ac:dyDescent="0.3">
      <c r="A55" s="10">
        <v>405</v>
      </c>
      <c r="B55">
        <v>1618</v>
      </c>
    </row>
    <row r="56" spans="1:2" x14ac:dyDescent="0.3">
      <c r="A56" s="10">
        <v>410</v>
      </c>
      <c r="B56">
        <v>2460</v>
      </c>
    </row>
    <row r="57" spans="1:2" x14ac:dyDescent="0.3">
      <c r="A57" s="10">
        <v>415</v>
      </c>
      <c r="B57">
        <v>2485</v>
      </c>
    </row>
    <row r="58" spans="1:2" x14ac:dyDescent="0.3">
      <c r="A58" s="10">
        <v>420</v>
      </c>
      <c r="B58">
        <v>2524</v>
      </c>
    </row>
    <row r="59" spans="1:2" x14ac:dyDescent="0.3">
      <c r="A59" s="10">
        <v>425</v>
      </c>
      <c r="B59">
        <v>3405</v>
      </c>
    </row>
    <row r="60" spans="1:2" x14ac:dyDescent="0.3">
      <c r="A60" s="10">
        <v>430</v>
      </c>
      <c r="B60">
        <v>3876</v>
      </c>
    </row>
    <row r="61" spans="1:2" x14ac:dyDescent="0.3">
      <c r="A61" s="10">
        <v>435</v>
      </c>
      <c r="B61">
        <v>3042</v>
      </c>
    </row>
    <row r="62" spans="1:2" x14ac:dyDescent="0.3">
      <c r="A62" s="10">
        <v>440</v>
      </c>
      <c r="B62">
        <v>1323</v>
      </c>
    </row>
    <row r="63" spans="1:2" x14ac:dyDescent="0.3">
      <c r="A63" s="10">
        <v>445</v>
      </c>
      <c r="B63">
        <v>4004</v>
      </c>
    </row>
    <row r="64" spans="1:2" x14ac:dyDescent="0.3">
      <c r="A64" s="10">
        <v>450</v>
      </c>
      <c r="B64">
        <v>1350</v>
      </c>
    </row>
    <row r="65" spans="1:2" x14ac:dyDescent="0.3">
      <c r="A65" s="10">
        <v>455</v>
      </c>
      <c r="B65">
        <v>453</v>
      </c>
    </row>
    <row r="66" spans="1:2" x14ac:dyDescent="0.3">
      <c r="A66" s="10">
        <v>460</v>
      </c>
      <c r="B66">
        <v>2760</v>
      </c>
    </row>
    <row r="67" spans="1:2" x14ac:dyDescent="0.3">
      <c r="A67" s="10">
        <v>465</v>
      </c>
      <c r="B67">
        <v>1861</v>
      </c>
    </row>
    <row r="68" spans="1:2" x14ac:dyDescent="0.3">
      <c r="A68" s="10">
        <v>470</v>
      </c>
      <c r="B68">
        <v>1411</v>
      </c>
    </row>
    <row r="69" spans="1:2" x14ac:dyDescent="0.3">
      <c r="A69" s="10">
        <v>475</v>
      </c>
      <c r="B69">
        <v>2848</v>
      </c>
    </row>
    <row r="70" spans="1:2" x14ac:dyDescent="0.3">
      <c r="A70" s="10">
        <v>480</v>
      </c>
      <c r="B70">
        <v>3841</v>
      </c>
    </row>
    <row r="71" spans="1:2" x14ac:dyDescent="0.3">
      <c r="A71" s="10">
        <v>485</v>
      </c>
      <c r="B71">
        <v>2913</v>
      </c>
    </row>
    <row r="72" spans="1:2" x14ac:dyDescent="0.3">
      <c r="A72" s="10">
        <v>490</v>
      </c>
      <c r="B72">
        <v>2939</v>
      </c>
    </row>
    <row r="73" spans="1:2" x14ac:dyDescent="0.3">
      <c r="A73" s="10">
        <v>495</v>
      </c>
      <c r="B73">
        <v>3961</v>
      </c>
    </row>
    <row r="74" spans="1:2" x14ac:dyDescent="0.3">
      <c r="A74" s="10">
        <v>500</v>
      </c>
      <c r="B74">
        <v>1999</v>
      </c>
    </row>
    <row r="75" spans="1:2" x14ac:dyDescent="0.3">
      <c r="A75" s="10">
        <v>505</v>
      </c>
      <c r="B75">
        <v>2529</v>
      </c>
    </row>
    <row r="76" spans="1:2" x14ac:dyDescent="0.3">
      <c r="A76" s="10">
        <v>510</v>
      </c>
      <c r="B76">
        <v>7135</v>
      </c>
    </row>
    <row r="77" spans="1:2" x14ac:dyDescent="0.3">
      <c r="A77" s="10">
        <v>515</v>
      </c>
      <c r="B77">
        <v>3083</v>
      </c>
    </row>
    <row r="78" spans="1:2" x14ac:dyDescent="0.3">
      <c r="A78" s="10">
        <v>520</v>
      </c>
      <c r="B78">
        <v>2081</v>
      </c>
    </row>
    <row r="79" spans="1:2" x14ac:dyDescent="0.3">
      <c r="A79" s="10">
        <v>525</v>
      </c>
      <c r="B79">
        <v>2621</v>
      </c>
    </row>
    <row r="80" spans="1:2" x14ac:dyDescent="0.3">
      <c r="A80" s="10">
        <v>530</v>
      </c>
      <c r="B80">
        <v>1063</v>
      </c>
    </row>
    <row r="81" spans="1:2" x14ac:dyDescent="0.3">
      <c r="A81" s="10">
        <v>535</v>
      </c>
      <c r="B81">
        <v>3747</v>
      </c>
    </row>
    <row r="82" spans="1:2" x14ac:dyDescent="0.3">
      <c r="A82" s="10">
        <v>540</v>
      </c>
      <c r="B82">
        <v>3244</v>
      </c>
    </row>
    <row r="83" spans="1:2" x14ac:dyDescent="0.3">
      <c r="A83" s="10">
        <v>545</v>
      </c>
      <c r="B83">
        <v>2176</v>
      </c>
    </row>
    <row r="84" spans="1:2" x14ac:dyDescent="0.3">
      <c r="A84" s="10">
        <v>550</v>
      </c>
      <c r="B84">
        <v>3303</v>
      </c>
    </row>
    <row r="85" spans="1:2" x14ac:dyDescent="0.3">
      <c r="A85" s="10">
        <v>555</v>
      </c>
      <c r="B85">
        <v>3886</v>
      </c>
    </row>
    <row r="86" spans="1:2" x14ac:dyDescent="0.3">
      <c r="A86" s="10">
        <v>560</v>
      </c>
      <c r="B86">
        <v>1681</v>
      </c>
    </row>
    <row r="87" spans="1:2" x14ac:dyDescent="0.3">
      <c r="A87" s="10">
        <v>565</v>
      </c>
      <c r="B87">
        <v>3959</v>
      </c>
    </row>
    <row r="88" spans="1:2" x14ac:dyDescent="0.3">
      <c r="A88" s="10">
        <v>570</v>
      </c>
      <c r="B88">
        <v>1710</v>
      </c>
    </row>
    <row r="89" spans="1:2" x14ac:dyDescent="0.3">
      <c r="A89" s="10">
        <v>575</v>
      </c>
      <c r="B89">
        <v>2880</v>
      </c>
    </row>
    <row r="90" spans="1:2" x14ac:dyDescent="0.3">
      <c r="A90" s="10">
        <v>580</v>
      </c>
      <c r="B90">
        <v>4058</v>
      </c>
    </row>
    <row r="91" spans="1:2" x14ac:dyDescent="0.3">
      <c r="A91" s="10">
        <v>585</v>
      </c>
      <c r="B91">
        <v>2925</v>
      </c>
    </row>
    <row r="92" spans="1:2" x14ac:dyDescent="0.3">
      <c r="A92" s="10">
        <v>590</v>
      </c>
      <c r="B92">
        <v>5317</v>
      </c>
    </row>
    <row r="93" spans="1:2" x14ac:dyDescent="0.3">
      <c r="A93" s="10">
        <v>595</v>
      </c>
      <c r="B93">
        <v>2979</v>
      </c>
    </row>
    <row r="94" spans="1:2" x14ac:dyDescent="0.3">
      <c r="A94" s="10">
        <v>600</v>
      </c>
      <c r="B94">
        <v>2404</v>
      </c>
    </row>
    <row r="95" spans="1:2" x14ac:dyDescent="0.3">
      <c r="A95" s="10">
        <v>605</v>
      </c>
      <c r="B95">
        <v>3631</v>
      </c>
    </row>
    <row r="96" spans="1:2" x14ac:dyDescent="0.3">
      <c r="A96" s="10">
        <v>610</v>
      </c>
      <c r="B96">
        <v>2447</v>
      </c>
    </row>
    <row r="97" spans="1:2" x14ac:dyDescent="0.3">
      <c r="A97" s="10">
        <v>615</v>
      </c>
      <c r="B97">
        <v>5533</v>
      </c>
    </row>
    <row r="98" spans="1:2" x14ac:dyDescent="0.3">
      <c r="A98" s="10">
        <v>620</v>
      </c>
      <c r="B98">
        <v>1243</v>
      </c>
    </row>
    <row r="99" spans="1:2" x14ac:dyDescent="0.3">
      <c r="A99" s="10">
        <v>625</v>
      </c>
      <c r="B99">
        <v>4374</v>
      </c>
    </row>
    <row r="100" spans="1:2" x14ac:dyDescent="0.3">
      <c r="A100" s="10">
        <v>630</v>
      </c>
      <c r="B100">
        <v>3779</v>
      </c>
    </row>
    <row r="101" spans="1:2" x14ac:dyDescent="0.3">
      <c r="A101" s="10">
        <v>635</v>
      </c>
      <c r="B101">
        <v>2542</v>
      </c>
    </row>
    <row r="102" spans="1:2" x14ac:dyDescent="0.3">
      <c r="A102" s="10">
        <v>640</v>
      </c>
      <c r="B102">
        <v>2560</v>
      </c>
    </row>
    <row r="103" spans="1:2" x14ac:dyDescent="0.3">
      <c r="A103" s="10">
        <v>645</v>
      </c>
      <c r="B103">
        <v>3864</v>
      </c>
    </row>
    <row r="104" spans="1:2" x14ac:dyDescent="0.3">
      <c r="A104" s="10">
        <v>650</v>
      </c>
      <c r="B104">
        <v>2599</v>
      </c>
    </row>
    <row r="105" spans="1:2" x14ac:dyDescent="0.3">
      <c r="A105" s="10">
        <v>655</v>
      </c>
      <c r="B105">
        <v>3279</v>
      </c>
    </row>
    <row r="106" spans="1:2" x14ac:dyDescent="0.3">
      <c r="A106" s="10">
        <v>660</v>
      </c>
      <c r="B106">
        <v>1979</v>
      </c>
    </row>
    <row r="107" spans="1:2" x14ac:dyDescent="0.3">
      <c r="A107" s="10">
        <v>665</v>
      </c>
      <c r="B107">
        <v>2665</v>
      </c>
    </row>
    <row r="108" spans="1:2" x14ac:dyDescent="0.3">
      <c r="A108" s="10">
        <v>670</v>
      </c>
      <c r="B108">
        <v>4688</v>
      </c>
    </row>
    <row r="109" spans="1:2" x14ac:dyDescent="0.3">
      <c r="A109" s="10">
        <v>675</v>
      </c>
      <c r="B109">
        <v>6083</v>
      </c>
    </row>
    <row r="110" spans="1:2" x14ac:dyDescent="0.3">
      <c r="A110" s="10">
        <v>680</v>
      </c>
      <c r="B110">
        <v>2722</v>
      </c>
    </row>
    <row r="111" spans="1:2" x14ac:dyDescent="0.3">
      <c r="A111" s="10">
        <v>685</v>
      </c>
      <c r="B111">
        <v>2055</v>
      </c>
    </row>
    <row r="112" spans="1:2" x14ac:dyDescent="0.3">
      <c r="A112" s="10">
        <v>690</v>
      </c>
      <c r="B112">
        <v>4833</v>
      </c>
    </row>
    <row r="113" spans="1:2" x14ac:dyDescent="0.3">
      <c r="A113" s="10">
        <v>695</v>
      </c>
      <c r="B113">
        <v>5560</v>
      </c>
    </row>
    <row r="114" spans="1:2" x14ac:dyDescent="0.3">
      <c r="A114" s="10">
        <v>700</v>
      </c>
      <c r="B114">
        <v>5601</v>
      </c>
    </row>
    <row r="115" spans="1:2" x14ac:dyDescent="0.3">
      <c r="A115" s="10">
        <v>705</v>
      </c>
      <c r="B115">
        <v>2824</v>
      </c>
    </row>
    <row r="116" spans="1:2" x14ac:dyDescent="0.3">
      <c r="A116" s="10">
        <v>710</v>
      </c>
      <c r="B116">
        <v>3551</v>
      </c>
    </row>
    <row r="117" spans="1:2" x14ac:dyDescent="0.3">
      <c r="A117" s="10">
        <v>715</v>
      </c>
      <c r="B117">
        <v>2857</v>
      </c>
    </row>
    <row r="118" spans="1:2" x14ac:dyDescent="0.3">
      <c r="A118" s="10">
        <v>720</v>
      </c>
      <c r="B118">
        <v>4322</v>
      </c>
    </row>
    <row r="119" spans="1:2" x14ac:dyDescent="0.3">
      <c r="A119" s="10">
        <v>725</v>
      </c>
      <c r="B119">
        <v>5077</v>
      </c>
    </row>
    <row r="120" spans="1:2" x14ac:dyDescent="0.3">
      <c r="A120" s="10">
        <v>730</v>
      </c>
      <c r="B120">
        <v>728</v>
      </c>
    </row>
    <row r="121" spans="1:2" x14ac:dyDescent="0.3">
      <c r="A121" s="10">
        <v>735</v>
      </c>
      <c r="B121">
        <v>2945</v>
      </c>
    </row>
    <row r="122" spans="1:2" x14ac:dyDescent="0.3">
      <c r="A122" s="10">
        <v>740</v>
      </c>
      <c r="B122">
        <v>4442</v>
      </c>
    </row>
    <row r="123" spans="1:2" x14ac:dyDescent="0.3">
      <c r="A123" s="10">
        <v>745</v>
      </c>
      <c r="B123">
        <v>5217</v>
      </c>
    </row>
    <row r="124" spans="1:2" x14ac:dyDescent="0.3">
      <c r="A124" s="10">
        <v>750</v>
      </c>
      <c r="B124">
        <v>3004</v>
      </c>
    </row>
    <row r="125" spans="1:2" x14ac:dyDescent="0.3">
      <c r="A125" s="10">
        <v>755</v>
      </c>
      <c r="B125">
        <v>6796</v>
      </c>
    </row>
    <row r="126" spans="1:2" x14ac:dyDescent="0.3">
      <c r="A126" s="10">
        <v>760</v>
      </c>
      <c r="B126">
        <v>3041</v>
      </c>
    </row>
    <row r="127" spans="1:2" x14ac:dyDescent="0.3">
      <c r="A127" s="10">
        <v>765</v>
      </c>
      <c r="B127">
        <v>3820</v>
      </c>
    </row>
    <row r="128" spans="1:2" x14ac:dyDescent="0.3">
      <c r="A128" s="10">
        <v>770</v>
      </c>
      <c r="B128">
        <v>5398</v>
      </c>
    </row>
    <row r="129" spans="1:2" x14ac:dyDescent="0.3">
      <c r="A129" s="10">
        <v>775</v>
      </c>
      <c r="B129">
        <v>4654</v>
      </c>
    </row>
    <row r="130" spans="1:2" x14ac:dyDescent="0.3">
      <c r="A130" s="10">
        <v>780</v>
      </c>
      <c r="B130">
        <v>2339</v>
      </c>
    </row>
    <row r="131" spans="1:2" x14ac:dyDescent="0.3">
      <c r="A131" s="10">
        <v>785</v>
      </c>
      <c r="B131">
        <v>4706</v>
      </c>
    </row>
    <row r="132" spans="1:2" x14ac:dyDescent="0.3">
      <c r="A132" s="10">
        <v>790</v>
      </c>
      <c r="B132">
        <v>8688</v>
      </c>
    </row>
    <row r="133" spans="1:2" x14ac:dyDescent="0.3">
      <c r="A133" s="10">
        <v>795</v>
      </c>
      <c r="B133">
        <v>5571</v>
      </c>
    </row>
    <row r="134" spans="1:2" x14ac:dyDescent="0.3">
      <c r="A134" s="10">
        <v>800</v>
      </c>
      <c r="B134">
        <v>4001</v>
      </c>
    </row>
    <row r="135" spans="1:2" x14ac:dyDescent="0.3">
      <c r="A135" s="10">
        <v>805</v>
      </c>
      <c r="B135">
        <v>5639</v>
      </c>
    </row>
    <row r="136" spans="1:2" x14ac:dyDescent="0.3">
      <c r="A136" s="10">
        <v>810</v>
      </c>
      <c r="B136">
        <v>4053</v>
      </c>
    </row>
    <row r="137" spans="1:2" x14ac:dyDescent="0.3">
      <c r="A137" s="10">
        <v>815</v>
      </c>
      <c r="B137">
        <v>4075</v>
      </c>
    </row>
    <row r="138" spans="1:2" x14ac:dyDescent="0.3">
      <c r="A138" s="10">
        <v>820</v>
      </c>
      <c r="B138">
        <v>5740</v>
      </c>
    </row>
    <row r="139" spans="1:2" x14ac:dyDescent="0.3">
      <c r="A139" s="10">
        <v>825</v>
      </c>
      <c r="B139">
        <v>4124</v>
      </c>
    </row>
    <row r="140" spans="1:2" x14ac:dyDescent="0.3">
      <c r="A140" s="10">
        <v>830</v>
      </c>
      <c r="B140">
        <v>4980</v>
      </c>
    </row>
    <row r="141" spans="1:2" x14ac:dyDescent="0.3">
      <c r="A141" s="10">
        <v>835</v>
      </c>
      <c r="B141">
        <v>5008</v>
      </c>
    </row>
    <row r="142" spans="1:2" x14ac:dyDescent="0.3">
      <c r="A142" s="10">
        <v>840</v>
      </c>
      <c r="B142">
        <v>7560</v>
      </c>
    </row>
    <row r="143" spans="1:2" x14ac:dyDescent="0.3">
      <c r="A143" s="10">
        <v>845</v>
      </c>
      <c r="B143">
        <v>3383</v>
      </c>
    </row>
    <row r="144" spans="1:2" x14ac:dyDescent="0.3">
      <c r="A144" s="10">
        <v>850</v>
      </c>
      <c r="B144">
        <v>2551</v>
      </c>
    </row>
    <row r="145" spans="1:2" x14ac:dyDescent="0.3">
      <c r="A145" s="10">
        <v>855</v>
      </c>
      <c r="B145">
        <v>6837</v>
      </c>
    </row>
    <row r="146" spans="1:2" x14ac:dyDescent="0.3">
      <c r="A146" s="10">
        <v>860</v>
      </c>
      <c r="B146">
        <v>5163</v>
      </c>
    </row>
    <row r="147" spans="1:2" x14ac:dyDescent="0.3">
      <c r="A147" s="10">
        <v>865</v>
      </c>
      <c r="B147">
        <v>7783</v>
      </c>
    </row>
    <row r="148" spans="1:2" x14ac:dyDescent="0.3">
      <c r="A148" s="10">
        <v>870</v>
      </c>
      <c r="B148">
        <v>6959</v>
      </c>
    </row>
    <row r="149" spans="1:2" x14ac:dyDescent="0.3">
      <c r="A149" s="10">
        <v>875</v>
      </c>
      <c r="B149">
        <v>3495</v>
      </c>
    </row>
    <row r="150" spans="1:2" x14ac:dyDescent="0.3">
      <c r="A150" s="10">
        <v>880</v>
      </c>
      <c r="B150">
        <v>6158</v>
      </c>
    </row>
    <row r="151" spans="1:2" x14ac:dyDescent="0.3">
      <c r="A151" s="10">
        <v>885</v>
      </c>
      <c r="B151">
        <v>3539</v>
      </c>
    </row>
    <row r="152" spans="1:2" x14ac:dyDescent="0.3">
      <c r="A152" s="10">
        <v>890</v>
      </c>
      <c r="B152">
        <v>1779</v>
      </c>
    </row>
    <row r="153" spans="1:2" x14ac:dyDescent="0.3">
      <c r="A153" s="10">
        <v>895</v>
      </c>
      <c r="B153">
        <v>7164</v>
      </c>
    </row>
    <row r="154" spans="1:2" x14ac:dyDescent="0.3">
      <c r="A154" s="10">
        <v>900</v>
      </c>
      <c r="B154">
        <v>2695</v>
      </c>
    </row>
    <row r="155" spans="1:2" x14ac:dyDescent="0.3">
      <c r="A155" s="10" t="s">
        <v>1700</v>
      </c>
      <c r="B155">
        <v>438968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3B04E-5064-4E8E-B262-327AE94681D2}">
  <dimension ref="A1:G795"/>
  <sheetViews>
    <sheetView workbookViewId="0">
      <selection activeCell="M21" sqref="M21"/>
    </sheetView>
  </sheetViews>
  <sheetFormatPr defaultRowHeight="14.4" x14ac:dyDescent="0.3"/>
  <cols>
    <col min="1" max="1" width="10.88671875" bestFit="1" customWidth="1"/>
    <col min="2" max="2" width="11.5546875" customWidth="1"/>
    <col min="3" max="3" width="10.88671875" customWidth="1"/>
    <col min="4" max="4" width="16.44140625" customWidth="1"/>
    <col min="5" max="5" width="17.6640625" customWidth="1"/>
  </cols>
  <sheetData>
    <row r="1" spans="1:7" x14ac:dyDescent="0.3">
      <c r="A1" t="s">
        <v>106</v>
      </c>
      <c r="B1" t="s">
        <v>153</v>
      </c>
      <c r="C1" t="s">
        <v>160</v>
      </c>
      <c r="D1" t="s">
        <v>161</v>
      </c>
      <c r="E1" t="s">
        <v>924</v>
      </c>
      <c r="F1" t="s">
        <v>1698</v>
      </c>
      <c r="G1" t="s">
        <v>1784</v>
      </c>
    </row>
    <row r="2" spans="1:7" x14ac:dyDescent="0.3">
      <c r="A2" t="s">
        <v>107</v>
      </c>
      <c r="B2" t="s">
        <v>154</v>
      </c>
      <c r="C2" s="1">
        <v>44739</v>
      </c>
      <c r="D2">
        <v>597</v>
      </c>
      <c r="E2">
        <v>8.1999999999999993</v>
      </c>
      <c r="F2" t="s">
        <v>1694</v>
      </c>
      <c r="G2">
        <f>MROUND(Table25[[#This Row],[Amount in Sales]],5)</f>
        <v>595</v>
      </c>
    </row>
    <row r="3" spans="1:7" x14ac:dyDescent="0.3">
      <c r="A3" t="s">
        <v>108</v>
      </c>
      <c r="B3" t="s">
        <v>155</v>
      </c>
      <c r="C3" s="1">
        <v>44740</v>
      </c>
      <c r="D3">
        <v>462</v>
      </c>
      <c r="E3">
        <v>10.209999999999999</v>
      </c>
      <c r="F3" t="s">
        <v>1695</v>
      </c>
      <c r="G3">
        <f>MROUND(Table25[[#This Row],[Amount in Sales]],5)</f>
        <v>460</v>
      </c>
    </row>
    <row r="4" spans="1:7" x14ac:dyDescent="0.3">
      <c r="A4" t="s">
        <v>109</v>
      </c>
      <c r="B4" t="s">
        <v>156</v>
      </c>
      <c r="C4" s="1">
        <v>44734</v>
      </c>
      <c r="D4">
        <v>766</v>
      </c>
      <c r="E4">
        <v>711.18</v>
      </c>
      <c r="F4" t="s">
        <v>1696</v>
      </c>
      <c r="G4">
        <f>MROUND(Table25[[#This Row],[Amount in Sales]],5)</f>
        <v>765</v>
      </c>
    </row>
    <row r="5" spans="1:7" x14ac:dyDescent="0.3">
      <c r="A5" t="s">
        <v>110</v>
      </c>
      <c r="B5" t="s">
        <v>157</v>
      </c>
      <c r="C5" s="1">
        <v>44737</v>
      </c>
      <c r="D5">
        <v>631</v>
      </c>
      <c r="E5">
        <v>132.44999999999999</v>
      </c>
      <c r="F5" t="s">
        <v>1697</v>
      </c>
      <c r="G5">
        <f>MROUND(Table25[[#This Row],[Amount in Sales]],5)</f>
        <v>630</v>
      </c>
    </row>
    <row r="6" spans="1:7" x14ac:dyDescent="0.3">
      <c r="A6" t="s">
        <v>111</v>
      </c>
      <c r="B6" t="s">
        <v>154</v>
      </c>
      <c r="C6" s="1">
        <v>44735</v>
      </c>
      <c r="D6">
        <v>318</v>
      </c>
      <c r="E6">
        <v>58.629999999999995</v>
      </c>
      <c r="F6" t="s">
        <v>1694</v>
      </c>
      <c r="G6">
        <f>MROUND(Table25[[#This Row],[Amount in Sales]],5)</f>
        <v>320</v>
      </c>
    </row>
    <row r="7" spans="1:7" x14ac:dyDescent="0.3">
      <c r="A7" t="s">
        <v>112</v>
      </c>
      <c r="B7" t="s">
        <v>155</v>
      </c>
      <c r="C7" s="1">
        <v>44727</v>
      </c>
      <c r="D7">
        <v>543</v>
      </c>
      <c r="E7">
        <v>60.519999999999996</v>
      </c>
      <c r="F7" t="s">
        <v>1695</v>
      </c>
      <c r="G7">
        <f>MROUND(Table25[[#This Row],[Amount in Sales]],5)</f>
        <v>545</v>
      </c>
    </row>
    <row r="8" spans="1:7" x14ac:dyDescent="0.3">
      <c r="A8" t="s">
        <v>113</v>
      </c>
      <c r="B8" t="s">
        <v>156</v>
      </c>
      <c r="C8" s="1">
        <v>44740</v>
      </c>
      <c r="D8">
        <v>828</v>
      </c>
      <c r="E8">
        <v>466.06</v>
      </c>
      <c r="F8" t="s">
        <v>1696</v>
      </c>
      <c r="G8">
        <f>MROUND(Table25[[#This Row],[Amount in Sales]],5)</f>
        <v>830</v>
      </c>
    </row>
    <row r="9" spans="1:7" x14ac:dyDescent="0.3">
      <c r="A9" t="s">
        <v>114</v>
      </c>
      <c r="B9" t="s">
        <v>157</v>
      </c>
      <c r="C9" s="1">
        <v>44725</v>
      </c>
      <c r="D9">
        <v>824</v>
      </c>
      <c r="E9">
        <v>25.87</v>
      </c>
      <c r="F9" t="s">
        <v>1697</v>
      </c>
      <c r="G9">
        <f>MROUND(Table25[[#This Row],[Amount in Sales]],5)</f>
        <v>825</v>
      </c>
    </row>
    <row r="10" spans="1:7" x14ac:dyDescent="0.3">
      <c r="A10" t="s">
        <v>115</v>
      </c>
      <c r="B10" t="s">
        <v>158</v>
      </c>
      <c r="C10" s="1">
        <v>44736</v>
      </c>
      <c r="D10">
        <v>430</v>
      </c>
      <c r="E10">
        <v>102.34</v>
      </c>
      <c r="F10" t="s">
        <v>1694</v>
      </c>
      <c r="G10">
        <f>MROUND(Table25[[#This Row],[Amount in Sales]],5)</f>
        <v>430</v>
      </c>
    </row>
    <row r="11" spans="1:7" x14ac:dyDescent="0.3">
      <c r="A11" t="s">
        <v>116</v>
      </c>
      <c r="B11" t="s">
        <v>154</v>
      </c>
      <c r="C11" s="1">
        <v>44725</v>
      </c>
      <c r="D11">
        <v>668</v>
      </c>
      <c r="E11">
        <v>131.67999999999998</v>
      </c>
      <c r="F11" t="s">
        <v>1695</v>
      </c>
      <c r="G11">
        <f>MROUND(Table25[[#This Row],[Amount in Sales]],5)</f>
        <v>670</v>
      </c>
    </row>
    <row r="12" spans="1:7" x14ac:dyDescent="0.3">
      <c r="A12" t="s">
        <v>117</v>
      </c>
      <c r="B12" t="s">
        <v>155</v>
      </c>
      <c r="C12" s="1">
        <v>44734</v>
      </c>
      <c r="D12">
        <v>255</v>
      </c>
      <c r="E12">
        <v>17.420000000000002</v>
      </c>
      <c r="F12" t="s">
        <v>1696</v>
      </c>
      <c r="G12">
        <f>MROUND(Table25[[#This Row],[Amount in Sales]],5)</f>
        <v>255</v>
      </c>
    </row>
    <row r="13" spans="1:7" x14ac:dyDescent="0.3">
      <c r="A13" t="s">
        <v>118</v>
      </c>
      <c r="B13" t="s">
        <v>156</v>
      </c>
      <c r="C13" s="1">
        <v>44731</v>
      </c>
      <c r="D13">
        <v>638</v>
      </c>
      <c r="E13">
        <v>10.74</v>
      </c>
      <c r="F13" t="s">
        <v>1697</v>
      </c>
      <c r="G13">
        <f>MROUND(Table25[[#This Row],[Amount in Sales]],5)</f>
        <v>640</v>
      </c>
    </row>
    <row r="14" spans="1:7" x14ac:dyDescent="0.3">
      <c r="A14" t="s">
        <v>119</v>
      </c>
      <c r="B14" t="s">
        <v>157</v>
      </c>
      <c r="C14" s="1">
        <v>44730</v>
      </c>
      <c r="D14">
        <v>614</v>
      </c>
      <c r="E14">
        <v>163.70999999999998</v>
      </c>
      <c r="F14" t="s">
        <v>1694</v>
      </c>
      <c r="G14">
        <f>MROUND(Table25[[#This Row],[Amount in Sales]],5)</f>
        <v>615</v>
      </c>
    </row>
    <row r="15" spans="1:7" x14ac:dyDescent="0.3">
      <c r="A15" t="s">
        <v>120</v>
      </c>
      <c r="B15" t="s">
        <v>154</v>
      </c>
      <c r="C15" s="1">
        <v>44735</v>
      </c>
      <c r="D15">
        <v>867</v>
      </c>
      <c r="E15">
        <v>184.25</v>
      </c>
      <c r="F15" t="s">
        <v>1695</v>
      </c>
      <c r="G15">
        <f>MROUND(Table25[[#This Row],[Amount in Sales]],5)</f>
        <v>865</v>
      </c>
    </row>
    <row r="16" spans="1:7" x14ac:dyDescent="0.3">
      <c r="A16" t="s">
        <v>121</v>
      </c>
      <c r="B16" t="s">
        <v>155</v>
      </c>
      <c r="C16" s="1">
        <v>44738</v>
      </c>
      <c r="D16">
        <v>253</v>
      </c>
      <c r="E16">
        <v>27.82</v>
      </c>
      <c r="F16" t="s">
        <v>1696</v>
      </c>
      <c r="G16">
        <f>MROUND(Table25[[#This Row],[Amount in Sales]],5)</f>
        <v>255</v>
      </c>
    </row>
    <row r="17" spans="1:7" x14ac:dyDescent="0.3">
      <c r="A17" t="s">
        <v>122</v>
      </c>
      <c r="B17" t="s">
        <v>156</v>
      </c>
      <c r="C17" s="1">
        <v>44738</v>
      </c>
      <c r="D17">
        <v>671</v>
      </c>
      <c r="E17">
        <v>359.71</v>
      </c>
      <c r="F17" t="s">
        <v>1697</v>
      </c>
      <c r="G17">
        <f>MROUND(Table25[[#This Row],[Amount in Sales]],5)</f>
        <v>670</v>
      </c>
    </row>
    <row r="18" spans="1:7" x14ac:dyDescent="0.3">
      <c r="A18" t="s">
        <v>123</v>
      </c>
      <c r="B18" t="s">
        <v>157</v>
      </c>
      <c r="C18" s="1">
        <v>44725</v>
      </c>
      <c r="D18">
        <v>641</v>
      </c>
      <c r="E18">
        <v>24.05</v>
      </c>
      <c r="F18" t="s">
        <v>1694</v>
      </c>
      <c r="G18">
        <f>MROUND(Table25[[#This Row],[Amount in Sales]],5)</f>
        <v>640</v>
      </c>
    </row>
    <row r="19" spans="1:7" x14ac:dyDescent="0.3">
      <c r="A19" t="s">
        <v>124</v>
      </c>
      <c r="B19" t="s">
        <v>158</v>
      </c>
      <c r="C19" s="1">
        <v>44730</v>
      </c>
      <c r="D19">
        <v>796</v>
      </c>
      <c r="E19">
        <v>19.860000000000003</v>
      </c>
      <c r="F19" t="s">
        <v>1695</v>
      </c>
      <c r="G19">
        <f>MROUND(Table25[[#This Row],[Amount in Sales]],5)</f>
        <v>795</v>
      </c>
    </row>
    <row r="20" spans="1:7" x14ac:dyDescent="0.3">
      <c r="A20" t="s">
        <v>125</v>
      </c>
      <c r="B20" t="s">
        <v>159</v>
      </c>
      <c r="C20" s="1">
        <v>44738</v>
      </c>
      <c r="D20">
        <v>480</v>
      </c>
      <c r="E20">
        <v>4.8599999999999994</v>
      </c>
      <c r="F20" t="s">
        <v>1696</v>
      </c>
      <c r="G20">
        <f>MROUND(Table25[[#This Row],[Amount in Sales]],5)</f>
        <v>480</v>
      </c>
    </row>
    <row r="21" spans="1:7" x14ac:dyDescent="0.3">
      <c r="A21" t="s">
        <v>126</v>
      </c>
      <c r="B21" t="s">
        <v>154</v>
      </c>
      <c r="C21" s="1">
        <v>44730</v>
      </c>
      <c r="D21">
        <v>352</v>
      </c>
      <c r="E21">
        <v>46.08</v>
      </c>
      <c r="F21" t="s">
        <v>1697</v>
      </c>
      <c r="G21">
        <f>MROUND(Table25[[#This Row],[Amount in Sales]],5)</f>
        <v>350</v>
      </c>
    </row>
    <row r="22" spans="1:7" x14ac:dyDescent="0.3">
      <c r="A22" t="s">
        <v>127</v>
      </c>
      <c r="B22" t="s">
        <v>155</v>
      </c>
      <c r="C22" s="1">
        <v>44738</v>
      </c>
      <c r="D22">
        <v>289</v>
      </c>
      <c r="E22">
        <v>19.360000000000003</v>
      </c>
      <c r="F22" t="s">
        <v>1694</v>
      </c>
      <c r="G22">
        <f>MROUND(Table25[[#This Row],[Amount in Sales]],5)</f>
        <v>290</v>
      </c>
    </row>
    <row r="23" spans="1:7" x14ac:dyDescent="0.3">
      <c r="A23" t="s">
        <v>128</v>
      </c>
      <c r="B23" t="s">
        <v>156</v>
      </c>
      <c r="C23" s="1">
        <v>44734</v>
      </c>
      <c r="D23">
        <v>702</v>
      </c>
      <c r="E23">
        <v>255.19</v>
      </c>
      <c r="F23" t="s">
        <v>1695</v>
      </c>
      <c r="G23">
        <f>MROUND(Table25[[#This Row],[Amount in Sales]],5)</f>
        <v>700</v>
      </c>
    </row>
    <row r="24" spans="1:7" x14ac:dyDescent="0.3">
      <c r="A24" t="s">
        <v>129</v>
      </c>
      <c r="B24" t="s">
        <v>157</v>
      </c>
      <c r="C24" s="1">
        <v>44729</v>
      </c>
      <c r="D24">
        <v>783</v>
      </c>
      <c r="E24">
        <v>241.48999999999998</v>
      </c>
      <c r="F24" t="s">
        <v>1696</v>
      </c>
      <c r="G24">
        <f>MROUND(Table25[[#This Row],[Amount in Sales]],5)</f>
        <v>785</v>
      </c>
    </row>
    <row r="25" spans="1:7" x14ac:dyDescent="0.3">
      <c r="A25" t="s">
        <v>130</v>
      </c>
      <c r="B25" t="s">
        <v>154</v>
      </c>
      <c r="C25" s="1">
        <v>44730</v>
      </c>
      <c r="D25">
        <v>541</v>
      </c>
      <c r="E25">
        <v>115.17</v>
      </c>
      <c r="F25" t="s">
        <v>1697</v>
      </c>
      <c r="G25">
        <f>MROUND(Table25[[#This Row],[Amount in Sales]],5)</f>
        <v>540</v>
      </c>
    </row>
    <row r="26" spans="1:7" x14ac:dyDescent="0.3">
      <c r="A26" t="s">
        <v>131</v>
      </c>
      <c r="B26" t="s">
        <v>155</v>
      </c>
      <c r="C26" s="1">
        <v>44728</v>
      </c>
      <c r="D26">
        <v>326</v>
      </c>
      <c r="E26">
        <v>36.019999999999996</v>
      </c>
      <c r="F26" t="s">
        <v>1694</v>
      </c>
      <c r="G26">
        <f>MROUND(Table25[[#This Row],[Amount in Sales]],5)</f>
        <v>325</v>
      </c>
    </row>
    <row r="27" spans="1:7" x14ac:dyDescent="0.3">
      <c r="A27" t="s">
        <v>132</v>
      </c>
      <c r="B27" t="s">
        <v>156</v>
      </c>
      <c r="C27" s="1">
        <v>44735</v>
      </c>
      <c r="D27">
        <v>592</v>
      </c>
      <c r="E27">
        <v>28.89</v>
      </c>
      <c r="F27" t="s">
        <v>1695</v>
      </c>
      <c r="G27">
        <f>MROUND(Table25[[#This Row],[Amount in Sales]],5)</f>
        <v>590</v>
      </c>
    </row>
    <row r="28" spans="1:7" x14ac:dyDescent="0.3">
      <c r="A28" t="s">
        <v>138</v>
      </c>
      <c r="B28" t="s">
        <v>157</v>
      </c>
      <c r="C28" s="1">
        <v>44738</v>
      </c>
      <c r="D28">
        <v>362</v>
      </c>
      <c r="E28">
        <v>100.93</v>
      </c>
      <c r="F28" t="s">
        <v>1696</v>
      </c>
      <c r="G28">
        <f>MROUND(Table25[[#This Row],[Amount in Sales]],5)</f>
        <v>360</v>
      </c>
    </row>
    <row r="29" spans="1:7" x14ac:dyDescent="0.3">
      <c r="A29" t="s">
        <v>133</v>
      </c>
      <c r="B29" t="s">
        <v>158</v>
      </c>
      <c r="C29" s="1">
        <v>44738</v>
      </c>
      <c r="D29">
        <v>839</v>
      </c>
      <c r="E29">
        <v>63.809999999999995</v>
      </c>
      <c r="F29" t="s">
        <v>1697</v>
      </c>
      <c r="G29">
        <f>MROUND(Table25[[#This Row],[Amount in Sales]],5)</f>
        <v>840</v>
      </c>
    </row>
    <row r="30" spans="1:7" x14ac:dyDescent="0.3">
      <c r="A30" t="s">
        <v>134</v>
      </c>
      <c r="B30" t="s">
        <v>154</v>
      </c>
      <c r="C30" s="1">
        <v>44734</v>
      </c>
      <c r="D30">
        <v>847</v>
      </c>
      <c r="E30">
        <v>102.12</v>
      </c>
      <c r="F30" t="s">
        <v>1694</v>
      </c>
      <c r="G30">
        <f>MROUND(Table25[[#This Row],[Amount in Sales]],5)</f>
        <v>845</v>
      </c>
    </row>
    <row r="31" spans="1:7" x14ac:dyDescent="0.3">
      <c r="A31" t="s">
        <v>135</v>
      </c>
      <c r="B31" t="s">
        <v>155</v>
      </c>
      <c r="C31" s="1">
        <v>44727</v>
      </c>
      <c r="D31">
        <v>295</v>
      </c>
      <c r="E31">
        <v>89.34</v>
      </c>
      <c r="F31" t="s">
        <v>1695</v>
      </c>
      <c r="G31">
        <f>MROUND(Table25[[#This Row],[Amount in Sales]],5)</f>
        <v>295</v>
      </c>
    </row>
    <row r="32" spans="1:7" x14ac:dyDescent="0.3">
      <c r="A32" t="s">
        <v>136</v>
      </c>
      <c r="B32" t="s">
        <v>156</v>
      </c>
      <c r="C32" s="1">
        <v>44729</v>
      </c>
      <c r="D32">
        <v>337</v>
      </c>
      <c r="E32">
        <v>139.53</v>
      </c>
      <c r="F32" t="s">
        <v>1696</v>
      </c>
      <c r="G32">
        <f>MROUND(Table25[[#This Row],[Amount in Sales]],5)</f>
        <v>335</v>
      </c>
    </row>
    <row r="33" spans="1:7" x14ac:dyDescent="0.3">
      <c r="A33" t="s">
        <v>137</v>
      </c>
      <c r="B33" t="s">
        <v>157</v>
      </c>
      <c r="C33" s="1">
        <v>44726</v>
      </c>
      <c r="D33">
        <v>550</v>
      </c>
      <c r="E33">
        <v>3.3899999999999997</v>
      </c>
      <c r="F33" t="s">
        <v>1697</v>
      </c>
      <c r="G33">
        <f>MROUND(Table25[[#This Row],[Amount in Sales]],5)</f>
        <v>550</v>
      </c>
    </row>
    <row r="34" spans="1:7" x14ac:dyDescent="0.3">
      <c r="A34" t="s">
        <v>139</v>
      </c>
      <c r="B34" t="s">
        <v>154</v>
      </c>
      <c r="C34" s="1">
        <v>44733</v>
      </c>
      <c r="D34">
        <v>591</v>
      </c>
      <c r="E34">
        <v>62.04</v>
      </c>
      <c r="F34" t="s">
        <v>1694</v>
      </c>
      <c r="G34">
        <f>MROUND(Table25[[#This Row],[Amount in Sales]],5)</f>
        <v>590</v>
      </c>
    </row>
    <row r="35" spans="1:7" x14ac:dyDescent="0.3">
      <c r="A35" t="s">
        <v>140</v>
      </c>
      <c r="B35" t="s">
        <v>155</v>
      </c>
      <c r="C35" s="1">
        <v>44730</v>
      </c>
      <c r="D35">
        <v>788</v>
      </c>
      <c r="E35">
        <v>231.5</v>
      </c>
      <c r="F35" t="s">
        <v>1695</v>
      </c>
      <c r="G35">
        <f>MROUND(Table25[[#This Row],[Amount in Sales]],5)</f>
        <v>790</v>
      </c>
    </row>
    <row r="36" spans="1:7" x14ac:dyDescent="0.3">
      <c r="A36" t="s">
        <v>141</v>
      </c>
      <c r="B36" t="s">
        <v>156</v>
      </c>
      <c r="C36" s="1">
        <v>44736</v>
      </c>
      <c r="D36">
        <v>695</v>
      </c>
      <c r="E36">
        <v>393.09999999999997</v>
      </c>
      <c r="F36" t="s">
        <v>1696</v>
      </c>
      <c r="G36">
        <f>MROUND(Table25[[#This Row],[Amount in Sales]],5)</f>
        <v>695</v>
      </c>
    </row>
    <row r="37" spans="1:7" x14ac:dyDescent="0.3">
      <c r="A37" t="s">
        <v>142</v>
      </c>
      <c r="B37" t="s">
        <v>157</v>
      </c>
      <c r="C37" s="1">
        <v>44732</v>
      </c>
      <c r="D37">
        <v>395</v>
      </c>
      <c r="E37">
        <v>56.019999999999996</v>
      </c>
      <c r="F37" t="s">
        <v>1697</v>
      </c>
      <c r="G37">
        <f>MROUND(Table25[[#This Row],[Amount in Sales]],5)</f>
        <v>395</v>
      </c>
    </row>
    <row r="38" spans="1:7" x14ac:dyDescent="0.3">
      <c r="A38" t="s">
        <v>143</v>
      </c>
      <c r="B38" t="s">
        <v>158</v>
      </c>
      <c r="C38" s="1">
        <v>44732</v>
      </c>
      <c r="D38">
        <v>655</v>
      </c>
      <c r="E38">
        <v>129.22</v>
      </c>
      <c r="F38" t="s">
        <v>1694</v>
      </c>
      <c r="G38">
        <f>MROUND(Table25[[#This Row],[Amount in Sales]],5)</f>
        <v>655</v>
      </c>
    </row>
    <row r="39" spans="1:7" x14ac:dyDescent="0.3">
      <c r="A39" t="s">
        <v>144</v>
      </c>
      <c r="B39" t="s">
        <v>159</v>
      </c>
      <c r="C39" s="1">
        <v>44731</v>
      </c>
      <c r="D39">
        <v>725</v>
      </c>
      <c r="E39">
        <v>116.2</v>
      </c>
      <c r="F39" t="s">
        <v>1695</v>
      </c>
      <c r="G39">
        <f>MROUND(Table25[[#This Row],[Amount in Sales]],5)</f>
        <v>725</v>
      </c>
    </row>
    <row r="40" spans="1:7" x14ac:dyDescent="0.3">
      <c r="A40" t="s">
        <v>145</v>
      </c>
      <c r="B40" t="s">
        <v>154</v>
      </c>
      <c r="C40" s="1">
        <v>44735</v>
      </c>
      <c r="D40">
        <v>358</v>
      </c>
      <c r="E40">
        <v>13.16</v>
      </c>
      <c r="F40" t="s">
        <v>1696</v>
      </c>
      <c r="G40">
        <f>MROUND(Table25[[#This Row],[Amount in Sales]],5)</f>
        <v>360</v>
      </c>
    </row>
    <row r="41" spans="1:7" x14ac:dyDescent="0.3">
      <c r="A41" t="s">
        <v>146</v>
      </c>
      <c r="B41" t="s">
        <v>155</v>
      </c>
      <c r="C41" s="1">
        <v>44728</v>
      </c>
      <c r="D41">
        <v>368</v>
      </c>
      <c r="E41">
        <v>44.339999999999996</v>
      </c>
      <c r="F41" t="s">
        <v>1697</v>
      </c>
      <c r="G41">
        <f>MROUND(Table25[[#This Row],[Amount in Sales]],5)</f>
        <v>370</v>
      </c>
    </row>
    <row r="42" spans="1:7" x14ac:dyDescent="0.3">
      <c r="A42" t="s">
        <v>147</v>
      </c>
      <c r="B42" t="s">
        <v>156</v>
      </c>
      <c r="C42" s="1">
        <v>44727</v>
      </c>
      <c r="D42">
        <v>359</v>
      </c>
      <c r="E42">
        <v>138.70999999999998</v>
      </c>
      <c r="F42" t="s">
        <v>1694</v>
      </c>
      <c r="G42">
        <f>MROUND(Table25[[#This Row],[Amount in Sales]],5)</f>
        <v>360</v>
      </c>
    </row>
    <row r="43" spans="1:7" x14ac:dyDescent="0.3">
      <c r="A43" t="s">
        <v>148</v>
      </c>
      <c r="B43" t="s">
        <v>157</v>
      </c>
      <c r="C43" s="1">
        <v>44731</v>
      </c>
      <c r="D43">
        <v>847</v>
      </c>
      <c r="E43">
        <v>212.7</v>
      </c>
      <c r="F43" t="s">
        <v>1695</v>
      </c>
      <c r="G43">
        <f>MROUND(Table25[[#This Row],[Amount in Sales]],5)</f>
        <v>845</v>
      </c>
    </row>
    <row r="44" spans="1:7" x14ac:dyDescent="0.3">
      <c r="A44" t="s">
        <v>149</v>
      </c>
      <c r="B44" t="s">
        <v>154</v>
      </c>
      <c r="C44" s="1">
        <v>44732</v>
      </c>
      <c r="D44">
        <v>497</v>
      </c>
      <c r="E44">
        <v>89.960000000000008</v>
      </c>
      <c r="F44" t="s">
        <v>1696</v>
      </c>
      <c r="G44">
        <f>MROUND(Table25[[#This Row],[Amount in Sales]],5)</f>
        <v>495</v>
      </c>
    </row>
    <row r="45" spans="1:7" x14ac:dyDescent="0.3">
      <c r="A45" t="s">
        <v>150</v>
      </c>
      <c r="B45" t="s">
        <v>155</v>
      </c>
      <c r="C45" s="1">
        <v>44738</v>
      </c>
      <c r="D45">
        <v>206</v>
      </c>
      <c r="E45">
        <v>35.769999999999996</v>
      </c>
      <c r="F45" t="s">
        <v>1697</v>
      </c>
      <c r="G45">
        <f>MROUND(Table25[[#This Row],[Amount in Sales]],5)</f>
        <v>205</v>
      </c>
    </row>
    <row r="46" spans="1:7" x14ac:dyDescent="0.3">
      <c r="A46" t="s">
        <v>151</v>
      </c>
      <c r="B46" t="s">
        <v>156</v>
      </c>
      <c r="C46" s="1">
        <v>44730</v>
      </c>
      <c r="D46">
        <v>211</v>
      </c>
      <c r="E46">
        <v>159.29</v>
      </c>
      <c r="F46" t="s">
        <v>1694</v>
      </c>
      <c r="G46">
        <f>MROUND(Table25[[#This Row],[Amount in Sales]],5)</f>
        <v>210</v>
      </c>
    </row>
    <row r="47" spans="1:7" x14ac:dyDescent="0.3">
      <c r="A47" t="s">
        <v>152</v>
      </c>
      <c r="B47" t="s">
        <v>157</v>
      </c>
      <c r="C47" s="1">
        <v>44736</v>
      </c>
      <c r="D47">
        <v>763</v>
      </c>
      <c r="E47">
        <v>319.14</v>
      </c>
      <c r="F47" t="s">
        <v>1695</v>
      </c>
      <c r="G47">
        <f>MROUND(Table25[[#This Row],[Amount in Sales]],5)</f>
        <v>765</v>
      </c>
    </row>
    <row r="48" spans="1:7" x14ac:dyDescent="0.3">
      <c r="A48" t="s">
        <v>175</v>
      </c>
      <c r="B48" t="s">
        <v>154</v>
      </c>
      <c r="C48" s="1">
        <v>44733</v>
      </c>
      <c r="D48">
        <v>277</v>
      </c>
      <c r="E48">
        <v>3.8099999999999996</v>
      </c>
      <c r="F48" t="s">
        <v>1696</v>
      </c>
      <c r="G48">
        <f>MROUND(Table25[[#This Row],[Amount in Sales]],5)</f>
        <v>275</v>
      </c>
    </row>
    <row r="49" spans="1:7" x14ac:dyDescent="0.3">
      <c r="A49" t="s">
        <v>176</v>
      </c>
      <c r="B49" t="s">
        <v>155</v>
      </c>
      <c r="C49" s="1">
        <v>44746</v>
      </c>
      <c r="D49">
        <v>365</v>
      </c>
      <c r="E49">
        <v>8.07</v>
      </c>
      <c r="F49" t="s">
        <v>1697</v>
      </c>
      <c r="G49">
        <f>MROUND(Table25[[#This Row],[Amount in Sales]],5)</f>
        <v>365</v>
      </c>
    </row>
    <row r="50" spans="1:7" x14ac:dyDescent="0.3">
      <c r="A50" t="s">
        <v>177</v>
      </c>
      <c r="B50" t="s">
        <v>156</v>
      </c>
      <c r="C50" s="1">
        <v>44755</v>
      </c>
      <c r="D50">
        <v>737</v>
      </c>
      <c r="E50">
        <v>684.25</v>
      </c>
      <c r="F50" t="s">
        <v>1694</v>
      </c>
      <c r="G50">
        <f>MROUND(Table25[[#This Row],[Amount in Sales]],5)</f>
        <v>735</v>
      </c>
    </row>
    <row r="51" spans="1:7" x14ac:dyDescent="0.3">
      <c r="A51" t="s">
        <v>178</v>
      </c>
      <c r="B51" t="s">
        <v>157</v>
      </c>
      <c r="C51" s="1">
        <v>44755</v>
      </c>
      <c r="D51">
        <v>271</v>
      </c>
      <c r="E51">
        <v>56.89</v>
      </c>
      <c r="F51" t="s">
        <v>1695</v>
      </c>
      <c r="G51">
        <f>MROUND(Table25[[#This Row],[Amount in Sales]],5)</f>
        <v>270</v>
      </c>
    </row>
    <row r="52" spans="1:7" x14ac:dyDescent="0.3">
      <c r="A52" t="s">
        <v>179</v>
      </c>
      <c r="B52" t="s">
        <v>154</v>
      </c>
      <c r="C52" s="1">
        <v>44727</v>
      </c>
      <c r="D52">
        <v>375</v>
      </c>
      <c r="E52">
        <v>69.13000000000001</v>
      </c>
      <c r="F52" t="s">
        <v>1696</v>
      </c>
      <c r="G52">
        <f>MROUND(Table25[[#This Row],[Amount in Sales]],5)</f>
        <v>375</v>
      </c>
    </row>
    <row r="53" spans="1:7" x14ac:dyDescent="0.3">
      <c r="A53" t="s">
        <v>180</v>
      </c>
      <c r="B53" t="s">
        <v>155</v>
      </c>
      <c r="C53" s="1">
        <v>44746</v>
      </c>
      <c r="D53">
        <v>497</v>
      </c>
      <c r="E53">
        <v>55.39</v>
      </c>
      <c r="F53" t="s">
        <v>1697</v>
      </c>
      <c r="G53">
        <f>MROUND(Table25[[#This Row],[Amount in Sales]],5)</f>
        <v>495</v>
      </c>
    </row>
    <row r="54" spans="1:7" x14ac:dyDescent="0.3">
      <c r="A54" t="s">
        <v>181</v>
      </c>
      <c r="B54" t="s">
        <v>156</v>
      </c>
      <c r="C54" s="1">
        <v>44740</v>
      </c>
      <c r="D54">
        <v>625</v>
      </c>
      <c r="E54">
        <v>351.8</v>
      </c>
      <c r="F54" t="s">
        <v>1694</v>
      </c>
      <c r="G54">
        <f>MROUND(Table25[[#This Row],[Amount in Sales]],5)</f>
        <v>625</v>
      </c>
    </row>
    <row r="55" spans="1:7" x14ac:dyDescent="0.3">
      <c r="A55" t="s">
        <v>182</v>
      </c>
      <c r="B55" t="s">
        <v>157</v>
      </c>
      <c r="C55" s="1">
        <v>44743</v>
      </c>
      <c r="D55">
        <v>427</v>
      </c>
      <c r="E55">
        <v>13.41</v>
      </c>
      <c r="F55" t="s">
        <v>1695</v>
      </c>
      <c r="G55">
        <f>MROUND(Table25[[#This Row],[Amount in Sales]],5)</f>
        <v>425</v>
      </c>
    </row>
    <row r="56" spans="1:7" x14ac:dyDescent="0.3">
      <c r="A56" t="s">
        <v>183</v>
      </c>
      <c r="B56" t="s">
        <v>158</v>
      </c>
      <c r="C56" s="1">
        <v>44737</v>
      </c>
      <c r="D56">
        <v>804</v>
      </c>
      <c r="E56">
        <v>191.34</v>
      </c>
      <c r="F56" t="s">
        <v>1696</v>
      </c>
      <c r="G56">
        <f>MROUND(Table25[[#This Row],[Amount in Sales]],5)</f>
        <v>805</v>
      </c>
    </row>
    <row r="57" spans="1:7" x14ac:dyDescent="0.3">
      <c r="A57" t="s">
        <v>184</v>
      </c>
      <c r="B57" t="s">
        <v>154</v>
      </c>
      <c r="C57" s="1">
        <v>44757</v>
      </c>
      <c r="D57">
        <v>359</v>
      </c>
      <c r="E57">
        <v>70.77000000000001</v>
      </c>
      <c r="F57" t="s">
        <v>1697</v>
      </c>
      <c r="G57">
        <f>MROUND(Table25[[#This Row],[Amount in Sales]],5)</f>
        <v>360</v>
      </c>
    </row>
    <row r="58" spans="1:7" x14ac:dyDescent="0.3">
      <c r="A58" t="s">
        <v>185</v>
      </c>
      <c r="B58" t="s">
        <v>155</v>
      </c>
      <c r="C58" s="1">
        <v>44745</v>
      </c>
      <c r="D58">
        <v>444</v>
      </c>
      <c r="E58">
        <v>30.330000000000002</v>
      </c>
      <c r="F58" t="s">
        <v>1694</v>
      </c>
      <c r="G58">
        <f>MROUND(Table25[[#This Row],[Amount in Sales]],5)</f>
        <v>445</v>
      </c>
    </row>
    <row r="59" spans="1:7" x14ac:dyDescent="0.3">
      <c r="A59" t="s">
        <v>186</v>
      </c>
      <c r="B59" t="s">
        <v>156</v>
      </c>
      <c r="C59" s="1">
        <v>44760</v>
      </c>
      <c r="D59">
        <v>801</v>
      </c>
      <c r="E59">
        <v>13.48</v>
      </c>
      <c r="F59" t="s">
        <v>1695</v>
      </c>
      <c r="G59">
        <f>MROUND(Table25[[#This Row],[Amount in Sales]],5)</f>
        <v>800</v>
      </c>
    </row>
    <row r="60" spans="1:7" x14ac:dyDescent="0.3">
      <c r="A60" t="s">
        <v>187</v>
      </c>
      <c r="B60" t="s">
        <v>157</v>
      </c>
      <c r="C60" s="1">
        <v>44750</v>
      </c>
      <c r="D60">
        <v>742</v>
      </c>
      <c r="E60">
        <v>197.82999999999998</v>
      </c>
      <c r="F60" t="s">
        <v>1696</v>
      </c>
      <c r="G60">
        <f>MROUND(Table25[[#This Row],[Amount in Sales]],5)</f>
        <v>740</v>
      </c>
    </row>
    <row r="61" spans="1:7" x14ac:dyDescent="0.3">
      <c r="A61" t="s">
        <v>188</v>
      </c>
      <c r="B61" t="s">
        <v>154</v>
      </c>
      <c r="C61" s="1">
        <v>44742</v>
      </c>
      <c r="D61">
        <v>789</v>
      </c>
      <c r="E61">
        <v>167.67999999999998</v>
      </c>
      <c r="F61" t="s">
        <v>1697</v>
      </c>
      <c r="G61">
        <f>MROUND(Table25[[#This Row],[Amount in Sales]],5)</f>
        <v>790</v>
      </c>
    </row>
    <row r="62" spans="1:7" x14ac:dyDescent="0.3">
      <c r="A62" t="s">
        <v>189</v>
      </c>
      <c r="B62" t="s">
        <v>155</v>
      </c>
      <c r="C62" s="1">
        <v>44754</v>
      </c>
      <c r="D62">
        <v>783</v>
      </c>
      <c r="E62">
        <v>86.09</v>
      </c>
      <c r="F62" t="s">
        <v>1694</v>
      </c>
      <c r="G62">
        <f>MROUND(Table25[[#This Row],[Amount in Sales]],5)</f>
        <v>785</v>
      </c>
    </row>
    <row r="63" spans="1:7" x14ac:dyDescent="0.3">
      <c r="A63" t="s">
        <v>190</v>
      </c>
      <c r="B63" t="s">
        <v>156</v>
      </c>
      <c r="C63" s="1">
        <v>44746</v>
      </c>
      <c r="D63">
        <v>523</v>
      </c>
      <c r="E63">
        <v>280.37</v>
      </c>
      <c r="F63" t="s">
        <v>1695</v>
      </c>
      <c r="G63">
        <f>MROUND(Table25[[#This Row],[Amount in Sales]],5)</f>
        <v>525</v>
      </c>
    </row>
    <row r="64" spans="1:7" x14ac:dyDescent="0.3">
      <c r="A64" t="s">
        <v>191</v>
      </c>
      <c r="B64" t="s">
        <v>157</v>
      </c>
      <c r="C64" s="1">
        <v>44752</v>
      </c>
      <c r="D64">
        <v>737</v>
      </c>
      <c r="E64">
        <v>27.650000000000002</v>
      </c>
      <c r="F64" t="s">
        <v>1696</v>
      </c>
      <c r="G64">
        <f>MROUND(Table25[[#This Row],[Amount in Sales]],5)</f>
        <v>735</v>
      </c>
    </row>
    <row r="65" spans="1:7" x14ac:dyDescent="0.3">
      <c r="A65" t="s">
        <v>192</v>
      </c>
      <c r="B65" t="s">
        <v>158</v>
      </c>
      <c r="C65" s="1">
        <v>44725</v>
      </c>
      <c r="D65">
        <v>879</v>
      </c>
      <c r="E65">
        <v>21.930000000000003</v>
      </c>
      <c r="F65" t="s">
        <v>1697</v>
      </c>
      <c r="G65">
        <f>MROUND(Table25[[#This Row],[Amount in Sales]],5)</f>
        <v>880</v>
      </c>
    </row>
    <row r="66" spans="1:7" x14ac:dyDescent="0.3">
      <c r="A66" t="s">
        <v>193</v>
      </c>
      <c r="B66" t="s">
        <v>159</v>
      </c>
      <c r="C66" s="1">
        <v>44734</v>
      </c>
      <c r="D66">
        <v>865</v>
      </c>
      <c r="E66">
        <v>8.76</v>
      </c>
      <c r="F66" t="s">
        <v>1694</v>
      </c>
      <c r="G66">
        <f>MROUND(Table25[[#This Row],[Amount in Sales]],5)</f>
        <v>865</v>
      </c>
    </row>
    <row r="67" spans="1:7" x14ac:dyDescent="0.3">
      <c r="A67" t="s">
        <v>194</v>
      </c>
      <c r="B67" t="s">
        <v>154</v>
      </c>
      <c r="C67" s="1">
        <v>44761</v>
      </c>
      <c r="D67">
        <v>855</v>
      </c>
      <c r="E67">
        <v>111.91000000000001</v>
      </c>
      <c r="F67" t="s">
        <v>1695</v>
      </c>
      <c r="G67">
        <f>MROUND(Table25[[#This Row],[Amount in Sales]],5)</f>
        <v>855</v>
      </c>
    </row>
    <row r="68" spans="1:7" x14ac:dyDescent="0.3">
      <c r="A68" t="s">
        <v>195</v>
      </c>
      <c r="B68" t="s">
        <v>155</v>
      </c>
      <c r="C68" s="1">
        <v>44735</v>
      </c>
      <c r="D68">
        <v>429</v>
      </c>
      <c r="E68">
        <v>28.73</v>
      </c>
      <c r="F68" t="s">
        <v>1696</v>
      </c>
      <c r="G68">
        <f>MROUND(Table25[[#This Row],[Amount in Sales]],5)</f>
        <v>430</v>
      </c>
    </row>
    <row r="69" spans="1:7" x14ac:dyDescent="0.3">
      <c r="A69" t="s">
        <v>196</v>
      </c>
      <c r="B69" t="s">
        <v>156</v>
      </c>
      <c r="C69" s="1">
        <v>44753</v>
      </c>
      <c r="D69">
        <v>865</v>
      </c>
      <c r="E69">
        <v>314.44</v>
      </c>
      <c r="F69" t="s">
        <v>1697</v>
      </c>
      <c r="G69">
        <f>MROUND(Table25[[#This Row],[Amount in Sales]],5)</f>
        <v>865</v>
      </c>
    </row>
    <row r="70" spans="1:7" x14ac:dyDescent="0.3">
      <c r="A70" t="s">
        <v>197</v>
      </c>
      <c r="B70" t="s">
        <v>157</v>
      </c>
      <c r="C70" s="1">
        <v>44732</v>
      </c>
      <c r="D70">
        <v>724</v>
      </c>
      <c r="E70">
        <v>223.29999999999998</v>
      </c>
      <c r="F70" t="s">
        <v>1694</v>
      </c>
      <c r="G70">
        <f>MROUND(Table25[[#This Row],[Amount in Sales]],5)</f>
        <v>725</v>
      </c>
    </row>
    <row r="71" spans="1:7" x14ac:dyDescent="0.3">
      <c r="A71" t="s">
        <v>198</v>
      </c>
      <c r="B71" t="s">
        <v>154</v>
      </c>
      <c r="C71" s="1">
        <v>44748</v>
      </c>
      <c r="D71">
        <v>661</v>
      </c>
      <c r="E71">
        <v>140.70999999999998</v>
      </c>
      <c r="F71" t="s">
        <v>1695</v>
      </c>
      <c r="G71">
        <f>MROUND(Table25[[#This Row],[Amount in Sales]],5)</f>
        <v>660</v>
      </c>
    </row>
    <row r="72" spans="1:7" x14ac:dyDescent="0.3">
      <c r="A72" t="s">
        <v>199</v>
      </c>
      <c r="B72" t="s">
        <v>155</v>
      </c>
      <c r="C72" s="1">
        <v>44731</v>
      </c>
      <c r="D72">
        <v>265</v>
      </c>
      <c r="E72">
        <v>29.28</v>
      </c>
      <c r="F72" t="s">
        <v>1696</v>
      </c>
      <c r="G72">
        <f>MROUND(Table25[[#This Row],[Amount in Sales]],5)</f>
        <v>265</v>
      </c>
    </row>
    <row r="73" spans="1:7" x14ac:dyDescent="0.3">
      <c r="A73" t="s">
        <v>200</v>
      </c>
      <c r="B73" t="s">
        <v>156</v>
      </c>
      <c r="C73" s="1">
        <v>44725</v>
      </c>
      <c r="D73">
        <v>429</v>
      </c>
      <c r="E73">
        <v>20.94</v>
      </c>
      <c r="F73" t="s">
        <v>1697</v>
      </c>
      <c r="G73">
        <f>MROUND(Table25[[#This Row],[Amount in Sales]],5)</f>
        <v>430</v>
      </c>
    </row>
    <row r="74" spans="1:7" x14ac:dyDescent="0.3">
      <c r="A74" t="s">
        <v>201</v>
      </c>
      <c r="B74" t="s">
        <v>157</v>
      </c>
      <c r="C74" s="1">
        <v>44753</v>
      </c>
      <c r="D74">
        <v>756</v>
      </c>
      <c r="E74">
        <v>210.76999999999998</v>
      </c>
      <c r="F74" t="s">
        <v>1694</v>
      </c>
      <c r="G74">
        <f>MROUND(Table25[[#This Row],[Amount in Sales]],5)</f>
        <v>755</v>
      </c>
    </row>
    <row r="75" spans="1:7" x14ac:dyDescent="0.3">
      <c r="A75" t="s">
        <v>202</v>
      </c>
      <c r="B75" t="s">
        <v>158</v>
      </c>
      <c r="C75" s="1">
        <v>44738</v>
      </c>
      <c r="D75">
        <v>535</v>
      </c>
      <c r="E75">
        <v>40.69</v>
      </c>
      <c r="F75" t="s">
        <v>1695</v>
      </c>
      <c r="G75">
        <f>MROUND(Table25[[#This Row],[Amount in Sales]],5)</f>
        <v>535</v>
      </c>
    </row>
    <row r="76" spans="1:7" x14ac:dyDescent="0.3">
      <c r="A76" t="s">
        <v>203</v>
      </c>
      <c r="B76" t="s">
        <v>154</v>
      </c>
      <c r="C76" s="1">
        <v>44762</v>
      </c>
      <c r="D76">
        <v>763</v>
      </c>
      <c r="E76">
        <v>91.990000000000009</v>
      </c>
      <c r="F76" t="s">
        <v>1696</v>
      </c>
      <c r="G76">
        <f>MROUND(Table25[[#This Row],[Amount in Sales]],5)</f>
        <v>765</v>
      </c>
    </row>
    <row r="77" spans="1:7" x14ac:dyDescent="0.3">
      <c r="A77" t="s">
        <v>204</v>
      </c>
      <c r="B77" t="s">
        <v>155</v>
      </c>
      <c r="C77" s="1">
        <v>44756</v>
      </c>
      <c r="D77">
        <v>817</v>
      </c>
      <c r="E77">
        <v>247.42</v>
      </c>
      <c r="F77" t="s">
        <v>1697</v>
      </c>
      <c r="G77">
        <f>MROUND(Table25[[#This Row],[Amount in Sales]],5)</f>
        <v>815</v>
      </c>
    </row>
    <row r="78" spans="1:7" x14ac:dyDescent="0.3">
      <c r="A78" t="s">
        <v>205</v>
      </c>
      <c r="B78" t="s">
        <v>156</v>
      </c>
      <c r="C78" s="1">
        <v>44744</v>
      </c>
      <c r="D78">
        <v>580</v>
      </c>
      <c r="E78">
        <v>240.14</v>
      </c>
      <c r="F78" t="s">
        <v>1694</v>
      </c>
      <c r="G78">
        <f>MROUND(Table25[[#This Row],[Amount in Sales]],5)</f>
        <v>580</v>
      </c>
    </row>
    <row r="79" spans="1:7" x14ac:dyDescent="0.3">
      <c r="A79" t="s">
        <v>206</v>
      </c>
      <c r="B79" t="s">
        <v>157</v>
      </c>
      <c r="C79" s="1">
        <v>44753</v>
      </c>
      <c r="D79">
        <v>824</v>
      </c>
      <c r="E79">
        <v>5.08</v>
      </c>
      <c r="F79" t="s">
        <v>1695</v>
      </c>
      <c r="G79">
        <f>MROUND(Table25[[#This Row],[Amount in Sales]],5)</f>
        <v>825</v>
      </c>
    </row>
    <row r="80" spans="1:7" x14ac:dyDescent="0.3">
      <c r="A80" t="s">
        <v>207</v>
      </c>
      <c r="B80" t="s">
        <v>154</v>
      </c>
      <c r="C80" s="1">
        <v>44762</v>
      </c>
      <c r="D80">
        <v>849</v>
      </c>
      <c r="E80">
        <v>89.12</v>
      </c>
      <c r="F80" t="s">
        <v>1696</v>
      </c>
      <c r="G80">
        <f>MROUND(Table25[[#This Row],[Amount in Sales]],5)</f>
        <v>850</v>
      </c>
    </row>
    <row r="81" spans="1:7" x14ac:dyDescent="0.3">
      <c r="A81" t="s">
        <v>208</v>
      </c>
      <c r="B81" t="s">
        <v>155</v>
      </c>
      <c r="C81" s="1">
        <v>44740</v>
      </c>
      <c r="D81">
        <v>739</v>
      </c>
      <c r="E81">
        <v>217.1</v>
      </c>
      <c r="F81" t="s">
        <v>1697</v>
      </c>
      <c r="G81">
        <f>MROUND(Table25[[#This Row],[Amount in Sales]],5)</f>
        <v>740</v>
      </c>
    </row>
    <row r="82" spans="1:7" x14ac:dyDescent="0.3">
      <c r="A82" t="s">
        <v>209</v>
      </c>
      <c r="B82" t="s">
        <v>156</v>
      </c>
      <c r="C82" s="1">
        <v>44729</v>
      </c>
      <c r="D82">
        <v>755</v>
      </c>
      <c r="E82">
        <v>427.03</v>
      </c>
      <c r="F82" t="s">
        <v>1694</v>
      </c>
      <c r="G82">
        <f>MROUND(Table25[[#This Row],[Amount in Sales]],5)</f>
        <v>755</v>
      </c>
    </row>
    <row r="83" spans="1:7" x14ac:dyDescent="0.3">
      <c r="A83" t="s">
        <v>210</v>
      </c>
      <c r="B83" t="s">
        <v>157</v>
      </c>
      <c r="C83" s="1">
        <v>44727</v>
      </c>
      <c r="D83">
        <v>535</v>
      </c>
      <c r="E83">
        <v>75.87</v>
      </c>
      <c r="F83" t="s">
        <v>1695</v>
      </c>
      <c r="G83">
        <f>MROUND(Table25[[#This Row],[Amount in Sales]],5)</f>
        <v>535</v>
      </c>
    </row>
    <row r="84" spans="1:7" x14ac:dyDescent="0.3">
      <c r="A84" t="s">
        <v>211</v>
      </c>
      <c r="B84" t="s">
        <v>158</v>
      </c>
      <c r="C84" s="1">
        <v>44734</v>
      </c>
      <c r="D84">
        <v>819</v>
      </c>
      <c r="E84">
        <v>161.57</v>
      </c>
      <c r="F84" t="s">
        <v>1696</v>
      </c>
      <c r="G84">
        <f>MROUND(Table25[[#This Row],[Amount in Sales]],5)</f>
        <v>820</v>
      </c>
    </row>
    <row r="85" spans="1:7" x14ac:dyDescent="0.3">
      <c r="A85" t="s">
        <v>212</v>
      </c>
      <c r="B85" t="s">
        <v>159</v>
      </c>
      <c r="C85" s="1">
        <v>44744</v>
      </c>
      <c r="D85">
        <v>237</v>
      </c>
      <c r="E85">
        <v>37.989999999999995</v>
      </c>
      <c r="F85" t="s">
        <v>1697</v>
      </c>
      <c r="G85">
        <f>MROUND(Table25[[#This Row],[Amount in Sales]],5)</f>
        <v>235</v>
      </c>
    </row>
    <row r="86" spans="1:7" x14ac:dyDescent="0.3">
      <c r="A86" t="s">
        <v>213</v>
      </c>
      <c r="B86" t="s">
        <v>154</v>
      </c>
      <c r="C86" s="1">
        <v>44737</v>
      </c>
      <c r="D86">
        <v>277</v>
      </c>
      <c r="E86">
        <v>10.19</v>
      </c>
      <c r="F86" t="s">
        <v>1694</v>
      </c>
      <c r="G86">
        <f>MROUND(Table25[[#This Row],[Amount in Sales]],5)</f>
        <v>275</v>
      </c>
    </row>
    <row r="87" spans="1:7" x14ac:dyDescent="0.3">
      <c r="A87" t="s">
        <v>214</v>
      </c>
      <c r="B87" t="s">
        <v>155</v>
      </c>
      <c r="C87" s="1">
        <v>44752</v>
      </c>
      <c r="D87">
        <v>362</v>
      </c>
      <c r="E87">
        <v>43.62</v>
      </c>
      <c r="F87" t="s">
        <v>1695</v>
      </c>
      <c r="G87">
        <f>MROUND(Table25[[#This Row],[Amount in Sales]],5)</f>
        <v>360</v>
      </c>
    </row>
    <row r="88" spans="1:7" x14ac:dyDescent="0.3">
      <c r="A88" t="s">
        <v>215</v>
      </c>
      <c r="B88" t="s">
        <v>156</v>
      </c>
      <c r="C88" s="1">
        <v>44736</v>
      </c>
      <c r="D88">
        <v>511</v>
      </c>
      <c r="E88">
        <v>197.44</v>
      </c>
      <c r="F88" t="s">
        <v>1696</v>
      </c>
      <c r="G88">
        <f>MROUND(Table25[[#This Row],[Amount in Sales]],5)</f>
        <v>510</v>
      </c>
    </row>
    <row r="89" spans="1:7" x14ac:dyDescent="0.3">
      <c r="A89" t="s">
        <v>216</v>
      </c>
      <c r="B89" t="s">
        <v>157</v>
      </c>
      <c r="C89" s="1">
        <v>44752</v>
      </c>
      <c r="D89">
        <v>658</v>
      </c>
      <c r="E89">
        <v>165.23999999999998</v>
      </c>
      <c r="F89" t="s">
        <v>1697</v>
      </c>
      <c r="G89">
        <f>MROUND(Table25[[#This Row],[Amount in Sales]],5)</f>
        <v>660</v>
      </c>
    </row>
    <row r="90" spans="1:7" x14ac:dyDescent="0.3">
      <c r="A90" t="s">
        <v>217</v>
      </c>
      <c r="B90" t="s">
        <v>154</v>
      </c>
      <c r="C90" s="1">
        <v>44759</v>
      </c>
      <c r="D90">
        <v>412</v>
      </c>
      <c r="E90">
        <v>74.570000000000007</v>
      </c>
      <c r="F90" t="s">
        <v>1694</v>
      </c>
      <c r="G90">
        <f>MROUND(Table25[[#This Row],[Amount in Sales]],5)</f>
        <v>410</v>
      </c>
    </row>
    <row r="91" spans="1:7" x14ac:dyDescent="0.3">
      <c r="A91" t="s">
        <v>218</v>
      </c>
      <c r="B91" t="s">
        <v>155</v>
      </c>
      <c r="C91" s="1">
        <v>44763</v>
      </c>
      <c r="D91">
        <v>401</v>
      </c>
      <c r="E91">
        <v>69.63000000000001</v>
      </c>
      <c r="F91" t="s">
        <v>1695</v>
      </c>
      <c r="G91">
        <f>MROUND(Table25[[#This Row],[Amount in Sales]],5)</f>
        <v>400</v>
      </c>
    </row>
    <row r="92" spans="1:7" x14ac:dyDescent="0.3">
      <c r="A92" t="s">
        <v>219</v>
      </c>
      <c r="B92" t="s">
        <v>156</v>
      </c>
      <c r="C92" s="1">
        <v>44763</v>
      </c>
      <c r="D92">
        <v>871</v>
      </c>
      <c r="E92">
        <v>657.52</v>
      </c>
      <c r="F92" t="s">
        <v>1696</v>
      </c>
      <c r="G92">
        <f>MROUND(Table25[[#This Row],[Amount in Sales]],5)</f>
        <v>870</v>
      </c>
    </row>
    <row r="93" spans="1:7" x14ac:dyDescent="0.3">
      <c r="A93" t="s">
        <v>220</v>
      </c>
      <c r="B93" t="s">
        <v>157</v>
      </c>
      <c r="C93" s="1">
        <v>44750</v>
      </c>
      <c r="D93">
        <v>564</v>
      </c>
      <c r="E93">
        <v>235.89999999999998</v>
      </c>
      <c r="F93" t="s">
        <v>1697</v>
      </c>
      <c r="G93">
        <f>MROUND(Table25[[#This Row],[Amount in Sales]],5)</f>
        <v>565</v>
      </c>
    </row>
    <row r="94" spans="1:7" x14ac:dyDescent="0.3">
      <c r="A94" t="s">
        <v>221</v>
      </c>
      <c r="B94" t="s">
        <v>154</v>
      </c>
      <c r="C94" s="1">
        <v>44751</v>
      </c>
      <c r="D94">
        <v>780</v>
      </c>
      <c r="E94">
        <v>407.03999999999996</v>
      </c>
      <c r="F94" t="s">
        <v>1694</v>
      </c>
      <c r="G94">
        <f>MROUND(Table25[[#This Row],[Amount in Sales]],5)</f>
        <v>780</v>
      </c>
    </row>
    <row r="95" spans="1:7" x14ac:dyDescent="0.3">
      <c r="A95" t="s">
        <v>222</v>
      </c>
      <c r="B95" t="s">
        <v>155</v>
      </c>
      <c r="C95" s="1">
        <v>44736</v>
      </c>
      <c r="D95">
        <v>789</v>
      </c>
      <c r="E95">
        <v>347.74</v>
      </c>
      <c r="F95" t="s">
        <v>1695</v>
      </c>
      <c r="G95">
        <f>MROUND(Table25[[#This Row],[Amount in Sales]],5)</f>
        <v>790</v>
      </c>
    </row>
    <row r="96" spans="1:7" x14ac:dyDescent="0.3">
      <c r="A96" t="s">
        <v>223</v>
      </c>
      <c r="B96" t="s">
        <v>156</v>
      </c>
      <c r="C96" s="1">
        <v>44737</v>
      </c>
      <c r="D96">
        <v>697</v>
      </c>
      <c r="E96">
        <v>209.97</v>
      </c>
      <c r="F96" t="s">
        <v>1696</v>
      </c>
      <c r="G96">
        <f>MROUND(Table25[[#This Row],[Amount in Sales]],5)</f>
        <v>695</v>
      </c>
    </row>
    <row r="97" spans="1:7" x14ac:dyDescent="0.3">
      <c r="A97" t="s">
        <v>224</v>
      </c>
      <c r="B97" t="s">
        <v>157</v>
      </c>
      <c r="C97" s="1">
        <v>44744</v>
      </c>
      <c r="D97">
        <v>546</v>
      </c>
      <c r="E97">
        <v>229.44</v>
      </c>
      <c r="F97" t="s">
        <v>1697</v>
      </c>
      <c r="G97">
        <f>MROUND(Table25[[#This Row],[Amount in Sales]],5)</f>
        <v>545</v>
      </c>
    </row>
    <row r="98" spans="1:7" x14ac:dyDescent="0.3">
      <c r="A98" t="s">
        <v>225</v>
      </c>
      <c r="B98" t="s">
        <v>154</v>
      </c>
      <c r="C98" s="1">
        <v>44735</v>
      </c>
      <c r="D98">
        <v>689</v>
      </c>
      <c r="E98">
        <v>263.06</v>
      </c>
      <c r="F98" t="s">
        <v>1694</v>
      </c>
      <c r="G98">
        <f>MROUND(Table25[[#This Row],[Amount in Sales]],5)</f>
        <v>690</v>
      </c>
    </row>
    <row r="99" spans="1:7" x14ac:dyDescent="0.3">
      <c r="A99" t="s">
        <v>226</v>
      </c>
      <c r="B99" t="s">
        <v>155</v>
      </c>
      <c r="C99" s="1">
        <v>44751</v>
      </c>
      <c r="D99">
        <v>298</v>
      </c>
      <c r="E99">
        <v>1.45</v>
      </c>
      <c r="F99" t="s">
        <v>1695</v>
      </c>
      <c r="G99">
        <f>MROUND(Table25[[#This Row],[Amount in Sales]],5)</f>
        <v>300</v>
      </c>
    </row>
    <row r="100" spans="1:7" x14ac:dyDescent="0.3">
      <c r="A100" t="s">
        <v>227</v>
      </c>
      <c r="B100" t="s">
        <v>156</v>
      </c>
      <c r="C100" s="1">
        <v>44726</v>
      </c>
      <c r="D100">
        <v>570</v>
      </c>
      <c r="E100">
        <v>363.99</v>
      </c>
      <c r="F100" t="s">
        <v>1696</v>
      </c>
      <c r="G100">
        <f>MROUND(Table25[[#This Row],[Amount in Sales]],5)</f>
        <v>570</v>
      </c>
    </row>
    <row r="101" spans="1:7" x14ac:dyDescent="0.3">
      <c r="A101" t="s">
        <v>228</v>
      </c>
      <c r="B101" t="s">
        <v>157</v>
      </c>
      <c r="C101" s="1">
        <v>44749</v>
      </c>
      <c r="D101">
        <v>884</v>
      </c>
      <c r="E101">
        <v>818.1</v>
      </c>
      <c r="F101" t="s">
        <v>1697</v>
      </c>
      <c r="G101">
        <f>MROUND(Table25[[#This Row],[Amount in Sales]],5)</f>
        <v>885</v>
      </c>
    </row>
    <row r="102" spans="1:7" x14ac:dyDescent="0.3">
      <c r="A102" t="s">
        <v>229</v>
      </c>
      <c r="B102" t="s">
        <v>158</v>
      </c>
      <c r="C102" s="1">
        <v>44734</v>
      </c>
      <c r="D102">
        <v>607</v>
      </c>
      <c r="E102">
        <v>29.790000000000003</v>
      </c>
      <c r="F102" t="s">
        <v>1694</v>
      </c>
      <c r="G102">
        <f>MROUND(Table25[[#This Row],[Amount in Sales]],5)</f>
        <v>605</v>
      </c>
    </row>
    <row r="103" spans="1:7" x14ac:dyDescent="0.3">
      <c r="A103" t="s">
        <v>230</v>
      </c>
      <c r="B103" t="s">
        <v>154</v>
      </c>
      <c r="C103" s="1">
        <v>44726</v>
      </c>
      <c r="D103">
        <v>805</v>
      </c>
      <c r="E103">
        <v>634.01</v>
      </c>
      <c r="F103" t="s">
        <v>1695</v>
      </c>
      <c r="G103">
        <f>MROUND(Table25[[#This Row],[Amount in Sales]],5)</f>
        <v>805</v>
      </c>
    </row>
    <row r="104" spans="1:7" x14ac:dyDescent="0.3">
      <c r="A104" t="s">
        <v>231</v>
      </c>
      <c r="B104" t="s">
        <v>155</v>
      </c>
      <c r="C104" s="1">
        <v>44743</v>
      </c>
      <c r="D104">
        <v>842</v>
      </c>
      <c r="E104">
        <v>376.26</v>
      </c>
      <c r="F104" t="s">
        <v>1696</v>
      </c>
      <c r="G104">
        <f>MROUND(Table25[[#This Row],[Amount in Sales]],5)</f>
        <v>840</v>
      </c>
    </row>
    <row r="105" spans="1:7" x14ac:dyDescent="0.3">
      <c r="A105" t="s">
        <v>232</v>
      </c>
      <c r="B105" t="s">
        <v>156</v>
      </c>
      <c r="C105" s="1">
        <v>44742</v>
      </c>
      <c r="D105">
        <v>508</v>
      </c>
      <c r="E105">
        <v>455.55</v>
      </c>
      <c r="F105" t="s">
        <v>1697</v>
      </c>
      <c r="G105">
        <f>MROUND(Table25[[#This Row],[Amount in Sales]],5)</f>
        <v>510</v>
      </c>
    </row>
    <row r="106" spans="1:7" x14ac:dyDescent="0.3">
      <c r="A106" t="s">
        <v>233</v>
      </c>
      <c r="B106" t="s">
        <v>157</v>
      </c>
      <c r="C106" s="1">
        <v>44747</v>
      </c>
      <c r="D106">
        <v>819</v>
      </c>
      <c r="E106">
        <v>26.520000000000003</v>
      </c>
      <c r="F106" t="s">
        <v>1694</v>
      </c>
      <c r="G106">
        <f>MROUND(Table25[[#This Row],[Amount in Sales]],5)</f>
        <v>820</v>
      </c>
    </row>
    <row r="107" spans="1:7" x14ac:dyDescent="0.3">
      <c r="A107" t="s">
        <v>234</v>
      </c>
      <c r="B107" t="s">
        <v>154</v>
      </c>
      <c r="C107" s="1">
        <v>44764</v>
      </c>
      <c r="D107">
        <v>818</v>
      </c>
      <c r="E107">
        <v>770.95</v>
      </c>
      <c r="F107" t="s">
        <v>1695</v>
      </c>
      <c r="G107">
        <f>MROUND(Table25[[#This Row],[Amount in Sales]],5)</f>
        <v>820</v>
      </c>
    </row>
    <row r="108" spans="1:7" x14ac:dyDescent="0.3">
      <c r="A108" t="s">
        <v>235</v>
      </c>
      <c r="B108" t="s">
        <v>155</v>
      </c>
      <c r="C108" s="1">
        <v>44735</v>
      </c>
      <c r="D108">
        <v>482</v>
      </c>
      <c r="E108">
        <v>119.85000000000001</v>
      </c>
      <c r="F108" t="s">
        <v>1696</v>
      </c>
      <c r="G108">
        <f>MROUND(Table25[[#This Row],[Amount in Sales]],5)</f>
        <v>480</v>
      </c>
    </row>
    <row r="109" spans="1:7" x14ac:dyDescent="0.3">
      <c r="A109" t="s">
        <v>236</v>
      </c>
      <c r="B109" t="s">
        <v>156</v>
      </c>
      <c r="C109" s="1">
        <v>44737</v>
      </c>
      <c r="D109">
        <v>302</v>
      </c>
      <c r="E109">
        <v>15.07</v>
      </c>
      <c r="F109" t="s">
        <v>1697</v>
      </c>
      <c r="G109">
        <f>MROUND(Table25[[#This Row],[Amount in Sales]],5)</f>
        <v>300</v>
      </c>
    </row>
    <row r="110" spans="1:7" x14ac:dyDescent="0.3">
      <c r="A110" t="s">
        <v>237</v>
      </c>
      <c r="B110" t="s">
        <v>157</v>
      </c>
      <c r="C110" s="1">
        <v>44749</v>
      </c>
      <c r="D110">
        <v>861</v>
      </c>
      <c r="E110">
        <v>427.21999999999997</v>
      </c>
      <c r="F110" t="s">
        <v>1694</v>
      </c>
      <c r="G110">
        <f>MROUND(Table25[[#This Row],[Amount in Sales]],5)</f>
        <v>860</v>
      </c>
    </row>
    <row r="111" spans="1:7" x14ac:dyDescent="0.3">
      <c r="A111" t="s">
        <v>238</v>
      </c>
      <c r="B111" t="s">
        <v>158</v>
      </c>
      <c r="C111" s="1">
        <v>44729</v>
      </c>
      <c r="D111">
        <v>756</v>
      </c>
      <c r="E111">
        <v>475.45</v>
      </c>
      <c r="F111" t="s">
        <v>1695</v>
      </c>
      <c r="G111">
        <f>MROUND(Table25[[#This Row],[Amount in Sales]],5)</f>
        <v>755</v>
      </c>
    </row>
    <row r="112" spans="1:7" x14ac:dyDescent="0.3">
      <c r="A112" t="s">
        <v>239</v>
      </c>
      <c r="B112" t="s">
        <v>159</v>
      </c>
      <c r="C112" s="1">
        <v>44738</v>
      </c>
      <c r="D112">
        <v>756</v>
      </c>
      <c r="E112">
        <v>662.11</v>
      </c>
      <c r="F112" t="s">
        <v>1696</v>
      </c>
      <c r="G112">
        <f>MROUND(Table25[[#This Row],[Amount in Sales]],5)</f>
        <v>755</v>
      </c>
    </row>
    <row r="113" spans="1:7" x14ac:dyDescent="0.3">
      <c r="A113" t="s">
        <v>240</v>
      </c>
      <c r="B113" t="s">
        <v>154</v>
      </c>
      <c r="C113" s="1">
        <v>44740</v>
      </c>
      <c r="D113">
        <v>807</v>
      </c>
      <c r="E113">
        <v>299.15999999999997</v>
      </c>
      <c r="F113" t="s">
        <v>1697</v>
      </c>
      <c r="G113">
        <f>MROUND(Table25[[#This Row],[Amount in Sales]],5)</f>
        <v>805</v>
      </c>
    </row>
    <row r="114" spans="1:7" x14ac:dyDescent="0.3">
      <c r="A114" t="s">
        <v>241</v>
      </c>
      <c r="B114" t="s">
        <v>155</v>
      </c>
      <c r="C114" s="1">
        <v>44755</v>
      </c>
      <c r="D114">
        <v>628</v>
      </c>
      <c r="E114">
        <v>404.58</v>
      </c>
      <c r="F114" t="s">
        <v>1694</v>
      </c>
      <c r="G114">
        <f>MROUND(Table25[[#This Row],[Amount in Sales]],5)</f>
        <v>630</v>
      </c>
    </row>
    <row r="115" spans="1:7" x14ac:dyDescent="0.3">
      <c r="A115" t="s">
        <v>242</v>
      </c>
      <c r="B115" t="s">
        <v>156</v>
      </c>
      <c r="C115" s="1">
        <v>44755</v>
      </c>
      <c r="D115">
        <v>509</v>
      </c>
      <c r="E115">
        <v>390.17</v>
      </c>
      <c r="F115" t="s">
        <v>1695</v>
      </c>
      <c r="G115">
        <f>MROUND(Table25[[#This Row],[Amount in Sales]],5)</f>
        <v>510</v>
      </c>
    </row>
    <row r="116" spans="1:7" x14ac:dyDescent="0.3">
      <c r="A116" t="s">
        <v>243</v>
      </c>
      <c r="B116" t="s">
        <v>157</v>
      </c>
      <c r="C116" s="1">
        <v>44764</v>
      </c>
      <c r="D116">
        <v>241</v>
      </c>
      <c r="E116">
        <v>179.35</v>
      </c>
      <c r="F116" t="s">
        <v>1696</v>
      </c>
      <c r="G116">
        <f>MROUND(Table25[[#This Row],[Amount in Sales]],5)</f>
        <v>240</v>
      </c>
    </row>
    <row r="117" spans="1:7" x14ac:dyDescent="0.3">
      <c r="A117" t="s">
        <v>244</v>
      </c>
      <c r="B117" t="s">
        <v>154</v>
      </c>
      <c r="C117" s="1">
        <v>44735</v>
      </c>
      <c r="D117">
        <v>567</v>
      </c>
      <c r="E117">
        <v>274.90999999999997</v>
      </c>
      <c r="F117" t="s">
        <v>1697</v>
      </c>
      <c r="G117">
        <f>MROUND(Table25[[#This Row],[Amount in Sales]],5)</f>
        <v>565</v>
      </c>
    </row>
    <row r="118" spans="1:7" x14ac:dyDescent="0.3">
      <c r="A118" t="s">
        <v>245</v>
      </c>
      <c r="B118" t="s">
        <v>155</v>
      </c>
      <c r="C118" s="1">
        <v>44734</v>
      </c>
      <c r="D118">
        <v>509</v>
      </c>
      <c r="E118">
        <v>53.739999999999995</v>
      </c>
      <c r="F118" t="s">
        <v>1694</v>
      </c>
      <c r="G118">
        <f>MROUND(Table25[[#This Row],[Amount in Sales]],5)</f>
        <v>510</v>
      </c>
    </row>
    <row r="119" spans="1:7" x14ac:dyDescent="0.3">
      <c r="A119" t="s">
        <v>246</v>
      </c>
      <c r="B119" t="s">
        <v>156</v>
      </c>
      <c r="C119" s="1">
        <v>44728</v>
      </c>
      <c r="D119">
        <v>326</v>
      </c>
      <c r="E119">
        <v>116.33</v>
      </c>
      <c r="F119" t="s">
        <v>1695</v>
      </c>
      <c r="G119">
        <f>MROUND(Table25[[#This Row],[Amount in Sales]],5)</f>
        <v>325</v>
      </c>
    </row>
    <row r="120" spans="1:7" x14ac:dyDescent="0.3">
      <c r="A120" t="s">
        <v>247</v>
      </c>
      <c r="B120" t="s">
        <v>157</v>
      </c>
      <c r="C120" s="1">
        <v>44739</v>
      </c>
      <c r="D120">
        <v>287</v>
      </c>
      <c r="E120">
        <v>111.84</v>
      </c>
      <c r="F120" t="s">
        <v>1696</v>
      </c>
      <c r="G120">
        <f>MROUND(Table25[[#This Row],[Amount in Sales]],5)</f>
        <v>285</v>
      </c>
    </row>
    <row r="121" spans="1:7" x14ac:dyDescent="0.3">
      <c r="A121" t="s">
        <v>248</v>
      </c>
      <c r="B121" t="s">
        <v>158</v>
      </c>
      <c r="C121" s="1">
        <v>44765</v>
      </c>
      <c r="D121">
        <v>374</v>
      </c>
      <c r="E121">
        <v>102.27000000000001</v>
      </c>
      <c r="F121" t="s">
        <v>1697</v>
      </c>
      <c r="G121">
        <f>MROUND(Table25[[#This Row],[Amount in Sales]],5)</f>
        <v>375</v>
      </c>
    </row>
    <row r="122" spans="1:7" x14ac:dyDescent="0.3">
      <c r="A122" t="s">
        <v>249</v>
      </c>
      <c r="B122" t="s">
        <v>154</v>
      </c>
      <c r="C122" s="1">
        <v>44740</v>
      </c>
      <c r="D122">
        <v>826</v>
      </c>
      <c r="E122">
        <v>565.02</v>
      </c>
      <c r="F122" t="s">
        <v>1694</v>
      </c>
      <c r="G122">
        <f>MROUND(Table25[[#This Row],[Amount in Sales]],5)</f>
        <v>825</v>
      </c>
    </row>
    <row r="123" spans="1:7" x14ac:dyDescent="0.3">
      <c r="A123" t="s">
        <v>250</v>
      </c>
      <c r="B123" t="s">
        <v>155</v>
      </c>
      <c r="C123" s="1">
        <v>44734</v>
      </c>
      <c r="D123">
        <v>276</v>
      </c>
      <c r="E123">
        <v>84.22</v>
      </c>
      <c r="F123" t="s">
        <v>1695</v>
      </c>
      <c r="G123">
        <f>MROUND(Table25[[#This Row],[Amount in Sales]],5)</f>
        <v>275</v>
      </c>
    </row>
    <row r="124" spans="1:7" x14ac:dyDescent="0.3">
      <c r="A124" t="s">
        <v>251</v>
      </c>
      <c r="B124" t="s">
        <v>156</v>
      </c>
      <c r="C124" s="1">
        <v>44727</v>
      </c>
      <c r="D124">
        <v>831</v>
      </c>
      <c r="E124">
        <v>221.34</v>
      </c>
      <c r="F124" t="s">
        <v>1696</v>
      </c>
      <c r="G124">
        <f>MROUND(Table25[[#This Row],[Amount in Sales]],5)</f>
        <v>830</v>
      </c>
    </row>
    <row r="125" spans="1:7" x14ac:dyDescent="0.3">
      <c r="A125" t="s">
        <v>252</v>
      </c>
      <c r="B125" t="s">
        <v>157</v>
      </c>
      <c r="C125" s="1">
        <v>44737</v>
      </c>
      <c r="D125">
        <v>260</v>
      </c>
      <c r="E125">
        <v>248.56</v>
      </c>
      <c r="F125" t="s">
        <v>1697</v>
      </c>
      <c r="G125">
        <f>MROUND(Table25[[#This Row],[Amount in Sales]],5)</f>
        <v>260</v>
      </c>
    </row>
    <row r="126" spans="1:7" x14ac:dyDescent="0.3">
      <c r="A126" t="s">
        <v>253</v>
      </c>
      <c r="B126" t="s">
        <v>154</v>
      </c>
      <c r="C126" s="1">
        <v>44747</v>
      </c>
      <c r="D126">
        <v>250</v>
      </c>
      <c r="E126">
        <v>196.17</v>
      </c>
      <c r="F126" t="s">
        <v>1694</v>
      </c>
      <c r="G126">
        <f>MROUND(Table25[[#This Row],[Amount in Sales]],5)</f>
        <v>250</v>
      </c>
    </row>
    <row r="127" spans="1:7" x14ac:dyDescent="0.3">
      <c r="A127" t="s">
        <v>254</v>
      </c>
      <c r="B127" t="s">
        <v>155</v>
      </c>
      <c r="C127" s="1">
        <v>44754</v>
      </c>
      <c r="D127">
        <v>245</v>
      </c>
      <c r="E127">
        <v>226.70999999999998</v>
      </c>
      <c r="F127" t="s">
        <v>1695</v>
      </c>
      <c r="G127">
        <f>MROUND(Table25[[#This Row],[Amount in Sales]],5)</f>
        <v>245</v>
      </c>
    </row>
    <row r="128" spans="1:7" x14ac:dyDescent="0.3">
      <c r="A128" t="s">
        <v>255</v>
      </c>
      <c r="B128" t="s">
        <v>156</v>
      </c>
      <c r="C128" s="1">
        <v>44760</v>
      </c>
      <c r="D128">
        <v>833</v>
      </c>
      <c r="E128">
        <v>760.66</v>
      </c>
      <c r="F128" t="s">
        <v>1696</v>
      </c>
      <c r="G128">
        <f>MROUND(Table25[[#This Row],[Amount in Sales]],5)</f>
        <v>835</v>
      </c>
    </row>
    <row r="129" spans="1:7" x14ac:dyDescent="0.3">
      <c r="A129" t="s">
        <v>256</v>
      </c>
      <c r="B129" t="s">
        <v>157</v>
      </c>
      <c r="C129" s="1">
        <v>44759</v>
      </c>
      <c r="D129">
        <v>258</v>
      </c>
      <c r="E129">
        <v>21.830000000000002</v>
      </c>
      <c r="F129" t="s">
        <v>1697</v>
      </c>
      <c r="G129">
        <f>MROUND(Table25[[#This Row],[Amount in Sales]],5)</f>
        <v>260</v>
      </c>
    </row>
    <row r="130" spans="1:7" x14ac:dyDescent="0.3">
      <c r="A130" t="s">
        <v>257</v>
      </c>
      <c r="B130" t="s">
        <v>158</v>
      </c>
      <c r="C130" s="1">
        <v>44735</v>
      </c>
      <c r="D130">
        <v>393</v>
      </c>
      <c r="E130">
        <v>365.43</v>
      </c>
      <c r="F130" t="s">
        <v>1694</v>
      </c>
      <c r="G130">
        <f>MROUND(Table25[[#This Row],[Amount in Sales]],5)</f>
        <v>395</v>
      </c>
    </row>
    <row r="131" spans="1:7" x14ac:dyDescent="0.3">
      <c r="A131" t="s">
        <v>258</v>
      </c>
      <c r="B131" t="s">
        <v>159</v>
      </c>
      <c r="C131" s="1">
        <v>44734</v>
      </c>
      <c r="D131">
        <v>614</v>
      </c>
      <c r="E131">
        <v>80.010000000000005</v>
      </c>
      <c r="F131" t="s">
        <v>1695</v>
      </c>
      <c r="G131">
        <f>MROUND(Table25[[#This Row],[Amount in Sales]],5)</f>
        <v>615</v>
      </c>
    </row>
    <row r="132" spans="1:7" x14ac:dyDescent="0.3">
      <c r="A132" t="s">
        <v>259</v>
      </c>
      <c r="B132" t="s">
        <v>154</v>
      </c>
      <c r="C132" s="1">
        <v>44753</v>
      </c>
      <c r="D132">
        <v>467</v>
      </c>
      <c r="E132">
        <v>193.60999999999999</v>
      </c>
      <c r="F132" t="s">
        <v>1696</v>
      </c>
      <c r="G132">
        <f>MROUND(Table25[[#This Row],[Amount in Sales]],5)</f>
        <v>465</v>
      </c>
    </row>
    <row r="133" spans="1:7" x14ac:dyDescent="0.3">
      <c r="A133" t="s">
        <v>260</v>
      </c>
      <c r="B133" t="s">
        <v>155</v>
      </c>
      <c r="C133" s="1">
        <v>44739</v>
      </c>
      <c r="D133">
        <v>489</v>
      </c>
      <c r="E133">
        <v>381.2</v>
      </c>
      <c r="F133" t="s">
        <v>1697</v>
      </c>
      <c r="G133">
        <f>MROUND(Table25[[#This Row],[Amount in Sales]],5)</f>
        <v>490</v>
      </c>
    </row>
    <row r="134" spans="1:7" x14ac:dyDescent="0.3">
      <c r="A134" t="s">
        <v>261</v>
      </c>
      <c r="B134" t="s">
        <v>156</v>
      </c>
      <c r="C134" s="1">
        <v>44740</v>
      </c>
      <c r="D134">
        <v>868</v>
      </c>
      <c r="E134">
        <v>491.31</v>
      </c>
      <c r="F134" t="s">
        <v>1694</v>
      </c>
      <c r="G134">
        <f>MROUND(Table25[[#This Row],[Amount in Sales]],5)</f>
        <v>870</v>
      </c>
    </row>
    <row r="135" spans="1:7" x14ac:dyDescent="0.3">
      <c r="A135" t="s">
        <v>262</v>
      </c>
      <c r="B135" t="s">
        <v>157</v>
      </c>
      <c r="C135" s="1">
        <v>44748</v>
      </c>
      <c r="D135">
        <v>317</v>
      </c>
      <c r="E135">
        <v>251.16</v>
      </c>
      <c r="F135" t="s">
        <v>1695</v>
      </c>
      <c r="G135">
        <f>MROUND(Table25[[#This Row],[Amount in Sales]],5)</f>
        <v>315</v>
      </c>
    </row>
    <row r="136" spans="1:7" x14ac:dyDescent="0.3">
      <c r="A136" t="s">
        <v>263</v>
      </c>
      <c r="B136" t="s">
        <v>154</v>
      </c>
      <c r="C136" s="1">
        <v>44731</v>
      </c>
      <c r="D136">
        <v>643</v>
      </c>
      <c r="E136">
        <v>62.25</v>
      </c>
      <c r="F136" t="s">
        <v>1696</v>
      </c>
      <c r="G136">
        <f>MROUND(Table25[[#This Row],[Amount in Sales]],5)</f>
        <v>645</v>
      </c>
    </row>
    <row r="137" spans="1:7" x14ac:dyDescent="0.3">
      <c r="A137" t="s">
        <v>264</v>
      </c>
      <c r="B137" t="s">
        <v>155</v>
      </c>
      <c r="C137" s="1">
        <v>44763</v>
      </c>
      <c r="D137">
        <v>508</v>
      </c>
      <c r="E137">
        <v>54.55</v>
      </c>
      <c r="F137" t="s">
        <v>1697</v>
      </c>
      <c r="G137">
        <f>MROUND(Table25[[#This Row],[Amount in Sales]],5)</f>
        <v>510</v>
      </c>
    </row>
    <row r="138" spans="1:7" x14ac:dyDescent="0.3">
      <c r="A138" t="s">
        <v>265</v>
      </c>
      <c r="B138" t="s">
        <v>156</v>
      </c>
      <c r="C138" s="1">
        <v>44733</v>
      </c>
      <c r="D138">
        <v>272</v>
      </c>
      <c r="E138">
        <v>185.78</v>
      </c>
      <c r="F138" t="s">
        <v>1694</v>
      </c>
      <c r="G138">
        <f>MROUND(Table25[[#This Row],[Amount in Sales]],5)</f>
        <v>270</v>
      </c>
    </row>
    <row r="139" spans="1:7" x14ac:dyDescent="0.3">
      <c r="A139" t="s">
        <v>266</v>
      </c>
      <c r="B139" t="s">
        <v>157</v>
      </c>
      <c r="C139" s="1">
        <v>44746</v>
      </c>
      <c r="D139">
        <v>301</v>
      </c>
      <c r="E139">
        <v>26.64</v>
      </c>
      <c r="F139" t="s">
        <v>1695</v>
      </c>
      <c r="G139">
        <f>MROUND(Table25[[#This Row],[Amount in Sales]],5)</f>
        <v>300</v>
      </c>
    </row>
    <row r="140" spans="1:7" x14ac:dyDescent="0.3">
      <c r="A140" t="s">
        <v>267</v>
      </c>
      <c r="B140" t="s">
        <v>154</v>
      </c>
      <c r="C140" s="1">
        <v>44755</v>
      </c>
      <c r="D140">
        <v>637</v>
      </c>
      <c r="E140">
        <v>78.12</v>
      </c>
      <c r="F140" t="s">
        <v>1696</v>
      </c>
      <c r="G140">
        <f>MROUND(Table25[[#This Row],[Amount in Sales]],5)</f>
        <v>635</v>
      </c>
    </row>
    <row r="141" spans="1:7" x14ac:dyDescent="0.3">
      <c r="A141" t="s">
        <v>268</v>
      </c>
      <c r="B141" t="s">
        <v>155</v>
      </c>
      <c r="C141" s="1">
        <v>44755</v>
      </c>
      <c r="D141">
        <v>427</v>
      </c>
      <c r="E141">
        <v>91.160000000000011</v>
      </c>
      <c r="F141" t="s">
        <v>1697</v>
      </c>
      <c r="G141">
        <f>MROUND(Table25[[#This Row],[Amount in Sales]],5)</f>
        <v>425</v>
      </c>
    </row>
    <row r="142" spans="1:7" x14ac:dyDescent="0.3">
      <c r="A142" t="s">
        <v>269</v>
      </c>
      <c r="B142" t="s">
        <v>156</v>
      </c>
      <c r="C142" s="1">
        <v>44727</v>
      </c>
      <c r="D142">
        <v>677</v>
      </c>
      <c r="E142">
        <v>350.53999999999996</v>
      </c>
      <c r="F142" t="s">
        <v>1694</v>
      </c>
      <c r="G142">
        <f>MROUND(Table25[[#This Row],[Amount in Sales]],5)</f>
        <v>675</v>
      </c>
    </row>
    <row r="143" spans="1:7" x14ac:dyDescent="0.3">
      <c r="A143" t="s">
        <v>270</v>
      </c>
      <c r="B143" t="s">
        <v>157</v>
      </c>
      <c r="C143" s="1">
        <v>44746</v>
      </c>
      <c r="D143">
        <v>382</v>
      </c>
      <c r="E143">
        <v>94.410000000000011</v>
      </c>
      <c r="F143" t="s">
        <v>1695</v>
      </c>
      <c r="G143">
        <f>MROUND(Table25[[#This Row],[Amount in Sales]],5)</f>
        <v>380</v>
      </c>
    </row>
    <row r="144" spans="1:7" x14ac:dyDescent="0.3">
      <c r="A144" t="s">
        <v>271</v>
      </c>
      <c r="B144" t="s">
        <v>154</v>
      </c>
      <c r="C144" s="1">
        <v>44740</v>
      </c>
      <c r="D144">
        <v>281</v>
      </c>
      <c r="E144">
        <v>208.25</v>
      </c>
      <c r="F144" t="s">
        <v>1696</v>
      </c>
      <c r="G144">
        <f>MROUND(Table25[[#This Row],[Amount in Sales]],5)</f>
        <v>280</v>
      </c>
    </row>
    <row r="145" spans="1:7" x14ac:dyDescent="0.3">
      <c r="A145" t="s">
        <v>272</v>
      </c>
      <c r="B145" t="s">
        <v>155</v>
      </c>
      <c r="C145" s="1">
        <v>44743</v>
      </c>
      <c r="D145">
        <v>301</v>
      </c>
      <c r="E145">
        <v>228.45</v>
      </c>
      <c r="F145" t="s">
        <v>1697</v>
      </c>
      <c r="G145">
        <f>MROUND(Table25[[#This Row],[Amount in Sales]],5)</f>
        <v>300</v>
      </c>
    </row>
    <row r="146" spans="1:7" x14ac:dyDescent="0.3">
      <c r="A146" t="s">
        <v>273</v>
      </c>
      <c r="B146" t="s">
        <v>156</v>
      </c>
      <c r="C146" s="1">
        <v>44737</v>
      </c>
      <c r="D146">
        <v>888</v>
      </c>
      <c r="E146">
        <v>350.94</v>
      </c>
      <c r="F146" t="s">
        <v>1694</v>
      </c>
      <c r="G146">
        <f>MROUND(Table25[[#This Row],[Amount in Sales]],5)</f>
        <v>890</v>
      </c>
    </row>
    <row r="147" spans="1:7" x14ac:dyDescent="0.3">
      <c r="A147" t="s">
        <v>274</v>
      </c>
      <c r="B147" t="s">
        <v>157</v>
      </c>
      <c r="C147" s="1">
        <v>44757</v>
      </c>
      <c r="D147">
        <v>595</v>
      </c>
      <c r="E147">
        <v>15.39</v>
      </c>
      <c r="F147" t="s">
        <v>1695</v>
      </c>
      <c r="G147">
        <f>MROUND(Table25[[#This Row],[Amount in Sales]],5)</f>
        <v>595</v>
      </c>
    </row>
    <row r="148" spans="1:7" x14ac:dyDescent="0.3">
      <c r="A148" t="s">
        <v>275</v>
      </c>
      <c r="B148" t="s">
        <v>158</v>
      </c>
      <c r="C148" s="1">
        <v>44745</v>
      </c>
      <c r="D148">
        <v>597</v>
      </c>
      <c r="E148">
        <v>210.29</v>
      </c>
      <c r="F148" t="s">
        <v>1696</v>
      </c>
      <c r="G148">
        <f>MROUND(Table25[[#This Row],[Amount in Sales]],5)</f>
        <v>595</v>
      </c>
    </row>
    <row r="149" spans="1:7" x14ac:dyDescent="0.3">
      <c r="A149" t="s">
        <v>276</v>
      </c>
      <c r="B149" t="s">
        <v>154</v>
      </c>
      <c r="C149" s="1">
        <v>44760</v>
      </c>
      <c r="D149">
        <v>837</v>
      </c>
      <c r="E149">
        <v>35.94</v>
      </c>
      <c r="F149" t="s">
        <v>1697</v>
      </c>
      <c r="G149">
        <f>MROUND(Table25[[#This Row],[Amount in Sales]],5)</f>
        <v>835</v>
      </c>
    </row>
    <row r="150" spans="1:7" x14ac:dyDescent="0.3">
      <c r="A150" t="s">
        <v>277</v>
      </c>
      <c r="B150" t="s">
        <v>155</v>
      </c>
      <c r="C150" s="1">
        <v>44750</v>
      </c>
      <c r="D150">
        <v>794</v>
      </c>
      <c r="E150">
        <v>5.47</v>
      </c>
      <c r="F150" t="s">
        <v>1694</v>
      </c>
      <c r="G150">
        <f>MROUND(Table25[[#This Row],[Amount in Sales]],5)</f>
        <v>795</v>
      </c>
    </row>
    <row r="151" spans="1:7" x14ac:dyDescent="0.3">
      <c r="A151" t="s">
        <v>278</v>
      </c>
      <c r="B151" t="s">
        <v>156</v>
      </c>
      <c r="C151" s="1">
        <v>44742</v>
      </c>
      <c r="D151">
        <v>356</v>
      </c>
      <c r="E151">
        <v>304.51</v>
      </c>
      <c r="F151" t="s">
        <v>1695</v>
      </c>
      <c r="G151">
        <f>MROUND(Table25[[#This Row],[Amount in Sales]],5)</f>
        <v>355</v>
      </c>
    </row>
    <row r="152" spans="1:7" x14ac:dyDescent="0.3">
      <c r="A152" t="s">
        <v>279</v>
      </c>
      <c r="B152" t="s">
        <v>157</v>
      </c>
      <c r="C152" s="1">
        <v>44754</v>
      </c>
      <c r="D152">
        <v>742</v>
      </c>
      <c r="E152">
        <v>460.84</v>
      </c>
      <c r="F152" t="s">
        <v>1696</v>
      </c>
      <c r="G152">
        <f>MROUND(Table25[[#This Row],[Amount in Sales]],5)</f>
        <v>740</v>
      </c>
    </row>
    <row r="153" spans="1:7" x14ac:dyDescent="0.3">
      <c r="A153" t="s">
        <v>280</v>
      </c>
      <c r="B153" t="s">
        <v>154</v>
      </c>
      <c r="C153" s="1">
        <v>44746</v>
      </c>
      <c r="D153">
        <v>214</v>
      </c>
      <c r="E153">
        <v>200.78</v>
      </c>
      <c r="F153" t="s">
        <v>1697</v>
      </c>
      <c r="G153">
        <f>MROUND(Table25[[#This Row],[Amount in Sales]],5)</f>
        <v>215</v>
      </c>
    </row>
    <row r="154" spans="1:7" x14ac:dyDescent="0.3">
      <c r="A154" t="s">
        <v>281</v>
      </c>
      <c r="B154" t="s">
        <v>155</v>
      </c>
      <c r="C154" s="1">
        <v>44752</v>
      </c>
      <c r="D154">
        <v>797</v>
      </c>
      <c r="E154">
        <v>778.93</v>
      </c>
      <c r="F154" t="s">
        <v>1694</v>
      </c>
      <c r="G154">
        <f>MROUND(Table25[[#This Row],[Amount in Sales]],5)</f>
        <v>795</v>
      </c>
    </row>
    <row r="155" spans="1:7" x14ac:dyDescent="0.3">
      <c r="A155" t="s">
        <v>282</v>
      </c>
      <c r="B155" t="s">
        <v>156</v>
      </c>
      <c r="C155" s="1">
        <v>44725</v>
      </c>
      <c r="D155">
        <v>871</v>
      </c>
      <c r="E155">
        <v>815.42</v>
      </c>
      <c r="F155" t="s">
        <v>1695</v>
      </c>
      <c r="G155">
        <f>MROUND(Table25[[#This Row],[Amount in Sales]],5)</f>
        <v>870</v>
      </c>
    </row>
    <row r="156" spans="1:7" x14ac:dyDescent="0.3">
      <c r="A156" t="s">
        <v>283</v>
      </c>
      <c r="B156" t="s">
        <v>157</v>
      </c>
      <c r="C156" s="1">
        <v>44734</v>
      </c>
      <c r="D156">
        <v>603</v>
      </c>
      <c r="E156">
        <v>559.27</v>
      </c>
      <c r="F156" t="s">
        <v>1696</v>
      </c>
      <c r="G156">
        <f>MROUND(Table25[[#This Row],[Amount in Sales]],5)</f>
        <v>605</v>
      </c>
    </row>
    <row r="157" spans="1:7" x14ac:dyDescent="0.3">
      <c r="A157" t="s">
        <v>284</v>
      </c>
      <c r="B157" t="s">
        <v>158</v>
      </c>
      <c r="C157" s="1">
        <v>44761</v>
      </c>
      <c r="D157">
        <v>489</v>
      </c>
      <c r="E157">
        <v>48.089999999999996</v>
      </c>
      <c r="F157" t="s">
        <v>1697</v>
      </c>
      <c r="G157">
        <f>MROUND(Table25[[#This Row],[Amount in Sales]],5)</f>
        <v>490</v>
      </c>
    </row>
    <row r="158" spans="1:7" x14ac:dyDescent="0.3">
      <c r="A158" t="s">
        <v>285</v>
      </c>
      <c r="B158" t="s">
        <v>159</v>
      </c>
      <c r="C158" s="1">
        <v>44735</v>
      </c>
      <c r="D158">
        <v>432</v>
      </c>
      <c r="E158">
        <v>1.95</v>
      </c>
      <c r="F158" t="s">
        <v>1694</v>
      </c>
      <c r="G158">
        <f>MROUND(Table25[[#This Row],[Amount in Sales]],5)</f>
        <v>430</v>
      </c>
    </row>
    <row r="159" spans="1:7" x14ac:dyDescent="0.3">
      <c r="A159" t="s">
        <v>286</v>
      </c>
      <c r="B159" t="s">
        <v>154</v>
      </c>
      <c r="C159" s="1">
        <v>44753</v>
      </c>
      <c r="D159">
        <v>680</v>
      </c>
      <c r="E159">
        <v>150.76</v>
      </c>
      <c r="F159" t="s">
        <v>1695</v>
      </c>
      <c r="G159">
        <f>MROUND(Table25[[#This Row],[Amount in Sales]],5)</f>
        <v>680</v>
      </c>
    </row>
    <row r="160" spans="1:7" x14ac:dyDescent="0.3">
      <c r="A160" t="s">
        <v>287</v>
      </c>
      <c r="B160" t="s">
        <v>155</v>
      </c>
      <c r="C160" s="1">
        <v>44732</v>
      </c>
      <c r="D160">
        <v>422</v>
      </c>
      <c r="E160">
        <v>386.65999999999997</v>
      </c>
      <c r="F160" t="s">
        <v>1696</v>
      </c>
      <c r="G160">
        <f>MROUND(Table25[[#This Row],[Amount in Sales]],5)</f>
        <v>420</v>
      </c>
    </row>
    <row r="161" spans="1:7" x14ac:dyDescent="0.3">
      <c r="A161" t="s">
        <v>288</v>
      </c>
      <c r="B161" t="s">
        <v>156</v>
      </c>
      <c r="C161" s="1">
        <v>44748</v>
      </c>
      <c r="D161">
        <v>718</v>
      </c>
      <c r="E161">
        <v>440.59</v>
      </c>
      <c r="F161" t="s">
        <v>1697</v>
      </c>
      <c r="G161">
        <f>MROUND(Table25[[#This Row],[Amount in Sales]],5)</f>
        <v>720</v>
      </c>
    </row>
    <row r="162" spans="1:7" x14ac:dyDescent="0.3">
      <c r="A162" t="s">
        <v>289</v>
      </c>
      <c r="B162" t="s">
        <v>157</v>
      </c>
      <c r="C162" s="1">
        <v>44731</v>
      </c>
      <c r="D162">
        <v>495</v>
      </c>
      <c r="E162">
        <v>403.78999999999996</v>
      </c>
      <c r="F162" t="s">
        <v>1694</v>
      </c>
      <c r="G162">
        <f>MROUND(Table25[[#This Row],[Amount in Sales]],5)</f>
        <v>495</v>
      </c>
    </row>
    <row r="163" spans="1:7" x14ac:dyDescent="0.3">
      <c r="A163" t="s">
        <v>290</v>
      </c>
      <c r="B163" t="s">
        <v>154</v>
      </c>
      <c r="C163" s="1">
        <v>44725</v>
      </c>
      <c r="D163">
        <v>777</v>
      </c>
      <c r="E163">
        <v>469.27</v>
      </c>
      <c r="F163" t="s">
        <v>1695</v>
      </c>
      <c r="G163">
        <f>MROUND(Table25[[#This Row],[Amount in Sales]],5)</f>
        <v>775</v>
      </c>
    </row>
    <row r="164" spans="1:7" x14ac:dyDescent="0.3">
      <c r="A164" t="s">
        <v>291</v>
      </c>
      <c r="B164" t="s">
        <v>155</v>
      </c>
      <c r="C164" s="1">
        <v>44753</v>
      </c>
      <c r="D164">
        <v>484</v>
      </c>
      <c r="E164">
        <v>131.48999999999998</v>
      </c>
      <c r="F164" t="s">
        <v>1696</v>
      </c>
      <c r="G164">
        <f>MROUND(Table25[[#This Row],[Amount in Sales]],5)</f>
        <v>485</v>
      </c>
    </row>
    <row r="165" spans="1:7" x14ac:dyDescent="0.3">
      <c r="A165" t="s">
        <v>292</v>
      </c>
      <c r="B165" t="s">
        <v>156</v>
      </c>
      <c r="C165" s="1">
        <v>44738</v>
      </c>
      <c r="D165">
        <v>607</v>
      </c>
      <c r="E165">
        <v>341.7</v>
      </c>
      <c r="F165" t="s">
        <v>1697</v>
      </c>
      <c r="G165">
        <f>MROUND(Table25[[#This Row],[Amount in Sales]],5)</f>
        <v>605</v>
      </c>
    </row>
    <row r="166" spans="1:7" x14ac:dyDescent="0.3">
      <c r="A166" t="s">
        <v>293</v>
      </c>
      <c r="B166" t="s">
        <v>157</v>
      </c>
      <c r="C166" s="1">
        <v>44762</v>
      </c>
      <c r="D166">
        <v>494</v>
      </c>
      <c r="E166">
        <v>363.49</v>
      </c>
      <c r="F166" t="s">
        <v>1694</v>
      </c>
      <c r="G166">
        <f>MROUND(Table25[[#This Row],[Amount in Sales]],5)</f>
        <v>495</v>
      </c>
    </row>
    <row r="167" spans="1:7" x14ac:dyDescent="0.3">
      <c r="A167" t="s">
        <v>294</v>
      </c>
      <c r="B167" t="s">
        <v>158</v>
      </c>
      <c r="C167" s="1">
        <v>44756</v>
      </c>
      <c r="D167">
        <v>707</v>
      </c>
      <c r="E167">
        <v>311.88</v>
      </c>
      <c r="F167" t="s">
        <v>1695</v>
      </c>
      <c r="G167">
        <f>MROUND(Table25[[#This Row],[Amount in Sales]],5)</f>
        <v>705</v>
      </c>
    </row>
    <row r="168" spans="1:7" x14ac:dyDescent="0.3">
      <c r="A168" t="s">
        <v>295</v>
      </c>
      <c r="B168" t="s">
        <v>154</v>
      </c>
      <c r="C168" s="1">
        <v>44744</v>
      </c>
      <c r="D168">
        <v>806</v>
      </c>
      <c r="E168">
        <v>540.24</v>
      </c>
      <c r="F168" t="s">
        <v>1696</v>
      </c>
      <c r="G168">
        <f>MROUND(Table25[[#This Row],[Amount in Sales]],5)</f>
        <v>805</v>
      </c>
    </row>
    <row r="169" spans="1:7" x14ac:dyDescent="0.3">
      <c r="A169" t="s">
        <v>296</v>
      </c>
      <c r="B169" t="s">
        <v>155</v>
      </c>
      <c r="C169" s="1">
        <v>44753</v>
      </c>
      <c r="D169">
        <v>581</v>
      </c>
      <c r="E169">
        <v>124.93</v>
      </c>
      <c r="F169" t="s">
        <v>1697</v>
      </c>
      <c r="G169">
        <f>MROUND(Table25[[#This Row],[Amount in Sales]],5)</f>
        <v>580</v>
      </c>
    </row>
    <row r="170" spans="1:7" x14ac:dyDescent="0.3">
      <c r="A170" t="s">
        <v>297</v>
      </c>
      <c r="B170" t="s">
        <v>156</v>
      </c>
      <c r="C170" s="1">
        <v>44762</v>
      </c>
      <c r="D170">
        <v>835</v>
      </c>
      <c r="E170">
        <v>647.37</v>
      </c>
      <c r="F170" t="s">
        <v>1694</v>
      </c>
      <c r="G170">
        <f>MROUND(Table25[[#This Row],[Amount in Sales]],5)</f>
        <v>835</v>
      </c>
    </row>
    <row r="171" spans="1:7" x14ac:dyDescent="0.3">
      <c r="A171" t="s">
        <v>298</v>
      </c>
      <c r="B171" t="s">
        <v>157</v>
      </c>
      <c r="C171" s="1">
        <v>44740</v>
      </c>
      <c r="D171">
        <v>444</v>
      </c>
      <c r="E171">
        <v>143.57</v>
      </c>
      <c r="F171" t="s">
        <v>1695</v>
      </c>
      <c r="G171">
        <f>MROUND(Table25[[#This Row],[Amount in Sales]],5)</f>
        <v>445</v>
      </c>
    </row>
    <row r="172" spans="1:7" x14ac:dyDescent="0.3">
      <c r="A172" t="s">
        <v>299</v>
      </c>
      <c r="B172" t="s">
        <v>154</v>
      </c>
      <c r="C172" s="1">
        <v>44729</v>
      </c>
      <c r="D172">
        <v>353</v>
      </c>
      <c r="E172">
        <v>74.740000000000009</v>
      </c>
      <c r="F172" t="s">
        <v>1696</v>
      </c>
      <c r="G172">
        <f>MROUND(Table25[[#This Row],[Amount in Sales]],5)</f>
        <v>355</v>
      </c>
    </row>
    <row r="173" spans="1:7" x14ac:dyDescent="0.3">
      <c r="A173" t="s">
        <v>300</v>
      </c>
      <c r="B173" t="s">
        <v>155</v>
      </c>
      <c r="C173" s="1">
        <v>44727</v>
      </c>
      <c r="D173">
        <v>643</v>
      </c>
      <c r="E173">
        <v>641.83000000000004</v>
      </c>
      <c r="F173" t="s">
        <v>1697</v>
      </c>
      <c r="G173">
        <f>MROUND(Table25[[#This Row],[Amount in Sales]],5)</f>
        <v>645</v>
      </c>
    </row>
    <row r="174" spans="1:7" x14ac:dyDescent="0.3">
      <c r="A174" t="s">
        <v>301</v>
      </c>
      <c r="B174" t="s">
        <v>156</v>
      </c>
      <c r="C174" s="1">
        <v>44734</v>
      </c>
      <c r="D174">
        <v>791</v>
      </c>
      <c r="E174">
        <v>271.49</v>
      </c>
      <c r="F174" t="s">
        <v>1694</v>
      </c>
      <c r="G174">
        <f>MROUND(Table25[[#This Row],[Amount in Sales]],5)</f>
        <v>790</v>
      </c>
    </row>
    <row r="175" spans="1:7" x14ac:dyDescent="0.3">
      <c r="A175" t="s">
        <v>302</v>
      </c>
      <c r="B175" t="s">
        <v>157</v>
      </c>
      <c r="C175" s="1">
        <v>44744</v>
      </c>
      <c r="D175">
        <v>842</v>
      </c>
      <c r="E175">
        <v>148.94</v>
      </c>
      <c r="F175" t="s">
        <v>1695</v>
      </c>
      <c r="G175">
        <f>MROUND(Table25[[#This Row],[Amount in Sales]],5)</f>
        <v>840</v>
      </c>
    </row>
    <row r="176" spans="1:7" x14ac:dyDescent="0.3">
      <c r="A176" t="s">
        <v>303</v>
      </c>
      <c r="B176" t="s">
        <v>158</v>
      </c>
      <c r="C176" s="1">
        <v>44737</v>
      </c>
      <c r="D176">
        <v>692</v>
      </c>
      <c r="E176">
        <v>379.59</v>
      </c>
      <c r="F176" t="s">
        <v>1696</v>
      </c>
      <c r="G176">
        <f>MROUND(Table25[[#This Row],[Amount in Sales]],5)</f>
        <v>690</v>
      </c>
    </row>
    <row r="177" spans="1:7" x14ac:dyDescent="0.3">
      <c r="A177" t="s">
        <v>304</v>
      </c>
      <c r="B177" t="s">
        <v>159</v>
      </c>
      <c r="C177" s="1">
        <v>44752</v>
      </c>
      <c r="D177">
        <v>707</v>
      </c>
      <c r="E177">
        <v>287.14</v>
      </c>
      <c r="F177" t="s">
        <v>1697</v>
      </c>
      <c r="G177">
        <f>MROUND(Table25[[#This Row],[Amount in Sales]],5)</f>
        <v>705</v>
      </c>
    </row>
    <row r="178" spans="1:7" x14ac:dyDescent="0.3">
      <c r="A178" t="s">
        <v>305</v>
      </c>
      <c r="B178" t="s">
        <v>154</v>
      </c>
      <c r="C178" s="1">
        <v>44736</v>
      </c>
      <c r="D178">
        <v>396</v>
      </c>
      <c r="E178">
        <v>66.45</v>
      </c>
      <c r="F178" t="s">
        <v>1694</v>
      </c>
      <c r="G178">
        <f>MROUND(Table25[[#This Row],[Amount in Sales]],5)</f>
        <v>395</v>
      </c>
    </row>
    <row r="179" spans="1:7" x14ac:dyDescent="0.3">
      <c r="A179" t="s">
        <v>306</v>
      </c>
      <c r="B179" t="s">
        <v>155</v>
      </c>
      <c r="C179" s="1">
        <v>44752</v>
      </c>
      <c r="D179">
        <v>671</v>
      </c>
      <c r="E179">
        <v>611.20000000000005</v>
      </c>
      <c r="F179" t="s">
        <v>1695</v>
      </c>
      <c r="G179">
        <f>MROUND(Table25[[#This Row],[Amount in Sales]],5)</f>
        <v>670</v>
      </c>
    </row>
    <row r="180" spans="1:7" x14ac:dyDescent="0.3">
      <c r="A180" t="s">
        <v>307</v>
      </c>
      <c r="B180" t="s">
        <v>156</v>
      </c>
      <c r="C180" s="1">
        <v>44759</v>
      </c>
      <c r="D180">
        <v>813</v>
      </c>
      <c r="E180">
        <v>222.12</v>
      </c>
      <c r="F180" t="s">
        <v>1696</v>
      </c>
      <c r="G180">
        <f>MROUND(Table25[[#This Row],[Amount in Sales]],5)</f>
        <v>815</v>
      </c>
    </row>
    <row r="181" spans="1:7" x14ac:dyDescent="0.3">
      <c r="A181" t="s">
        <v>308</v>
      </c>
      <c r="B181" t="s">
        <v>157</v>
      </c>
      <c r="C181" s="1">
        <v>44763</v>
      </c>
      <c r="D181">
        <v>487</v>
      </c>
      <c r="E181">
        <v>399.27</v>
      </c>
      <c r="F181" t="s">
        <v>1697</v>
      </c>
      <c r="G181">
        <f>MROUND(Table25[[#This Row],[Amount in Sales]],5)</f>
        <v>485</v>
      </c>
    </row>
    <row r="182" spans="1:7" x14ac:dyDescent="0.3">
      <c r="A182" t="s">
        <v>309</v>
      </c>
      <c r="B182" t="s">
        <v>154</v>
      </c>
      <c r="C182" s="1">
        <v>44763</v>
      </c>
      <c r="D182">
        <v>509</v>
      </c>
      <c r="E182">
        <v>458.01</v>
      </c>
      <c r="F182" t="s">
        <v>1694</v>
      </c>
      <c r="G182">
        <f>MROUND(Table25[[#This Row],[Amount in Sales]],5)</f>
        <v>510</v>
      </c>
    </row>
    <row r="183" spans="1:7" x14ac:dyDescent="0.3">
      <c r="A183" t="s">
        <v>310</v>
      </c>
      <c r="B183" t="s">
        <v>155</v>
      </c>
      <c r="C183" s="1">
        <v>44750</v>
      </c>
      <c r="D183">
        <v>298</v>
      </c>
      <c r="E183">
        <v>219.1</v>
      </c>
      <c r="F183" t="s">
        <v>1695</v>
      </c>
      <c r="G183">
        <f>MROUND(Table25[[#This Row],[Amount in Sales]],5)</f>
        <v>300</v>
      </c>
    </row>
    <row r="184" spans="1:7" x14ac:dyDescent="0.3">
      <c r="A184" t="s">
        <v>311</v>
      </c>
      <c r="B184" t="s">
        <v>156</v>
      </c>
      <c r="C184" s="1">
        <v>44751</v>
      </c>
      <c r="D184">
        <v>701</v>
      </c>
      <c r="E184">
        <v>256.43</v>
      </c>
      <c r="F184" t="s">
        <v>1696</v>
      </c>
      <c r="G184">
        <f>MROUND(Table25[[#This Row],[Amount in Sales]],5)</f>
        <v>700</v>
      </c>
    </row>
    <row r="185" spans="1:7" x14ac:dyDescent="0.3">
      <c r="A185" t="s">
        <v>312</v>
      </c>
      <c r="B185" t="s">
        <v>157</v>
      </c>
      <c r="C185" s="1">
        <v>44736</v>
      </c>
      <c r="D185">
        <v>307</v>
      </c>
      <c r="E185">
        <v>243.5</v>
      </c>
      <c r="F185" t="s">
        <v>1697</v>
      </c>
      <c r="G185">
        <f>MROUND(Table25[[#This Row],[Amount in Sales]],5)</f>
        <v>305</v>
      </c>
    </row>
    <row r="186" spans="1:7" x14ac:dyDescent="0.3">
      <c r="A186" t="s">
        <v>313</v>
      </c>
      <c r="B186" t="s">
        <v>154</v>
      </c>
      <c r="C186" s="1">
        <v>44737</v>
      </c>
      <c r="D186">
        <v>285</v>
      </c>
      <c r="E186">
        <v>22.92</v>
      </c>
      <c r="F186" t="s">
        <v>1694</v>
      </c>
      <c r="G186">
        <f>MROUND(Table25[[#This Row],[Amount in Sales]],5)</f>
        <v>285</v>
      </c>
    </row>
    <row r="187" spans="1:7" x14ac:dyDescent="0.3">
      <c r="A187" t="s">
        <v>314</v>
      </c>
      <c r="B187" t="s">
        <v>155</v>
      </c>
      <c r="C187" s="1">
        <v>44744</v>
      </c>
      <c r="D187">
        <v>791</v>
      </c>
      <c r="E187">
        <v>304.75</v>
      </c>
      <c r="F187" t="s">
        <v>1695</v>
      </c>
      <c r="G187">
        <f>MROUND(Table25[[#This Row],[Amount in Sales]],5)</f>
        <v>790</v>
      </c>
    </row>
    <row r="188" spans="1:7" x14ac:dyDescent="0.3">
      <c r="A188" t="s">
        <v>315</v>
      </c>
      <c r="B188" t="s">
        <v>156</v>
      </c>
      <c r="C188" s="1">
        <v>44735</v>
      </c>
      <c r="D188">
        <v>283</v>
      </c>
      <c r="E188">
        <v>128.79</v>
      </c>
      <c r="F188" t="s">
        <v>1696</v>
      </c>
      <c r="G188">
        <f>MROUND(Table25[[#This Row],[Amount in Sales]],5)</f>
        <v>285</v>
      </c>
    </row>
    <row r="189" spans="1:7" x14ac:dyDescent="0.3">
      <c r="A189" t="s">
        <v>316</v>
      </c>
      <c r="B189" t="s">
        <v>157</v>
      </c>
      <c r="C189" s="1">
        <v>44751</v>
      </c>
      <c r="D189">
        <v>543</v>
      </c>
      <c r="E189">
        <v>509.49</v>
      </c>
      <c r="F189" t="s">
        <v>1697</v>
      </c>
      <c r="G189">
        <f>MROUND(Table25[[#This Row],[Amount in Sales]],5)</f>
        <v>545</v>
      </c>
    </row>
    <row r="190" spans="1:7" x14ac:dyDescent="0.3">
      <c r="A190" t="s">
        <v>317</v>
      </c>
      <c r="B190" t="s">
        <v>154</v>
      </c>
      <c r="C190" s="1">
        <v>44726</v>
      </c>
      <c r="D190">
        <v>488</v>
      </c>
      <c r="E190">
        <v>71.820000000000007</v>
      </c>
      <c r="F190" t="s">
        <v>1694</v>
      </c>
      <c r="G190">
        <f>MROUND(Table25[[#This Row],[Amount in Sales]],5)</f>
        <v>490</v>
      </c>
    </row>
    <row r="191" spans="1:7" x14ac:dyDescent="0.3">
      <c r="A191" t="s">
        <v>318</v>
      </c>
      <c r="B191" t="s">
        <v>155</v>
      </c>
      <c r="C191" s="1">
        <v>44749</v>
      </c>
      <c r="D191">
        <v>781</v>
      </c>
      <c r="E191">
        <v>79.350000000000009</v>
      </c>
      <c r="F191" t="s">
        <v>1695</v>
      </c>
      <c r="G191">
        <f>MROUND(Table25[[#This Row],[Amount in Sales]],5)</f>
        <v>780</v>
      </c>
    </row>
    <row r="192" spans="1:7" x14ac:dyDescent="0.3">
      <c r="A192" t="s">
        <v>319</v>
      </c>
      <c r="B192" t="s">
        <v>156</v>
      </c>
      <c r="C192" s="1">
        <v>44734</v>
      </c>
      <c r="D192">
        <v>588</v>
      </c>
      <c r="E192">
        <v>294.36</v>
      </c>
      <c r="F192" t="s">
        <v>1696</v>
      </c>
      <c r="G192">
        <f>MROUND(Table25[[#This Row],[Amount in Sales]],5)</f>
        <v>590</v>
      </c>
    </row>
    <row r="193" spans="1:7" x14ac:dyDescent="0.3">
      <c r="A193" t="s">
        <v>320</v>
      </c>
      <c r="B193" t="s">
        <v>157</v>
      </c>
      <c r="C193" s="1">
        <v>44726</v>
      </c>
      <c r="D193">
        <v>838</v>
      </c>
      <c r="E193">
        <v>591.13</v>
      </c>
      <c r="F193" t="s">
        <v>1697</v>
      </c>
      <c r="G193">
        <f>MROUND(Table25[[#This Row],[Amount in Sales]],5)</f>
        <v>840</v>
      </c>
    </row>
    <row r="194" spans="1:7" x14ac:dyDescent="0.3">
      <c r="A194" t="s">
        <v>321</v>
      </c>
      <c r="B194" t="s">
        <v>158</v>
      </c>
      <c r="C194" s="1">
        <v>44743</v>
      </c>
      <c r="D194">
        <v>694</v>
      </c>
      <c r="E194">
        <v>503.03</v>
      </c>
      <c r="F194" t="s">
        <v>1694</v>
      </c>
      <c r="G194">
        <f>MROUND(Table25[[#This Row],[Amount in Sales]],5)</f>
        <v>695</v>
      </c>
    </row>
    <row r="195" spans="1:7" x14ac:dyDescent="0.3">
      <c r="A195" t="s">
        <v>322</v>
      </c>
      <c r="B195" t="s">
        <v>154</v>
      </c>
      <c r="C195" s="1">
        <v>44742</v>
      </c>
      <c r="D195">
        <v>444</v>
      </c>
      <c r="E195">
        <v>96.940000000000012</v>
      </c>
      <c r="F195" t="s">
        <v>1695</v>
      </c>
      <c r="G195">
        <f>MROUND(Table25[[#This Row],[Amount in Sales]],5)</f>
        <v>445</v>
      </c>
    </row>
    <row r="196" spans="1:7" x14ac:dyDescent="0.3">
      <c r="A196" t="s">
        <v>323</v>
      </c>
      <c r="B196" t="s">
        <v>155</v>
      </c>
      <c r="C196" s="1">
        <v>44747</v>
      </c>
      <c r="D196">
        <v>542</v>
      </c>
      <c r="E196">
        <v>180.23999999999998</v>
      </c>
      <c r="F196" t="s">
        <v>1696</v>
      </c>
      <c r="G196">
        <f>MROUND(Table25[[#This Row],[Amount in Sales]],5)</f>
        <v>540</v>
      </c>
    </row>
    <row r="197" spans="1:7" x14ac:dyDescent="0.3">
      <c r="A197" t="s">
        <v>324</v>
      </c>
      <c r="B197" t="s">
        <v>156</v>
      </c>
      <c r="C197" s="1">
        <v>44764</v>
      </c>
      <c r="D197">
        <v>522</v>
      </c>
      <c r="E197">
        <v>207.73</v>
      </c>
      <c r="F197" t="s">
        <v>1697</v>
      </c>
      <c r="G197">
        <f>MROUND(Table25[[#This Row],[Amount in Sales]],5)</f>
        <v>520</v>
      </c>
    </row>
    <row r="198" spans="1:7" x14ac:dyDescent="0.3">
      <c r="A198" t="s">
        <v>325</v>
      </c>
      <c r="B198" t="s">
        <v>157</v>
      </c>
      <c r="C198" s="1">
        <v>44735</v>
      </c>
      <c r="D198">
        <v>491</v>
      </c>
      <c r="E198">
        <v>410.09</v>
      </c>
      <c r="F198" t="s">
        <v>1694</v>
      </c>
      <c r="G198">
        <f>MROUND(Table25[[#This Row],[Amount in Sales]],5)</f>
        <v>490</v>
      </c>
    </row>
    <row r="199" spans="1:7" x14ac:dyDescent="0.3">
      <c r="A199" t="s">
        <v>326</v>
      </c>
      <c r="B199" t="s">
        <v>154</v>
      </c>
      <c r="C199" s="1">
        <v>44737</v>
      </c>
      <c r="D199">
        <v>753</v>
      </c>
      <c r="E199">
        <v>6.58</v>
      </c>
      <c r="F199" t="s">
        <v>1695</v>
      </c>
      <c r="G199">
        <f>MROUND(Table25[[#This Row],[Amount in Sales]],5)</f>
        <v>755</v>
      </c>
    </row>
    <row r="200" spans="1:7" x14ac:dyDescent="0.3">
      <c r="A200" t="s">
        <v>327</v>
      </c>
      <c r="B200" t="s">
        <v>155</v>
      </c>
      <c r="C200" s="1">
        <v>44749</v>
      </c>
      <c r="D200">
        <v>812</v>
      </c>
      <c r="E200">
        <v>771.99</v>
      </c>
      <c r="F200" t="s">
        <v>1696</v>
      </c>
      <c r="G200">
        <f>MROUND(Table25[[#This Row],[Amount in Sales]],5)</f>
        <v>810</v>
      </c>
    </row>
    <row r="201" spans="1:7" x14ac:dyDescent="0.3">
      <c r="A201" t="s">
        <v>328</v>
      </c>
      <c r="B201" t="s">
        <v>156</v>
      </c>
      <c r="C201" s="1">
        <v>44729</v>
      </c>
      <c r="D201">
        <v>884</v>
      </c>
      <c r="E201">
        <v>57.559999999999995</v>
      </c>
      <c r="F201" t="s">
        <v>1697</v>
      </c>
      <c r="G201">
        <f>MROUND(Table25[[#This Row],[Amount in Sales]],5)</f>
        <v>885</v>
      </c>
    </row>
    <row r="202" spans="1:7" x14ac:dyDescent="0.3">
      <c r="A202" t="s">
        <v>329</v>
      </c>
      <c r="B202" t="s">
        <v>157</v>
      </c>
      <c r="C202" s="1">
        <v>44738</v>
      </c>
      <c r="D202">
        <v>815</v>
      </c>
      <c r="E202">
        <v>356.75</v>
      </c>
      <c r="F202" t="s">
        <v>1694</v>
      </c>
      <c r="G202">
        <f>MROUND(Table25[[#This Row],[Amount in Sales]],5)</f>
        <v>815</v>
      </c>
    </row>
    <row r="203" spans="1:7" x14ac:dyDescent="0.3">
      <c r="A203" t="s">
        <v>330</v>
      </c>
      <c r="B203" t="s">
        <v>158</v>
      </c>
      <c r="C203" s="1">
        <v>44740</v>
      </c>
      <c r="D203">
        <v>422</v>
      </c>
      <c r="E203">
        <v>176.63</v>
      </c>
      <c r="F203" t="s">
        <v>1695</v>
      </c>
      <c r="G203">
        <f>MROUND(Table25[[#This Row],[Amount in Sales]],5)</f>
        <v>420</v>
      </c>
    </row>
    <row r="204" spans="1:7" x14ac:dyDescent="0.3">
      <c r="A204" t="s">
        <v>331</v>
      </c>
      <c r="B204" t="s">
        <v>159</v>
      </c>
      <c r="C204" s="1">
        <v>44755</v>
      </c>
      <c r="D204">
        <v>667</v>
      </c>
      <c r="E204">
        <v>258.95999999999998</v>
      </c>
      <c r="F204" t="s">
        <v>1696</v>
      </c>
      <c r="G204">
        <f>MROUND(Table25[[#This Row],[Amount in Sales]],5)</f>
        <v>665</v>
      </c>
    </row>
    <row r="205" spans="1:7" x14ac:dyDescent="0.3">
      <c r="A205" t="s">
        <v>332</v>
      </c>
      <c r="B205" t="s">
        <v>154</v>
      </c>
      <c r="C205" s="1">
        <v>44755</v>
      </c>
      <c r="D205">
        <v>247</v>
      </c>
      <c r="E205">
        <v>186.32999999999998</v>
      </c>
      <c r="F205" t="s">
        <v>1697</v>
      </c>
      <c r="G205">
        <f>MROUND(Table25[[#This Row],[Amount in Sales]],5)</f>
        <v>245</v>
      </c>
    </row>
    <row r="206" spans="1:7" x14ac:dyDescent="0.3">
      <c r="A206" t="s">
        <v>333</v>
      </c>
      <c r="B206" t="s">
        <v>155</v>
      </c>
      <c r="C206" s="1">
        <v>44764</v>
      </c>
      <c r="D206">
        <v>789</v>
      </c>
      <c r="E206">
        <v>485.93</v>
      </c>
      <c r="F206" t="s">
        <v>1694</v>
      </c>
      <c r="G206">
        <f>MROUND(Table25[[#This Row],[Amount in Sales]],5)</f>
        <v>790</v>
      </c>
    </row>
    <row r="207" spans="1:7" x14ac:dyDescent="0.3">
      <c r="A207" t="s">
        <v>334</v>
      </c>
      <c r="B207" t="s">
        <v>156</v>
      </c>
      <c r="C207" s="1">
        <v>44735</v>
      </c>
      <c r="D207">
        <v>403</v>
      </c>
      <c r="E207">
        <v>322.43</v>
      </c>
      <c r="F207" t="s">
        <v>1695</v>
      </c>
      <c r="G207">
        <f>MROUND(Table25[[#This Row],[Amount in Sales]],5)</f>
        <v>405</v>
      </c>
    </row>
    <row r="208" spans="1:7" x14ac:dyDescent="0.3">
      <c r="A208" t="s">
        <v>335</v>
      </c>
      <c r="B208" t="s">
        <v>157</v>
      </c>
      <c r="C208" s="1">
        <v>44734</v>
      </c>
      <c r="D208">
        <v>633</v>
      </c>
      <c r="E208">
        <v>431.89</v>
      </c>
      <c r="F208" t="s">
        <v>1696</v>
      </c>
      <c r="G208">
        <f>MROUND(Table25[[#This Row],[Amount in Sales]],5)</f>
        <v>635</v>
      </c>
    </row>
    <row r="209" spans="1:7" x14ac:dyDescent="0.3">
      <c r="A209" t="s">
        <v>336</v>
      </c>
      <c r="B209" t="s">
        <v>154</v>
      </c>
      <c r="C209" s="1">
        <v>44728</v>
      </c>
      <c r="D209">
        <v>755</v>
      </c>
      <c r="E209">
        <v>12.45</v>
      </c>
      <c r="F209" t="s">
        <v>1697</v>
      </c>
      <c r="G209">
        <f>MROUND(Table25[[#This Row],[Amount in Sales]],5)</f>
        <v>755</v>
      </c>
    </row>
    <row r="210" spans="1:7" x14ac:dyDescent="0.3">
      <c r="A210" t="s">
        <v>337</v>
      </c>
      <c r="B210" t="s">
        <v>155</v>
      </c>
      <c r="C210" s="1">
        <v>44739</v>
      </c>
      <c r="D210">
        <v>648</v>
      </c>
      <c r="E210">
        <v>149.54999999999998</v>
      </c>
      <c r="F210" t="s">
        <v>1694</v>
      </c>
      <c r="G210">
        <f>MROUND(Table25[[#This Row],[Amount in Sales]],5)</f>
        <v>650</v>
      </c>
    </row>
    <row r="211" spans="1:7" x14ac:dyDescent="0.3">
      <c r="A211" t="s">
        <v>338</v>
      </c>
      <c r="B211" t="s">
        <v>156</v>
      </c>
      <c r="C211" s="1">
        <v>44765</v>
      </c>
      <c r="D211">
        <v>770</v>
      </c>
      <c r="E211">
        <v>17.12</v>
      </c>
      <c r="F211" t="s">
        <v>1695</v>
      </c>
      <c r="G211">
        <f>MROUND(Table25[[#This Row],[Amount in Sales]],5)</f>
        <v>770</v>
      </c>
    </row>
    <row r="212" spans="1:7" x14ac:dyDescent="0.3">
      <c r="A212" t="s">
        <v>339</v>
      </c>
      <c r="B212" t="s">
        <v>157</v>
      </c>
      <c r="C212" s="1">
        <v>44740</v>
      </c>
      <c r="D212">
        <v>426</v>
      </c>
      <c r="E212">
        <v>307.59999999999997</v>
      </c>
      <c r="F212" t="s">
        <v>1696</v>
      </c>
      <c r="G212">
        <f>MROUND(Table25[[#This Row],[Amount in Sales]],5)</f>
        <v>425</v>
      </c>
    </row>
    <row r="213" spans="1:7" x14ac:dyDescent="0.3">
      <c r="A213" t="s">
        <v>340</v>
      </c>
      <c r="B213" t="s">
        <v>158</v>
      </c>
      <c r="C213" s="1">
        <v>44734</v>
      </c>
      <c r="D213">
        <v>444</v>
      </c>
      <c r="E213">
        <v>293.34999999999997</v>
      </c>
      <c r="F213" t="s">
        <v>1697</v>
      </c>
      <c r="G213">
        <f>MROUND(Table25[[#This Row],[Amount in Sales]],5)</f>
        <v>445</v>
      </c>
    </row>
    <row r="214" spans="1:7" x14ac:dyDescent="0.3">
      <c r="A214" t="s">
        <v>341</v>
      </c>
      <c r="B214" t="s">
        <v>154</v>
      </c>
      <c r="C214" s="1">
        <v>44727</v>
      </c>
      <c r="D214">
        <v>416</v>
      </c>
      <c r="E214">
        <v>58.449999999999996</v>
      </c>
      <c r="F214" t="s">
        <v>1694</v>
      </c>
      <c r="G214">
        <f>MROUND(Table25[[#This Row],[Amount in Sales]],5)</f>
        <v>415</v>
      </c>
    </row>
    <row r="215" spans="1:7" x14ac:dyDescent="0.3">
      <c r="A215" t="s">
        <v>342</v>
      </c>
      <c r="B215" t="s">
        <v>155</v>
      </c>
      <c r="C215" s="1">
        <v>44737</v>
      </c>
      <c r="D215">
        <v>492</v>
      </c>
      <c r="E215">
        <v>186.34</v>
      </c>
      <c r="F215" t="s">
        <v>1695</v>
      </c>
      <c r="G215">
        <f>MROUND(Table25[[#This Row],[Amount in Sales]],5)</f>
        <v>490</v>
      </c>
    </row>
    <row r="216" spans="1:7" x14ac:dyDescent="0.3">
      <c r="A216" t="s">
        <v>343</v>
      </c>
      <c r="B216" t="s">
        <v>156</v>
      </c>
      <c r="C216" s="1">
        <v>44747</v>
      </c>
      <c r="D216">
        <v>445</v>
      </c>
      <c r="E216">
        <v>318.25</v>
      </c>
      <c r="F216" t="s">
        <v>1696</v>
      </c>
      <c r="G216">
        <f>MROUND(Table25[[#This Row],[Amount in Sales]],5)</f>
        <v>445</v>
      </c>
    </row>
    <row r="217" spans="1:7" x14ac:dyDescent="0.3">
      <c r="A217" t="s">
        <v>344</v>
      </c>
      <c r="B217" t="s">
        <v>157</v>
      </c>
      <c r="C217" s="1">
        <v>44754</v>
      </c>
      <c r="D217">
        <v>804</v>
      </c>
      <c r="E217">
        <v>172.16</v>
      </c>
      <c r="F217" t="s">
        <v>1697</v>
      </c>
      <c r="G217">
        <f>MROUND(Table25[[#This Row],[Amount in Sales]],5)</f>
        <v>805</v>
      </c>
    </row>
    <row r="218" spans="1:7" x14ac:dyDescent="0.3">
      <c r="A218" t="s">
        <v>345</v>
      </c>
      <c r="B218" t="s">
        <v>154</v>
      </c>
      <c r="C218" s="1">
        <v>44760</v>
      </c>
      <c r="D218">
        <v>401</v>
      </c>
      <c r="E218">
        <v>65.990000000000009</v>
      </c>
      <c r="F218" t="s">
        <v>1694</v>
      </c>
      <c r="G218">
        <f>MROUND(Table25[[#This Row],[Amount in Sales]],5)</f>
        <v>400</v>
      </c>
    </row>
    <row r="219" spans="1:7" x14ac:dyDescent="0.3">
      <c r="A219" t="s">
        <v>346</v>
      </c>
      <c r="B219" t="s">
        <v>155</v>
      </c>
      <c r="C219" s="1">
        <v>44759</v>
      </c>
      <c r="D219">
        <v>260</v>
      </c>
      <c r="E219">
        <v>66.740000000000009</v>
      </c>
      <c r="F219" t="s">
        <v>1695</v>
      </c>
      <c r="G219">
        <f>MROUND(Table25[[#This Row],[Amount in Sales]],5)</f>
        <v>260</v>
      </c>
    </row>
    <row r="220" spans="1:7" x14ac:dyDescent="0.3">
      <c r="A220" t="s">
        <v>347</v>
      </c>
      <c r="B220" t="s">
        <v>156</v>
      </c>
      <c r="C220" s="1">
        <v>44735</v>
      </c>
      <c r="D220">
        <v>714</v>
      </c>
      <c r="E220">
        <v>643.75</v>
      </c>
      <c r="F220" t="s">
        <v>1696</v>
      </c>
      <c r="G220">
        <f>MROUND(Table25[[#This Row],[Amount in Sales]],5)</f>
        <v>715</v>
      </c>
    </row>
    <row r="221" spans="1:7" x14ac:dyDescent="0.3">
      <c r="A221" t="s">
        <v>348</v>
      </c>
      <c r="B221" t="s">
        <v>157</v>
      </c>
      <c r="C221" s="1">
        <v>44734</v>
      </c>
      <c r="D221">
        <v>255</v>
      </c>
      <c r="E221">
        <v>81.650000000000006</v>
      </c>
      <c r="F221" t="s">
        <v>1697</v>
      </c>
      <c r="G221">
        <f>MROUND(Table25[[#This Row],[Amount in Sales]],5)</f>
        <v>255</v>
      </c>
    </row>
    <row r="222" spans="1:7" x14ac:dyDescent="0.3">
      <c r="A222" t="s">
        <v>349</v>
      </c>
      <c r="B222" t="s">
        <v>158</v>
      </c>
      <c r="C222" s="1">
        <v>44753</v>
      </c>
      <c r="D222">
        <v>536</v>
      </c>
      <c r="E222">
        <v>72.36</v>
      </c>
      <c r="F222" t="s">
        <v>1694</v>
      </c>
      <c r="G222">
        <f>MROUND(Table25[[#This Row],[Amount in Sales]],5)</f>
        <v>535</v>
      </c>
    </row>
    <row r="223" spans="1:7" x14ac:dyDescent="0.3">
      <c r="A223" t="s">
        <v>350</v>
      </c>
      <c r="B223" t="s">
        <v>159</v>
      </c>
      <c r="C223" s="1">
        <v>44739</v>
      </c>
      <c r="D223">
        <v>473</v>
      </c>
      <c r="E223">
        <v>434.17</v>
      </c>
      <c r="F223" t="s">
        <v>1695</v>
      </c>
      <c r="G223">
        <f>MROUND(Table25[[#This Row],[Amount in Sales]],5)</f>
        <v>475</v>
      </c>
    </row>
    <row r="224" spans="1:7" x14ac:dyDescent="0.3">
      <c r="A224" t="s">
        <v>351</v>
      </c>
      <c r="B224" t="s">
        <v>154</v>
      </c>
      <c r="C224" s="1">
        <v>44740</v>
      </c>
      <c r="D224">
        <v>245</v>
      </c>
      <c r="E224">
        <v>240.16</v>
      </c>
      <c r="F224" t="s">
        <v>1696</v>
      </c>
      <c r="G224">
        <f>MROUND(Table25[[#This Row],[Amount in Sales]],5)</f>
        <v>245</v>
      </c>
    </row>
    <row r="225" spans="1:7" x14ac:dyDescent="0.3">
      <c r="A225" t="s">
        <v>352</v>
      </c>
      <c r="B225" t="s">
        <v>155</v>
      </c>
      <c r="C225" s="1">
        <v>44748</v>
      </c>
      <c r="D225">
        <v>487</v>
      </c>
      <c r="E225">
        <v>32.809999999999995</v>
      </c>
      <c r="F225" t="s">
        <v>1697</v>
      </c>
      <c r="G225">
        <f>MROUND(Table25[[#This Row],[Amount in Sales]],5)</f>
        <v>485</v>
      </c>
    </row>
    <row r="226" spans="1:7" x14ac:dyDescent="0.3">
      <c r="A226" t="s">
        <v>353</v>
      </c>
      <c r="B226" t="s">
        <v>156</v>
      </c>
      <c r="C226" s="1">
        <v>44731</v>
      </c>
      <c r="D226">
        <v>416</v>
      </c>
      <c r="E226">
        <v>207.62</v>
      </c>
      <c r="F226" t="s">
        <v>1694</v>
      </c>
      <c r="G226">
        <f>MROUND(Table25[[#This Row],[Amount in Sales]],5)</f>
        <v>415</v>
      </c>
    </row>
    <row r="227" spans="1:7" x14ac:dyDescent="0.3">
      <c r="A227" t="s">
        <v>354</v>
      </c>
      <c r="B227" t="s">
        <v>157</v>
      </c>
      <c r="C227" s="1">
        <v>44763</v>
      </c>
      <c r="D227">
        <v>688</v>
      </c>
      <c r="E227">
        <v>422.89</v>
      </c>
      <c r="F227" t="s">
        <v>1695</v>
      </c>
      <c r="G227">
        <f>MROUND(Table25[[#This Row],[Amount in Sales]],5)</f>
        <v>690</v>
      </c>
    </row>
    <row r="228" spans="1:7" x14ac:dyDescent="0.3">
      <c r="A228" t="s">
        <v>355</v>
      </c>
      <c r="B228" t="s">
        <v>154</v>
      </c>
      <c r="C228" s="1">
        <v>44733</v>
      </c>
      <c r="D228">
        <v>516</v>
      </c>
      <c r="E228">
        <v>488.34999999999997</v>
      </c>
      <c r="F228" t="s">
        <v>1696</v>
      </c>
      <c r="G228">
        <f>MROUND(Table25[[#This Row],[Amount in Sales]],5)</f>
        <v>515</v>
      </c>
    </row>
    <row r="229" spans="1:7" x14ac:dyDescent="0.3">
      <c r="A229" t="s">
        <v>356</v>
      </c>
      <c r="B229" t="s">
        <v>155</v>
      </c>
      <c r="C229" s="1">
        <v>44746</v>
      </c>
      <c r="D229">
        <v>630</v>
      </c>
      <c r="E229">
        <v>599.56999999999994</v>
      </c>
      <c r="F229" t="s">
        <v>1697</v>
      </c>
      <c r="G229">
        <f>MROUND(Table25[[#This Row],[Amount in Sales]],5)</f>
        <v>630</v>
      </c>
    </row>
    <row r="230" spans="1:7" x14ac:dyDescent="0.3">
      <c r="A230" t="s">
        <v>357</v>
      </c>
      <c r="B230" t="s">
        <v>156</v>
      </c>
      <c r="C230" s="1">
        <v>44755</v>
      </c>
      <c r="D230">
        <v>387</v>
      </c>
      <c r="E230">
        <v>216.57</v>
      </c>
      <c r="F230" t="s">
        <v>1694</v>
      </c>
      <c r="G230">
        <f>MROUND(Table25[[#This Row],[Amount in Sales]],5)</f>
        <v>385</v>
      </c>
    </row>
    <row r="231" spans="1:7" x14ac:dyDescent="0.3">
      <c r="A231" t="s">
        <v>358</v>
      </c>
      <c r="B231" t="s">
        <v>157</v>
      </c>
      <c r="C231" s="1">
        <v>44755</v>
      </c>
      <c r="D231">
        <v>292</v>
      </c>
      <c r="E231">
        <v>236.54</v>
      </c>
      <c r="F231" t="s">
        <v>1695</v>
      </c>
      <c r="G231">
        <f>MROUND(Table25[[#This Row],[Amount in Sales]],5)</f>
        <v>290</v>
      </c>
    </row>
    <row r="232" spans="1:7" x14ac:dyDescent="0.3">
      <c r="A232" t="s">
        <v>359</v>
      </c>
      <c r="B232" t="s">
        <v>154</v>
      </c>
      <c r="C232" s="1">
        <v>44727</v>
      </c>
      <c r="D232">
        <v>873</v>
      </c>
      <c r="E232">
        <v>309.48</v>
      </c>
      <c r="F232" t="s">
        <v>1696</v>
      </c>
      <c r="G232">
        <f>MROUND(Table25[[#This Row],[Amount in Sales]],5)</f>
        <v>875</v>
      </c>
    </row>
    <row r="233" spans="1:7" x14ac:dyDescent="0.3">
      <c r="A233" t="s">
        <v>360</v>
      </c>
      <c r="B233" t="s">
        <v>155</v>
      </c>
      <c r="C233" s="1">
        <v>44746</v>
      </c>
      <c r="D233">
        <v>704</v>
      </c>
      <c r="E233">
        <v>245.67</v>
      </c>
      <c r="F233" t="s">
        <v>1697</v>
      </c>
      <c r="G233">
        <f>MROUND(Table25[[#This Row],[Amount in Sales]],5)</f>
        <v>705</v>
      </c>
    </row>
    <row r="234" spans="1:7" x14ac:dyDescent="0.3">
      <c r="A234" t="s">
        <v>361</v>
      </c>
      <c r="B234" t="s">
        <v>156</v>
      </c>
      <c r="C234" s="1">
        <v>44740</v>
      </c>
      <c r="D234">
        <v>494</v>
      </c>
      <c r="E234">
        <v>258.27</v>
      </c>
      <c r="F234" t="s">
        <v>1694</v>
      </c>
      <c r="G234">
        <f>MROUND(Table25[[#This Row],[Amount in Sales]],5)</f>
        <v>495</v>
      </c>
    </row>
    <row r="235" spans="1:7" x14ac:dyDescent="0.3">
      <c r="A235" t="s">
        <v>362</v>
      </c>
      <c r="B235" t="s">
        <v>157</v>
      </c>
      <c r="C235" s="1">
        <v>44743</v>
      </c>
      <c r="D235">
        <v>421</v>
      </c>
      <c r="E235">
        <v>293.09999999999997</v>
      </c>
      <c r="F235" t="s">
        <v>1695</v>
      </c>
      <c r="G235">
        <f>MROUND(Table25[[#This Row],[Amount in Sales]],5)</f>
        <v>420</v>
      </c>
    </row>
    <row r="236" spans="1:7" x14ac:dyDescent="0.3">
      <c r="A236" t="s">
        <v>363</v>
      </c>
      <c r="B236" t="s">
        <v>154</v>
      </c>
      <c r="C236" s="1">
        <v>44737</v>
      </c>
      <c r="D236">
        <v>396</v>
      </c>
      <c r="E236">
        <v>220.32999999999998</v>
      </c>
      <c r="F236" t="s">
        <v>1696</v>
      </c>
      <c r="G236">
        <f>MROUND(Table25[[#This Row],[Amount in Sales]],5)</f>
        <v>395</v>
      </c>
    </row>
    <row r="237" spans="1:7" x14ac:dyDescent="0.3">
      <c r="A237" t="s">
        <v>364</v>
      </c>
      <c r="B237" t="s">
        <v>155</v>
      </c>
      <c r="C237" s="1">
        <v>44757</v>
      </c>
      <c r="D237">
        <v>532</v>
      </c>
      <c r="E237">
        <v>41.57</v>
      </c>
      <c r="F237" t="s">
        <v>1697</v>
      </c>
      <c r="G237">
        <f>MROUND(Table25[[#This Row],[Amount in Sales]],5)</f>
        <v>530</v>
      </c>
    </row>
    <row r="238" spans="1:7" x14ac:dyDescent="0.3">
      <c r="A238" t="s">
        <v>365</v>
      </c>
      <c r="B238" t="s">
        <v>156</v>
      </c>
      <c r="C238" s="1">
        <v>44745</v>
      </c>
      <c r="D238">
        <v>268</v>
      </c>
      <c r="E238">
        <v>101.26</v>
      </c>
      <c r="F238" t="s">
        <v>1694</v>
      </c>
      <c r="G238">
        <f>MROUND(Table25[[#This Row],[Amount in Sales]],5)</f>
        <v>270</v>
      </c>
    </row>
    <row r="239" spans="1:7" x14ac:dyDescent="0.3">
      <c r="A239" t="s">
        <v>366</v>
      </c>
      <c r="B239" t="s">
        <v>157</v>
      </c>
      <c r="C239" s="1">
        <v>44760</v>
      </c>
      <c r="D239">
        <v>898</v>
      </c>
      <c r="E239">
        <v>307.13</v>
      </c>
      <c r="F239" t="s">
        <v>1695</v>
      </c>
      <c r="G239">
        <f>MROUND(Table25[[#This Row],[Amount in Sales]],5)</f>
        <v>900</v>
      </c>
    </row>
    <row r="240" spans="1:7" x14ac:dyDescent="0.3">
      <c r="A240" t="s">
        <v>367</v>
      </c>
      <c r="B240" t="s">
        <v>158</v>
      </c>
      <c r="C240" s="1">
        <v>44750</v>
      </c>
      <c r="D240">
        <v>674</v>
      </c>
      <c r="E240">
        <v>625.05999999999995</v>
      </c>
      <c r="F240" t="s">
        <v>1696</v>
      </c>
      <c r="G240">
        <f>MROUND(Table25[[#This Row],[Amount in Sales]],5)</f>
        <v>675</v>
      </c>
    </row>
    <row r="241" spans="1:7" x14ac:dyDescent="0.3">
      <c r="A241" t="s">
        <v>368</v>
      </c>
      <c r="B241" t="s">
        <v>154</v>
      </c>
      <c r="C241" s="1">
        <v>44742</v>
      </c>
      <c r="D241">
        <v>418</v>
      </c>
      <c r="E241">
        <v>405.21</v>
      </c>
      <c r="F241" t="s">
        <v>1697</v>
      </c>
      <c r="G241">
        <f>MROUND(Table25[[#This Row],[Amount in Sales]],5)</f>
        <v>420</v>
      </c>
    </row>
    <row r="242" spans="1:7" x14ac:dyDescent="0.3">
      <c r="A242" t="s">
        <v>369</v>
      </c>
      <c r="B242" t="s">
        <v>155</v>
      </c>
      <c r="C242" s="1">
        <v>44754</v>
      </c>
      <c r="D242">
        <v>363</v>
      </c>
      <c r="E242">
        <v>88.600000000000009</v>
      </c>
      <c r="F242" t="s">
        <v>1694</v>
      </c>
      <c r="G242">
        <f>MROUND(Table25[[#This Row],[Amount in Sales]],5)</f>
        <v>365</v>
      </c>
    </row>
    <row r="243" spans="1:7" x14ac:dyDescent="0.3">
      <c r="A243" t="s">
        <v>370</v>
      </c>
      <c r="B243" t="s">
        <v>156</v>
      </c>
      <c r="C243" s="1">
        <v>44746</v>
      </c>
      <c r="D243">
        <v>381</v>
      </c>
      <c r="E243">
        <v>354.74</v>
      </c>
      <c r="F243" t="s">
        <v>1695</v>
      </c>
      <c r="G243">
        <f>MROUND(Table25[[#This Row],[Amount in Sales]],5)</f>
        <v>380</v>
      </c>
    </row>
    <row r="244" spans="1:7" x14ac:dyDescent="0.3">
      <c r="A244" t="s">
        <v>371</v>
      </c>
      <c r="B244" t="s">
        <v>157</v>
      </c>
      <c r="C244" s="1">
        <v>44752</v>
      </c>
      <c r="D244">
        <v>506</v>
      </c>
      <c r="E244">
        <v>341.90999999999997</v>
      </c>
      <c r="F244" t="s">
        <v>1696</v>
      </c>
      <c r="G244">
        <f>MROUND(Table25[[#This Row],[Amount in Sales]],5)</f>
        <v>505</v>
      </c>
    </row>
    <row r="245" spans="1:7" x14ac:dyDescent="0.3">
      <c r="A245" t="s">
        <v>372</v>
      </c>
      <c r="B245" t="s">
        <v>154</v>
      </c>
      <c r="C245" s="1">
        <v>44725</v>
      </c>
      <c r="D245">
        <v>478</v>
      </c>
      <c r="E245">
        <v>435.90999999999997</v>
      </c>
      <c r="F245" t="s">
        <v>1697</v>
      </c>
      <c r="G245">
        <f>MROUND(Table25[[#This Row],[Amount in Sales]],5)</f>
        <v>480</v>
      </c>
    </row>
    <row r="246" spans="1:7" x14ac:dyDescent="0.3">
      <c r="A246" t="s">
        <v>373</v>
      </c>
      <c r="B246" t="s">
        <v>155</v>
      </c>
      <c r="C246" s="1">
        <v>44734</v>
      </c>
      <c r="D246">
        <v>833</v>
      </c>
      <c r="E246">
        <v>385.8</v>
      </c>
      <c r="F246" t="s">
        <v>1694</v>
      </c>
      <c r="G246">
        <f>MROUND(Table25[[#This Row],[Amount in Sales]],5)</f>
        <v>835</v>
      </c>
    </row>
    <row r="247" spans="1:7" x14ac:dyDescent="0.3">
      <c r="A247" t="s">
        <v>374</v>
      </c>
      <c r="B247" t="s">
        <v>156</v>
      </c>
      <c r="C247" s="1">
        <v>44761</v>
      </c>
      <c r="D247">
        <v>327</v>
      </c>
      <c r="E247">
        <v>17.510000000000002</v>
      </c>
      <c r="F247" t="s">
        <v>1695</v>
      </c>
      <c r="G247">
        <f>MROUND(Table25[[#This Row],[Amount in Sales]],5)</f>
        <v>325</v>
      </c>
    </row>
    <row r="248" spans="1:7" x14ac:dyDescent="0.3">
      <c r="A248" t="s">
        <v>375</v>
      </c>
      <c r="B248" t="s">
        <v>157</v>
      </c>
      <c r="C248" s="1">
        <v>44735</v>
      </c>
      <c r="D248">
        <v>253</v>
      </c>
      <c r="E248">
        <v>25.650000000000002</v>
      </c>
      <c r="F248" t="s">
        <v>1696</v>
      </c>
      <c r="G248">
        <f>MROUND(Table25[[#This Row],[Amount in Sales]],5)</f>
        <v>255</v>
      </c>
    </row>
    <row r="249" spans="1:7" x14ac:dyDescent="0.3">
      <c r="A249" t="s">
        <v>376</v>
      </c>
      <c r="B249" t="s">
        <v>158</v>
      </c>
      <c r="C249" s="1">
        <v>44753</v>
      </c>
      <c r="D249">
        <v>591</v>
      </c>
      <c r="E249">
        <v>91.100000000000009</v>
      </c>
      <c r="F249" t="s">
        <v>1697</v>
      </c>
      <c r="G249">
        <f>MROUND(Table25[[#This Row],[Amount in Sales]],5)</f>
        <v>590</v>
      </c>
    </row>
    <row r="250" spans="1:7" x14ac:dyDescent="0.3">
      <c r="A250" t="s">
        <v>377</v>
      </c>
      <c r="B250" t="s">
        <v>159</v>
      </c>
      <c r="C250" s="1">
        <v>44732</v>
      </c>
      <c r="D250">
        <v>360</v>
      </c>
      <c r="E250">
        <v>356.94</v>
      </c>
      <c r="F250" t="s">
        <v>1694</v>
      </c>
      <c r="G250">
        <f>MROUND(Table25[[#This Row],[Amount in Sales]],5)</f>
        <v>360</v>
      </c>
    </row>
    <row r="251" spans="1:7" x14ac:dyDescent="0.3">
      <c r="A251" t="s">
        <v>378</v>
      </c>
      <c r="B251" t="s">
        <v>154</v>
      </c>
      <c r="C251" s="1">
        <v>44748</v>
      </c>
      <c r="D251">
        <v>290</v>
      </c>
      <c r="E251">
        <v>77.7</v>
      </c>
      <c r="F251" t="s">
        <v>1695</v>
      </c>
      <c r="G251">
        <f>MROUND(Table25[[#This Row],[Amount in Sales]],5)</f>
        <v>290</v>
      </c>
    </row>
    <row r="252" spans="1:7" x14ac:dyDescent="0.3">
      <c r="A252" t="s">
        <v>379</v>
      </c>
      <c r="B252" t="s">
        <v>155</v>
      </c>
      <c r="C252" s="1">
        <v>44731</v>
      </c>
      <c r="D252">
        <v>474</v>
      </c>
      <c r="E252">
        <v>319.48</v>
      </c>
      <c r="F252" t="s">
        <v>1696</v>
      </c>
      <c r="G252">
        <f>MROUND(Table25[[#This Row],[Amount in Sales]],5)</f>
        <v>475</v>
      </c>
    </row>
    <row r="253" spans="1:7" x14ac:dyDescent="0.3">
      <c r="A253" t="s">
        <v>380</v>
      </c>
      <c r="B253" t="s">
        <v>156</v>
      </c>
      <c r="C253" s="1">
        <v>44725</v>
      </c>
      <c r="D253">
        <v>375</v>
      </c>
      <c r="E253">
        <v>40.43</v>
      </c>
      <c r="F253" t="s">
        <v>1697</v>
      </c>
      <c r="G253">
        <f>MROUND(Table25[[#This Row],[Amount in Sales]],5)</f>
        <v>375</v>
      </c>
    </row>
    <row r="254" spans="1:7" x14ac:dyDescent="0.3">
      <c r="A254" t="s">
        <v>381</v>
      </c>
      <c r="B254" t="s">
        <v>157</v>
      </c>
      <c r="C254" s="1">
        <v>44753</v>
      </c>
      <c r="D254">
        <v>576</v>
      </c>
      <c r="E254">
        <v>37.919999999999995</v>
      </c>
      <c r="F254" t="s">
        <v>1694</v>
      </c>
      <c r="G254">
        <f>MROUND(Table25[[#This Row],[Amount in Sales]],5)</f>
        <v>575</v>
      </c>
    </row>
    <row r="255" spans="1:7" x14ac:dyDescent="0.3">
      <c r="A255" t="s">
        <v>382</v>
      </c>
      <c r="B255" t="s">
        <v>154</v>
      </c>
      <c r="C255" s="1">
        <v>44738</v>
      </c>
      <c r="D255">
        <v>778</v>
      </c>
      <c r="E255">
        <v>281.39</v>
      </c>
      <c r="F255" t="s">
        <v>1695</v>
      </c>
      <c r="G255">
        <f>MROUND(Table25[[#This Row],[Amount in Sales]],5)</f>
        <v>780</v>
      </c>
    </row>
    <row r="256" spans="1:7" x14ac:dyDescent="0.3">
      <c r="A256" t="s">
        <v>383</v>
      </c>
      <c r="B256" t="s">
        <v>155</v>
      </c>
      <c r="C256" s="1">
        <v>44762</v>
      </c>
      <c r="D256">
        <v>584</v>
      </c>
      <c r="E256">
        <v>91.17</v>
      </c>
      <c r="F256" t="s">
        <v>1696</v>
      </c>
      <c r="G256">
        <f>MROUND(Table25[[#This Row],[Amount in Sales]],5)</f>
        <v>585</v>
      </c>
    </row>
    <row r="257" spans="1:7" x14ac:dyDescent="0.3">
      <c r="A257" t="s">
        <v>384</v>
      </c>
      <c r="B257" t="s">
        <v>156</v>
      </c>
      <c r="C257" s="1">
        <v>44756</v>
      </c>
      <c r="D257">
        <v>467</v>
      </c>
      <c r="E257">
        <v>55.55</v>
      </c>
      <c r="F257" t="s">
        <v>1697</v>
      </c>
      <c r="G257">
        <f>MROUND(Table25[[#This Row],[Amount in Sales]],5)</f>
        <v>465</v>
      </c>
    </row>
    <row r="258" spans="1:7" x14ac:dyDescent="0.3">
      <c r="A258" t="s">
        <v>385</v>
      </c>
      <c r="B258" t="s">
        <v>157</v>
      </c>
      <c r="C258" s="1">
        <v>44744</v>
      </c>
      <c r="D258">
        <v>701</v>
      </c>
      <c r="E258">
        <v>660.2</v>
      </c>
      <c r="F258" t="s">
        <v>1694</v>
      </c>
      <c r="G258">
        <f>MROUND(Table25[[#This Row],[Amount in Sales]],5)</f>
        <v>700</v>
      </c>
    </row>
    <row r="259" spans="1:7" x14ac:dyDescent="0.3">
      <c r="A259" t="s">
        <v>386</v>
      </c>
      <c r="B259" t="s">
        <v>158</v>
      </c>
      <c r="C259" s="1">
        <v>44753</v>
      </c>
      <c r="D259">
        <v>308</v>
      </c>
      <c r="E259">
        <v>253.26</v>
      </c>
      <c r="F259" t="s">
        <v>1695</v>
      </c>
      <c r="G259">
        <f>MROUND(Table25[[#This Row],[Amount in Sales]],5)</f>
        <v>310</v>
      </c>
    </row>
    <row r="260" spans="1:7" x14ac:dyDescent="0.3">
      <c r="A260" t="s">
        <v>387</v>
      </c>
      <c r="B260" t="s">
        <v>154</v>
      </c>
      <c r="C260" s="1">
        <v>44762</v>
      </c>
      <c r="D260">
        <v>722</v>
      </c>
      <c r="E260">
        <v>11.18</v>
      </c>
      <c r="F260" t="s">
        <v>1696</v>
      </c>
      <c r="G260">
        <f>MROUND(Table25[[#This Row],[Amount in Sales]],5)</f>
        <v>720</v>
      </c>
    </row>
    <row r="261" spans="1:7" x14ac:dyDescent="0.3">
      <c r="A261" t="s">
        <v>388</v>
      </c>
      <c r="B261" t="s">
        <v>155</v>
      </c>
      <c r="C261" s="1">
        <v>44740</v>
      </c>
      <c r="D261">
        <v>204</v>
      </c>
      <c r="E261">
        <v>116.29</v>
      </c>
      <c r="F261" t="s">
        <v>1697</v>
      </c>
      <c r="G261">
        <f>MROUND(Table25[[#This Row],[Amount in Sales]],5)</f>
        <v>205</v>
      </c>
    </row>
    <row r="262" spans="1:7" x14ac:dyDescent="0.3">
      <c r="A262" t="s">
        <v>389</v>
      </c>
      <c r="B262" t="s">
        <v>156</v>
      </c>
      <c r="C262" s="1">
        <v>44729</v>
      </c>
      <c r="D262">
        <v>660</v>
      </c>
      <c r="E262">
        <v>146.32</v>
      </c>
      <c r="F262" t="s">
        <v>1694</v>
      </c>
      <c r="G262">
        <f>MROUND(Table25[[#This Row],[Amount in Sales]],5)</f>
        <v>660</v>
      </c>
    </row>
    <row r="263" spans="1:7" x14ac:dyDescent="0.3">
      <c r="A263" t="s">
        <v>390</v>
      </c>
      <c r="B263" t="s">
        <v>157</v>
      </c>
      <c r="C263" s="1">
        <v>44727</v>
      </c>
      <c r="D263">
        <v>786</v>
      </c>
      <c r="E263">
        <v>128.34</v>
      </c>
      <c r="F263" t="s">
        <v>1695</v>
      </c>
      <c r="G263">
        <f>MROUND(Table25[[#This Row],[Amount in Sales]],5)</f>
        <v>785</v>
      </c>
    </row>
    <row r="264" spans="1:7" x14ac:dyDescent="0.3">
      <c r="A264" t="s">
        <v>391</v>
      </c>
      <c r="B264" t="s">
        <v>154</v>
      </c>
      <c r="C264" s="1">
        <v>44734</v>
      </c>
      <c r="D264">
        <v>635</v>
      </c>
      <c r="E264">
        <v>453.59999999999997</v>
      </c>
      <c r="F264" t="s">
        <v>1696</v>
      </c>
      <c r="G264">
        <f>MROUND(Table25[[#This Row],[Amount in Sales]],5)</f>
        <v>635</v>
      </c>
    </row>
    <row r="265" spans="1:7" x14ac:dyDescent="0.3">
      <c r="A265" t="s">
        <v>392</v>
      </c>
      <c r="B265" t="s">
        <v>155</v>
      </c>
      <c r="C265" s="1">
        <v>44744</v>
      </c>
      <c r="D265">
        <v>434</v>
      </c>
      <c r="E265">
        <v>252.38</v>
      </c>
      <c r="F265" t="s">
        <v>1697</v>
      </c>
      <c r="G265">
        <f>MROUND(Table25[[#This Row],[Amount in Sales]],5)</f>
        <v>435</v>
      </c>
    </row>
    <row r="266" spans="1:7" x14ac:dyDescent="0.3">
      <c r="A266" t="s">
        <v>393</v>
      </c>
      <c r="B266" t="s">
        <v>156</v>
      </c>
      <c r="C266" s="1">
        <v>44737</v>
      </c>
      <c r="D266">
        <v>270</v>
      </c>
      <c r="E266">
        <v>253.87</v>
      </c>
      <c r="F266" t="s">
        <v>1694</v>
      </c>
      <c r="G266">
        <f>MROUND(Table25[[#This Row],[Amount in Sales]],5)</f>
        <v>270</v>
      </c>
    </row>
    <row r="267" spans="1:7" x14ac:dyDescent="0.3">
      <c r="A267" t="s">
        <v>394</v>
      </c>
      <c r="B267" t="s">
        <v>157</v>
      </c>
      <c r="C267" s="1">
        <v>44752</v>
      </c>
      <c r="D267">
        <v>360</v>
      </c>
      <c r="E267">
        <v>308.51</v>
      </c>
      <c r="F267" t="s">
        <v>1695</v>
      </c>
      <c r="G267">
        <f>MROUND(Table25[[#This Row],[Amount in Sales]],5)</f>
        <v>360</v>
      </c>
    </row>
    <row r="268" spans="1:7" x14ac:dyDescent="0.3">
      <c r="A268" t="s">
        <v>395</v>
      </c>
      <c r="B268" t="s">
        <v>158</v>
      </c>
      <c r="C268" s="1">
        <v>44736</v>
      </c>
      <c r="D268">
        <v>352</v>
      </c>
      <c r="E268">
        <v>259.45</v>
      </c>
      <c r="F268" t="s">
        <v>1696</v>
      </c>
      <c r="G268">
        <f>MROUND(Table25[[#This Row],[Amount in Sales]],5)</f>
        <v>350</v>
      </c>
    </row>
    <row r="269" spans="1:7" x14ac:dyDescent="0.3">
      <c r="A269" t="s">
        <v>396</v>
      </c>
      <c r="B269" t="s">
        <v>159</v>
      </c>
      <c r="C269" s="1">
        <v>44752</v>
      </c>
      <c r="D269">
        <v>477</v>
      </c>
      <c r="E269">
        <v>474.89</v>
      </c>
      <c r="F269" t="s">
        <v>1697</v>
      </c>
      <c r="G269">
        <f>MROUND(Table25[[#This Row],[Amount in Sales]],5)</f>
        <v>475</v>
      </c>
    </row>
    <row r="270" spans="1:7" x14ac:dyDescent="0.3">
      <c r="A270" t="s">
        <v>397</v>
      </c>
      <c r="B270" t="s">
        <v>154</v>
      </c>
      <c r="C270" s="1">
        <v>44759</v>
      </c>
      <c r="D270">
        <v>578</v>
      </c>
      <c r="E270">
        <v>475.90999999999997</v>
      </c>
      <c r="F270" t="s">
        <v>1694</v>
      </c>
      <c r="G270">
        <f>MROUND(Table25[[#This Row],[Amount in Sales]],5)</f>
        <v>580</v>
      </c>
    </row>
    <row r="271" spans="1:7" x14ac:dyDescent="0.3">
      <c r="A271" t="s">
        <v>398</v>
      </c>
      <c r="B271" t="s">
        <v>155</v>
      </c>
      <c r="C271" s="1">
        <v>44763</v>
      </c>
      <c r="D271">
        <v>851</v>
      </c>
      <c r="E271">
        <v>182.37</v>
      </c>
      <c r="F271" t="s">
        <v>1695</v>
      </c>
      <c r="G271">
        <f>MROUND(Table25[[#This Row],[Amount in Sales]],5)</f>
        <v>850</v>
      </c>
    </row>
    <row r="272" spans="1:7" x14ac:dyDescent="0.3">
      <c r="A272" t="s">
        <v>399</v>
      </c>
      <c r="B272" t="s">
        <v>156</v>
      </c>
      <c r="C272" s="1">
        <v>44763</v>
      </c>
      <c r="D272">
        <v>391</v>
      </c>
      <c r="E272">
        <v>385.46</v>
      </c>
      <c r="F272" t="s">
        <v>1696</v>
      </c>
      <c r="G272">
        <f>MROUND(Table25[[#This Row],[Amount in Sales]],5)</f>
        <v>390</v>
      </c>
    </row>
    <row r="273" spans="1:7" x14ac:dyDescent="0.3">
      <c r="A273" t="s">
        <v>400</v>
      </c>
      <c r="B273" t="s">
        <v>157</v>
      </c>
      <c r="C273" s="1">
        <v>44750</v>
      </c>
      <c r="D273">
        <v>722</v>
      </c>
      <c r="E273">
        <v>15.01</v>
      </c>
      <c r="F273" t="s">
        <v>1697</v>
      </c>
      <c r="G273">
        <f>MROUND(Table25[[#This Row],[Amount in Sales]],5)</f>
        <v>720</v>
      </c>
    </row>
    <row r="274" spans="1:7" x14ac:dyDescent="0.3">
      <c r="A274" t="s">
        <v>401</v>
      </c>
      <c r="B274" t="s">
        <v>154</v>
      </c>
      <c r="C274" s="1">
        <v>44751</v>
      </c>
      <c r="D274">
        <v>560</v>
      </c>
      <c r="E274">
        <v>226.42</v>
      </c>
      <c r="F274" t="s">
        <v>1694</v>
      </c>
      <c r="G274">
        <f>MROUND(Table25[[#This Row],[Amount in Sales]],5)</f>
        <v>560</v>
      </c>
    </row>
    <row r="275" spans="1:7" x14ac:dyDescent="0.3">
      <c r="A275" t="s">
        <v>402</v>
      </c>
      <c r="B275" t="s">
        <v>155</v>
      </c>
      <c r="C275" s="1">
        <v>44736</v>
      </c>
      <c r="D275">
        <v>363</v>
      </c>
      <c r="E275">
        <v>313.02</v>
      </c>
      <c r="F275" t="s">
        <v>1695</v>
      </c>
      <c r="G275">
        <f>MROUND(Table25[[#This Row],[Amount in Sales]],5)</f>
        <v>365</v>
      </c>
    </row>
    <row r="276" spans="1:7" x14ac:dyDescent="0.3">
      <c r="A276" t="s">
        <v>403</v>
      </c>
      <c r="B276" t="s">
        <v>156</v>
      </c>
      <c r="C276" s="1">
        <v>44737</v>
      </c>
      <c r="D276">
        <v>745</v>
      </c>
      <c r="E276">
        <v>151</v>
      </c>
      <c r="F276" t="s">
        <v>1696</v>
      </c>
      <c r="G276">
        <f>MROUND(Table25[[#This Row],[Amount in Sales]],5)</f>
        <v>745</v>
      </c>
    </row>
    <row r="277" spans="1:7" x14ac:dyDescent="0.3">
      <c r="A277" t="s">
        <v>404</v>
      </c>
      <c r="B277" t="s">
        <v>157</v>
      </c>
      <c r="C277" s="1">
        <v>44744</v>
      </c>
      <c r="D277">
        <v>396</v>
      </c>
      <c r="E277">
        <v>169.17999999999998</v>
      </c>
      <c r="F277" t="s">
        <v>1697</v>
      </c>
      <c r="G277">
        <f>MROUND(Table25[[#This Row],[Amount in Sales]],5)</f>
        <v>395</v>
      </c>
    </row>
    <row r="278" spans="1:7" x14ac:dyDescent="0.3">
      <c r="A278" t="s">
        <v>405</v>
      </c>
      <c r="B278" t="s">
        <v>154</v>
      </c>
      <c r="C278" s="1">
        <v>44735</v>
      </c>
      <c r="D278">
        <v>827</v>
      </c>
      <c r="E278">
        <v>720.39</v>
      </c>
      <c r="F278" t="s">
        <v>1694</v>
      </c>
      <c r="G278">
        <f>MROUND(Table25[[#This Row],[Amount in Sales]],5)</f>
        <v>825</v>
      </c>
    </row>
    <row r="279" spans="1:7" x14ac:dyDescent="0.3">
      <c r="A279" t="s">
        <v>406</v>
      </c>
      <c r="B279" t="s">
        <v>155</v>
      </c>
      <c r="C279" s="1">
        <v>44751</v>
      </c>
      <c r="D279">
        <v>349</v>
      </c>
      <c r="E279">
        <v>9.1999999999999993</v>
      </c>
      <c r="F279" t="s">
        <v>1695</v>
      </c>
      <c r="G279">
        <f>MROUND(Table25[[#This Row],[Amount in Sales]],5)</f>
        <v>350</v>
      </c>
    </row>
    <row r="280" spans="1:7" x14ac:dyDescent="0.3">
      <c r="A280" t="s">
        <v>407</v>
      </c>
      <c r="B280" t="s">
        <v>156</v>
      </c>
      <c r="C280" s="1">
        <v>44726</v>
      </c>
      <c r="D280">
        <v>445</v>
      </c>
      <c r="E280">
        <v>346.07</v>
      </c>
      <c r="F280" t="s">
        <v>1696</v>
      </c>
      <c r="G280">
        <f>MROUND(Table25[[#This Row],[Amount in Sales]],5)</f>
        <v>445</v>
      </c>
    </row>
    <row r="281" spans="1:7" x14ac:dyDescent="0.3">
      <c r="A281" t="s">
        <v>408</v>
      </c>
      <c r="B281" t="s">
        <v>157</v>
      </c>
      <c r="C281" s="1">
        <v>44749</v>
      </c>
      <c r="D281">
        <v>245</v>
      </c>
      <c r="E281">
        <v>168.28</v>
      </c>
      <c r="F281" t="s">
        <v>1697</v>
      </c>
      <c r="G281">
        <f>MROUND(Table25[[#This Row],[Amount in Sales]],5)</f>
        <v>245</v>
      </c>
    </row>
    <row r="282" spans="1:7" x14ac:dyDescent="0.3">
      <c r="A282" t="s">
        <v>409</v>
      </c>
      <c r="B282" t="s">
        <v>154</v>
      </c>
      <c r="C282" s="1">
        <v>44734</v>
      </c>
      <c r="D282">
        <v>895</v>
      </c>
      <c r="E282">
        <v>521.51</v>
      </c>
      <c r="F282" t="s">
        <v>1694</v>
      </c>
      <c r="G282">
        <f>MROUND(Table25[[#This Row],[Amount in Sales]],5)</f>
        <v>895</v>
      </c>
    </row>
    <row r="283" spans="1:7" x14ac:dyDescent="0.3">
      <c r="A283" t="s">
        <v>410</v>
      </c>
      <c r="B283" t="s">
        <v>155</v>
      </c>
      <c r="C283" s="1">
        <v>44726</v>
      </c>
      <c r="D283">
        <v>763</v>
      </c>
      <c r="E283">
        <v>338.32</v>
      </c>
      <c r="F283" t="s">
        <v>1695</v>
      </c>
      <c r="G283">
        <f>MROUND(Table25[[#This Row],[Amount in Sales]],5)</f>
        <v>765</v>
      </c>
    </row>
    <row r="284" spans="1:7" x14ac:dyDescent="0.3">
      <c r="A284" t="s">
        <v>411</v>
      </c>
      <c r="B284" t="s">
        <v>156</v>
      </c>
      <c r="C284" s="1">
        <v>44743</v>
      </c>
      <c r="D284">
        <v>342</v>
      </c>
      <c r="E284">
        <v>43.01</v>
      </c>
      <c r="F284" t="s">
        <v>1696</v>
      </c>
      <c r="G284">
        <f>MROUND(Table25[[#This Row],[Amount in Sales]],5)</f>
        <v>340</v>
      </c>
    </row>
    <row r="285" spans="1:7" x14ac:dyDescent="0.3">
      <c r="A285" t="s">
        <v>412</v>
      </c>
      <c r="B285" t="s">
        <v>157</v>
      </c>
      <c r="C285" s="1">
        <v>44742</v>
      </c>
      <c r="D285">
        <v>796</v>
      </c>
      <c r="E285">
        <v>465.21999999999997</v>
      </c>
      <c r="F285" t="s">
        <v>1697</v>
      </c>
      <c r="G285">
        <f>MROUND(Table25[[#This Row],[Amount in Sales]],5)</f>
        <v>795</v>
      </c>
    </row>
    <row r="286" spans="1:7" x14ac:dyDescent="0.3">
      <c r="A286" t="s">
        <v>413</v>
      </c>
      <c r="B286" t="s">
        <v>158</v>
      </c>
      <c r="C286" s="1">
        <v>44747</v>
      </c>
      <c r="D286">
        <v>772</v>
      </c>
      <c r="E286">
        <v>156.48999999999998</v>
      </c>
      <c r="F286" t="s">
        <v>1694</v>
      </c>
      <c r="G286">
        <f>MROUND(Table25[[#This Row],[Amount in Sales]],5)</f>
        <v>770</v>
      </c>
    </row>
    <row r="287" spans="1:7" x14ac:dyDescent="0.3">
      <c r="A287" t="s">
        <v>414</v>
      </c>
      <c r="B287" t="s">
        <v>154</v>
      </c>
      <c r="C287" s="1">
        <v>44764</v>
      </c>
      <c r="D287">
        <v>320</v>
      </c>
      <c r="E287">
        <v>110.69000000000001</v>
      </c>
      <c r="F287" t="s">
        <v>1695</v>
      </c>
      <c r="G287">
        <f>MROUND(Table25[[#This Row],[Amount in Sales]],5)</f>
        <v>320</v>
      </c>
    </row>
    <row r="288" spans="1:7" x14ac:dyDescent="0.3">
      <c r="A288" t="s">
        <v>415</v>
      </c>
      <c r="B288" t="s">
        <v>155</v>
      </c>
      <c r="C288" s="1">
        <v>44735</v>
      </c>
      <c r="D288">
        <v>747</v>
      </c>
      <c r="E288">
        <v>335.13</v>
      </c>
      <c r="F288" t="s">
        <v>1696</v>
      </c>
      <c r="G288">
        <f>MROUND(Table25[[#This Row],[Amount in Sales]],5)</f>
        <v>745</v>
      </c>
    </row>
    <row r="289" spans="1:7" x14ac:dyDescent="0.3">
      <c r="A289" t="s">
        <v>416</v>
      </c>
      <c r="B289" t="s">
        <v>156</v>
      </c>
      <c r="C289" s="1">
        <v>44737</v>
      </c>
      <c r="D289">
        <v>241</v>
      </c>
      <c r="E289">
        <v>99.29</v>
      </c>
      <c r="F289" t="s">
        <v>1697</v>
      </c>
      <c r="G289">
        <f>MROUND(Table25[[#This Row],[Amount in Sales]],5)</f>
        <v>240</v>
      </c>
    </row>
    <row r="290" spans="1:7" x14ac:dyDescent="0.3">
      <c r="A290" t="s">
        <v>417</v>
      </c>
      <c r="B290" t="s">
        <v>157</v>
      </c>
      <c r="C290" s="1">
        <v>44749</v>
      </c>
      <c r="D290">
        <v>695</v>
      </c>
      <c r="E290">
        <v>546.36</v>
      </c>
      <c r="F290" t="s">
        <v>1694</v>
      </c>
      <c r="G290">
        <f>MROUND(Table25[[#This Row],[Amount in Sales]],5)</f>
        <v>695</v>
      </c>
    </row>
    <row r="291" spans="1:7" x14ac:dyDescent="0.3">
      <c r="A291" t="s">
        <v>418</v>
      </c>
      <c r="B291" t="s">
        <v>154</v>
      </c>
      <c r="C291" s="1">
        <v>44729</v>
      </c>
      <c r="D291">
        <v>787</v>
      </c>
      <c r="E291">
        <v>646.08000000000004</v>
      </c>
      <c r="F291" t="s">
        <v>1695</v>
      </c>
      <c r="G291">
        <f>MROUND(Table25[[#This Row],[Amount in Sales]],5)</f>
        <v>785</v>
      </c>
    </row>
    <row r="292" spans="1:7" x14ac:dyDescent="0.3">
      <c r="A292" t="s">
        <v>419</v>
      </c>
      <c r="B292" t="s">
        <v>155</v>
      </c>
      <c r="C292" s="1">
        <v>44738</v>
      </c>
      <c r="D292">
        <v>832</v>
      </c>
      <c r="E292">
        <v>470.51</v>
      </c>
      <c r="F292" t="s">
        <v>1696</v>
      </c>
      <c r="G292">
        <f>MROUND(Table25[[#This Row],[Amount in Sales]],5)</f>
        <v>830</v>
      </c>
    </row>
    <row r="293" spans="1:7" x14ac:dyDescent="0.3">
      <c r="A293" t="s">
        <v>420</v>
      </c>
      <c r="B293" t="s">
        <v>156</v>
      </c>
      <c r="C293" s="1">
        <v>44740</v>
      </c>
      <c r="D293">
        <v>536</v>
      </c>
      <c r="E293">
        <v>257.28999999999996</v>
      </c>
      <c r="F293" t="s">
        <v>1697</v>
      </c>
      <c r="G293">
        <f>MROUND(Table25[[#This Row],[Amount in Sales]],5)</f>
        <v>535</v>
      </c>
    </row>
    <row r="294" spans="1:7" x14ac:dyDescent="0.3">
      <c r="A294" t="s">
        <v>421</v>
      </c>
      <c r="B294" t="s">
        <v>157</v>
      </c>
      <c r="C294" s="1">
        <v>44755</v>
      </c>
      <c r="D294">
        <v>531</v>
      </c>
      <c r="E294">
        <v>428.53999999999996</v>
      </c>
      <c r="F294" t="s">
        <v>1694</v>
      </c>
      <c r="G294">
        <f>MROUND(Table25[[#This Row],[Amount in Sales]],5)</f>
        <v>530</v>
      </c>
    </row>
    <row r="295" spans="1:7" x14ac:dyDescent="0.3">
      <c r="A295" t="s">
        <v>422</v>
      </c>
      <c r="B295" t="s">
        <v>158</v>
      </c>
      <c r="C295" s="1">
        <v>44755</v>
      </c>
      <c r="D295">
        <v>606</v>
      </c>
      <c r="E295">
        <v>81.650000000000006</v>
      </c>
      <c r="F295" t="s">
        <v>1695</v>
      </c>
      <c r="G295">
        <f>MROUND(Table25[[#This Row],[Amount in Sales]],5)</f>
        <v>605</v>
      </c>
    </row>
    <row r="296" spans="1:7" x14ac:dyDescent="0.3">
      <c r="A296" t="s">
        <v>423</v>
      </c>
      <c r="B296" t="s">
        <v>159</v>
      </c>
      <c r="C296" s="1">
        <v>44764</v>
      </c>
      <c r="D296">
        <v>682</v>
      </c>
      <c r="E296">
        <v>366.48</v>
      </c>
      <c r="F296" t="s">
        <v>1696</v>
      </c>
      <c r="G296">
        <f>MROUND(Table25[[#This Row],[Amount in Sales]],5)</f>
        <v>680</v>
      </c>
    </row>
    <row r="297" spans="1:7" x14ac:dyDescent="0.3">
      <c r="A297" t="s">
        <v>424</v>
      </c>
      <c r="B297" t="s">
        <v>154</v>
      </c>
      <c r="C297" s="1">
        <v>44735</v>
      </c>
      <c r="D297">
        <v>676</v>
      </c>
      <c r="E297">
        <v>584.70000000000005</v>
      </c>
      <c r="F297" t="s">
        <v>1697</v>
      </c>
      <c r="G297">
        <f>MROUND(Table25[[#This Row],[Amount in Sales]],5)</f>
        <v>675</v>
      </c>
    </row>
    <row r="298" spans="1:7" x14ac:dyDescent="0.3">
      <c r="A298" t="s">
        <v>425</v>
      </c>
      <c r="B298" t="s">
        <v>155</v>
      </c>
      <c r="C298" s="1">
        <v>44734</v>
      </c>
      <c r="D298">
        <v>617</v>
      </c>
      <c r="E298">
        <v>90.300000000000011</v>
      </c>
      <c r="F298" t="s">
        <v>1694</v>
      </c>
      <c r="G298">
        <f>MROUND(Table25[[#This Row],[Amount in Sales]],5)</f>
        <v>615</v>
      </c>
    </row>
    <row r="299" spans="1:7" x14ac:dyDescent="0.3">
      <c r="A299" t="s">
        <v>426</v>
      </c>
      <c r="B299" t="s">
        <v>156</v>
      </c>
      <c r="C299" s="1">
        <v>44728</v>
      </c>
      <c r="D299">
        <v>623</v>
      </c>
      <c r="E299">
        <v>311.07</v>
      </c>
      <c r="F299" t="s">
        <v>1695</v>
      </c>
      <c r="G299">
        <f>MROUND(Table25[[#This Row],[Amount in Sales]],5)</f>
        <v>625</v>
      </c>
    </row>
    <row r="300" spans="1:7" x14ac:dyDescent="0.3">
      <c r="A300" t="s">
        <v>427</v>
      </c>
      <c r="B300" t="s">
        <v>157</v>
      </c>
      <c r="C300" s="1">
        <v>44739</v>
      </c>
      <c r="D300">
        <v>281</v>
      </c>
      <c r="E300">
        <v>47.1</v>
      </c>
      <c r="F300" t="s">
        <v>1696</v>
      </c>
      <c r="G300">
        <f>MROUND(Table25[[#This Row],[Amount in Sales]],5)</f>
        <v>280</v>
      </c>
    </row>
    <row r="301" spans="1:7" x14ac:dyDescent="0.3">
      <c r="A301" t="s">
        <v>428</v>
      </c>
      <c r="B301" t="s">
        <v>154</v>
      </c>
      <c r="C301" s="1">
        <v>44765</v>
      </c>
      <c r="D301">
        <v>863</v>
      </c>
      <c r="E301">
        <v>492.26</v>
      </c>
      <c r="F301" t="s">
        <v>1697</v>
      </c>
      <c r="G301">
        <f>MROUND(Table25[[#This Row],[Amount in Sales]],5)</f>
        <v>865</v>
      </c>
    </row>
    <row r="302" spans="1:7" x14ac:dyDescent="0.3">
      <c r="A302" t="s">
        <v>429</v>
      </c>
      <c r="B302" t="s">
        <v>155</v>
      </c>
      <c r="C302" s="1">
        <v>44740</v>
      </c>
      <c r="D302">
        <v>437</v>
      </c>
      <c r="E302">
        <v>154.01</v>
      </c>
      <c r="F302" t="s">
        <v>1694</v>
      </c>
      <c r="G302">
        <f>MROUND(Table25[[#This Row],[Amount in Sales]],5)</f>
        <v>435</v>
      </c>
    </row>
    <row r="303" spans="1:7" x14ac:dyDescent="0.3">
      <c r="A303" t="s">
        <v>430</v>
      </c>
      <c r="B303" t="s">
        <v>156</v>
      </c>
      <c r="C303" s="1">
        <v>44734</v>
      </c>
      <c r="D303">
        <v>402</v>
      </c>
      <c r="E303">
        <v>45.059999999999995</v>
      </c>
      <c r="F303" t="s">
        <v>1695</v>
      </c>
      <c r="G303">
        <f>MROUND(Table25[[#This Row],[Amount in Sales]],5)</f>
        <v>400</v>
      </c>
    </row>
    <row r="304" spans="1:7" x14ac:dyDescent="0.3">
      <c r="A304" t="s">
        <v>431</v>
      </c>
      <c r="B304" t="s">
        <v>157</v>
      </c>
      <c r="C304" s="1">
        <v>44727</v>
      </c>
      <c r="D304">
        <v>591</v>
      </c>
      <c r="E304">
        <v>341.83</v>
      </c>
      <c r="F304" t="s">
        <v>1696</v>
      </c>
      <c r="G304">
        <f>MROUND(Table25[[#This Row],[Amount in Sales]],5)</f>
        <v>590</v>
      </c>
    </row>
    <row r="305" spans="1:7" x14ac:dyDescent="0.3">
      <c r="A305" t="s">
        <v>432</v>
      </c>
      <c r="B305" t="s">
        <v>158</v>
      </c>
      <c r="C305" s="1">
        <v>44737</v>
      </c>
      <c r="D305">
        <v>613</v>
      </c>
      <c r="E305">
        <v>115.16000000000001</v>
      </c>
      <c r="F305" t="s">
        <v>1697</v>
      </c>
      <c r="G305">
        <f>MROUND(Table25[[#This Row],[Amount in Sales]],5)</f>
        <v>615</v>
      </c>
    </row>
    <row r="306" spans="1:7" x14ac:dyDescent="0.3">
      <c r="A306" t="s">
        <v>433</v>
      </c>
      <c r="B306" t="s">
        <v>154</v>
      </c>
      <c r="C306" s="1">
        <v>44747</v>
      </c>
      <c r="D306">
        <v>499</v>
      </c>
      <c r="E306">
        <v>345.49</v>
      </c>
      <c r="F306" t="s">
        <v>1694</v>
      </c>
      <c r="G306">
        <f>MROUND(Table25[[#This Row],[Amount in Sales]],5)</f>
        <v>500</v>
      </c>
    </row>
    <row r="307" spans="1:7" x14ac:dyDescent="0.3">
      <c r="A307" t="s">
        <v>434</v>
      </c>
      <c r="B307" t="s">
        <v>155</v>
      </c>
      <c r="C307" s="1">
        <v>44754</v>
      </c>
      <c r="D307">
        <v>761</v>
      </c>
      <c r="E307">
        <v>556.53</v>
      </c>
      <c r="F307" t="s">
        <v>1695</v>
      </c>
      <c r="G307">
        <f>MROUND(Table25[[#This Row],[Amount in Sales]],5)</f>
        <v>760</v>
      </c>
    </row>
    <row r="308" spans="1:7" x14ac:dyDescent="0.3">
      <c r="A308" t="s">
        <v>435</v>
      </c>
      <c r="B308" t="s">
        <v>156</v>
      </c>
      <c r="C308" s="1">
        <v>44760</v>
      </c>
      <c r="D308">
        <v>350</v>
      </c>
      <c r="E308">
        <v>138.78</v>
      </c>
      <c r="F308" t="s">
        <v>1696</v>
      </c>
      <c r="G308">
        <f>MROUND(Table25[[#This Row],[Amount in Sales]],5)</f>
        <v>350</v>
      </c>
    </row>
    <row r="309" spans="1:7" x14ac:dyDescent="0.3">
      <c r="A309" t="s">
        <v>436</v>
      </c>
      <c r="B309" t="s">
        <v>157</v>
      </c>
      <c r="C309" s="1">
        <v>44759</v>
      </c>
      <c r="D309">
        <v>386</v>
      </c>
      <c r="E309">
        <v>181.63</v>
      </c>
      <c r="F309" t="s">
        <v>1697</v>
      </c>
      <c r="G309">
        <f>MROUND(Table25[[#This Row],[Amount in Sales]],5)</f>
        <v>385</v>
      </c>
    </row>
    <row r="310" spans="1:7" x14ac:dyDescent="0.3">
      <c r="A310" t="s">
        <v>437</v>
      </c>
      <c r="B310" t="s">
        <v>154</v>
      </c>
      <c r="C310" s="1">
        <v>44735</v>
      </c>
      <c r="D310">
        <v>580</v>
      </c>
      <c r="E310">
        <v>523.30999999999995</v>
      </c>
      <c r="F310" t="s">
        <v>1694</v>
      </c>
      <c r="G310">
        <f>MROUND(Table25[[#This Row],[Amount in Sales]],5)</f>
        <v>580</v>
      </c>
    </row>
    <row r="311" spans="1:7" x14ac:dyDescent="0.3">
      <c r="A311" t="s">
        <v>438</v>
      </c>
      <c r="B311" t="s">
        <v>155</v>
      </c>
      <c r="C311" s="1">
        <v>44734</v>
      </c>
      <c r="D311">
        <v>238</v>
      </c>
      <c r="E311">
        <v>59.64</v>
      </c>
      <c r="F311" t="s">
        <v>1695</v>
      </c>
      <c r="G311">
        <f>MROUND(Table25[[#This Row],[Amount in Sales]],5)</f>
        <v>240</v>
      </c>
    </row>
    <row r="312" spans="1:7" x14ac:dyDescent="0.3">
      <c r="A312" t="s">
        <v>439</v>
      </c>
      <c r="B312" t="s">
        <v>156</v>
      </c>
      <c r="C312" s="1">
        <v>44753</v>
      </c>
      <c r="D312">
        <v>475</v>
      </c>
      <c r="E312">
        <v>270.24</v>
      </c>
      <c r="F312" t="s">
        <v>1696</v>
      </c>
      <c r="G312">
        <f>MROUND(Table25[[#This Row],[Amount in Sales]],5)</f>
        <v>475</v>
      </c>
    </row>
    <row r="313" spans="1:7" x14ac:dyDescent="0.3">
      <c r="A313" t="s">
        <v>440</v>
      </c>
      <c r="B313" t="s">
        <v>157</v>
      </c>
      <c r="C313" s="1">
        <v>44739</v>
      </c>
      <c r="D313">
        <v>339</v>
      </c>
      <c r="E313">
        <v>11.39</v>
      </c>
      <c r="F313" t="s">
        <v>1697</v>
      </c>
      <c r="G313">
        <f>MROUND(Table25[[#This Row],[Amount in Sales]],5)</f>
        <v>340</v>
      </c>
    </row>
    <row r="314" spans="1:7" x14ac:dyDescent="0.3">
      <c r="A314" t="s">
        <v>441</v>
      </c>
      <c r="B314" t="s">
        <v>158</v>
      </c>
      <c r="C314" s="1">
        <v>44740</v>
      </c>
      <c r="D314">
        <v>384</v>
      </c>
      <c r="E314">
        <v>45.309999999999995</v>
      </c>
      <c r="F314" t="s">
        <v>1694</v>
      </c>
      <c r="G314">
        <f>MROUND(Table25[[#This Row],[Amount in Sales]],5)</f>
        <v>385</v>
      </c>
    </row>
    <row r="315" spans="1:7" x14ac:dyDescent="0.3">
      <c r="A315" t="s">
        <v>442</v>
      </c>
      <c r="B315" t="s">
        <v>159</v>
      </c>
      <c r="C315" s="1">
        <v>44748</v>
      </c>
      <c r="D315">
        <v>544</v>
      </c>
      <c r="E315">
        <v>15.33</v>
      </c>
      <c r="F315" t="s">
        <v>1695</v>
      </c>
      <c r="G315">
        <f>MROUND(Table25[[#This Row],[Amount in Sales]],5)</f>
        <v>545</v>
      </c>
    </row>
    <row r="316" spans="1:7" x14ac:dyDescent="0.3">
      <c r="A316" t="s">
        <v>443</v>
      </c>
      <c r="B316" t="s">
        <v>154</v>
      </c>
      <c r="C316" s="1">
        <v>44731</v>
      </c>
      <c r="D316">
        <v>519</v>
      </c>
      <c r="E316">
        <v>347.43</v>
      </c>
      <c r="F316" t="s">
        <v>1696</v>
      </c>
      <c r="G316">
        <f>MROUND(Table25[[#This Row],[Amount in Sales]],5)</f>
        <v>520</v>
      </c>
    </row>
    <row r="317" spans="1:7" x14ac:dyDescent="0.3">
      <c r="A317" t="s">
        <v>444</v>
      </c>
      <c r="B317" t="s">
        <v>155</v>
      </c>
      <c r="C317" s="1">
        <v>44763</v>
      </c>
      <c r="D317">
        <v>535</v>
      </c>
      <c r="E317">
        <v>195</v>
      </c>
      <c r="F317" t="s">
        <v>1697</v>
      </c>
      <c r="G317">
        <f>MROUND(Table25[[#This Row],[Amount in Sales]],5)</f>
        <v>535</v>
      </c>
    </row>
    <row r="318" spans="1:7" x14ac:dyDescent="0.3">
      <c r="A318" t="s">
        <v>445</v>
      </c>
      <c r="B318" t="s">
        <v>156</v>
      </c>
      <c r="C318" s="1">
        <v>44733</v>
      </c>
      <c r="D318">
        <v>864</v>
      </c>
      <c r="E318">
        <v>133.19999999999999</v>
      </c>
      <c r="F318" t="s">
        <v>1694</v>
      </c>
      <c r="G318">
        <f>MROUND(Table25[[#This Row],[Amount in Sales]],5)</f>
        <v>865</v>
      </c>
    </row>
    <row r="319" spans="1:7" x14ac:dyDescent="0.3">
      <c r="A319" t="s">
        <v>446</v>
      </c>
      <c r="B319" t="s">
        <v>157</v>
      </c>
      <c r="C319" s="1">
        <v>44746</v>
      </c>
      <c r="D319">
        <v>507</v>
      </c>
      <c r="E319">
        <v>337.9</v>
      </c>
      <c r="F319" t="s">
        <v>1695</v>
      </c>
      <c r="G319">
        <f>MROUND(Table25[[#This Row],[Amount in Sales]],5)</f>
        <v>505</v>
      </c>
    </row>
    <row r="320" spans="1:7" x14ac:dyDescent="0.3">
      <c r="A320" t="s">
        <v>447</v>
      </c>
      <c r="B320" t="s">
        <v>154</v>
      </c>
      <c r="C320" s="1">
        <v>44755</v>
      </c>
      <c r="D320">
        <v>252</v>
      </c>
      <c r="E320">
        <v>174.35</v>
      </c>
      <c r="F320" t="s">
        <v>1696</v>
      </c>
      <c r="G320">
        <f>MROUND(Table25[[#This Row],[Amount in Sales]],5)</f>
        <v>250</v>
      </c>
    </row>
    <row r="321" spans="1:7" x14ac:dyDescent="0.3">
      <c r="A321" t="s">
        <v>448</v>
      </c>
      <c r="B321" t="s">
        <v>155</v>
      </c>
      <c r="C321" s="1">
        <v>44755</v>
      </c>
      <c r="D321">
        <v>485</v>
      </c>
      <c r="E321">
        <v>71.06</v>
      </c>
      <c r="F321" t="s">
        <v>1697</v>
      </c>
      <c r="G321">
        <f>MROUND(Table25[[#This Row],[Amount in Sales]],5)</f>
        <v>485</v>
      </c>
    </row>
    <row r="322" spans="1:7" x14ac:dyDescent="0.3">
      <c r="A322" t="s">
        <v>449</v>
      </c>
      <c r="B322" t="s">
        <v>156</v>
      </c>
      <c r="C322" s="1">
        <v>44727</v>
      </c>
      <c r="D322">
        <v>215</v>
      </c>
      <c r="E322">
        <v>211.87</v>
      </c>
      <c r="F322" t="s">
        <v>1694</v>
      </c>
      <c r="G322">
        <f>MROUND(Table25[[#This Row],[Amount in Sales]],5)</f>
        <v>215</v>
      </c>
    </row>
    <row r="323" spans="1:7" x14ac:dyDescent="0.3">
      <c r="A323" t="s">
        <v>450</v>
      </c>
      <c r="B323" t="s">
        <v>157</v>
      </c>
      <c r="C323" s="1">
        <v>44746</v>
      </c>
      <c r="D323">
        <v>679</v>
      </c>
      <c r="E323">
        <v>217.91</v>
      </c>
      <c r="F323" t="s">
        <v>1695</v>
      </c>
      <c r="G323">
        <f>MROUND(Table25[[#This Row],[Amount in Sales]],5)</f>
        <v>680</v>
      </c>
    </row>
    <row r="324" spans="1:7" x14ac:dyDescent="0.3">
      <c r="A324" t="s">
        <v>451</v>
      </c>
      <c r="B324" t="s">
        <v>154</v>
      </c>
      <c r="C324" s="1">
        <v>44740</v>
      </c>
      <c r="D324">
        <v>561</v>
      </c>
      <c r="E324">
        <v>530.12</v>
      </c>
      <c r="F324" t="s">
        <v>1696</v>
      </c>
      <c r="G324">
        <f>MROUND(Table25[[#This Row],[Amount in Sales]],5)</f>
        <v>560</v>
      </c>
    </row>
    <row r="325" spans="1:7" x14ac:dyDescent="0.3">
      <c r="A325" t="s">
        <v>452</v>
      </c>
      <c r="B325" t="s">
        <v>155</v>
      </c>
      <c r="C325" s="1">
        <v>44743</v>
      </c>
      <c r="D325">
        <v>396</v>
      </c>
      <c r="E325">
        <v>201.6</v>
      </c>
      <c r="F325" t="s">
        <v>1697</v>
      </c>
      <c r="G325">
        <f>MROUND(Table25[[#This Row],[Amount in Sales]],5)</f>
        <v>395</v>
      </c>
    </row>
    <row r="326" spans="1:7" x14ac:dyDescent="0.3">
      <c r="A326" t="s">
        <v>453</v>
      </c>
      <c r="B326" t="s">
        <v>156</v>
      </c>
      <c r="C326" s="1">
        <v>44737</v>
      </c>
      <c r="D326">
        <v>560</v>
      </c>
      <c r="E326">
        <v>369.94</v>
      </c>
      <c r="F326" t="s">
        <v>1694</v>
      </c>
      <c r="G326">
        <f>MROUND(Table25[[#This Row],[Amount in Sales]],5)</f>
        <v>560</v>
      </c>
    </row>
    <row r="327" spans="1:7" x14ac:dyDescent="0.3">
      <c r="A327" t="s">
        <v>454</v>
      </c>
      <c r="B327" t="s">
        <v>157</v>
      </c>
      <c r="C327" s="1">
        <v>44757</v>
      </c>
      <c r="D327">
        <v>592</v>
      </c>
      <c r="E327">
        <v>530.53</v>
      </c>
      <c r="F327" t="s">
        <v>1695</v>
      </c>
      <c r="G327">
        <f>MROUND(Table25[[#This Row],[Amount in Sales]],5)</f>
        <v>590</v>
      </c>
    </row>
    <row r="328" spans="1:7" x14ac:dyDescent="0.3">
      <c r="A328" t="s">
        <v>455</v>
      </c>
      <c r="B328" t="s">
        <v>154</v>
      </c>
      <c r="C328" s="1">
        <v>44745</v>
      </c>
      <c r="D328">
        <v>511</v>
      </c>
      <c r="E328">
        <v>68.45</v>
      </c>
      <c r="F328" t="s">
        <v>1696</v>
      </c>
      <c r="G328">
        <f>MROUND(Table25[[#This Row],[Amount in Sales]],5)</f>
        <v>510</v>
      </c>
    </row>
    <row r="329" spans="1:7" x14ac:dyDescent="0.3">
      <c r="A329" t="s">
        <v>456</v>
      </c>
      <c r="B329" t="s">
        <v>155</v>
      </c>
      <c r="C329" s="1">
        <v>44760</v>
      </c>
      <c r="D329">
        <v>891</v>
      </c>
      <c r="E329">
        <v>340.71</v>
      </c>
      <c r="F329" t="s">
        <v>1697</v>
      </c>
      <c r="G329">
        <f>MROUND(Table25[[#This Row],[Amount in Sales]],5)</f>
        <v>890</v>
      </c>
    </row>
    <row r="330" spans="1:7" x14ac:dyDescent="0.3">
      <c r="A330" t="s">
        <v>457</v>
      </c>
      <c r="B330" t="s">
        <v>156</v>
      </c>
      <c r="C330" s="1">
        <v>44750</v>
      </c>
      <c r="D330">
        <v>306</v>
      </c>
      <c r="E330">
        <v>46.129999999999995</v>
      </c>
      <c r="F330" t="s">
        <v>1694</v>
      </c>
      <c r="G330">
        <f>MROUND(Table25[[#This Row],[Amount in Sales]],5)</f>
        <v>305</v>
      </c>
    </row>
    <row r="331" spans="1:7" x14ac:dyDescent="0.3">
      <c r="A331" t="s">
        <v>458</v>
      </c>
      <c r="B331" t="s">
        <v>157</v>
      </c>
      <c r="C331" s="1">
        <v>44742</v>
      </c>
      <c r="D331">
        <v>611</v>
      </c>
      <c r="E331">
        <v>588.98</v>
      </c>
      <c r="F331" t="s">
        <v>1695</v>
      </c>
      <c r="G331">
        <f>MROUND(Table25[[#This Row],[Amount in Sales]],5)</f>
        <v>610</v>
      </c>
    </row>
    <row r="332" spans="1:7" x14ac:dyDescent="0.3">
      <c r="A332" t="s">
        <v>459</v>
      </c>
      <c r="B332" t="s">
        <v>158</v>
      </c>
      <c r="C332" s="1">
        <v>44754</v>
      </c>
      <c r="D332">
        <v>334</v>
      </c>
      <c r="E332">
        <v>313.61</v>
      </c>
      <c r="F332" t="s">
        <v>1696</v>
      </c>
      <c r="G332">
        <f>MROUND(Table25[[#This Row],[Amount in Sales]],5)</f>
        <v>335</v>
      </c>
    </row>
    <row r="333" spans="1:7" x14ac:dyDescent="0.3">
      <c r="A333" t="s">
        <v>460</v>
      </c>
      <c r="B333" t="s">
        <v>154</v>
      </c>
      <c r="C333" s="1">
        <v>44746</v>
      </c>
      <c r="D333">
        <v>484</v>
      </c>
      <c r="E333">
        <v>437.23</v>
      </c>
      <c r="F333" t="s">
        <v>1697</v>
      </c>
      <c r="G333">
        <f>MROUND(Table25[[#This Row],[Amount in Sales]],5)</f>
        <v>485</v>
      </c>
    </row>
    <row r="334" spans="1:7" x14ac:dyDescent="0.3">
      <c r="A334" t="s">
        <v>461</v>
      </c>
      <c r="B334" t="s">
        <v>155</v>
      </c>
      <c r="C334" s="1">
        <v>44752</v>
      </c>
      <c r="D334">
        <v>384</v>
      </c>
      <c r="E334">
        <v>238.89</v>
      </c>
      <c r="F334" t="s">
        <v>1694</v>
      </c>
      <c r="G334">
        <f>MROUND(Table25[[#This Row],[Amount in Sales]],5)</f>
        <v>385</v>
      </c>
    </row>
    <row r="335" spans="1:7" x14ac:dyDescent="0.3">
      <c r="A335" t="s">
        <v>462</v>
      </c>
      <c r="B335" t="s">
        <v>156</v>
      </c>
      <c r="C335" s="1">
        <v>44725</v>
      </c>
      <c r="D335">
        <v>627</v>
      </c>
      <c r="E335">
        <v>38.68</v>
      </c>
      <c r="F335" t="s">
        <v>1695</v>
      </c>
      <c r="G335">
        <f>MROUND(Table25[[#This Row],[Amount in Sales]],5)</f>
        <v>625</v>
      </c>
    </row>
    <row r="336" spans="1:7" x14ac:dyDescent="0.3">
      <c r="A336" t="s">
        <v>463</v>
      </c>
      <c r="B336" t="s">
        <v>157</v>
      </c>
      <c r="C336" s="1">
        <v>44734</v>
      </c>
      <c r="D336">
        <v>885</v>
      </c>
      <c r="E336">
        <v>435.53999999999996</v>
      </c>
      <c r="F336" t="s">
        <v>1696</v>
      </c>
      <c r="G336">
        <f>MROUND(Table25[[#This Row],[Amount in Sales]],5)</f>
        <v>885</v>
      </c>
    </row>
    <row r="337" spans="1:7" x14ac:dyDescent="0.3">
      <c r="A337" t="s">
        <v>464</v>
      </c>
      <c r="B337" t="s">
        <v>154</v>
      </c>
      <c r="C337" s="1">
        <v>44761</v>
      </c>
      <c r="D337">
        <v>592</v>
      </c>
      <c r="E337">
        <v>411.76</v>
      </c>
      <c r="F337" t="s">
        <v>1697</v>
      </c>
      <c r="G337">
        <f>MROUND(Table25[[#This Row],[Amount in Sales]],5)</f>
        <v>590</v>
      </c>
    </row>
    <row r="338" spans="1:7" x14ac:dyDescent="0.3">
      <c r="A338" t="s">
        <v>465</v>
      </c>
      <c r="B338" t="s">
        <v>155</v>
      </c>
      <c r="C338" s="1">
        <v>44735</v>
      </c>
      <c r="D338">
        <v>899</v>
      </c>
      <c r="E338">
        <v>490.21999999999997</v>
      </c>
      <c r="F338" t="s">
        <v>1694</v>
      </c>
      <c r="G338">
        <f>MROUND(Table25[[#This Row],[Amount in Sales]],5)</f>
        <v>900</v>
      </c>
    </row>
    <row r="339" spans="1:7" x14ac:dyDescent="0.3">
      <c r="A339" t="s">
        <v>466</v>
      </c>
      <c r="B339" t="s">
        <v>156</v>
      </c>
      <c r="C339" s="1">
        <v>44753</v>
      </c>
      <c r="D339">
        <v>501</v>
      </c>
      <c r="E339">
        <v>176.35</v>
      </c>
      <c r="F339" t="s">
        <v>1695</v>
      </c>
      <c r="G339">
        <f>MROUND(Table25[[#This Row],[Amount in Sales]],5)</f>
        <v>500</v>
      </c>
    </row>
    <row r="340" spans="1:7" x14ac:dyDescent="0.3">
      <c r="A340" t="s">
        <v>467</v>
      </c>
      <c r="B340" t="s">
        <v>157</v>
      </c>
      <c r="C340" s="1">
        <v>44732</v>
      </c>
      <c r="D340">
        <v>339</v>
      </c>
      <c r="E340">
        <v>20.440000000000001</v>
      </c>
      <c r="F340" t="s">
        <v>1696</v>
      </c>
      <c r="G340">
        <f>MROUND(Table25[[#This Row],[Amount in Sales]],5)</f>
        <v>340</v>
      </c>
    </row>
    <row r="341" spans="1:7" x14ac:dyDescent="0.3">
      <c r="A341" t="s">
        <v>468</v>
      </c>
      <c r="B341" t="s">
        <v>158</v>
      </c>
      <c r="C341" s="1">
        <v>44748</v>
      </c>
      <c r="D341">
        <v>677</v>
      </c>
      <c r="E341">
        <v>28.060000000000002</v>
      </c>
      <c r="F341" t="s">
        <v>1697</v>
      </c>
      <c r="G341">
        <f>MROUND(Table25[[#This Row],[Amount in Sales]],5)</f>
        <v>675</v>
      </c>
    </row>
    <row r="342" spans="1:7" x14ac:dyDescent="0.3">
      <c r="A342" t="s">
        <v>469</v>
      </c>
      <c r="B342" t="s">
        <v>159</v>
      </c>
      <c r="C342" s="1">
        <v>44731</v>
      </c>
      <c r="D342">
        <v>239</v>
      </c>
      <c r="E342">
        <v>70.550000000000011</v>
      </c>
      <c r="F342" t="s">
        <v>1694</v>
      </c>
      <c r="G342">
        <f>MROUND(Table25[[#This Row],[Amount in Sales]],5)</f>
        <v>240</v>
      </c>
    </row>
    <row r="343" spans="1:7" x14ac:dyDescent="0.3">
      <c r="A343" t="s">
        <v>470</v>
      </c>
      <c r="B343" t="s">
        <v>154</v>
      </c>
      <c r="C343" s="1">
        <v>44725</v>
      </c>
      <c r="D343">
        <v>290</v>
      </c>
      <c r="E343">
        <v>197.64999999999998</v>
      </c>
      <c r="F343" t="s">
        <v>1695</v>
      </c>
      <c r="G343">
        <f>MROUND(Table25[[#This Row],[Amount in Sales]],5)</f>
        <v>290</v>
      </c>
    </row>
    <row r="344" spans="1:7" x14ac:dyDescent="0.3">
      <c r="A344" t="s">
        <v>471</v>
      </c>
      <c r="B344" t="s">
        <v>155</v>
      </c>
      <c r="C344" s="1">
        <v>44753</v>
      </c>
      <c r="D344">
        <v>307</v>
      </c>
      <c r="E344">
        <v>161.59</v>
      </c>
      <c r="F344" t="s">
        <v>1696</v>
      </c>
      <c r="G344">
        <f>MROUND(Table25[[#This Row],[Amount in Sales]],5)</f>
        <v>305</v>
      </c>
    </row>
    <row r="345" spans="1:7" x14ac:dyDescent="0.3">
      <c r="A345" t="s">
        <v>472</v>
      </c>
      <c r="B345" t="s">
        <v>156</v>
      </c>
      <c r="C345" s="1">
        <v>44738</v>
      </c>
      <c r="D345">
        <v>800</v>
      </c>
      <c r="E345">
        <v>43.559999999999995</v>
      </c>
      <c r="F345" t="s">
        <v>1697</v>
      </c>
      <c r="G345">
        <f>MROUND(Table25[[#This Row],[Amount in Sales]],5)</f>
        <v>800</v>
      </c>
    </row>
    <row r="346" spans="1:7" x14ac:dyDescent="0.3">
      <c r="A346" t="s">
        <v>473</v>
      </c>
      <c r="B346" t="s">
        <v>157</v>
      </c>
      <c r="C346" s="1">
        <v>44762</v>
      </c>
      <c r="D346">
        <v>743</v>
      </c>
      <c r="E346">
        <v>708.46</v>
      </c>
      <c r="F346" t="s">
        <v>1694</v>
      </c>
      <c r="G346">
        <f>MROUND(Table25[[#This Row],[Amount in Sales]],5)</f>
        <v>745</v>
      </c>
    </row>
    <row r="347" spans="1:7" x14ac:dyDescent="0.3">
      <c r="A347" t="s">
        <v>474</v>
      </c>
      <c r="B347" t="s">
        <v>154</v>
      </c>
      <c r="C347" s="1">
        <v>44756</v>
      </c>
      <c r="D347">
        <v>281</v>
      </c>
      <c r="E347">
        <v>131.31</v>
      </c>
      <c r="F347" t="s">
        <v>1695</v>
      </c>
      <c r="G347">
        <f>MROUND(Table25[[#This Row],[Amount in Sales]],5)</f>
        <v>280</v>
      </c>
    </row>
    <row r="348" spans="1:7" x14ac:dyDescent="0.3">
      <c r="A348" t="s">
        <v>475</v>
      </c>
      <c r="B348" t="s">
        <v>155</v>
      </c>
      <c r="C348" s="1">
        <v>44744</v>
      </c>
      <c r="D348">
        <v>486</v>
      </c>
      <c r="E348">
        <v>292.33999999999997</v>
      </c>
      <c r="F348" t="s">
        <v>1696</v>
      </c>
      <c r="G348">
        <f>MROUND(Table25[[#This Row],[Amount in Sales]],5)</f>
        <v>485</v>
      </c>
    </row>
    <row r="349" spans="1:7" x14ac:dyDescent="0.3">
      <c r="A349" t="s">
        <v>476</v>
      </c>
      <c r="B349" t="s">
        <v>156</v>
      </c>
      <c r="C349" s="1">
        <v>44753</v>
      </c>
      <c r="D349">
        <v>855</v>
      </c>
      <c r="E349">
        <v>146.70999999999998</v>
      </c>
      <c r="F349" t="s">
        <v>1697</v>
      </c>
      <c r="G349">
        <f>MROUND(Table25[[#This Row],[Amount in Sales]],5)</f>
        <v>855</v>
      </c>
    </row>
    <row r="350" spans="1:7" x14ac:dyDescent="0.3">
      <c r="A350" t="s">
        <v>477</v>
      </c>
      <c r="B350" t="s">
        <v>157</v>
      </c>
      <c r="C350" s="1">
        <v>44762</v>
      </c>
      <c r="D350">
        <v>650</v>
      </c>
      <c r="E350">
        <v>290.76</v>
      </c>
      <c r="F350" t="s">
        <v>1694</v>
      </c>
      <c r="G350">
        <f>MROUND(Table25[[#This Row],[Amount in Sales]],5)</f>
        <v>650</v>
      </c>
    </row>
    <row r="351" spans="1:7" x14ac:dyDescent="0.3">
      <c r="A351" t="s">
        <v>478</v>
      </c>
      <c r="B351" t="s">
        <v>158</v>
      </c>
      <c r="C351" s="1">
        <v>44740</v>
      </c>
      <c r="D351">
        <v>587</v>
      </c>
      <c r="E351">
        <v>318.43</v>
      </c>
      <c r="F351" t="s">
        <v>1695</v>
      </c>
      <c r="G351">
        <f>MROUND(Table25[[#This Row],[Amount in Sales]],5)</f>
        <v>585</v>
      </c>
    </row>
    <row r="352" spans="1:7" x14ac:dyDescent="0.3">
      <c r="A352" t="s">
        <v>479</v>
      </c>
      <c r="B352" t="s">
        <v>154</v>
      </c>
      <c r="C352" s="1">
        <v>44729</v>
      </c>
      <c r="D352">
        <v>736</v>
      </c>
      <c r="E352">
        <v>371.57</v>
      </c>
      <c r="F352" t="s">
        <v>1696</v>
      </c>
      <c r="G352">
        <f>MROUND(Table25[[#This Row],[Amount in Sales]],5)</f>
        <v>735</v>
      </c>
    </row>
    <row r="353" spans="1:7" x14ac:dyDescent="0.3">
      <c r="A353" t="s">
        <v>480</v>
      </c>
      <c r="B353" t="s">
        <v>155</v>
      </c>
      <c r="C353" s="1">
        <v>44727</v>
      </c>
      <c r="D353">
        <v>895</v>
      </c>
      <c r="E353">
        <v>82.63000000000001</v>
      </c>
      <c r="F353" t="s">
        <v>1697</v>
      </c>
      <c r="G353">
        <f>MROUND(Table25[[#This Row],[Amount in Sales]],5)</f>
        <v>895</v>
      </c>
    </row>
    <row r="354" spans="1:7" x14ac:dyDescent="0.3">
      <c r="A354" t="s">
        <v>481</v>
      </c>
      <c r="B354" t="s">
        <v>156</v>
      </c>
      <c r="C354" s="1">
        <v>44734</v>
      </c>
      <c r="D354">
        <v>861</v>
      </c>
      <c r="E354">
        <v>300.56</v>
      </c>
      <c r="F354" t="s">
        <v>1694</v>
      </c>
      <c r="G354">
        <f>MROUND(Table25[[#This Row],[Amount in Sales]],5)</f>
        <v>860</v>
      </c>
    </row>
    <row r="355" spans="1:7" x14ac:dyDescent="0.3">
      <c r="A355" t="s">
        <v>482</v>
      </c>
      <c r="B355" t="s">
        <v>157</v>
      </c>
      <c r="C355" s="1">
        <v>44744</v>
      </c>
      <c r="D355">
        <v>268</v>
      </c>
      <c r="E355">
        <v>241.29</v>
      </c>
      <c r="F355" t="s">
        <v>1695</v>
      </c>
      <c r="G355">
        <f>MROUND(Table25[[#This Row],[Amount in Sales]],5)</f>
        <v>270</v>
      </c>
    </row>
    <row r="356" spans="1:7" x14ac:dyDescent="0.3">
      <c r="A356" t="s">
        <v>483</v>
      </c>
      <c r="B356" t="s">
        <v>154</v>
      </c>
      <c r="C356" s="1">
        <v>44737</v>
      </c>
      <c r="D356">
        <v>334</v>
      </c>
      <c r="E356">
        <v>60.29</v>
      </c>
      <c r="F356" t="s">
        <v>1696</v>
      </c>
      <c r="G356">
        <f>MROUND(Table25[[#This Row],[Amount in Sales]],5)</f>
        <v>335</v>
      </c>
    </row>
    <row r="357" spans="1:7" x14ac:dyDescent="0.3">
      <c r="A357" t="s">
        <v>484</v>
      </c>
      <c r="B357" t="s">
        <v>155</v>
      </c>
      <c r="C357" s="1">
        <v>44752</v>
      </c>
      <c r="D357">
        <v>277</v>
      </c>
      <c r="E357">
        <v>7.05</v>
      </c>
      <c r="F357" t="s">
        <v>1697</v>
      </c>
      <c r="G357">
        <f>MROUND(Table25[[#This Row],[Amount in Sales]],5)</f>
        <v>275</v>
      </c>
    </row>
    <row r="358" spans="1:7" x14ac:dyDescent="0.3">
      <c r="A358" t="s">
        <v>485</v>
      </c>
      <c r="B358" t="s">
        <v>156</v>
      </c>
      <c r="C358" s="1">
        <v>44736</v>
      </c>
      <c r="D358">
        <v>241</v>
      </c>
      <c r="E358">
        <v>191.95</v>
      </c>
      <c r="F358" t="s">
        <v>1694</v>
      </c>
      <c r="G358">
        <f>MROUND(Table25[[#This Row],[Amount in Sales]],5)</f>
        <v>240</v>
      </c>
    </row>
    <row r="359" spans="1:7" x14ac:dyDescent="0.3">
      <c r="A359" t="s">
        <v>486</v>
      </c>
      <c r="B359" t="s">
        <v>157</v>
      </c>
      <c r="C359" s="1">
        <v>44752</v>
      </c>
      <c r="D359">
        <v>839</v>
      </c>
      <c r="E359">
        <v>134.88999999999999</v>
      </c>
      <c r="F359" t="s">
        <v>1695</v>
      </c>
      <c r="G359">
        <f>MROUND(Table25[[#This Row],[Amount in Sales]],5)</f>
        <v>840</v>
      </c>
    </row>
    <row r="360" spans="1:7" x14ac:dyDescent="0.3">
      <c r="A360" t="s">
        <v>487</v>
      </c>
      <c r="B360" t="s">
        <v>158</v>
      </c>
      <c r="C360" s="1">
        <v>44759</v>
      </c>
      <c r="D360">
        <v>812</v>
      </c>
      <c r="E360">
        <v>200.51999999999998</v>
      </c>
      <c r="F360" t="s">
        <v>1696</v>
      </c>
      <c r="G360">
        <f>MROUND(Table25[[#This Row],[Amount in Sales]],5)</f>
        <v>810</v>
      </c>
    </row>
    <row r="361" spans="1:7" x14ac:dyDescent="0.3">
      <c r="A361" t="s">
        <v>488</v>
      </c>
      <c r="B361" t="s">
        <v>159</v>
      </c>
      <c r="C361" s="1">
        <v>44763</v>
      </c>
      <c r="D361">
        <v>541</v>
      </c>
      <c r="E361">
        <v>119.83</v>
      </c>
      <c r="F361" t="s">
        <v>1697</v>
      </c>
      <c r="G361">
        <f>MROUND(Table25[[#This Row],[Amount in Sales]],5)</f>
        <v>540</v>
      </c>
    </row>
    <row r="362" spans="1:7" x14ac:dyDescent="0.3">
      <c r="A362" t="s">
        <v>489</v>
      </c>
      <c r="B362" t="s">
        <v>154</v>
      </c>
      <c r="C362" s="1">
        <v>44763</v>
      </c>
      <c r="D362">
        <v>740</v>
      </c>
      <c r="E362">
        <v>528.79999999999995</v>
      </c>
      <c r="F362" t="s">
        <v>1694</v>
      </c>
      <c r="G362">
        <f>MROUND(Table25[[#This Row],[Amount in Sales]],5)</f>
        <v>740</v>
      </c>
    </row>
    <row r="363" spans="1:7" x14ac:dyDescent="0.3">
      <c r="A363" t="s">
        <v>490</v>
      </c>
      <c r="B363" t="s">
        <v>155</v>
      </c>
      <c r="C363" s="1">
        <v>44750</v>
      </c>
      <c r="D363">
        <v>881</v>
      </c>
      <c r="E363">
        <v>99.440000000000012</v>
      </c>
      <c r="F363" t="s">
        <v>1695</v>
      </c>
      <c r="G363">
        <f>MROUND(Table25[[#This Row],[Amount in Sales]],5)</f>
        <v>880</v>
      </c>
    </row>
    <row r="364" spans="1:7" x14ac:dyDescent="0.3">
      <c r="A364" t="s">
        <v>491</v>
      </c>
      <c r="B364" t="s">
        <v>156</v>
      </c>
      <c r="C364" s="1">
        <v>44751</v>
      </c>
      <c r="D364">
        <v>760</v>
      </c>
      <c r="E364">
        <v>49.62</v>
      </c>
      <c r="F364" t="s">
        <v>1696</v>
      </c>
      <c r="G364">
        <f>MROUND(Table25[[#This Row],[Amount in Sales]],5)</f>
        <v>760</v>
      </c>
    </row>
    <row r="365" spans="1:7" x14ac:dyDescent="0.3">
      <c r="A365" t="s">
        <v>492</v>
      </c>
      <c r="B365" t="s">
        <v>157</v>
      </c>
      <c r="C365" s="1">
        <v>44736</v>
      </c>
      <c r="D365">
        <v>814</v>
      </c>
      <c r="E365">
        <v>379.99</v>
      </c>
      <c r="F365" t="s">
        <v>1697</v>
      </c>
      <c r="G365">
        <f>MROUND(Table25[[#This Row],[Amount in Sales]],5)</f>
        <v>815</v>
      </c>
    </row>
    <row r="366" spans="1:7" x14ac:dyDescent="0.3">
      <c r="A366" t="s">
        <v>493</v>
      </c>
      <c r="B366" t="s">
        <v>154</v>
      </c>
      <c r="C366" s="1">
        <v>44737</v>
      </c>
      <c r="D366">
        <v>557</v>
      </c>
      <c r="E366">
        <v>513.56999999999994</v>
      </c>
      <c r="F366" t="s">
        <v>1694</v>
      </c>
      <c r="G366">
        <f>MROUND(Table25[[#This Row],[Amount in Sales]],5)</f>
        <v>555</v>
      </c>
    </row>
    <row r="367" spans="1:7" x14ac:dyDescent="0.3">
      <c r="A367" t="s">
        <v>494</v>
      </c>
      <c r="B367" t="s">
        <v>155</v>
      </c>
      <c r="C367" s="1">
        <v>44744</v>
      </c>
      <c r="D367">
        <v>567</v>
      </c>
      <c r="E367">
        <v>106.83</v>
      </c>
      <c r="F367" t="s">
        <v>1695</v>
      </c>
      <c r="G367">
        <f>MROUND(Table25[[#This Row],[Amount in Sales]],5)</f>
        <v>565</v>
      </c>
    </row>
    <row r="368" spans="1:7" x14ac:dyDescent="0.3">
      <c r="A368" t="s">
        <v>495</v>
      </c>
      <c r="B368" t="s">
        <v>156</v>
      </c>
      <c r="C368" s="1">
        <v>44735</v>
      </c>
      <c r="D368">
        <v>267</v>
      </c>
      <c r="E368">
        <v>74.36</v>
      </c>
      <c r="F368" t="s">
        <v>1696</v>
      </c>
      <c r="G368">
        <f>MROUND(Table25[[#This Row],[Amount in Sales]],5)</f>
        <v>265</v>
      </c>
    </row>
    <row r="369" spans="1:7" x14ac:dyDescent="0.3">
      <c r="A369" t="s">
        <v>496</v>
      </c>
      <c r="B369" t="s">
        <v>157</v>
      </c>
      <c r="C369" s="1">
        <v>44751</v>
      </c>
      <c r="D369">
        <v>726</v>
      </c>
      <c r="E369">
        <v>572.70000000000005</v>
      </c>
      <c r="F369" t="s">
        <v>1697</v>
      </c>
      <c r="G369">
        <f>MROUND(Table25[[#This Row],[Amount in Sales]],5)</f>
        <v>725</v>
      </c>
    </row>
    <row r="370" spans="1:7" x14ac:dyDescent="0.3">
      <c r="A370" t="s">
        <v>497</v>
      </c>
      <c r="B370" t="s">
        <v>154</v>
      </c>
      <c r="C370" s="1">
        <v>44726</v>
      </c>
      <c r="D370">
        <v>336</v>
      </c>
      <c r="E370">
        <v>61.489999999999995</v>
      </c>
      <c r="F370" t="s">
        <v>1694</v>
      </c>
      <c r="G370">
        <f>MROUND(Table25[[#This Row],[Amount in Sales]],5)</f>
        <v>335</v>
      </c>
    </row>
    <row r="371" spans="1:7" x14ac:dyDescent="0.3">
      <c r="A371" t="s">
        <v>498</v>
      </c>
      <c r="B371" t="s">
        <v>155</v>
      </c>
      <c r="C371" s="1">
        <v>44749</v>
      </c>
      <c r="D371">
        <v>639</v>
      </c>
      <c r="E371">
        <v>131.59</v>
      </c>
      <c r="F371" t="s">
        <v>1695</v>
      </c>
      <c r="G371">
        <f>MROUND(Table25[[#This Row],[Amount in Sales]],5)</f>
        <v>640</v>
      </c>
    </row>
    <row r="372" spans="1:7" x14ac:dyDescent="0.3">
      <c r="A372" t="s">
        <v>499</v>
      </c>
      <c r="B372" t="s">
        <v>156</v>
      </c>
      <c r="C372" s="1">
        <v>44734</v>
      </c>
      <c r="D372">
        <v>290</v>
      </c>
      <c r="E372">
        <v>6.18</v>
      </c>
      <c r="F372" t="s">
        <v>1696</v>
      </c>
      <c r="G372">
        <f>MROUND(Table25[[#This Row],[Amount in Sales]],5)</f>
        <v>290</v>
      </c>
    </row>
    <row r="373" spans="1:7" x14ac:dyDescent="0.3">
      <c r="A373" t="s">
        <v>500</v>
      </c>
      <c r="B373" t="s">
        <v>157</v>
      </c>
      <c r="C373" s="1">
        <v>44726</v>
      </c>
      <c r="D373">
        <v>305</v>
      </c>
      <c r="E373">
        <v>6.96</v>
      </c>
      <c r="F373" t="s">
        <v>1697</v>
      </c>
      <c r="G373">
        <f>MROUND(Table25[[#This Row],[Amount in Sales]],5)</f>
        <v>305</v>
      </c>
    </row>
    <row r="374" spans="1:7" x14ac:dyDescent="0.3">
      <c r="A374" t="s">
        <v>501</v>
      </c>
      <c r="B374" t="s">
        <v>154</v>
      </c>
      <c r="C374" s="1">
        <v>44743</v>
      </c>
      <c r="D374">
        <v>375</v>
      </c>
      <c r="E374">
        <v>249.19</v>
      </c>
      <c r="F374" t="s">
        <v>1694</v>
      </c>
      <c r="G374">
        <f>MROUND(Table25[[#This Row],[Amount in Sales]],5)</f>
        <v>375</v>
      </c>
    </row>
    <row r="375" spans="1:7" x14ac:dyDescent="0.3">
      <c r="A375" t="s">
        <v>502</v>
      </c>
      <c r="B375" t="s">
        <v>155</v>
      </c>
      <c r="C375" s="1">
        <v>44742</v>
      </c>
      <c r="D375">
        <v>698</v>
      </c>
      <c r="E375">
        <v>203.48999999999998</v>
      </c>
      <c r="F375" t="s">
        <v>1695</v>
      </c>
      <c r="G375">
        <f>MROUND(Table25[[#This Row],[Amount in Sales]],5)</f>
        <v>700</v>
      </c>
    </row>
    <row r="376" spans="1:7" x14ac:dyDescent="0.3">
      <c r="A376" t="s">
        <v>503</v>
      </c>
      <c r="B376" t="s">
        <v>156</v>
      </c>
      <c r="C376" s="1">
        <v>44747</v>
      </c>
      <c r="D376">
        <v>602</v>
      </c>
      <c r="E376">
        <v>335.21999999999997</v>
      </c>
      <c r="F376" t="s">
        <v>1696</v>
      </c>
      <c r="G376">
        <f>MROUND(Table25[[#This Row],[Amount in Sales]],5)</f>
        <v>600</v>
      </c>
    </row>
    <row r="377" spans="1:7" x14ac:dyDescent="0.3">
      <c r="A377" t="s">
        <v>504</v>
      </c>
      <c r="B377" t="s">
        <v>157</v>
      </c>
      <c r="C377" s="1">
        <v>44764</v>
      </c>
      <c r="D377">
        <v>869</v>
      </c>
      <c r="E377">
        <v>497.43</v>
      </c>
      <c r="F377" t="s">
        <v>1697</v>
      </c>
      <c r="G377">
        <f>MROUND(Table25[[#This Row],[Amount in Sales]],5)</f>
        <v>870</v>
      </c>
    </row>
    <row r="378" spans="1:7" x14ac:dyDescent="0.3">
      <c r="A378" t="s">
        <v>505</v>
      </c>
      <c r="B378" t="s">
        <v>158</v>
      </c>
      <c r="C378" s="1">
        <v>44735</v>
      </c>
      <c r="D378">
        <v>248</v>
      </c>
      <c r="E378">
        <v>21.39</v>
      </c>
      <c r="F378" t="s">
        <v>1694</v>
      </c>
      <c r="G378">
        <f>MROUND(Table25[[#This Row],[Amount in Sales]],5)</f>
        <v>250</v>
      </c>
    </row>
    <row r="379" spans="1:7" x14ac:dyDescent="0.3">
      <c r="A379" t="s">
        <v>506</v>
      </c>
      <c r="B379" t="s">
        <v>154</v>
      </c>
      <c r="C379" s="1">
        <v>44737</v>
      </c>
      <c r="D379">
        <v>622</v>
      </c>
      <c r="E379">
        <v>594.70000000000005</v>
      </c>
      <c r="F379" t="s">
        <v>1695</v>
      </c>
      <c r="G379">
        <f>MROUND(Table25[[#This Row],[Amount in Sales]],5)</f>
        <v>620</v>
      </c>
    </row>
    <row r="380" spans="1:7" x14ac:dyDescent="0.3">
      <c r="A380" t="s">
        <v>507</v>
      </c>
      <c r="B380" t="s">
        <v>155</v>
      </c>
      <c r="C380" s="1">
        <v>44749</v>
      </c>
      <c r="D380">
        <v>498</v>
      </c>
      <c r="E380">
        <v>122.28</v>
      </c>
      <c r="F380" t="s">
        <v>1696</v>
      </c>
      <c r="G380">
        <f>MROUND(Table25[[#This Row],[Amount in Sales]],5)</f>
        <v>500</v>
      </c>
    </row>
    <row r="381" spans="1:7" x14ac:dyDescent="0.3">
      <c r="A381" t="s">
        <v>508</v>
      </c>
      <c r="B381" t="s">
        <v>156</v>
      </c>
      <c r="C381" s="1">
        <v>44729</v>
      </c>
      <c r="D381">
        <v>896</v>
      </c>
      <c r="E381">
        <v>507.48</v>
      </c>
      <c r="F381" t="s">
        <v>1697</v>
      </c>
      <c r="G381">
        <f>MROUND(Table25[[#This Row],[Amount in Sales]],5)</f>
        <v>895</v>
      </c>
    </row>
    <row r="382" spans="1:7" x14ac:dyDescent="0.3">
      <c r="A382" t="s">
        <v>509</v>
      </c>
      <c r="B382" t="s">
        <v>157</v>
      </c>
      <c r="C382" s="1">
        <v>44738</v>
      </c>
      <c r="D382">
        <v>773</v>
      </c>
      <c r="E382">
        <v>34.93</v>
      </c>
      <c r="F382" t="s">
        <v>1694</v>
      </c>
      <c r="G382">
        <f>MROUND(Table25[[#This Row],[Amount in Sales]],5)</f>
        <v>775</v>
      </c>
    </row>
    <row r="383" spans="1:7" x14ac:dyDescent="0.3">
      <c r="A383" t="s">
        <v>510</v>
      </c>
      <c r="B383" t="s">
        <v>154</v>
      </c>
      <c r="C383" s="1">
        <v>44740</v>
      </c>
      <c r="D383">
        <v>840</v>
      </c>
      <c r="E383">
        <v>817.71</v>
      </c>
      <c r="F383" t="s">
        <v>1695</v>
      </c>
      <c r="G383">
        <f>MROUND(Table25[[#This Row],[Amount in Sales]],5)</f>
        <v>840</v>
      </c>
    </row>
    <row r="384" spans="1:7" x14ac:dyDescent="0.3">
      <c r="A384" t="s">
        <v>511</v>
      </c>
      <c r="B384" t="s">
        <v>155</v>
      </c>
      <c r="C384" s="1">
        <v>44755</v>
      </c>
      <c r="D384">
        <v>654</v>
      </c>
      <c r="E384">
        <v>371.03999999999996</v>
      </c>
      <c r="F384" t="s">
        <v>1696</v>
      </c>
      <c r="G384">
        <f>MROUND(Table25[[#This Row],[Amount in Sales]],5)</f>
        <v>655</v>
      </c>
    </row>
    <row r="385" spans="1:7" x14ac:dyDescent="0.3">
      <c r="A385" t="s">
        <v>512</v>
      </c>
      <c r="B385" t="s">
        <v>156</v>
      </c>
      <c r="C385" s="1">
        <v>44755</v>
      </c>
      <c r="D385">
        <v>831</v>
      </c>
      <c r="E385">
        <v>315.19</v>
      </c>
      <c r="F385" t="s">
        <v>1697</v>
      </c>
      <c r="G385">
        <f>MROUND(Table25[[#This Row],[Amount in Sales]],5)</f>
        <v>830</v>
      </c>
    </row>
    <row r="386" spans="1:7" x14ac:dyDescent="0.3">
      <c r="A386" t="s">
        <v>513</v>
      </c>
      <c r="B386" t="s">
        <v>157</v>
      </c>
      <c r="C386" s="1">
        <v>44764</v>
      </c>
      <c r="D386">
        <v>874</v>
      </c>
      <c r="E386">
        <v>549.45000000000005</v>
      </c>
      <c r="F386" t="s">
        <v>1694</v>
      </c>
      <c r="G386">
        <f>MROUND(Table25[[#This Row],[Amount in Sales]],5)</f>
        <v>875</v>
      </c>
    </row>
    <row r="387" spans="1:7" x14ac:dyDescent="0.3">
      <c r="A387" t="s">
        <v>514</v>
      </c>
      <c r="B387" t="s">
        <v>158</v>
      </c>
      <c r="C387" s="1">
        <v>44735</v>
      </c>
      <c r="D387">
        <v>564</v>
      </c>
      <c r="E387">
        <v>213.97</v>
      </c>
      <c r="F387" t="s">
        <v>1695</v>
      </c>
      <c r="G387">
        <f>MROUND(Table25[[#This Row],[Amount in Sales]],5)</f>
        <v>565</v>
      </c>
    </row>
    <row r="388" spans="1:7" x14ac:dyDescent="0.3">
      <c r="A388" t="s">
        <v>515</v>
      </c>
      <c r="B388" t="s">
        <v>159</v>
      </c>
      <c r="C388" s="1">
        <v>44734</v>
      </c>
      <c r="D388">
        <v>762</v>
      </c>
      <c r="E388">
        <v>273.5</v>
      </c>
      <c r="F388" t="s">
        <v>1696</v>
      </c>
      <c r="G388">
        <f>MROUND(Table25[[#This Row],[Amount in Sales]],5)</f>
        <v>760</v>
      </c>
    </row>
    <row r="389" spans="1:7" x14ac:dyDescent="0.3">
      <c r="A389" t="s">
        <v>516</v>
      </c>
      <c r="B389" t="s">
        <v>154</v>
      </c>
      <c r="C389" s="1">
        <v>44728</v>
      </c>
      <c r="D389">
        <v>862</v>
      </c>
      <c r="E389">
        <v>776.86</v>
      </c>
      <c r="F389" t="s">
        <v>1697</v>
      </c>
      <c r="G389">
        <f>MROUND(Table25[[#This Row],[Amount in Sales]],5)</f>
        <v>860</v>
      </c>
    </row>
    <row r="390" spans="1:7" x14ac:dyDescent="0.3">
      <c r="A390" t="s">
        <v>517</v>
      </c>
      <c r="B390" t="s">
        <v>155</v>
      </c>
      <c r="C390" s="1">
        <v>44739</v>
      </c>
      <c r="D390">
        <v>854</v>
      </c>
      <c r="E390">
        <v>322.7</v>
      </c>
      <c r="F390" t="s">
        <v>1694</v>
      </c>
      <c r="G390">
        <f>MROUND(Table25[[#This Row],[Amount in Sales]],5)</f>
        <v>855</v>
      </c>
    </row>
    <row r="391" spans="1:7" x14ac:dyDescent="0.3">
      <c r="A391" t="s">
        <v>518</v>
      </c>
      <c r="B391" t="s">
        <v>156</v>
      </c>
      <c r="C391" s="1">
        <v>44765</v>
      </c>
      <c r="D391">
        <v>427</v>
      </c>
      <c r="E391">
        <v>166.17</v>
      </c>
      <c r="F391" t="s">
        <v>1695</v>
      </c>
      <c r="G391">
        <f>MROUND(Table25[[#This Row],[Amount in Sales]],5)</f>
        <v>425</v>
      </c>
    </row>
    <row r="392" spans="1:7" x14ac:dyDescent="0.3">
      <c r="A392" t="s">
        <v>519</v>
      </c>
      <c r="B392" t="s">
        <v>157</v>
      </c>
      <c r="C392" s="1">
        <v>44740</v>
      </c>
      <c r="D392">
        <v>859</v>
      </c>
      <c r="E392">
        <v>521.54</v>
      </c>
      <c r="F392" t="s">
        <v>1696</v>
      </c>
      <c r="G392">
        <f>MROUND(Table25[[#This Row],[Amount in Sales]],5)</f>
        <v>860</v>
      </c>
    </row>
    <row r="393" spans="1:7" x14ac:dyDescent="0.3">
      <c r="A393" t="s">
        <v>520</v>
      </c>
      <c r="B393" t="s">
        <v>154</v>
      </c>
      <c r="C393" s="1">
        <v>44734</v>
      </c>
      <c r="D393">
        <v>536</v>
      </c>
      <c r="E393">
        <v>92.52000000000001</v>
      </c>
      <c r="F393" t="s">
        <v>1697</v>
      </c>
      <c r="G393">
        <f>MROUND(Table25[[#This Row],[Amount in Sales]],5)</f>
        <v>535</v>
      </c>
    </row>
    <row r="394" spans="1:7" x14ac:dyDescent="0.3">
      <c r="A394" t="s">
        <v>521</v>
      </c>
      <c r="B394" t="s">
        <v>155</v>
      </c>
      <c r="C394" s="1">
        <v>44727</v>
      </c>
      <c r="D394">
        <v>210</v>
      </c>
      <c r="E394">
        <v>7.24</v>
      </c>
      <c r="F394" t="s">
        <v>1694</v>
      </c>
      <c r="G394">
        <f>MROUND(Table25[[#This Row],[Amount in Sales]],5)</f>
        <v>210</v>
      </c>
    </row>
    <row r="395" spans="1:7" x14ac:dyDescent="0.3">
      <c r="A395" t="s">
        <v>522</v>
      </c>
      <c r="B395" t="s">
        <v>156</v>
      </c>
      <c r="C395" s="1">
        <v>44737</v>
      </c>
      <c r="D395">
        <v>568</v>
      </c>
      <c r="E395">
        <v>207.89999999999998</v>
      </c>
      <c r="F395" t="s">
        <v>1695</v>
      </c>
      <c r="G395">
        <f>MROUND(Table25[[#This Row],[Amount in Sales]],5)</f>
        <v>570</v>
      </c>
    </row>
    <row r="396" spans="1:7" x14ac:dyDescent="0.3">
      <c r="A396" t="s">
        <v>523</v>
      </c>
      <c r="B396" t="s">
        <v>157</v>
      </c>
      <c r="C396" s="1">
        <v>44747</v>
      </c>
      <c r="D396">
        <v>226</v>
      </c>
      <c r="E396">
        <v>83.350000000000009</v>
      </c>
      <c r="F396" t="s">
        <v>1696</v>
      </c>
      <c r="G396">
        <f>MROUND(Table25[[#This Row],[Amount in Sales]],5)</f>
        <v>225</v>
      </c>
    </row>
    <row r="397" spans="1:7" x14ac:dyDescent="0.3">
      <c r="A397" t="s">
        <v>524</v>
      </c>
      <c r="B397" t="s">
        <v>158</v>
      </c>
      <c r="C397" s="1">
        <v>44754</v>
      </c>
      <c r="D397">
        <v>857</v>
      </c>
      <c r="E397">
        <v>672.68</v>
      </c>
      <c r="F397" t="s">
        <v>1697</v>
      </c>
      <c r="G397">
        <f>MROUND(Table25[[#This Row],[Amount in Sales]],5)</f>
        <v>855</v>
      </c>
    </row>
    <row r="398" spans="1:7" x14ac:dyDescent="0.3">
      <c r="A398" t="s">
        <v>525</v>
      </c>
      <c r="B398" t="s">
        <v>154</v>
      </c>
      <c r="C398" s="1">
        <v>44760</v>
      </c>
      <c r="D398">
        <v>265</v>
      </c>
      <c r="E398">
        <v>237</v>
      </c>
      <c r="F398" t="s">
        <v>1694</v>
      </c>
      <c r="G398">
        <f>MROUND(Table25[[#This Row],[Amount in Sales]],5)</f>
        <v>265</v>
      </c>
    </row>
    <row r="399" spans="1:7" x14ac:dyDescent="0.3">
      <c r="A399" t="s">
        <v>526</v>
      </c>
      <c r="B399" t="s">
        <v>155</v>
      </c>
      <c r="C399" s="1">
        <v>44759</v>
      </c>
      <c r="D399">
        <v>355</v>
      </c>
      <c r="E399">
        <v>193.45999999999998</v>
      </c>
      <c r="F399" t="s">
        <v>1695</v>
      </c>
      <c r="G399">
        <f>MROUND(Table25[[#This Row],[Amount in Sales]],5)</f>
        <v>355</v>
      </c>
    </row>
    <row r="400" spans="1:7" x14ac:dyDescent="0.3">
      <c r="A400" t="s">
        <v>527</v>
      </c>
      <c r="B400" t="s">
        <v>156</v>
      </c>
      <c r="C400" s="1">
        <v>44735</v>
      </c>
      <c r="D400">
        <v>897</v>
      </c>
      <c r="E400">
        <v>757.46</v>
      </c>
      <c r="F400" t="s">
        <v>1696</v>
      </c>
      <c r="G400">
        <f>MROUND(Table25[[#This Row],[Amount in Sales]],5)</f>
        <v>895</v>
      </c>
    </row>
    <row r="401" spans="1:7" x14ac:dyDescent="0.3">
      <c r="A401" t="s">
        <v>528</v>
      </c>
      <c r="B401" t="s">
        <v>157</v>
      </c>
      <c r="C401" s="1">
        <v>44734</v>
      </c>
      <c r="D401">
        <v>482</v>
      </c>
      <c r="E401">
        <v>53.43</v>
      </c>
      <c r="F401" t="s">
        <v>1697</v>
      </c>
      <c r="G401">
        <f>MROUND(Table25[[#This Row],[Amount in Sales]],5)</f>
        <v>480</v>
      </c>
    </row>
    <row r="402" spans="1:7" x14ac:dyDescent="0.3">
      <c r="A402" t="s">
        <v>529</v>
      </c>
      <c r="B402" t="s">
        <v>154</v>
      </c>
      <c r="C402" s="1">
        <v>44753</v>
      </c>
      <c r="D402">
        <v>612</v>
      </c>
      <c r="E402">
        <v>162.97999999999999</v>
      </c>
      <c r="F402" t="s">
        <v>1694</v>
      </c>
      <c r="G402">
        <f>MROUND(Table25[[#This Row],[Amount in Sales]],5)</f>
        <v>610</v>
      </c>
    </row>
    <row r="403" spans="1:7" x14ac:dyDescent="0.3">
      <c r="A403" t="s">
        <v>530</v>
      </c>
      <c r="B403" t="s">
        <v>155</v>
      </c>
      <c r="C403" s="1">
        <v>44739</v>
      </c>
      <c r="D403">
        <v>777</v>
      </c>
      <c r="E403">
        <v>103.18</v>
      </c>
      <c r="F403" t="s">
        <v>1695</v>
      </c>
      <c r="G403">
        <f>MROUND(Table25[[#This Row],[Amount in Sales]],5)</f>
        <v>775</v>
      </c>
    </row>
    <row r="404" spans="1:7" x14ac:dyDescent="0.3">
      <c r="A404" t="s">
        <v>531</v>
      </c>
      <c r="B404" t="s">
        <v>156</v>
      </c>
      <c r="C404" s="1">
        <v>44740</v>
      </c>
      <c r="D404">
        <v>572</v>
      </c>
      <c r="E404">
        <v>118.95</v>
      </c>
      <c r="F404" t="s">
        <v>1696</v>
      </c>
      <c r="G404">
        <f>MROUND(Table25[[#This Row],[Amount in Sales]],5)</f>
        <v>570</v>
      </c>
    </row>
    <row r="405" spans="1:7" x14ac:dyDescent="0.3">
      <c r="A405" t="s">
        <v>532</v>
      </c>
      <c r="B405" t="s">
        <v>157</v>
      </c>
      <c r="C405" s="1">
        <v>44748</v>
      </c>
      <c r="D405">
        <v>692</v>
      </c>
      <c r="E405">
        <v>526.14</v>
      </c>
      <c r="F405" t="s">
        <v>1697</v>
      </c>
      <c r="G405">
        <f>MROUND(Table25[[#This Row],[Amount in Sales]],5)</f>
        <v>690</v>
      </c>
    </row>
    <row r="406" spans="1:7" x14ac:dyDescent="0.3">
      <c r="A406" t="s">
        <v>533</v>
      </c>
      <c r="B406" t="s">
        <v>158</v>
      </c>
      <c r="C406" s="1">
        <v>44731</v>
      </c>
      <c r="D406">
        <v>791</v>
      </c>
      <c r="E406">
        <v>188.29999999999998</v>
      </c>
      <c r="F406" t="s">
        <v>1694</v>
      </c>
      <c r="G406">
        <f>MROUND(Table25[[#This Row],[Amount in Sales]],5)</f>
        <v>790</v>
      </c>
    </row>
    <row r="407" spans="1:7" x14ac:dyDescent="0.3">
      <c r="A407" t="s">
        <v>534</v>
      </c>
      <c r="B407" t="s">
        <v>159</v>
      </c>
      <c r="C407" s="1">
        <v>44763</v>
      </c>
      <c r="D407">
        <v>332</v>
      </c>
      <c r="E407">
        <v>41.58</v>
      </c>
      <c r="F407" t="s">
        <v>1695</v>
      </c>
      <c r="G407">
        <f>MROUND(Table25[[#This Row],[Amount in Sales]],5)</f>
        <v>330</v>
      </c>
    </row>
    <row r="408" spans="1:7" x14ac:dyDescent="0.3">
      <c r="A408" t="s">
        <v>535</v>
      </c>
      <c r="B408" t="s">
        <v>154</v>
      </c>
      <c r="C408" s="1">
        <v>44733</v>
      </c>
      <c r="D408">
        <v>241</v>
      </c>
      <c r="E408">
        <v>16.180000000000003</v>
      </c>
      <c r="F408" t="s">
        <v>1696</v>
      </c>
      <c r="G408">
        <f>MROUND(Table25[[#This Row],[Amount in Sales]],5)</f>
        <v>240</v>
      </c>
    </row>
    <row r="409" spans="1:7" x14ac:dyDescent="0.3">
      <c r="A409" t="s">
        <v>536</v>
      </c>
      <c r="B409" t="s">
        <v>155</v>
      </c>
      <c r="C409" s="1">
        <v>44746</v>
      </c>
      <c r="D409">
        <v>494</v>
      </c>
      <c r="E409">
        <v>488.92</v>
      </c>
      <c r="F409" t="s">
        <v>1697</v>
      </c>
      <c r="G409">
        <f>MROUND(Table25[[#This Row],[Amount in Sales]],5)</f>
        <v>495</v>
      </c>
    </row>
    <row r="410" spans="1:7" x14ac:dyDescent="0.3">
      <c r="A410" t="s">
        <v>537</v>
      </c>
      <c r="B410" t="s">
        <v>156</v>
      </c>
      <c r="C410" s="1">
        <v>44755</v>
      </c>
      <c r="D410">
        <v>260</v>
      </c>
      <c r="E410">
        <v>68.13000000000001</v>
      </c>
      <c r="F410" t="s">
        <v>1694</v>
      </c>
      <c r="G410">
        <f>MROUND(Table25[[#This Row],[Amount in Sales]],5)</f>
        <v>260</v>
      </c>
    </row>
    <row r="411" spans="1:7" x14ac:dyDescent="0.3">
      <c r="A411" t="s">
        <v>538</v>
      </c>
      <c r="B411" t="s">
        <v>157</v>
      </c>
      <c r="C411" s="1">
        <v>44755</v>
      </c>
      <c r="D411">
        <v>726</v>
      </c>
      <c r="E411">
        <v>633.54</v>
      </c>
      <c r="F411" t="s">
        <v>1695</v>
      </c>
      <c r="G411">
        <f>MROUND(Table25[[#This Row],[Amount in Sales]],5)</f>
        <v>725</v>
      </c>
    </row>
    <row r="412" spans="1:7" x14ac:dyDescent="0.3">
      <c r="A412" t="s">
        <v>539</v>
      </c>
      <c r="B412" t="s">
        <v>154</v>
      </c>
      <c r="C412" s="1">
        <v>44727</v>
      </c>
      <c r="D412">
        <v>402</v>
      </c>
      <c r="E412">
        <v>308.64999999999998</v>
      </c>
      <c r="F412" t="s">
        <v>1696</v>
      </c>
      <c r="G412">
        <f>MROUND(Table25[[#This Row],[Amount in Sales]],5)</f>
        <v>400</v>
      </c>
    </row>
    <row r="413" spans="1:7" x14ac:dyDescent="0.3">
      <c r="A413" t="s">
        <v>540</v>
      </c>
      <c r="B413" t="s">
        <v>155</v>
      </c>
      <c r="C413" s="1">
        <v>44746</v>
      </c>
      <c r="D413">
        <v>369</v>
      </c>
      <c r="E413">
        <v>58.12</v>
      </c>
      <c r="F413" t="s">
        <v>1697</v>
      </c>
      <c r="G413">
        <f>MROUND(Table25[[#This Row],[Amount in Sales]],5)</f>
        <v>370</v>
      </c>
    </row>
    <row r="414" spans="1:7" x14ac:dyDescent="0.3">
      <c r="A414" t="s">
        <v>541</v>
      </c>
      <c r="B414" t="s">
        <v>156</v>
      </c>
      <c r="C414" s="1">
        <v>44740</v>
      </c>
      <c r="D414">
        <v>657</v>
      </c>
      <c r="E414">
        <v>351.96</v>
      </c>
      <c r="F414" t="s">
        <v>1694</v>
      </c>
      <c r="G414">
        <f>MROUND(Table25[[#This Row],[Amount in Sales]],5)</f>
        <v>655</v>
      </c>
    </row>
    <row r="415" spans="1:7" x14ac:dyDescent="0.3">
      <c r="A415" t="s">
        <v>542</v>
      </c>
      <c r="B415" t="s">
        <v>157</v>
      </c>
      <c r="C415" s="1">
        <v>44743</v>
      </c>
      <c r="D415">
        <v>482</v>
      </c>
      <c r="E415">
        <v>425.21</v>
      </c>
      <c r="F415" t="s">
        <v>1695</v>
      </c>
      <c r="G415">
        <f>MROUND(Table25[[#This Row],[Amount in Sales]],5)</f>
        <v>480</v>
      </c>
    </row>
    <row r="416" spans="1:7" x14ac:dyDescent="0.3">
      <c r="A416" t="s">
        <v>543</v>
      </c>
      <c r="B416" t="s">
        <v>154</v>
      </c>
      <c r="C416" s="1">
        <v>44737</v>
      </c>
      <c r="D416">
        <v>652</v>
      </c>
      <c r="E416">
        <v>48.809999999999995</v>
      </c>
      <c r="F416" t="s">
        <v>1696</v>
      </c>
      <c r="G416">
        <f>MROUND(Table25[[#This Row],[Amount in Sales]],5)</f>
        <v>650</v>
      </c>
    </row>
    <row r="417" spans="1:7" x14ac:dyDescent="0.3">
      <c r="A417" t="s">
        <v>544</v>
      </c>
      <c r="B417" t="s">
        <v>155</v>
      </c>
      <c r="C417" s="1">
        <v>44757</v>
      </c>
      <c r="D417">
        <v>556</v>
      </c>
      <c r="E417">
        <v>257.07</v>
      </c>
      <c r="F417" t="s">
        <v>1697</v>
      </c>
      <c r="G417">
        <f>MROUND(Table25[[#This Row],[Amount in Sales]],5)</f>
        <v>555</v>
      </c>
    </row>
    <row r="418" spans="1:7" x14ac:dyDescent="0.3">
      <c r="A418" t="s">
        <v>545</v>
      </c>
      <c r="B418" t="s">
        <v>156</v>
      </c>
      <c r="C418" s="1">
        <v>44745</v>
      </c>
      <c r="D418">
        <v>706</v>
      </c>
      <c r="E418">
        <v>243.31</v>
      </c>
      <c r="F418" t="s">
        <v>1694</v>
      </c>
      <c r="G418">
        <f>MROUND(Table25[[#This Row],[Amount in Sales]],5)</f>
        <v>705</v>
      </c>
    </row>
    <row r="419" spans="1:7" x14ac:dyDescent="0.3">
      <c r="A419" t="s">
        <v>546</v>
      </c>
      <c r="B419" t="s">
        <v>157</v>
      </c>
      <c r="C419" s="1">
        <v>44760</v>
      </c>
      <c r="D419">
        <v>460</v>
      </c>
      <c r="E419">
        <v>321.59999999999997</v>
      </c>
      <c r="F419" t="s">
        <v>1695</v>
      </c>
      <c r="G419">
        <f>MROUND(Table25[[#This Row],[Amount in Sales]],5)</f>
        <v>460</v>
      </c>
    </row>
    <row r="420" spans="1:7" x14ac:dyDescent="0.3">
      <c r="A420" t="s">
        <v>547</v>
      </c>
      <c r="B420" t="s">
        <v>154</v>
      </c>
      <c r="C420" s="1">
        <v>44750</v>
      </c>
      <c r="D420">
        <v>248</v>
      </c>
      <c r="E420">
        <v>4.6899999999999995</v>
      </c>
      <c r="F420" t="s">
        <v>1696</v>
      </c>
      <c r="G420">
        <f>MROUND(Table25[[#This Row],[Amount in Sales]],5)</f>
        <v>250</v>
      </c>
    </row>
    <row r="421" spans="1:7" x14ac:dyDescent="0.3">
      <c r="A421" t="s">
        <v>548</v>
      </c>
      <c r="B421" t="s">
        <v>155</v>
      </c>
      <c r="C421" s="1">
        <v>44742</v>
      </c>
      <c r="D421">
        <v>700</v>
      </c>
      <c r="E421">
        <v>512.72</v>
      </c>
      <c r="F421" t="s">
        <v>1697</v>
      </c>
      <c r="G421">
        <f>MROUND(Table25[[#This Row],[Amount in Sales]],5)</f>
        <v>700</v>
      </c>
    </row>
    <row r="422" spans="1:7" x14ac:dyDescent="0.3">
      <c r="A422" t="s">
        <v>549</v>
      </c>
      <c r="B422" t="s">
        <v>156</v>
      </c>
      <c r="C422" s="1">
        <v>44754</v>
      </c>
      <c r="D422">
        <v>329</v>
      </c>
      <c r="E422">
        <v>237.85999999999999</v>
      </c>
      <c r="F422" t="s">
        <v>1694</v>
      </c>
      <c r="G422">
        <f>MROUND(Table25[[#This Row],[Amount in Sales]],5)</f>
        <v>330</v>
      </c>
    </row>
    <row r="423" spans="1:7" x14ac:dyDescent="0.3">
      <c r="A423" t="s">
        <v>550</v>
      </c>
      <c r="B423" t="s">
        <v>157</v>
      </c>
      <c r="C423" s="1">
        <v>44746</v>
      </c>
      <c r="D423">
        <v>656</v>
      </c>
      <c r="E423">
        <v>639.06999999999994</v>
      </c>
      <c r="F423" t="s">
        <v>1695</v>
      </c>
      <c r="G423">
        <f>MROUND(Table25[[#This Row],[Amount in Sales]],5)</f>
        <v>655</v>
      </c>
    </row>
    <row r="424" spans="1:7" x14ac:dyDescent="0.3">
      <c r="A424" t="s">
        <v>551</v>
      </c>
      <c r="B424" t="s">
        <v>158</v>
      </c>
      <c r="C424" s="1">
        <v>44752</v>
      </c>
      <c r="D424">
        <v>452</v>
      </c>
      <c r="E424">
        <v>417.84</v>
      </c>
      <c r="F424" t="s">
        <v>1696</v>
      </c>
      <c r="G424">
        <f>MROUND(Table25[[#This Row],[Amount in Sales]],5)</f>
        <v>450</v>
      </c>
    </row>
    <row r="425" spans="1:7" x14ac:dyDescent="0.3">
      <c r="A425" t="s">
        <v>552</v>
      </c>
      <c r="B425" t="s">
        <v>154</v>
      </c>
      <c r="C425" s="1">
        <v>44725</v>
      </c>
      <c r="D425">
        <v>839</v>
      </c>
      <c r="E425">
        <v>292.32</v>
      </c>
      <c r="F425" t="s">
        <v>1697</v>
      </c>
      <c r="G425">
        <f>MROUND(Table25[[#This Row],[Amount in Sales]],5)</f>
        <v>840</v>
      </c>
    </row>
    <row r="426" spans="1:7" x14ac:dyDescent="0.3">
      <c r="A426" t="s">
        <v>553</v>
      </c>
      <c r="B426" t="s">
        <v>155</v>
      </c>
      <c r="C426" s="1">
        <v>44734</v>
      </c>
      <c r="D426">
        <v>845</v>
      </c>
      <c r="E426">
        <v>311.5</v>
      </c>
      <c r="F426" t="s">
        <v>1694</v>
      </c>
      <c r="G426">
        <f>MROUND(Table25[[#This Row],[Amount in Sales]],5)</f>
        <v>845</v>
      </c>
    </row>
    <row r="427" spans="1:7" x14ac:dyDescent="0.3">
      <c r="A427" t="s">
        <v>554</v>
      </c>
      <c r="B427" t="s">
        <v>156</v>
      </c>
      <c r="C427" s="1">
        <v>44761</v>
      </c>
      <c r="D427">
        <v>855</v>
      </c>
      <c r="E427">
        <v>327.3</v>
      </c>
      <c r="F427" t="s">
        <v>1695</v>
      </c>
      <c r="G427">
        <f>MROUND(Table25[[#This Row],[Amount in Sales]],5)</f>
        <v>855</v>
      </c>
    </row>
    <row r="428" spans="1:7" x14ac:dyDescent="0.3">
      <c r="A428" t="s">
        <v>555</v>
      </c>
      <c r="B428" t="s">
        <v>157</v>
      </c>
      <c r="C428" s="1">
        <v>44735</v>
      </c>
      <c r="D428">
        <v>423</v>
      </c>
      <c r="E428">
        <v>326.89</v>
      </c>
      <c r="F428" t="s">
        <v>1696</v>
      </c>
      <c r="G428">
        <f>MROUND(Table25[[#This Row],[Amount in Sales]],5)</f>
        <v>425</v>
      </c>
    </row>
    <row r="429" spans="1:7" x14ac:dyDescent="0.3">
      <c r="A429" t="s">
        <v>556</v>
      </c>
      <c r="B429" t="s">
        <v>154</v>
      </c>
      <c r="C429" s="1">
        <v>44753</v>
      </c>
      <c r="D429">
        <v>631</v>
      </c>
      <c r="E429">
        <v>619.61</v>
      </c>
      <c r="F429" t="s">
        <v>1697</v>
      </c>
      <c r="G429">
        <f>MROUND(Table25[[#This Row],[Amount in Sales]],5)</f>
        <v>630</v>
      </c>
    </row>
    <row r="430" spans="1:7" x14ac:dyDescent="0.3">
      <c r="A430" t="s">
        <v>557</v>
      </c>
      <c r="B430" t="s">
        <v>155</v>
      </c>
      <c r="C430" s="1">
        <v>44732</v>
      </c>
      <c r="D430">
        <v>807</v>
      </c>
      <c r="E430">
        <v>196.69</v>
      </c>
      <c r="F430" t="s">
        <v>1694</v>
      </c>
      <c r="G430">
        <f>MROUND(Table25[[#This Row],[Amount in Sales]],5)</f>
        <v>805</v>
      </c>
    </row>
    <row r="431" spans="1:7" x14ac:dyDescent="0.3">
      <c r="A431" t="s">
        <v>558</v>
      </c>
      <c r="B431" t="s">
        <v>156</v>
      </c>
      <c r="C431" s="1">
        <v>44748</v>
      </c>
      <c r="D431">
        <v>836</v>
      </c>
      <c r="E431">
        <v>426.18</v>
      </c>
      <c r="F431" t="s">
        <v>1695</v>
      </c>
      <c r="G431">
        <f>MROUND(Table25[[#This Row],[Amount in Sales]],5)</f>
        <v>835</v>
      </c>
    </row>
    <row r="432" spans="1:7" x14ac:dyDescent="0.3">
      <c r="A432" t="s">
        <v>559</v>
      </c>
      <c r="B432" t="s">
        <v>157</v>
      </c>
      <c r="C432" s="1">
        <v>44731</v>
      </c>
      <c r="D432">
        <v>676</v>
      </c>
      <c r="E432">
        <v>670.08</v>
      </c>
      <c r="F432" t="s">
        <v>1696</v>
      </c>
      <c r="G432">
        <f>MROUND(Table25[[#This Row],[Amount in Sales]],5)</f>
        <v>675</v>
      </c>
    </row>
    <row r="433" spans="1:7" x14ac:dyDescent="0.3">
      <c r="A433" t="s">
        <v>560</v>
      </c>
      <c r="B433" t="s">
        <v>158</v>
      </c>
      <c r="C433" s="1">
        <v>44725</v>
      </c>
      <c r="D433">
        <v>330</v>
      </c>
      <c r="E433">
        <v>191.41</v>
      </c>
      <c r="F433" t="s">
        <v>1697</v>
      </c>
      <c r="G433">
        <f>MROUND(Table25[[#This Row],[Amount in Sales]],5)</f>
        <v>330</v>
      </c>
    </row>
    <row r="434" spans="1:7" x14ac:dyDescent="0.3">
      <c r="A434" t="s">
        <v>561</v>
      </c>
      <c r="B434" t="s">
        <v>159</v>
      </c>
      <c r="C434" s="1">
        <v>44753</v>
      </c>
      <c r="D434">
        <v>523</v>
      </c>
      <c r="E434">
        <v>105.13000000000001</v>
      </c>
      <c r="F434" t="s">
        <v>1694</v>
      </c>
      <c r="G434">
        <f>MROUND(Table25[[#This Row],[Amount in Sales]],5)</f>
        <v>525</v>
      </c>
    </row>
    <row r="435" spans="1:7" x14ac:dyDescent="0.3">
      <c r="A435" t="s">
        <v>562</v>
      </c>
      <c r="B435" t="s">
        <v>154</v>
      </c>
      <c r="C435" s="1">
        <v>44738</v>
      </c>
      <c r="D435">
        <v>865</v>
      </c>
      <c r="E435">
        <v>75.77000000000001</v>
      </c>
      <c r="F435" t="s">
        <v>1695</v>
      </c>
      <c r="G435">
        <f>MROUND(Table25[[#This Row],[Amount in Sales]],5)</f>
        <v>865</v>
      </c>
    </row>
    <row r="436" spans="1:7" x14ac:dyDescent="0.3">
      <c r="A436" t="s">
        <v>563</v>
      </c>
      <c r="B436" t="s">
        <v>155</v>
      </c>
      <c r="C436" s="1">
        <v>44762</v>
      </c>
      <c r="D436">
        <v>495</v>
      </c>
      <c r="E436">
        <v>456.40999999999997</v>
      </c>
      <c r="F436" t="s">
        <v>1696</v>
      </c>
      <c r="G436">
        <f>MROUND(Table25[[#This Row],[Amount in Sales]],5)</f>
        <v>495</v>
      </c>
    </row>
    <row r="437" spans="1:7" x14ac:dyDescent="0.3">
      <c r="A437" t="s">
        <v>564</v>
      </c>
      <c r="B437" t="s">
        <v>156</v>
      </c>
      <c r="C437" s="1">
        <v>44756</v>
      </c>
      <c r="D437">
        <v>721</v>
      </c>
      <c r="E437">
        <v>293.07</v>
      </c>
      <c r="F437" t="s">
        <v>1697</v>
      </c>
      <c r="G437">
        <f>MROUND(Table25[[#This Row],[Amount in Sales]],5)</f>
        <v>720</v>
      </c>
    </row>
    <row r="438" spans="1:7" x14ac:dyDescent="0.3">
      <c r="A438" t="s">
        <v>565</v>
      </c>
      <c r="B438" t="s">
        <v>157</v>
      </c>
      <c r="C438" s="1">
        <v>44744</v>
      </c>
      <c r="D438">
        <v>258</v>
      </c>
      <c r="E438">
        <v>117.45</v>
      </c>
      <c r="F438" t="s">
        <v>1694</v>
      </c>
      <c r="G438">
        <f>MROUND(Table25[[#This Row],[Amount in Sales]],5)</f>
        <v>260</v>
      </c>
    </row>
    <row r="439" spans="1:7" x14ac:dyDescent="0.3">
      <c r="A439" t="s">
        <v>566</v>
      </c>
      <c r="B439" t="s">
        <v>154</v>
      </c>
      <c r="C439" s="1">
        <v>44753</v>
      </c>
      <c r="D439">
        <v>844</v>
      </c>
      <c r="E439">
        <v>384.15</v>
      </c>
      <c r="F439" t="s">
        <v>1695</v>
      </c>
      <c r="G439">
        <f>MROUND(Table25[[#This Row],[Amount in Sales]],5)</f>
        <v>845</v>
      </c>
    </row>
    <row r="440" spans="1:7" x14ac:dyDescent="0.3">
      <c r="A440" t="s">
        <v>567</v>
      </c>
      <c r="B440" t="s">
        <v>155</v>
      </c>
      <c r="C440" s="1">
        <v>44762</v>
      </c>
      <c r="D440">
        <v>197</v>
      </c>
      <c r="E440">
        <v>59.35</v>
      </c>
      <c r="F440" t="s">
        <v>1696</v>
      </c>
      <c r="G440">
        <f>MROUND(Table25[[#This Row],[Amount in Sales]],5)</f>
        <v>195</v>
      </c>
    </row>
    <row r="441" spans="1:7" x14ac:dyDescent="0.3">
      <c r="A441" t="s">
        <v>568</v>
      </c>
      <c r="B441" t="s">
        <v>156</v>
      </c>
      <c r="C441" s="1">
        <v>44740</v>
      </c>
      <c r="D441">
        <v>216</v>
      </c>
      <c r="E441">
        <v>49.44</v>
      </c>
      <c r="F441" t="s">
        <v>1697</v>
      </c>
      <c r="G441">
        <f>MROUND(Table25[[#This Row],[Amount in Sales]],5)</f>
        <v>215</v>
      </c>
    </row>
    <row r="442" spans="1:7" x14ac:dyDescent="0.3">
      <c r="A442" t="s">
        <v>569</v>
      </c>
      <c r="B442" t="s">
        <v>157</v>
      </c>
      <c r="C442" s="1">
        <v>44729</v>
      </c>
      <c r="D442">
        <v>254</v>
      </c>
      <c r="E442">
        <v>124.10000000000001</v>
      </c>
      <c r="F442" t="s">
        <v>1694</v>
      </c>
      <c r="G442">
        <f>MROUND(Table25[[#This Row],[Amount in Sales]],5)</f>
        <v>255</v>
      </c>
    </row>
    <row r="443" spans="1:7" x14ac:dyDescent="0.3">
      <c r="A443" t="s">
        <v>570</v>
      </c>
      <c r="B443" t="s">
        <v>158</v>
      </c>
      <c r="C443" s="1">
        <v>44727</v>
      </c>
      <c r="D443">
        <v>463</v>
      </c>
      <c r="E443">
        <v>408.84</v>
      </c>
      <c r="F443" t="s">
        <v>1695</v>
      </c>
      <c r="G443">
        <f>MROUND(Table25[[#This Row],[Amount in Sales]],5)</f>
        <v>465</v>
      </c>
    </row>
    <row r="444" spans="1:7" x14ac:dyDescent="0.3">
      <c r="A444" t="s">
        <v>571</v>
      </c>
      <c r="B444" t="s">
        <v>154</v>
      </c>
      <c r="C444" s="1">
        <v>44734</v>
      </c>
      <c r="D444">
        <v>512</v>
      </c>
      <c r="E444">
        <v>157.20999999999998</v>
      </c>
      <c r="F444" t="s">
        <v>1696</v>
      </c>
      <c r="G444">
        <f>MROUND(Table25[[#This Row],[Amount in Sales]],5)</f>
        <v>510</v>
      </c>
    </row>
    <row r="445" spans="1:7" x14ac:dyDescent="0.3">
      <c r="A445" t="s">
        <v>572</v>
      </c>
      <c r="B445" t="s">
        <v>155</v>
      </c>
      <c r="C445" s="1">
        <v>44744</v>
      </c>
      <c r="D445">
        <v>820</v>
      </c>
      <c r="E445">
        <v>702.79</v>
      </c>
      <c r="F445" t="s">
        <v>1697</v>
      </c>
      <c r="G445">
        <f>MROUND(Table25[[#This Row],[Amount in Sales]],5)</f>
        <v>820</v>
      </c>
    </row>
    <row r="446" spans="1:7" x14ac:dyDescent="0.3">
      <c r="A446" t="s">
        <v>573</v>
      </c>
      <c r="B446" t="s">
        <v>156</v>
      </c>
      <c r="C446" s="1">
        <v>44737</v>
      </c>
      <c r="D446">
        <v>621</v>
      </c>
      <c r="E446">
        <v>181.09</v>
      </c>
      <c r="F446" t="s">
        <v>1694</v>
      </c>
      <c r="G446">
        <f>MROUND(Table25[[#This Row],[Amount in Sales]],5)</f>
        <v>620</v>
      </c>
    </row>
    <row r="447" spans="1:7" x14ac:dyDescent="0.3">
      <c r="A447" t="s">
        <v>574</v>
      </c>
      <c r="B447" t="s">
        <v>157</v>
      </c>
      <c r="C447" s="1">
        <v>44752</v>
      </c>
      <c r="D447">
        <v>616</v>
      </c>
      <c r="E447">
        <v>159.51</v>
      </c>
      <c r="F447" t="s">
        <v>1695</v>
      </c>
      <c r="G447">
        <f>MROUND(Table25[[#This Row],[Amount in Sales]],5)</f>
        <v>615</v>
      </c>
    </row>
    <row r="448" spans="1:7" x14ac:dyDescent="0.3">
      <c r="A448" t="s">
        <v>575</v>
      </c>
      <c r="B448" t="s">
        <v>154</v>
      </c>
      <c r="C448" s="1">
        <v>44736</v>
      </c>
      <c r="D448">
        <v>506</v>
      </c>
      <c r="E448">
        <v>149.48999999999998</v>
      </c>
      <c r="F448" t="s">
        <v>1696</v>
      </c>
      <c r="G448">
        <f>MROUND(Table25[[#This Row],[Amount in Sales]],5)</f>
        <v>505</v>
      </c>
    </row>
    <row r="449" spans="1:7" x14ac:dyDescent="0.3">
      <c r="A449" t="s">
        <v>576</v>
      </c>
      <c r="B449" t="s">
        <v>155</v>
      </c>
      <c r="C449" s="1">
        <v>44752</v>
      </c>
      <c r="D449">
        <v>246</v>
      </c>
      <c r="E449">
        <v>18.260000000000002</v>
      </c>
      <c r="F449" t="s">
        <v>1697</v>
      </c>
      <c r="G449">
        <f>MROUND(Table25[[#This Row],[Amount in Sales]],5)</f>
        <v>245</v>
      </c>
    </row>
    <row r="450" spans="1:7" x14ac:dyDescent="0.3">
      <c r="A450" t="s">
        <v>577</v>
      </c>
      <c r="B450" t="s">
        <v>156</v>
      </c>
      <c r="C450" s="1">
        <v>44759</v>
      </c>
      <c r="D450">
        <v>649</v>
      </c>
      <c r="E450">
        <v>25.360000000000003</v>
      </c>
      <c r="F450" t="s">
        <v>1694</v>
      </c>
      <c r="G450">
        <f>MROUND(Table25[[#This Row],[Amount in Sales]],5)</f>
        <v>650</v>
      </c>
    </row>
    <row r="451" spans="1:7" x14ac:dyDescent="0.3">
      <c r="A451" t="s">
        <v>578</v>
      </c>
      <c r="B451" t="s">
        <v>157</v>
      </c>
      <c r="C451" s="1">
        <v>44763</v>
      </c>
      <c r="D451">
        <v>421</v>
      </c>
      <c r="E451">
        <v>321.94</v>
      </c>
      <c r="F451" t="s">
        <v>1695</v>
      </c>
      <c r="G451">
        <f>MROUND(Table25[[#This Row],[Amount in Sales]],5)</f>
        <v>420</v>
      </c>
    </row>
    <row r="452" spans="1:7" x14ac:dyDescent="0.3">
      <c r="A452" t="s">
        <v>579</v>
      </c>
      <c r="B452" t="s">
        <v>158</v>
      </c>
      <c r="C452" s="1">
        <v>44763</v>
      </c>
      <c r="D452">
        <v>816</v>
      </c>
      <c r="E452">
        <v>610.91999999999996</v>
      </c>
      <c r="F452" t="s">
        <v>1696</v>
      </c>
      <c r="G452">
        <f>MROUND(Table25[[#This Row],[Amount in Sales]],5)</f>
        <v>815</v>
      </c>
    </row>
    <row r="453" spans="1:7" x14ac:dyDescent="0.3">
      <c r="A453" t="s">
        <v>580</v>
      </c>
      <c r="B453" t="s">
        <v>159</v>
      </c>
      <c r="C453" s="1">
        <v>44750</v>
      </c>
      <c r="D453">
        <v>409</v>
      </c>
      <c r="E453">
        <v>283.45</v>
      </c>
      <c r="F453" t="s">
        <v>1697</v>
      </c>
      <c r="G453">
        <f>MROUND(Table25[[#This Row],[Amount in Sales]],5)</f>
        <v>410</v>
      </c>
    </row>
    <row r="454" spans="1:7" x14ac:dyDescent="0.3">
      <c r="A454" t="s">
        <v>581</v>
      </c>
      <c r="B454" t="s">
        <v>154</v>
      </c>
      <c r="C454" s="1">
        <v>44751</v>
      </c>
      <c r="D454">
        <v>333</v>
      </c>
      <c r="E454">
        <v>176.29</v>
      </c>
      <c r="F454" t="s">
        <v>1694</v>
      </c>
      <c r="G454">
        <f>MROUND(Table25[[#This Row],[Amount in Sales]],5)</f>
        <v>335</v>
      </c>
    </row>
    <row r="455" spans="1:7" x14ac:dyDescent="0.3">
      <c r="A455" t="s">
        <v>582</v>
      </c>
      <c r="B455" t="s">
        <v>155</v>
      </c>
      <c r="C455" s="1">
        <v>44736</v>
      </c>
      <c r="D455">
        <v>423</v>
      </c>
      <c r="E455">
        <v>137.10999999999999</v>
      </c>
      <c r="F455" t="s">
        <v>1695</v>
      </c>
      <c r="G455">
        <f>MROUND(Table25[[#This Row],[Amount in Sales]],5)</f>
        <v>425</v>
      </c>
    </row>
    <row r="456" spans="1:7" x14ac:dyDescent="0.3">
      <c r="A456" t="s">
        <v>583</v>
      </c>
      <c r="B456" t="s">
        <v>156</v>
      </c>
      <c r="C456" s="1">
        <v>44737</v>
      </c>
      <c r="D456">
        <v>305</v>
      </c>
      <c r="E456">
        <v>109.52000000000001</v>
      </c>
      <c r="F456" t="s">
        <v>1696</v>
      </c>
      <c r="G456">
        <f>MROUND(Table25[[#This Row],[Amount in Sales]],5)</f>
        <v>305</v>
      </c>
    </row>
    <row r="457" spans="1:7" x14ac:dyDescent="0.3">
      <c r="A457" t="s">
        <v>584</v>
      </c>
      <c r="B457" t="s">
        <v>157</v>
      </c>
      <c r="C457" s="1">
        <v>44744</v>
      </c>
      <c r="D457">
        <v>377</v>
      </c>
      <c r="E457">
        <v>248.48</v>
      </c>
      <c r="F457" t="s">
        <v>1697</v>
      </c>
      <c r="G457">
        <f>MROUND(Table25[[#This Row],[Amount in Sales]],5)</f>
        <v>375</v>
      </c>
    </row>
    <row r="458" spans="1:7" x14ac:dyDescent="0.3">
      <c r="A458" t="s">
        <v>585</v>
      </c>
      <c r="B458" t="s">
        <v>154</v>
      </c>
      <c r="C458" s="1">
        <v>44735</v>
      </c>
      <c r="D458">
        <v>405</v>
      </c>
      <c r="E458">
        <v>208.10999999999999</v>
      </c>
      <c r="F458" t="s">
        <v>1694</v>
      </c>
      <c r="G458">
        <f>MROUND(Table25[[#This Row],[Amount in Sales]],5)</f>
        <v>405</v>
      </c>
    </row>
    <row r="459" spans="1:7" x14ac:dyDescent="0.3">
      <c r="A459" t="s">
        <v>586</v>
      </c>
      <c r="B459" t="s">
        <v>155</v>
      </c>
      <c r="C459" s="1">
        <v>44751</v>
      </c>
      <c r="D459">
        <v>512</v>
      </c>
      <c r="E459">
        <v>392.53</v>
      </c>
      <c r="F459" t="s">
        <v>1695</v>
      </c>
      <c r="G459">
        <f>MROUND(Table25[[#This Row],[Amount in Sales]],5)</f>
        <v>510</v>
      </c>
    </row>
    <row r="460" spans="1:7" x14ac:dyDescent="0.3">
      <c r="A460" t="s">
        <v>587</v>
      </c>
      <c r="B460" t="s">
        <v>156</v>
      </c>
      <c r="C460" s="1">
        <v>44726</v>
      </c>
      <c r="D460">
        <v>369</v>
      </c>
      <c r="E460">
        <v>271.33</v>
      </c>
      <c r="F460" t="s">
        <v>1696</v>
      </c>
      <c r="G460">
        <f>MROUND(Table25[[#This Row],[Amount in Sales]],5)</f>
        <v>370</v>
      </c>
    </row>
    <row r="461" spans="1:7" x14ac:dyDescent="0.3">
      <c r="A461" t="s">
        <v>588</v>
      </c>
      <c r="B461" t="s">
        <v>157</v>
      </c>
      <c r="C461" s="1">
        <v>44749</v>
      </c>
      <c r="D461">
        <v>612</v>
      </c>
      <c r="E461">
        <v>272.76</v>
      </c>
      <c r="F461" t="s">
        <v>1697</v>
      </c>
      <c r="G461">
        <f>MROUND(Table25[[#This Row],[Amount in Sales]],5)</f>
        <v>610</v>
      </c>
    </row>
    <row r="462" spans="1:7" x14ac:dyDescent="0.3">
      <c r="A462" t="s">
        <v>589</v>
      </c>
      <c r="B462" t="s">
        <v>154</v>
      </c>
      <c r="C462" s="1">
        <v>44734</v>
      </c>
      <c r="D462">
        <v>473</v>
      </c>
      <c r="E462">
        <v>380.73</v>
      </c>
      <c r="F462" t="s">
        <v>1694</v>
      </c>
      <c r="G462">
        <f>MROUND(Table25[[#This Row],[Amount in Sales]],5)</f>
        <v>475</v>
      </c>
    </row>
    <row r="463" spans="1:7" x14ac:dyDescent="0.3">
      <c r="A463" t="s">
        <v>590</v>
      </c>
      <c r="B463" t="s">
        <v>155</v>
      </c>
      <c r="C463" s="1">
        <v>44726</v>
      </c>
      <c r="D463">
        <v>581</v>
      </c>
      <c r="E463">
        <v>367.5</v>
      </c>
      <c r="F463" t="s">
        <v>1695</v>
      </c>
      <c r="G463">
        <f>MROUND(Table25[[#This Row],[Amount in Sales]],5)</f>
        <v>580</v>
      </c>
    </row>
    <row r="464" spans="1:7" x14ac:dyDescent="0.3">
      <c r="A464" t="s">
        <v>591</v>
      </c>
      <c r="B464" t="s">
        <v>156</v>
      </c>
      <c r="C464" s="1">
        <v>44743</v>
      </c>
      <c r="D464">
        <v>886</v>
      </c>
      <c r="E464">
        <v>479.96999999999997</v>
      </c>
      <c r="F464" t="s">
        <v>1696</v>
      </c>
      <c r="G464">
        <f>MROUND(Table25[[#This Row],[Amount in Sales]],5)</f>
        <v>885</v>
      </c>
    </row>
    <row r="465" spans="1:7" x14ac:dyDescent="0.3">
      <c r="A465" t="s">
        <v>592</v>
      </c>
      <c r="B465" t="s">
        <v>157</v>
      </c>
      <c r="C465" s="1">
        <v>44742</v>
      </c>
      <c r="D465">
        <v>735</v>
      </c>
      <c r="E465">
        <v>378.15999999999997</v>
      </c>
      <c r="F465" t="s">
        <v>1697</v>
      </c>
      <c r="G465">
        <f>MROUND(Table25[[#This Row],[Amount in Sales]],5)</f>
        <v>735</v>
      </c>
    </row>
    <row r="466" spans="1:7" x14ac:dyDescent="0.3">
      <c r="A466" t="s">
        <v>593</v>
      </c>
      <c r="B466" t="s">
        <v>154</v>
      </c>
      <c r="C466" s="1">
        <v>44747</v>
      </c>
      <c r="D466">
        <v>521</v>
      </c>
      <c r="E466">
        <v>123.76</v>
      </c>
      <c r="F466" t="s">
        <v>1694</v>
      </c>
      <c r="G466">
        <f>MROUND(Table25[[#This Row],[Amount in Sales]],5)</f>
        <v>520</v>
      </c>
    </row>
    <row r="467" spans="1:7" x14ac:dyDescent="0.3">
      <c r="A467" t="s">
        <v>594</v>
      </c>
      <c r="B467" t="s">
        <v>155</v>
      </c>
      <c r="C467" s="1">
        <v>44764</v>
      </c>
      <c r="D467">
        <v>555</v>
      </c>
      <c r="E467">
        <v>550.12</v>
      </c>
      <c r="F467" t="s">
        <v>1695</v>
      </c>
      <c r="G467">
        <f>MROUND(Table25[[#This Row],[Amount in Sales]],5)</f>
        <v>555</v>
      </c>
    </row>
    <row r="468" spans="1:7" x14ac:dyDescent="0.3">
      <c r="A468" t="s">
        <v>595</v>
      </c>
      <c r="B468" t="s">
        <v>156</v>
      </c>
      <c r="C468" s="1">
        <v>44735</v>
      </c>
      <c r="D468">
        <v>553</v>
      </c>
      <c r="E468">
        <v>330.18</v>
      </c>
      <c r="F468" t="s">
        <v>1696</v>
      </c>
      <c r="G468">
        <f>MROUND(Table25[[#This Row],[Amount in Sales]],5)</f>
        <v>555</v>
      </c>
    </row>
    <row r="469" spans="1:7" x14ac:dyDescent="0.3">
      <c r="A469" t="s">
        <v>596</v>
      </c>
      <c r="B469" t="s">
        <v>157</v>
      </c>
      <c r="C469" s="1">
        <v>44737</v>
      </c>
      <c r="D469">
        <v>240</v>
      </c>
      <c r="E469">
        <v>113.14</v>
      </c>
      <c r="F469" t="s">
        <v>1697</v>
      </c>
      <c r="G469">
        <f>MROUND(Table25[[#This Row],[Amount in Sales]],5)</f>
        <v>240</v>
      </c>
    </row>
    <row r="470" spans="1:7" x14ac:dyDescent="0.3">
      <c r="A470" t="s">
        <v>597</v>
      </c>
      <c r="B470" t="s">
        <v>158</v>
      </c>
      <c r="C470" s="1">
        <v>44749</v>
      </c>
      <c r="D470">
        <v>879</v>
      </c>
      <c r="E470">
        <v>361.99</v>
      </c>
      <c r="F470" t="s">
        <v>1694</v>
      </c>
      <c r="G470">
        <f>MROUND(Table25[[#This Row],[Amount in Sales]],5)</f>
        <v>880</v>
      </c>
    </row>
    <row r="471" spans="1:7" x14ac:dyDescent="0.3">
      <c r="A471" t="s">
        <v>598</v>
      </c>
      <c r="B471" t="s">
        <v>154</v>
      </c>
      <c r="C471" s="1">
        <v>44729</v>
      </c>
      <c r="D471">
        <v>784</v>
      </c>
      <c r="E471">
        <v>56.46</v>
      </c>
      <c r="F471" t="s">
        <v>1695</v>
      </c>
      <c r="G471">
        <f>MROUND(Table25[[#This Row],[Amount in Sales]],5)</f>
        <v>785</v>
      </c>
    </row>
    <row r="472" spans="1:7" x14ac:dyDescent="0.3">
      <c r="A472" t="s">
        <v>599</v>
      </c>
      <c r="B472" t="s">
        <v>155</v>
      </c>
      <c r="C472" s="1">
        <v>44738</v>
      </c>
      <c r="D472">
        <v>865</v>
      </c>
      <c r="E472">
        <v>245.88</v>
      </c>
      <c r="F472" t="s">
        <v>1696</v>
      </c>
      <c r="G472">
        <f>MROUND(Table25[[#This Row],[Amount in Sales]],5)</f>
        <v>865</v>
      </c>
    </row>
    <row r="473" spans="1:7" x14ac:dyDescent="0.3">
      <c r="A473" t="s">
        <v>600</v>
      </c>
      <c r="B473" t="s">
        <v>156</v>
      </c>
      <c r="C473" s="1">
        <v>44740</v>
      </c>
      <c r="D473">
        <v>247</v>
      </c>
      <c r="E473">
        <v>127.14</v>
      </c>
      <c r="F473" t="s">
        <v>1697</v>
      </c>
      <c r="G473">
        <f>MROUND(Table25[[#This Row],[Amount in Sales]],5)</f>
        <v>245</v>
      </c>
    </row>
    <row r="474" spans="1:7" x14ac:dyDescent="0.3">
      <c r="A474" t="s">
        <v>601</v>
      </c>
      <c r="B474" t="s">
        <v>157</v>
      </c>
      <c r="C474" s="1">
        <v>44755</v>
      </c>
      <c r="D474">
        <v>435</v>
      </c>
      <c r="E474">
        <v>366.96999999999997</v>
      </c>
      <c r="F474" t="s">
        <v>1694</v>
      </c>
      <c r="G474">
        <f>MROUND(Table25[[#This Row],[Amount in Sales]],5)</f>
        <v>435</v>
      </c>
    </row>
    <row r="475" spans="1:7" x14ac:dyDescent="0.3">
      <c r="A475" t="s">
        <v>602</v>
      </c>
      <c r="B475" t="s">
        <v>154</v>
      </c>
      <c r="C475" s="1">
        <v>44755</v>
      </c>
      <c r="D475">
        <v>868</v>
      </c>
      <c r="E475">
        <v>689.29</v>
      </c>
      <c r="F475" t="s">
        <v>1695</v>
      </c>
      <c r="G475">
        <f>MROUND(Table25[[#This Row],[Amount in Sales]],5)</f>
        <v>870</v>
      </c>
    </row>
    <row r="476" spans="1:7" x14ac:dyDescent="0.3">
      <c r="A476" t="s">
        <v>603</v>
      </c>
      <c r="B476" t="s">
        <v>155</v>
      </c>
      <c r="C476" s="1">
        <v>44764</v>
      </c>
      <c r="D476">
        <v>552</v>
      </c>
      <c r="E476">
        <v>241.47</v>
      </c>
      <c r="F476" t="s">
        <v>1696</v>
      </c>
      <c r="G476">
        <f>MROUND(Table25[[#This Row],[Amount in Sales]],5)</f>
        <v>550</v>
      </c>
    </row>
    <row r="477" spans="1:7" x14ac:dyDescent="0.3">
      <c r="A477" t="s">
        <v>604</v>
      </c>
      <c r="B477" t="s">
        <v>156</v>
      </c>
      <c r="C477" s="1">
        <v>44735</v>
      </c>
      <c r="D477">
        <v>441</v>
      </c>
      <c r="E477">
        <v>275.25</v>
      </c>
      <c r="F477" t="s">
        <v>1697</v>
      </c>
      <c r="G477">
        <f>MROUND(Table25[[#This Row],[Amount in Sales]],5)</f>
        <v>440</v>
      </c>
    </row>
    <row r="478" spans="1:7" x14ac:dyDescent="0.3">
      <c r="A478" t="s">
        <v>605</v>
      </c>
      <c r="B478" t="s">
        <v>157</v>
      </c>
      <c r="C478" s="1">
        <v>44734</v>
      </c>
      <c r="D478">
        <v>392</v>
      </c>
      <c r="E478">
        <v>347.57</v>
      </c>
      <c r="F478" t="s">
        <v>1694</v>
      </c>
      <c r="G478">
        <f>MROUND(Table25[[#This Row],[Amount in Sales]],5)</f>
        <v>390</v>
      </c>
    </row>
    <row r="479" spans="1:7" x14ac:dyDescent="0.3">
      <c r="A479" t="s">
        <v>606</v>
      </c>
      <c r="B479" t="s">
        <v>158</v>
      </c>
      <c r="C479" s="1">
        <v>44728</v>
      </c>
      <c r="D479">
        <v>432</v>
      </c>
      <c r="E479">
        <v>79.320000000000007</v>
      </c>
      <c r="F479" t="s">
        <v>1695</v>
      </c>
      <c r="G479">
        <f>MROUND(Table25[[#This Row],[Amount in Sales]],5)</f>
        <v>430</v>
      </c>
    </row>
    <row r="480" spans="1:7" x14ac:dyDescent="0.3">
      <c r="A480" t="s">
        <v>607</v>
      </c>
      <c r="B480" t="s">
        <v>159</v>
      </c>
      <c r="C480" s="1">
        <v>44739</v>
      </c>
      <c r="D480">
        <v>346</v>
      </c>
      <c r="E480">
        <v>55.04</v>
      </c>
      <c r="F480" t="s">
        <v>1696</v>
      </c>
      <c r="G480">
        <f>MROUND(Table25[[#This Row],[Amount in Sales]],5)</f>
        <v>345</v>
      </c>
    </row>
    <row r="481" spans="1:7" x14ac:dyDescent="0.3">
      <c r="A481" t="s">
        <v>608</v>
      </c>
      <c r="B481" t="s">
        <v>154</v>
      </c>
      <c r="C481" s="1">
        <v>44765</v>
      </c>
      <c r="D481">
        <v>409</v>
      </c>
      <c r="E481">
        <v>120.52000000000001</v>
      </c>
      <c r="F481" t="s">
        <v>1697</v>
      </c>
      <c r="G481">
        <f>MROUND(Table25[[#This Row],[Amount in Sales]],5)</f>
        <v>410</v>
      </c>
    </row>
    <row r="482" spans="1:7" x14ac:dyDescent="0.3">
      <c r="A482" t="s">
        <v>609</v>
      </c>
      <c r="B482" t="s">
        <v>155</v>
      </c>
      <c r="C482" s="1">
        <v>44740</v>
      </c>
      <c r="D482">
        <v>312</v>
      </c>
      <c r="E482">
        <v>110.5</v>
      </c>
      <c r="F482" t="s">
        <v>1694</v>
      </c>
      <c r="G482">
        <f>MROUND(Table25[[#This Row],[Amount in Sales]],5)</f>
        <v>310</v>
      </c>
    </row>
    <row r="483" spans="1:7" x14ac:dyDescent="0.3">
      <c r="A483" t="s">
        <v>610</v>
      </c>
      <c r="B483" t="s">
        <v>156</v>
      </c>
      <c r="C483" s="1">
        <v>44734</v>
      </c>
      <c r="D483">
        <v>283</v>
      </c>
      <c r="E483">
        <v>114.52000000000001</v>
      </c>
      <c r="F483" t="s">
        <v>1695</v>
      </c>
      <c r="G483">
        <f>MROUND(Table25[[#This Row],[Amount in Sales]],5)</f>
        <v>285</v>
      </c>
    </row>
    <row r="484" spans="1:7" x14ac:dyDescent="0.3">
      <c r="A484" t="s">
        <v>611</v>
      </c>
      <c r="B484" t="s">
        <v>157</v>
      </c>
      <c r="C484" s="1">
        <v>44727</v>
      </c>
      <c r="D484">
        <v>669</v>
      </c>
      <c r="E484">
        <v>380.19</v>
      </c>
      <c r="F484" t="s">
        <v>1696</v>
      </c>
      <c r="G484">
        <f>MROUND(Table25[[#This Row],[Amount in Sales]],5)</f>
        <v>670</v>
      </c>
    </row>
    <row r="485" spans="1:7" x14ac:dyDescent="0.3">
      <c r="A485" t="s">
        <v>612</v>
      </c>
      <c r="B485" t="s">
        <v>154</v>
      </c>
      <c r="C485" s="1">
        <v>44737</v>
      </c>
      <c r="D485">
        <v>322</v>
      </c>
      <c r="E485">
        <v>220.29999999999998</v>
      </c>
      <c r="F485" t="s">
        <v>1697</v>
      </c>
      <c r="G485">
        <f>MROUND(Table25[[#This Row],[Amount in Sales]],5)</f>
        <v>320</v>
      </c>
    </row>
    <row r="486" spans="1:7" x14ac:dyDescent="0.3">
      <c r="A486" t="s">
        <v>613</v>
      </c>
      <c r="B486" t="s">
        <v>155</v>
      </c>
      <c r="C486" s="1">
        <v>44747</v>
      </c>
      <c r="D486">
        <v>717</v>
      </c>
      <c r="E486">
        <v>343.45</v>
      </c>
      <c r="F486" t="s">
        <v>1694</v>
      </c>
      <c r="G486">
        <f>MROUND(Table25[[#This Row],[Amount in Sales]],5)</f>
        <v>715</v>
      </c>
    </row>
    <row r="487" spans="1:7" x14ac:dyDescent="0.3">
      <c r="A487" t="s">
        <v>614</v>
      </c>
      <c r="B487" t="s">
        <v>156</v>
      </c>
      <c r="C487" s="1">
        <v>44754</v>
      </c>
      <c r="D487">
        <v>239</v>
      </c>
      <c r="E487">
        <v>212.82</v>
      </c>
      <c r="F487" t="s">
        <v>1695</v>
      </c>
      <c r="G487">
        <f>MROUND(Table25[[#This Row],[Amount in Sales]],5)</f>
        <v>240</v>
      </c>
    </row>
    <row r="488" spans="1:7" x14ac:dyDescent="0.3">
      <c r="A488" t="s">
        <v>615</v>
      </c>
      <c r="B488" t="s">
        <v>157</v>
      </c>
      <c r="C488" s="1">
        <v>44760</v>
      </c>
      <c r="D488">
        <v>508</v>
      </c>
      <c r="E488">
        <v>258.83</v>
      </c>
      <c r="F488" t="s">
        <v>1696</v>
      </c>
      <c r="G488">
        <f>MROUND(Table25[[#This Row],[Amount in Sales]],5)</f>
        <v>510</v>
      </c>
    </row>
    <row r="489" spans="1:7" x14ac:dyDescent="0.3">
      <c r="A489" t="s">
        <v>616</v>
      </c>
      <c r="B489" t="s">
        <v>158</v>
      </c>
      <c r="C489" s="1">
        <v>44759</v>
      </c>
      <c r="D489">
        <v>806</v>
      </c>
      <c r="E489">
        <v>631.6</v>
      </c>
      <c r="F489" t="s">
        <v>1697</v>
      </c>
      <c r="G489">
        <f>MROUND(Table25[[#This Row],[Amount in Sales]],5)</f>
        <v>805</v>
      </c>
    </row>
    <row r="490" spans="1:7" x14ac:dyDescent="0.3">
      <c r="A490" t="s">
        <v>617</v>
      </c>
      <c r="B490" t="s">
        <v>154</v>
      </c>
      <c r="C490" s="1">
        <v>44735</v>
      </c>
      <c r="D490">
        <v>216</v>
      </c>
      <c r="E490">
        <v>14.25</v>
      </c>
      <c r="F490" t="s">
        <v>1694</v>
      </c>
      <c r="G490">
        <f>MROUND(Table25[[#This Row],[Amount in Sales]],5)</f>
        <v>215</v>
      </c>
    </row>
    <row r="491" spans="1:7" x14ac:dyDescent="0.3">
      <c r="A491" t="s">
        <v>618</v>
      </c>
      <c r="B491" t="s">
        <v>155</v>
      </c>
      <c r="C491" s="1">
        <v>44734</v>
      </c>
      <c r="D491">
        <v>728</v>
      </c>
      <c r="E491">
        <v>130.01</v>
      </c>
      <c r="F491" t="s">
        <v>1695</v>
      </c>
      <c r="G491">
        <f>MROUND(Table25[[#This Row],[Amount in Sales]],5)</f>
        <v>730</v>
      </c>
    </row>
    <row r="492" spans="1:7" x14ac:dyDescent="0.3">
      <c r="A492" t="s">
        <v>619</v>
      </c>
      <c r="B492" t="s">
        <v>156</v>
      </c>
      <c r="C492" s="1">
        <v>44753</v>
      </c>
      <c r="D492">
        <v>278</v>
      </c>
      <c r="E492">
        <v>121.18</v>
      </c>
      <c r="F492" t="s">
        <v>1696</v>
      </c>
      <c r="G492">
        <f>MROUND(Table25[[#This Row],[Amount in Sales]],5)</f>
        <v>280</v>
      </c>
    </row>
    <row r="493" spans="1:7" x14ac:dyDescent="0.3">
      <c r="A493" t="s">
        <v>620</v>
      </c>
      <c r="B493" t="s">
        <v>157</v>
      </c>
      <c r="C493" s="1">
        <v>44739</v>
      </c>
      <c r="D493">
        <v>666</v>
      </c>
      <c r="E493">
        <v>493.11</v>
      </c>
      <c r="F493" t="s">
        <v>1697</v>
      </c>
      <c r="G493">
        <f>MROUND(Table25[[#This Row],[Amount in Sales]],5)</f>
        <v>665</v>
      </c>
    </row>
    <row r="494" spans="1:7" x14ac:dyDescent="0.3">
      <c r="A494" t="s">
        <v>621</v>
      </c>
      <c r="B494" t="s">
        <v>154</v>
      </c>
      <c r="C494" s="1">
        <v>44740</v>
      </c>
      <c r="D494">
        <v>880</v>
      </c>
      <c r="E494">
        <v>476.17</v>
      </c>
      <c r="F494" t="s">
        <v>1694</v>
      </c>
      <c r="G494">
        <f>MROUND(Table25[[#This Row],[Amount in Sales]],5)</f>
        <v>880</v>
      </c>
    </row>
    <row r="495" spans="1:7" x14ac:dyDescent="0.3">
      <c r="A495" t="s">
        <v>622</v>
      </c>
      <c r="B495" t="s">
        <v>155</v>
      </c>
      <c r="C495" s="1">
        <v>44748</v>
      </c>
      <c r="D495">
        <v>441</v>
      </c>
      <c r="E495">
        <v>314.31</v>
      </c>
      <c r="F495" t="s">
        <v>1695</v>
      </c>
      <c r="G495">
        <f>MROUND(Table25[[#This Row],[Amount in Sales]],5)</f>
        <v>440</v>
      </c>
    </row>
    <row r="496" spans="1:7" x14ac:dyDescent="0.3">
      <c r="A496" t="s">
        <v>623</v>
      </c>
      <c r="B496" t="s">
        <v>156</v>
      </c>
      <c r="C496" s="1">
        <v>44731</v>
      </c>
      <c r="D496">
        <v>798</v>
      </c>
      <c r="E496">
        <v>528.66999999999996</v>
      </c>
      <c r="F496" t="s">
        <v>1696</v>
      </c>
      <c r="G496">
        <f>MROUND(Table25[[#This Row],[Amount in Sales]],5)</f>
        <v>800</v>
      </c>
    </row>
    <row r="497" spans="1:7" x14ac:dyDescent="0.3">
      <c r="A497" t="s">
        <v>624</v>
      </c>
      <c r="B497" t="s">
        <v>157</v>
      </c>
      <c r="C497" s="1">
        <v>44763</v>
      </c>
      <c r="D497">
        <v>391</v>
      </c>
      <c r="E497">
        <v>200.59</v>
      </c>
      <c r="F497" t="s">
        <v>1697</v>
      </c>
      <c r="G497">
        <f>MROUND(Table25[[#This Row],[Amount in Sales]],5)</f>
        <v>390</v>
      </c>
    </row>
    <row r="498" spans="1:7" x14ac:dyDescent="0.3">
      <c r="A498" t="s">
        <v>625</v>
      </c>
      <c r="B498" t="s">
        <v>158</v>
      </c>
      <c r="C498" s="1">
        <v>44733</v>
      </c>
      <c r="D498">
        <v>242</v>
      </c>
      <c r="E498">
        <v>205.59</v>
      </c>
      <c r="F498" t="s">
        <v>1694</v>
      </c>
      <c r="G498">
        <f>MROUND(Table25[[#This Row],[Amount in Sales]],5)</f>
        <v>240</v>
      </c>
    </row>
    <row r="499" spans="1:7" x14ac:dyDescent="0.3">
      <c r="A499" t="s">
        <v>626</v>
      </c>
      <c r="B499" t="s">
        <v>159</v>
      </c>
      <c r="C499" s="1">
        <v>44746</v>
      </c>
      <c r="D499">
        <v>783</v>
      </c>
      <c r="E499">
        <v>452.46999999999997</v>
      </c>
      <c r="F499" t="s">
        <v>1695</v>
      </c>
      <c r="G499">
        <f>MROUND(Table25[[#This Row],[Amount in Sales]],5)</f>
        <v>785</v>
      </c>
    </row>
    <row r="500" spans="1:7" x14ac:dyDescent="0.3">
      <c r="A500" t="s">
        <v>627</v>
      </c>
      <c r="B500" t="s">
        <v>154</v>
      </c>
      <c r="C500" s="1">
        <v>44755</v>
      </c>
      <c r="D500">
        <v>893</v>
      </c>
      <c r="E500">
        <v>17</v>
      </c>
      <c r="F500" t="s">
        <v>1696</v>
      </c>
      <c r="G500">
        <f>MROUND(Table25[[#This Row],[Amount in Sales]],5)</f>
        <v>895</v>
      </c>
    </row>
    <row r="501" spans="1:7" x14ac:dyDescent="0.3">
      <c r="A501" t="s">
        <v>628</v>
      </c>
      <c r="B501" t="s">
        <v>155</v>
      </c>
      <c r="C501" s="1">
        <v>44787</v>
      </c>
      <c r="D501">
        <v>631</v>
      </c>
      <c r="E501">
        <v>597.52</v>
      </c>
      <c r="F501" t="s">
        <v>1697</v>
      </c>
      <c r="G501">
        <f>MROUND(Table25[[#This Row],[Amount in Sales]],5)</f>
        <v>630</v>
      </c>
    </row>
    <row r="502" spans="1:7" x14ac:dyDescent="0.3">
      <c r="A502" t="s">
        <v>629</v>
      </c>
      <c r="B502" t="s">
        <v>156</v>
      </c>
      <c r="C502" s="1">
        <v>44799</v>
      </c>
      <c r="D502">
        <v>721</v>
      </c>
      <c r="E502">
        <v>452.75</v>
      </c>
      <c r="F502" t="s">
        <v>1694</v>
      </c>
      <c r="G502">
        <f>MROUND(Table25[[#This Row],[Amount in Sales]],5)</f>
        <v>720</v>
      </c>
    </row>
    <row r="503" spans="1:7" x14ac:dyDescent="0.3">
      <c r="A503" t="s">
        <v>630</v>
      </c>
      <c r="B503" t="s">
        <v>157</v>
      </c>
      <c r="C503" s="1">
        <v>44802</v>
      </c>
      <c r="D503">
        <v>383</v>
      </c>
      <c r="E503">
        <v>352.19</v>
      </c>
      <c r="F503" t="s">
        <v>1695</v>
      </c>
      <c r="G503">
        <f>MROUND(Table25[[#This Row],[Amount in Sales]],5)</f>
        <v>385</v>
      </c>
    </row>
    <row r="504" spans="1:7" x14ac:dyDescent="0.3">
      <c r="A504" t="s">
        <v>631</v>
      </c>
      <c r="B504" t="s">
        <v>154</v>
      </c>
      <c r="C504" s="1">
        <v>44774</v>
      </c>
      <c r="D504">
        <v>692</v>
      </c>
      <c r="E504">
        <v>244.64</v>
      </c>
      <c r="F504" t="s">
        <v>1696</v>
      </c>
      <c r="G504">
        <f>MROUND(Table25[[#This Row],[Amount in Sales]],5)</f>
        <v>690</v>
      </c>
    </row>
    <row r="505" spans="1:7" x14ac:dyDescent="0.3">
      <c r="A505" t="s">
        <v>632</v>
      </c>
      <c r="B505" t="s">
        <v>155</v>
      </c>
      <c r="C505" s="1">
        <v>44800</v>
      </c>
      <c r="D505">
        <v>588</v>
      </c>
      <c r="E505">
        <v>295.56</v>
      </c>
      <c r="F505" t="s">
        <v>1697</v>
      </c>
      <c r="G505">
        <f>MROUND(Table25[[#This Row],[Amount in Sales]],5)</f>
        <v>590</v>
      </c>
    </row>
    <row r="506" spans="1:7" x14ac:dyDescent="0.3">
      <c r="A506" t="s">
        <v>633</v>
      </c>
      <c r="B506" t="s">
        <v>156</v>
      </c>
      <c r="C506" s="1">
        <v>44797</v>
      </c>
      <c r="D506">
        <v>329</v>
      </c>
      <c r="E506">
        <v>289.33999999999997</v>
      </c>
      <c r="F506" t="s">
        <v>1694</v>
      </c>
      <c r="G506">
        <f>MROUND(Table25[[#This Row],[Amount in Sales]],5)</f>
        <v>330</v>
      </c>
    </row>
    <row r="507" spans="1:7" x14ac:dyDescent="0.3">
      <c r="A507" t="s">
        <v>634</v>
      </c>
      <c r="B507" t="s">
        <v>157</v>
      </c>
      <c r="C507" s="1">
        <v>44766</v>
      </c>
      <c r="D507">
        <v>386</v>
      </c>
      <c r="E507">
        <v>139.75</v>
      </c>
      <c r="F507" t="s">
        <v>1695</v>
      </c>
      <c r="G507">
        <f>MROUND(Table25[[#This Row],[Amount in Sales]],5)</f>
        <v>385</v>
      </c>
    </row>
    <row r="508" spans="1:7" x14ac:dyDescent="0.3">
      <c r="A508" t="s">
        <v>635</v>
      </c>
      <c r="B508" t="s">
        <v>154</v>
      </c>
      <c r="C508" s="1">
        <v>44782</v>
      </c>
      <c r="D508">
        <v>513</v>
      </c>
      <c r="E508">
        <v>101.16000000000001</v>
      </c>
      <c r="F508" t="s">
        <v>1696</v>
      </c>
      <c r="G508">
        <f>MROUND(Table25[[#This Row],[Amount in Sales]],5)</f>
        <v>515</v>
      </c>
    </row>
    <row r="509" spans="1:7" x14ac:dyDescent="0.3">
      <c r="A509" t="s">
        <v>636</v>
      </c>
      <c r="B509" t="s">
        <v>155</v>
      </c>
      <c r="C509" s="1">
        <v>44790</v>
      </c>
      <c r="D509">
        <v>727</v>
      </c>
      <c r="E509">
        <v>321.96999999999997</v>
      </c>
      <c r="F509" t="s">
        <v>1697</v>
      </c>
      <c r="G509">
        <f>MROUND(Table25[[#This Row],[Amount in Sales]],5)</f>
        <v>725</v>
      </c>
    </row>
    <row r="510" spans="1:7" x14ac:dyDescent="0.3">
      <c r="A510" t="s">
        <v>637</v>
      </c>
      <c r="B510" t="s">
        <v>156</v>
      </c>
      <c r="C510" s="1">
        <v>44770</v>
      </c>
      <c r="D510">
        <v>898</v>
      </c>
      <c r="E510">
        <v>694.53</v>
      </c>
      <c r="F510" t="s">
        <v>1694</v>
      </c>
      <c r="G510">
        <f>MROUND(Table25[[#This Row],[Amount in Sales]],5)</f>
        <v>900</v>
      </c>
    </row>
    <row r="511" spans="1:7" x14ac:dyDescent="0.3">
      <c r="A511" t="s">
        <v>638</v>
      </c>
      <c r="B511" t="s">
        <v>157</v>
      </c>
      <c r="C511" s="1">
        <v>44759</v>
      </c>
      <c r="D511">
        <v>596</v>
      </c>
      <c r="E511">
        <v>286.2</v>
      </c>
      <c r="F511" t="s">
        <v>1695</v>
      </c>
      <c r="G511">
        <f>MROUND(Table25[[#This Row],[Amount in Sales]],5)</f>
        <v>595</v>
      </c>
    </row>
    <row r="512" spans="1:7" x14ac:dyDescent="0.3">
      <c r="A512" t="s">
        <v>639</v>
      </c>
      <c r="B512" t="s">
        <v>154</v>
      </c>
      <c r="C512" s="1">
        <v>44776</v>
      </c>
      <c r="D512">
        <v>866</v>
      </c>
      <c r="E512">
        <v>504.92</v>
      </c>
      <c r="F512" t="s">
        <v>1696</v>
      </c>
      <c r="G512">
        <f>MROUND(Table25[[#This Row],[Amount in Sales]],5)</f>
        <v>865</v>
      </c>
    </row>
    <row r="513" spans="1:7" x14ac:dyDescent="0.3">
      <c r="A513" t="s">
        <v>640</v>
      </c>
      <c r="B513" t="s">
        <v>155</v>
      </c>
      <c r="C513" s="1">
        <v>44757</v>
      </c>
      <c r="D513">
        <v>822</v>
      </c>
      <c r="E513">
        <v>114.22</v>
      </c>
      <c r="F513" t="s">
        <v>1697</v>
      </c>
      <c r="G513">
        <f>MROUND(Table25[[#This Row],[Amount in Sales]],5)</f>
        <v>820</v>
      </c>
    </row>
    <row r="514" spans="1:7" x14ac:dyDescent="0.3">
      <c r="A514" t="s">
        <v>641</v>
      </c>
      <c r="B514" t="s">
        <v>156</v>
      </c>
      <c r="C514" s="1">
        <v>44771</v>
      </c>
      <c r="D514">
        <v>541</v>
      </c>
      <c r="E514">
        <v>278.33999999999997</v>
      </c>
      <c r="F514" t="s">
        <v>1694</v>
      </c>
      <c r="G514">
        <f>MROUND(Table25[[#This Row],[Amount in Sales]],5)</f>
        <v>540</v>
      </c>
    </row>
    <row r="515" spans="1:7" x14ac:dyDescent="0.3">
      <c r="A515" t="s">
        <v>642</v>
      </c>
      <c r="B515" t="s">
        <v>157</v>
      </c>
      <c r="C515" s="1">
        <v>44788</v>
      </c>
      <c r="D515">
        <v>271</v>
      </c>
      <c r="E515">
        <v>148.35</v>
      </c>
      <c r="F515" t="s">
        <v>1695</v>
      </c>
      <c r="G515">
        <f>MROUND(Table25[[#This Row],[Amount in Sales]],5)</f>
        <v>270</v>
      </c>
    </row>
    <row r="516" spans="1:7" x14ac:dyDescent="0.3">
      <c r="A516" t="s">
        <v>643</v>
      </c>
      <c r="B516" t="s">
        <v>158</v>
      </c>
      <c r="C516" s="1">
        <v>44762</v>
      </c>
      <c r="D516">
        <v>513</v>
      </c>
      <c r="E516">
        <v>497.36</v>
      </c>
      <c r="F516" t="s">
        <v>1696</v>
      </c>
      <c r="G516">
        <f>MROUND(Table25[[#This Row],[Amount in Sales]],5)</f>
        <v>515</v>
      </c>
    </row>
    <row r="517" spans="1:7" x14ac:dyDescent="0.3">
      <c r="A517" t="s">
        <v>644</v>
      </c>
      <c r="B517" t="s">
        <v>154</v>
      </c>
      <c r="C517" s="1">
        <v>44789</v>
      </c>
      <c r="D517">
        <v>812</v>
      </c>
      <c r="E517">
        <v>89.26</v>
      </c>
      <c r="F517" t="s">
        <v>1697</v>
      </c>
      <c r="G517">
        <f>MROUND(Table25[[#This Row],[Amount in Sales]],5)</f>
        <v>810</v>
      </c>
    </row>
    <row r="518" spans="1:7" x14ac:dyDescent="0.3">
      <c r="A518" t="s">
        <v>645</v>
      </c>
      <c r="B518" t="s">
        <v>155</v>
      </c>
      <c r="C518" s="1">
        <v>44761</v>
      </c>
      <c r="D518">
        <v>896</v>
      </c>
      <c r="E518">
        <v>562.04999999999995</v>
      </c>
      <c r="F518" t="s">
        <v>1694</v>
      </c>
      <c r="G518">
        <f>MROUND(Table25[[#This Row],[Amount in Sales]],5)</f>
        <v>895</v>
      </c>
    </row>
    <row r="519" spans="1:7" x14ac:dyDescent="0.3">
      <c r="A519" t="s">
        <v>646</v>
      </c>
      <c r="B519" t="s">
        <v>156</v>
      </c>
      <c r="C519" s="1">
        <v>44790</v>
      </c>
      <c r="D519">
        <v>752</v>
      </c>
      <c r="E519">
        <v>252.09</v>
      </c>
      <c r="F519" t="s">
        <v>1695</v>
      </c>
      <c r="G519">
        <f>MROUND(Table25[[#This Row],[Amount in Sales]],5)</f>
        <v>750</v>
      </c>
    </row>
    <row r="520" spans="1:7" x14ac:dyDescent="0.3">
      <c r="A520" t="s">
        <v>647</v>
      </c>
      <c r="B520" t="s">
        <v>157</v>
      </c>
      <c r="C520" s="1">
        <v>44782</v>
      </c>
      <c r="D520">
        <v>266</v>
      </c>
      <c r="E520">
        <v>194.73999999999998</v>
      </c>
      <c r="F520" t="s">
        <v>1696</v>
      </c>
      <c r="G520">
        <f>MROUND(Table25[[#This Row],[Amount in Sales]],5)</f>
        <v>265</v>
      </c>
    </row>
    <row r="521" spans="1:7" x14ac:dyDescent="0.3">
      <c r="A521" t="s">
        <v>648</v>
      </c>
      <c r="B521" t="s">
        <v>154</v>
      </c>
      <c r="C521" s="1">
        <v>44802</v>
      </c>
      <c r="D521">
        <v>208</v>
      </c>
      <c r="E521">
        <v>123.37</v>
      </c>
      <c r="F521" t="s">
        <v>1697</v>
      </c>
      <c r="G521">
        <f>MROUND(Table25[[#This Row],[Amount in Sales]],5)</f>
        <v>210</v>
      </c>
    </row>
    <row r="522" spans="1:7" x14ac:dyDescent="0.3">
      <c r="A522" t="s">
        <v>649</v>
      </c>
      <c r="B522" t="s">
        <v>155</v>
      </c>
      <c r="C522" s="1">
        <v>44791</v>
      </c>
      <c r="D522">
        <v>238</v>
      </c>
      <c r="E522">
        <v>0.48</v>
      </c>
      <c r="F522" t="s">
        <v>1694</v>
      </c>
      <c r="G522">
        <f>MROUND(Table25[[#This Row],[Amount in Sales]],5)</f>
        <v>240</v>
      </c>
    </row>
    <row r="523" spans="1:7" x14ac:dyDescent="0.3">
      <c r="A523" t="s">
        <v>650</v>
      </c>
      <c r="B523" t="s">
        <v>156</v>
      </c>
      <c r="C523" s="1">
        <v>44795</v>
      </c>
      <c r="D523">
        <v>384</v>
      </c>
      <c r="E523">
        <v>211.32999999999998</v>
      </c>
      <c r="F523" t="s">
        <v>1695</v>
      </c>
      <c r="G523">
        <f>MROUND(Table25[[#This Row],[Amount in Sales]],5)</f>
        <v>385</v>
      </c>
    </row>
    <row r="524" spans="1:7" x14ac:dyDescent="0.3">
      <c r="A524" t="s">
        <v>651</v>
      </c>
      <c r="B524" t="s">
        <v>157</v>
      </c>
      <c r="C524" s="1">
        <v>44759</v>
      </c>
      <c r="D524">
        <v>420</v>
      </c>
      <c r="E524">
        <v>406.59999999999997</v>
      </c>
      <c r="F524" t="s">
        <v>1696</v>
      </c>
      <c r="G524">
        <f>MROUND(Table25[[#This Row],[Amount in Sales]],5)</f>
        <v>420</v>
      </c>
    </row>
    <row r="525" spans="1:7" x14ac:dyDescent="0.3">
      <c r="A525" t="s">
        <v>652</v>
      </c>
      <c r="B525" t="s">
        <v>158</v>
      </c>
      <c r="C525" s="1">
        <v>44756</v>
      </c>
      <c r="D525">
        <v>772</v>
      </c>
      <c r="E525">
        <v>620.05999999999995</v>
      </c>
      <c r="F525" t="s">
        <v>1697</v>
      </c>
      <c r="G525">
        <f>MROUND(Table25[[#This Row],[Amount in Sales]],5)</f>
        <v>770</v>
      </c>
    </row>
    <row r="526" spans="1:7" x14ac:dyDescent="0.3">
      <c r="A526" t="s">
        <v>653</v>
      </c>
      <c r="B526" t="s">
        <v>159</v>
      </c>
      <c r="C526" s="1">
        <v>44786</v>
      </c>
      <c r="D526">
        <v>755</v>
      </c>
      <c r="E526">
        <v>262.08999999999997</v>
      </c>
      <c r="F526" t="s">
        <v>1694</v>
      </c>
      <c r="G526">
        <f>MROUND(Table25[[#This Row],[Amount in Sales]],5)</f>
        <v>755</v>
      </c>
    </row>
    <row r="527" spans="1:7" x14ac:dyDescent="0.3">
      <c r="A527" t="s">
        <v>654</v>
      </c>
      <c r="B527" t="s">
        <v>154</v>
      </c>
      <c r="C527" s="1">
        <v>44757</v>
      </c>
      <c r="D527">
        <v>675</v>
      </c>
      <c r="E527">
        <v>86.23</v>
      </c>
      <c r="F527" t="s">
        <v>1695</v>
      </c>
      <c r="G527">
        <f>MROUND(Table25[[#This Row],[Amount in Sales]],5)</f>
        <v>675</v>
      </c>
    </row>
    <row r="528" spans="1:7" x14ac:dyDescent="0.3">
      <c r="A528" t="s">
        <v>655</v>
      </c>
      <c r="B528" t="s">
        <v>155</v>
      </c>
      <c r="C528" s="1">
        <v>44787</v>
      </c>
      <c r="D528">
        <v>411</v>
      </c>
      <c r="E528">
        <v>382.96</v>
      </c>
      <c r="F528" t="s">
        <v>1696</v>
      </c>
      <c r="G528">
        <f>MROUND(Table25[[#This Row],[Amount in Sales]],5)</f>
        <v>410</v>
      </c>
    </row>
    <row r="529" spans="1:7" x14ac:dyDescent="0.3">
      <c r="A529" t="s">
        <v>656</v>
      </c>
      <c r="B529" t="s">
        <v>156</v>
      </c>
      <c r="C529" s="1">
        <v>44763</v>
      </c>
      <c r="D529">
        <v>514</v>
      </c>
      <c r="E529">
        <v>165.14</v>
      </c>
      <c r="F529" t="s">
        <v>1697</v>
      </c>
      <c r="G529">
        <f>MROUND(Table25[[#This Row],[Amount in Sales]],5)</f>
        <v>515</v>
      </c>
    </row>
    <row r="530" spans="1:7" x14ac:dyDescent="0.3">
      <c r="A530" t="s">
        <v>657</v>
      </c>
      <c r="B530" t="s">
        <v>157</v>
      </c>
      <c r="C530" s="1">
        <v>44799</v>
      </c>
      <c r="D530">
        <v>750</v>
      </c>
      <c r="E530">
        <v>143.60999999999999</v>
      </c>
      <c r="F530" t="s">
        <v>1694</v>
      </c>
      <c r="G530">
        <f>MROUND(Table25[[#This Row],[Amount in Sales]],5)</f>
        <v>750</v>
      </c>
    </row>
    <row r="531" spans="1:7" x14ac:dyDescent="0.3">
      <c r="A531" t="s">
        <v>658</v>
      </c>
      <c r="B531" t="s">
        <v>154</v>
      </c>
      <c r="C531" s="1">
        <v>44798</v>
      </c>
      <c r="D531">
        <v>279</v>
      </c>
      <c r="E531">
        <v>238.92999999999998</v>
      </c>
      <c r="F531" t="s">
        <v>1695</v>
      </c>
      <c r="G531">
        <f>MROUND(Table25[[#This Row],[Amount in Sales]],5)</f>
        <v>280</v>
      </c>
    </row>
    <row r="532" spans="1:7" x14ac:dyDescent="0.3">
      <c r="A532" t="s">
        <v>659</v>
      </c>
      <c r="B532" t="s">
        <v>155</v>
      </c>
      <c r="C532" s="1">
        <v>44807</v>
      </c>
      <c r="D532">
        <v>284</v>
      </c>
      <c r="E532">
        <v>202.1</v>
      </c>
      <c r="F532" t="s">
        <v>1696</v>
      </c>
      <c r="G532">
        <f>MROUND(Table25[[#This Row],[Amount in Sales]],5)</f>
        <v>285</v>
      </c>
    </row>
    <row r="533" spans="1:7" x14ac:dyDescent="0.3">
      <c r="A533" t="s">
        <v>660</v>
      </c>
      <c r="B533" t="s">
        <v>156</v>
      </c>
      <c r="C533" s="1">
        <v>44769</v>
      </c>
      <c r="D533">
        <v>509</v>
      </c>
      <c r="E533">
        <v>370.15</v>
      </c>
      <c r="F533" t="s">
        <v>1697</v>
      </c>
      <c r="G533">
        <f>MROUND(Table25[[#This Row],[Amount in Sales]],5)</f>
        <v>510</v>
      </c>
    </row>
    <row r="534" spans="1:7" x14ac:dyDescent="0.3">
      <c r="A534" t="s">
        <v>661</v>
      </c>
      <c r="B534" t="s">
        <v>157</v>
      </c>
      <c r="C534" s="1">
        <v>44779</v>
      </c>
      <c r="D534">
        <v>207</v>
      </c>
      <c r="E534">
        <v>38.89</v>
      </c>
      <c r="F534" t="s">
        <v>1694</v>
      </c>
      <c r="G534">
        <f>MROUND(Table25[[#This Row],[Amount in Sales]],5)</f>
        <v>205</v>
      </c>
    </row>
    <row r="535" spans="1:7" x14ac:dyDescent="0.3">
      <c r="A535" t="s">
        <v>662</v>
      </c>
      <c r="B535" t="s">
        <v>158</v>
      </c>
      <c r="C535" s="1">
        <v>44769</v>
      </c>
      <c r="D535">
        <v>509</v>
      </c>
      <c r="E535">
        <v>404.28999999999996</v>
      </c>
      <c r="F535" t="s">
        <v>1695</v>
      </c>
      <c r="G535">
        <f>MROUND(Table25[[#This Row],[Amount in Sales]],5)</f>
        <v>510</v>
      </c>
    </row>
    <row r="536" spans="1:7" x14ac:dyDescent="0.3">
      <c r="A536" t="s">
        <v>663</v>
      </c>
      <c r="B536" t="s">
        <v>154</v>
      </c>
      <c r="C536" s="1">
        <v>44756</v>
      </c>
      <c r="D536">
        <v>371</v>
      </c>
      <c r="E536">
        <v>18.060000000000002</v>
      </c>
      <c r="F536" t="s">
        <v>1696</v>
      </c>
      <c r="G536">
        <f>MROUND(Table25[[#This Row],[Amount in Sales]],5)</f>
        <v>370</v>
      </c>
    </row>
    <row r="537" spans="1:7" x14ac:dyDescent="0.3">
      <c r="A537" t="s">
        <v>664</v>
      </c>
      <c r="B537" t="s">
        <v>155</v>
      </c>
      <c r="C537" s="1">
        <v>44799</v>
      </c>
      <c r="D537">
        <v>699</v>
      </c>
      <c r="E537">
        <v>414.27</v>
      </c>
      <c r="F537" t="s">
        <v>1697</v>
      </c>
      <c r="G537">
        <f>MROUND(Table25[[#This Row],[Amount in Sales]],5)</f>
        <v>700</v>
      </c>
    </row>
    <row r="538" spans="1:7" x14ac:dyDescent="0.3">
      <c r="A538" t="s">
        <v>665</v>
      </c>
      <c r="B538" t="s">
        <v>156</v>
      </c>
      <c r="C538" s="1">
        <v>44807</v>
      </c>
      <c r="D538">
        <v>306</v>
      </c>
      <c r="E538">
        <v>104.25</v>
      </c>
      <c r="F538" t="s">
        <v>1694</v>
      </c>
      <c r="G538">
        <f>MROUND(Table25[[#This Row],[Amount in Sales]],5)</f>
        <v>305</v>
      </c>
    </row>
    <row r="539" spans="1:7" x14ac:dyDescent="0.3">
      <c r="A539" t="s">
        <v>666</v>
      </c>
      <c r="B539" t="s">
        <v>157</v>
      </c>
      <c r="C539" s="1">
        <v>44769</v>
      </c>
      <c r="D539">
        <v>432</v>
      </c>
      <c r="E539">
        <v>70.290000000000006</v>
      </c>
      <c r="F539" t="s">
        <v>1695</v>
      </c>
      <c r="G539">
        <f>MROUND(Table25[[#This Row],[Amount in Sales]],5)</f>
        <v>430</v>
      </c>
    </row>
    <row r="540" spans="1:7" x14ac:dyDescent="0.3">
      <c r="A540" t="s">
        <v>667</v>
      </c>
      <c r="B540" t="s">
        <v>154</v>
      </c>
      <c r="C540" s="1">
        <v>44805</v>
      </c>
      <c r="D540">
        <v>339</v>
      </c>
      <c r="E540">
        <v>328.15999999999997</v>
      </c>
      <c r="F540" t="s">
        <v>1696</v>
      </c>
      <c r="G540">
        <f>MROUND(Table25[[#This Row],[Amount in Sales]],5)</f>
        <v>340</v>
      </c>
    </row>
    <row r="541" spans="1:7" x14ac:dyDescent="0.3">
      <c r="A541" t="s">
        <v>668</v>
      </c>
      <c r="B541" t="s">
        <v>155</v>
      </c>
      <c r="C541" s="1">
        <v>44796</v>
      </c>
      <c r="D541">
        <v>802</v>
      </c>
      <c r="E541">
        <v>84</v>
      </c>
      <c r="F541" t="s">
        <v>1697</v>
      </c>
      <c r="G541">
        <f>MROUND(Table25[[#This Row],[Amount in Sales]],5)</f>
        <v>800</v>
      </c>
    </row>
    <row r="542" spans="1:7" x14ac:dyDescent="0.3">
      <c r="A542" t="s">
        <v>669</v>
      </c>
      <c r="B542" t="s">
        <v>156</v>
      </c>
      <c r="C542" s="1">
        <v>44798</v>
      </c>
      <c r="D542">
        <v>674</v>
      </c>
      <c r="E542">
        <v>219.84</v>
      </c>
      <c r="F542" t="s">
        <v>1694</v>
      </c>
      <c r="G542">
        <f>MROUND(Table25[[#This Row],[Amount in Sales]],5)</f>
        <v>675</v>
      </c>
    </row>
    <row r="543" spans="1:7" x14ac:dyDescent="0.3">
      <c r="A543" t="s">
        <v>670</v>
      </c>
      <c r="B543" t="s">
        <v>157</v>
      </c>
      <c r="C543" s="1">
        <v>44756</v>
      </c>
      <c r="D543">
        <v>399</v>
      </c>
      <c r="E543">
        <v>183.85999999999999</v>
      </c>
      <c r="F543" t="s">
        <v>1695</v>
      </c>
      <c r="G543">
        <f>MROUND(Table25[[#This Row],[Amount in Sales]],5)</f>
        <v>400</v>
      </c>
    </row>
    <row r="544" spans="1:7" x14ac:dyDescent="0.3">
      <c r="A544" t="s">
        <v>671</v>
      </c>
      <c r="B544" t="s">
        <v>158</v>
      </c>
      <c r="C544" s="1">
        <v>44800</v>
      </c>
      <c r="D544">
        <v>691</v>
      </c>
      <c r="E544">
        <v>608.65</v>
      </c>
      <c r="F544" t="s">
        <v>1696</v>
      </c>
      <c r="G544">
        <f>MROUND(Table25[[#This Row],[Amount in Sales]],5)</f>
        <v>690</v>
      </c>
    </row>
    <row r="545" spans="1:7" x14ac:dyDescent="0.3">
      <c r="A545" t="s">
        <v>672</v>
      </c>
      <c r="B545" t="s">
        <v>159</v>
      </c>
      <c r="C545" s="1">
        <v>44758</v>
      </c>
      <c r="D545">
        <v>229</v>
      </c>
      <c r="E545">
        <v>224.23</v>
      </c>
      <c r="F545" t="s">
        <v>1697</v>
      </c>
      <c r="G545">
        <f>MROUND(Table25[[#This Row],[Amount in Sales]],5)</f>
        <v>230</v>
      </c>
    </row>
    <row r="546" spans="1:7" x14ac:dyDescent="0.3">
      <c r="A546" t="s">
        <v>673</v>
      </c>
      <c r="B546" t="s">
        <v>154</v>
      </c>
      <c r="C546" s="1">
        <v>44788</v>
      </c>
      <c r="D546">
        <v>350</v>
      </c>
      <c r="E546">
        <v>280.12</v>
      </c>
      <c r="F546" t="s">
        <v>1694</v>
      </c>
      <c r="G546">
        <f>MROUND(Table25[[#This Row],[Amount in Sales]],5)</f>
        <v>350</v>
      </c>
    </row>
    <row r="547" spans="1:7" x14ac:dyDescent="0.3">
      <c r="A547" t="s">
        <v>674</v>
      </c>
      <c r="B547" t="s">
        <v>155</v>
      </c>
      <c r="C547" s="1">
        <v>44793</v>
      </c>
      <c r="D547">
        <v>713</v>
      </c>
      <c r="E547">
        <v>266.67</v>
      </c>
      <c r="F547" t="s">
        <v>1695</v>
      </c>
      <c r="G547">
        <f>MROUND(Table25[[#This Row],[Amount in Sales]],5)</f>
        <v>715</v>
      </c>
    </row>
    <row r="548" spans="1:7" x14ac:dyDescent="0.3">
      <c r="A548" t="s">
        <v>675</v>
      </c>
      <c r="B548" t="s">
        <v>156</v>
      </c>
      <c r="C548" s="1">
        <v>44784</v>
      </c>
      <c r="D548">
        <v>384</v>
      </c>
      <c r="E548">
        <v>17.100000000000001</v>
      </c>
      <c r="F548" t="s">
        <v>1696</v>
      </c>
      <c r="G548">
        <f>MROUND(Table25[[#This Row],[Amount in Sales]],5)</f>
        <v>385</v>
      </c>
    </row>
    <row r="549" spans="1:7" x14ac:dyDescent="0.3">
      <c r="A549" t="s">
        <v>676</v>
      </c>
      <c r="B549" t="s">
        <v>157</v>
      </c>
      <c r="C549" s="1">
        <v>44793</v>
      </c>
      <c r="D549">
        <v>446</v>
      </c>
      <c r="E549">
        <v>407.13</v>
      </c>
      <c r="F549" t="s">
        <v>1697</v>
      </c>
      <c r="G549">
        <f>MROUND(Table25[[#This Row],[Amount in Sales]],5)</f>
        <v>445</v>
      </c>
    </row>
    <row r="550" spans="1:7" x14ac:dyDescent="0.3">
      <c r="A550" t="s">
        <v>677</v>
      </c>
      <c r="B550" t="s">
        <v>154</v>
      </c>
      <c r="C550" s="1">
        <v>44796</v>
      </c>
      <c r="D550">
        <v>585</v>
      </c>
      <c r="E550">
        <v>478.23</v>
      </c>
      <c r="F550" t="s">
        <v>1694</v>
      </c>
      <c r="G550">
        <f>MROUND(Table25[[#This Row],[Amount in Sales]],5)</f>
        <v>585</v>
      </c>
    </row>
    <row r="551" spans="1:7" x14ac:dyDescent="0.3">
      <c r="A551" t="s">
        <v>678</v>
      </c>
      <c r="B551" t="s">
        <v>155</v>
      </c>
      <c r="C551" s="1">
        <v>44758</v>
      </c>
      <c r="D551">
        <v>623</v>
      </c>
      <c r="E551">
        <v>244.23</v>
      </c>
      <c r="F551" t="s">
        <v>1695</v>
      </c>
      <c r="G551">
        <f>MROUND(Table25[[#This Row],[Amount in Sales]],5)</f>
        <v>625</v>
      </c>
    </row>
    <row r="552" spans="1:7" x14ac:dyDescent="0.3">
      <c r="A552" t="s">
        <v>679</v>
      </c>
      <c r="B552" t="s">
        <v>156</v>
      </c>
      <c r="C552" s="1">
        <v>44757</v>
      </c>
      <c r="D552">
        <v>351</v>
      </c>
      <c r="E552">
        <v>306.33</v>
      </c>
      <c r="F552" t="s">
        <v>1696</v>
      </c>
      <c r="G552">
        <f>MROUND(Table25[[#This Row],[Amount in Sales]],5)</f>
        <v>350</v>
      </c>
    </row>
    <row r="553" spans="1:7" x14ac:dyDescent="0.3">
      <c r="A553" t="s">
        <v>680</v>
      </c>
      <c r="B553" t="s">
        <v>157</v>
      </c>
      <c r="C553" s="1">
        <v>44758</v>
      </c>
      <c r="D553">
        <v>224</v>
      </c>
      <c r="E553">
        <v>145.07</v>
      </c>
      <c r="F553" t="s">
        <v>1697</v>
      </c>
      <c r="G553">
        <f>MROUND(Table25[[#This Row],[Amount in Sales]],5)</f>
        <v>225</v>
      </c>
    </row>
    <row r="554" spans="1:7" x14ac:dyDescent="0.3">
      <c r="A554" t="s">
        <v>681</v>
      </c>
      <c r="B554" t="s">
        <v>154</v>
      </c>
      <c r="C554" s="1">
        <v>44800</v>
      </c>
      <c r="D554">
        <v>445</v>
      </c>
      <c r="E554">
        <v>18.84</v>
      </c>
      <c r="F554" t="s">
        <v>1694</v>
      </c>
      <c r="G554">
        <f>MROUND(Table25[[#This Row],[Amount in Sales]],5)</f>
        <v>445</v>
      </c>
    </row>
    <row r="555" spans="1:7" x14ac:dyDescent="0.3">
      <c r="A555" t="s">
        <v>682</v>
      </c>
      <c r="B555" t="s">
        <v>155</v>
      </c>
      <c r="C555" s="1">
        <v>44780</v>
      </c>
      <c r="D555">
        <v>410</v>
      </c>
      <c r="E555">
        <v>29.810000000000002</v>
      </c>
      <c r="F555" t="s">
        <v>1695</v>
      </c>
      <c r="G555">
        <f>MROUND(Table25[[#This Row],[Amount in Sales]],5)</f>
        <v>410</v>
      </c>
    </row>
    <row r="556" spans="1:7" x14ac:dyDescent="0.3">
      <c r="A556" t="s">
        <v>683</v>
      </c>
      <c r="B556" t="s">
        <v>156</v>
      </c>
      <c r="C556" s="1">
        <v>44807</v>
      </c>
      <c r="D556">
        <v>842</v>
      </c>
      <c r="E556">
        <v>373.82</v>
      </c>
      <c r="F556" t="s">
        <v>1696</v>
      </c>
      <c r="G556">
        <f>MROUND(Table25[[#This Row],[Amount in Sales]],5)</f>
        <v>840</v>
      </c>
    </row>
    <row r="557" spans="1:7" x14ac:dyDescent="0.3">
      <c r="A557" t="s">
        <v>684</v>
      </c>
      <c r="B557" t="s">
        <v>157</v>
      </c>
      <c r="C557" s="1">
        <v>44798</v>
      </c>
      <c r="D557">
        <v>772</v>
      </c>
      <c r="E557">
        <v>92.83</v>
      </c>
      <c r="F557" t="s">
        <v>1697</v>
      </c>
      <c r="G557">
        <f>MROUND(Table25[[#This Row],[Amount in Sales]],5)</f>
        <v>770</v>
      </c>
    </row>
    <row r="558" spans="1:7" x14ac:dyDescent="0.3">
      <c r="A558" t="s">
        <v>685</v>
      </c>
      <c r="B558" t="s">
        <v>154</v>
      </c>
      <c r="C558" s="1">
        <v>44810</v>
      </c>
      <c r="D558">
        <v>711</v>
      </c>
      <c r="E558">
        <v>643.05999999999995</v>
      </c>
      <c r="F558" t="s">
        <v>1694</v>
      </c>
      <c r="G558">
        <f>MROUND(Table25[[#This Row],[Amount in Sales]],5)</f>
        <v>710</v>
      </c>
    </row>
    <row r="559" spans="1:7" x14ac:dyDescent="0.3">
      <c r="A559" t="s">
        <v>686</v>
      </c>
      <c r="B559" t="s">
        <v>155</v>
      </c>
      <c r="C559" s="1">
        <v>44764</v>
      </c>
      <c r="D559">
        <v>683</v>
      </c>
      <c r="E559">
        <v>676.11</v>
      </c>
      <c r="F559" t="s">
        <v>1695</v>
      </c>
      <c r="G559">
        <f>MROUND(Table25[[#This Row],[Amount in Sales]],5)</f>
        <v>685</v>
      </c>
    </row>
    <row r="560" spans="1:7" x14ac:dyDescent="0.3">
      <c r="A560" t="s">
        <v>687</v>
      </c>
      <c r="B560" t="s">
        <v>156</v>
      </c>
      <c r="C560" s="1">
        <v>44766</v>
      </c>
      <c r="D560">
        <v>261</v>
      </c>
      <c r="E560">
        <v>102.09</v>
      </c>
      <c r="F560" t="s">
        <v>1696</v>
      </c>
      <c r="G560">
        <f>MROUND(Table25[[#This Row],[Amount in Sales]],5)</f>
        <v>260</v>
      </c>
    </row>
    <row r="561" spans="1:7" x14ac:dyDescent="0.3">
      <c r="A561" t="s">
        <v>688</v>
      </c>
      <c r="B561" t="s">
        <v>157</v>
      </c>
      <c r="C561" s="1">
        <v>44794</v>
      </c>
      <c r="D561">
        <v>616</v>
      </c>
      <c r="E561">
        <v>615.79</v>
      </c>
      <c r="F561" t="s">
        <v>1697</v>
      </c>
      <c r="G561">
        <f>MROUND(Table25[[#This Row],[Amount in Sales]],5)</f>
        <v>615</v>
      </c>
    </row>
    <row r="562" spans="1:7" x14ac:dyDescent="0.3">
      <c r="A562" t="s">
        <v>689</v>
      </c>
      <c r="B562" t="s">
        <v>158</v>
      </c>
      <c r="C562" s="1">
        <v>44800</v>
      </c>
      <c r="D562">
        <v>775</v>
      </c>
      <c r="E562">
        <v>164.29</v>
      </c>
      <c r="F562" t="s">
        <v>1694</v>
      </c>
      <c r="G562">
        <f>MROUND(Table25[[#This Row],[Amount in Sales]],5)</f>
        <v>775</v>
      </c>
    </row>
    <row r="563" spans="1:7" x14ac:dyDescent="0.3">
      <c r="A563" t="s">
        <v>690</v>
      </c>
      <c r="B563" t="s">
        <v>154</v>
      </c>
      <c r="C563" s="1">
        <v>44792</v>
      </c>
      <c r="D563">
        <v>616</v>
      </c>
      <c r="E563">
        <v>361.74</v>
      </c>
      <c r="F563" t="s">
        <v>1695</v>
      </c>
      <c r="G563">
        <f>MROUND(Table25[[#This Row],[Amount in Sales]],5)</f>
        <v>615</v>
      </c>
    </row>
    <row r="564" spans="1:7" x14ac:dyDescent="0.3">
      <c r="A564" t="s">
        <v>691</v>
      </c>
      <c r="B564" t="s">
        <v>155</v>
      </c>
      <c r="C564" s="1">
        <v>44809</v>
      </c>
      <c r="D564">
        <v>252</v>
      </c>
      <c r="E564">
        <v>6.24</v>
      </c>
      <c r="F564" t="s">
        <v>1696</v>
      </c>
      <c r="G564">
        <f>MROUND(Table25[[#This Row],[Amount in Sales]],5)</f>
        <v>250</v>
      </c>
    </row>
    <row r="565" spans="1:7" x14ac:dyDescent="0.3">
      <c r="A565" t="s">
        <v>692</v>
      </c>
      <c r="B565" t="s">
        <v>156</v>
      </c>
      <c r="C565" s="1">
        <v>44789</v>
      </c>
      <c r="D565">
        <v>754</v>
      </c>
      <c r="E565">
        <v>499.92</v>
      </c>
      <c r="F565" t="s">
        <v>1697</v>
      </c>
      <c r="G565">
        <f>MROUND(Table25[[#This Row],[Amount in Sales]],5)</f>
        <v>755</v>
      </c>
    </row>
    <row r="566" spans="1:7" x14ac:dyDescent="0.3">
      <c r="A566" t="s">
        <v>693</v>
      </c>
      <c r="B566" t="s">
        <v>157</v>
      </c>
      <c r="C566" s="1">
        <v>44757</v>
      </c>
      <c r="D566">
        <v>614</v>
      </c>
      <c r="E566">
        <v>95.28</v>
      </c>
      <c r="F566" t="s">
        <v>1694</v>
      </c>
      <c r="G566">
        <f>MROUND(Table25[[#This Row],[Amount in Sales]],5)</f>
        <v>615</v>
      </c>
    </row>
    <row r="567" spans="1:7" x14ac:dyDescent="0.3">
      <c r="A567" t="s">
        <v>694</v>
      </c>
      <c r="B567" t="s">
        <v>154</v>
      </c>
      <c r="C567" s="1">
        <v>44790</v>
      </c>
      <c r="D567">
        <v>413</v>
      </c>
      <c r="E567">
        <v>360.83</v>
      </c>
      <c r="F567" t="s">
        <v>1695</v>
      </c>
      <c r="G567">
        <f>MROUND(Table25[[#This Row],[Amount in Sales]],5)</f>
        <v>415</v>
      </c>
    </row>
    <row r="568" spans="1:7" x14ac:dyDescent="0.3">
      <c r="A568" t="s">
        <v>695</v>
      </c>
      <c r="B568" t="s">
        <v>155</v>
      </c>
      <c r="C568" s="1">
        <v>44808</v>
      </c>
      <c r="D568">
        <v>895</v>
      </c>
      <c r="E568">
        <v>681.21</v>
      </c>
      <c r="F568" t="s">
        <v>1696</v>
      </c>
      <c r="G568">
        <f>MROUND(Table25[[#This Row],[Amount in Sales]],5)</f>
        <v>895</v>
      </c>
    </row>
    <row r="569" spans="1:7" x14ac:dyDescent="0.3">
      <c r="A569" t="s">
        <v>696</v>
      </c>
      <c r="B569" t="s">
        <v>156</v>
      </c>
      <c r="C569" s="1">
        <v>44801</v>
      </c>
      <c r="D569">
        <v>460</v>
      </c>
      <c r="E569">
        <v>195.5</v>
      </c>
      <c r="F569" t="s">
        <v>1697</v>
      </c>
      <c r="G569">
        <f>MROUND(Table25[[#This Row],[Amount in Sales]],5)</f>
        <v>460</v>
      </c>
    </row>
    <row r="570" spans="1:7" x14ac:dyDescent="0.3">
      <c r="A570" t="s">
        <v>697</v>
      </c>
      <c r="B570" t="s">
        <v>157</v>
      </c>
      <c r="C570" s="1">
        <v>44769</v>
      </c>
      <c r="D570">
        <v>681</v>
      </c>
      <c r="E570">
        <v>236.85</v>
      </c>
      <c r="F570" t="s">
        <v>1694</v>
      </c>
      <c r="G570">
        <f>MROUND(Table25[[#This Row],[Amount in Sales]],5)</f>
        <v>680</v>
      </c>
    </row>
    <row r="571" spans="1:7" x14ac:dyDescent="0.3">
      <c r="A571" t="s">
        <v>698</v>
      </c>
      <c r="B571" t="s">
        <v>158</v>
      </c>
      <c r="C571" s="1">
        <v>44757</v>
      </c>
      <c r="D571">
        <v>548</v>
      </c>
      <c r="E571">
        <v>33.019999999999996</v>
      </c>
      <c r="F571" t="s">
        <v>1695</v>
      </c>
      <c r="G571">
        <f>MROUND(Table25[[#This Row],[Amount in Sales]],5)</f>
        <v>550</v>
      </c>
    </row>
    <row r="572" spans="1:7" x14ac:dyDescent="0.3">
      <c r="A572" t="s">
        <v>699</v>
      </c>
      <c r="B572" t="s">
        <v>159</v>
      </c>
      <c r="C572" s="1">
        <v>44759</v>
      </c>
      <c r="D572">
        <v>264</v>
      </c>
      <c r="E572">
        <v>210.42</v>
      </c>
      <c r="F572" t="s">
        <v>1696</v>
      </c>
      <c r="G572">
        <f>MROUND(Table25[[#This Row],[Amount in Sales]],5)</f>
        <v>265</v>
      </c>
    </row>
    <row r="573" spans="1:7" x14ac:dyDescent="0.3">
      <c r="A573" t="s">
        <v>700</v>
      </c>
      <c r="B573" t="s">
        <v>154</v>
      </c>
      <c r="C573" s="1">
        <v>44805</v>
      </c>
      <c r="D573">
        <v>431</v>
      </c>
      <c r="E573">
        <v>4.3499999999999996</v>
      </c>
      <c r="F573" t="s">
        <v>1697</v>
      </c>
      <c r="G573">
        <f>MROUND(Table25[[#This Row],[Amount in Sales]],5)</f>
        <v>430</v>
      </c>
    </row>
    <row r="574" spans="1:7" x14ac:dyDescent="0.3">
      <c r="A574" t="s">
        <v>701</v>
      </c>
      <c r="B574" t="s">
        <v>155</v>
      </c>
      <c r="C574" s="1">
        <v>44760</v>
      </c>
      <c r="D574">
        <v>772</v>
      </c>
      <c r="E574">
        <v>314.52999999999997</v>
      </c>
      <c r="F574" t="s">
        <v>1694</v>
      </c>
      <c r="G574">
        <f>MROUND(Table25[[#This Row],[Amount in Sales]],5)</f>
        <v>770</v>
      </c>
    </row>
    <row r="575" spans="1:7" x14ac:dyDescent="0.3">
      <c r="A575" t="s">
        <v>702</v>
      </c>
      <c r="B575" t="s">
        <v>156</v>
      </c>
      <c r="C575" s="1">
        <v>44791</v>
      </c>
      <c r="D575">
        <v>253</v>
      </c>
      <c r="E575">
        <v>143.16</v>
      </c>
      <c r="F575" t="s">
        <v>1695</v>
      </c>
      <c r="G575">
        <f>MROUND(Table25[[#This Row],[Amount in Sales]],5)</f>
        <v>255</v>
      </c>
    </row>
    <row r="576" spans="1:7" x14ac:dyDescent="0.3">
      <c r="A576" t="s">
        <v>703</v>
      </c>
      <c r="B576" t="s">
        <v>157</v>
      </c>
      <c r="C576" s="1">
        <v>44768</v>
      </c>
      <c r="D576">
        <v>792</v>
      </c>
      <c r="E576">
        <v>153.47</v>
      </c>
      <c r="F576" t="s">
        <v>1696</v>
      </c>
      <c r="G576">
        <f>MROUND(Table25[[#This Row],[Amount in Sales]],5)</f>
        <v>790</v>
      </c>
    </row>
    <row r="577" spans="1:7" x14ac:dyDescent="0.3">
      <c r="A577" t="s">
        <v>704</v>
      </c>
      <c r="B577" t="s">
        <v>154</v>
      </c>
      <c r="C577" s="1">
        <v>44759</v>
      </c>
      <c r="D577">
        <v>628</v>
      </c>
      <c r="E577">
        <v>388.51</v>
      </c>
      <c r="F577" t="s">
        <v>1697</v>
      </c>
      <c r="G577">
        <f>MROUND(Table25[[#This Row],[Amount in Sales]],5)</f>
        <v>630</v>
      </c>
    </row>
    <row r="578" spans="1:7" x14ac:dyDescent="0.3">
      <c r="A578" t="s">
        <v>705</v>
      </c>
      <c r="B578" t="s">
        <v>155</v>
      </c>
      <c r="C578" s="1">
        <v>44781</v>
      </c>
      <c r="D578">
        <v>809</v>
      </c>
      <c r="E578">
        <v>535.29</v>
      </c>
      <c r="F578" t="s">
        <v>1694</v>
      </c>
      <c r="G578">
        <f>MROUND(Table25[[#This Row],[Amount in Sales]],5)</f>
        <v>810</v>
      </c>
    </row>
    <row r="579" spans="1:7" x14ac:dyDescent="0.3">
      <c r="A579" t="s">
        <v>706</v>
      </c>
      <c r="B579" t="s">
        <v>156</v>
      </c>
      <c r="C579" s="1">
        <v>44785</v>
      </c>
      <c r="D579">
        <v>347</v>
      </c>
      <c r="E579">
        <v>9.86</v>
      </c>
      <c r="F579" t="s">
        <v>1695</v>
      </c>
      <c r="G579">
        <f>MROUND(Table25[[#This Row],[Amount in Sales]],5)</f>
        <v>345</v>
      </c>
    </row>
    <row r="580" spans="1:7" x14ac:dyDescent="0.3">
      <c r="A580" t="s">
        <v>707</v>
      </c>
      <c r="B580" t="s">
        <v>157</v>
      </c>
      <c r="C580" s="1">
        <v>44775</v>
      </c>
      <c r="D580">
        <v>695</v>
      </c>
      <c r="E580">
        <v>227.10999999999999</v>
      </c>
      <c r="F580" t="s">
        <v>1696</v>
      </c>
      <c r="G580">
        <f>MROUND(Table25[[#This Row],[Amount in Sales]],5)</f>
        <v>695</v>
      </c>
    </row>
    <row r="581" spans="1:7" x14ac:dyDescent="0.3">
      <c r="A581" t="s">
        <v>708</v>
      </c>
      <c r="B581" t="s">
        <v>158</v>
      </c>
      <c r="C581" s="1">
        <v>44773</v>
      </c>
      <c r="D581">
        <v>551</v>
      </c>
      <c r="E581">
        <v>62.199999999999996</v>
      </c>
      <c r="F581" t="s">
        <v>1697</v>
      </c>
      <c r="G581">
        <f>MROUND(Table25[[#This Row],[Amount in Sales]],5)</f>
        <v>550</v>
      </c>
    </row>
    <row r="582" spans="1:7" x14ac:dyDescent="0.3">
      <c r="A582" t="s">
        <v>709</v>
      </c>
      <c r="B582" t="s">
        <v>154</v>
      </c>
      <c r="C582" s="1">
        <v>44796</v>
      </c>
      <c r="D582">
        <v>274</v>
      </c>
      <c r="E582">
        <v>17.510000000000002</v>
      </c>
      <c r="F582" t="s">
        <v>1694</v>
      </c>
      <c r="G582">
        <f>MROUND(Table25[[#This Row],[Amount in Sales]],5)</f>
        <v>275</v>
      </c>
    </row>
    <row r="583" spans="1:7" x14ac:dyDescent="0.3">
      <c r="A583" t="s">
        <v>710</v>
      </c>
      <c r="B583" t="s">
        <v>155</v>
      </c>
      <c r="C583" s="1">
        <v>44801</v>
      </c>
      <c r="D583">
        <v>623</v>
      </c>
      <c r="E583">
        <v>372.84999999999997</v>
      </c>
      <c r="F583" t="s">
        <v>1695</v>
      </c>
      <c r="G583">
        <f>MROUND(Table25[[#This Row],[Amount in Sales]],5)</f>
        <v>625</v>
      </c>
    </row>
    <row r="584" spans="1:7" x14ac:dyDescent="0.3">
      <c r="A584" t="s">
        <v>711</v>
      </c>
      <c r="B584" t="s">
        <v>156</v>
      </c>
      <c r="C584" s="1">
        <v>44779</v>
      </c>
      <c r="D584">
        <v>577</v>
      </c>
      <c r="E584">
        <v>200.48999999999998</v>
      </c>
      <c r="F584" t="s">
        <v>1696</v>
      </c>
      <c r="G584">
        <f>MROUND(Table25[[#This Row],[Amount in Sales]],5)</f>
        <v>575</v>
      </c>
    </row>
    <row r="585" spans="1:7" x14ac:dyDescent="0.3">
      <c r="A585" t="s">
        <v>712</v>
      </c>
      <c r="B585" t="s">
        <v>157</v>
      </c>
      <c r="C585" s="1">
        <v>44772</v>
      </c>
      <c r="D585">
        <v>479</v>
      </c>
      <c r="E585">
        <v>148.01999999999998</v>
      </c>
      <c r="F585" t="s">
        <v>1697</v>
      </c>
      <c r="G585">
        <f>MROUND(Table25[[#This Row],[Amount in Sales]],5)</f>
        <v>480</v>
      </c>
    </row>
    <row r="586" spans="1:7" x14ac:dyDescent="0.3">
      <c r="A586" t="s">
        <v>713</v>
      </c>
      <c r="B586" t="s">
        <v>154</v>
      </c>
      <c r="C586" s="1">
        <v>44757</v>
      </c>
      <c r="D586">
        <v>541</v>
      </c>
      <c r="E586">
        <v>1.17</v>
      </c>
      <c r="F586" t="s">
        <v>1694</v>
      </c>
      <c r="G586">
        <f>MROUND(Table25[[#This Row],[Amount in Sales]],5)</f>
        <v>540</v>
      </c>
    </row>
    <row r="587" spans="1:7" x14ac:dyDescent="0.3">
      <c r="A587" t="s">
        <v>714</v>
      </c>
      <c r="B587" t="s">
        <v>155</v>
      </c>
      <c r="C587" s="1">
        <v>44808</v>
      </c>
      <c r="D587">
        <v>878</v>
      </c>
      <c r="E587">
        <v>218.26999999999998</v>
      </c>
      <c r="F587" t="s">
        <v>1695</v>
      </c>
      <c r="G587">
        <f>MROUND(Table25[[#This Row],[Amount in Sales]],5)</f>
        <v>880</v>
      </c>
    </row>
    <row r="588" spans="1:7" x14ac:dyDescent="0.3">
      <c r="A588" t="s">
        <v>715</v>
      </c>
      <c r="B588" t="s">
        <v>156</v>
      </c>
      <c r="C588" s="1">
        <v>44782</v>
      </c>
      <c r="D588">
        <v>822</v>
      </c>
      <c r="E588">
        <v>103.81</v>
      </c>
      <c r="F588" t="s">
        <v>1696</v>
      </c>
      <c r="G588">
        <f>MROUND(Table25[[#This Row],[Amount in Sales]],5)</f>
        <v>820</v>
      </c>
    </row>
    <row r="589" spans="1:7" x14ac:dyDescent="0.3">
      <c r="A589" t="s">
        <v>716</v>
      </c>
      <c r="B589" t="s">
        <v>157</v>
      </c>
      <c r="C589" s="1">
        <v>44787</v>
      </c>
      <c r="D589">
        <v>319</v>
      </c>
      <c r="E589">
        <v>220.10999999999999</v>
      </c>
      <c r="F589" t="s">
        <v>1697</v>
      </c>
      <c r="G589">
        <f>MROUND(Table25[[#This Row],[Amount in Sales]],5)</f>
        <v>320</v>
      </c>
    </row>
    <row r="590" spans="1:7" x14ac:dyDescent="0.3">
      <c r="A590" t="s">
        <v>717</v>
      </c>
      <c r="B590" t="s">
        <v>158</v>
      </c>
      <c r="C590" s="1">
        <v>44787</v>
      </c>
      <c r="D590">
        <v>583</v>
      </c>
      <c r="E590">
        <v>70.34</v>
      </c>
      <c r="F590" t="s">
        <v>1694</v>
      </c>
      <c r="G590">
        <f>MROUND(Table25[[#This Row],[Amount in Sales]],5)</f>
        <v>585</v>
      </c>
    </row>
    <row r="591" spans="1:7" x14ac:dyDescent="0.3">
      <c r="A591" t="s">
        <v>718</v>
      </c>
      <c r="B591" t="s">
        <v>159</v>
      </c>
      <c r="C591" s="1">
        <v>44757</v>
      </c>
      <c r="D591">
        <v>326</v>
      </c>
      <c r="E591">
        <v>244.47</v>
      </c>
      <c r="F591" t="s">
        <v>1695</v>
      </c>
      <c r="G591">
        <f>MROUND(Table25[[#This Row],[Amount in Sales]],5)</f>
        <v>325</v>
      </c>
    </row>
    <row r="592" spans="1:7" x14ac:dyDescent="0.3">
      <c r="A592" t="s">
        <v>719</v>
      </c>
      <c r="B592" t="s">
        <v>154</v>
      </c>
      <c r="C592" s="1">
        <v>44761</v>
      </c>
      <c r="D592">
        <v>345</v>
      </c>
      <c r="E592">
        <v>40.659999999999997</v>
      </c>
      <c r="F592" t="s">
        <v>1696</v>
      </c>
      <c r="G592">
        <f>MROUND(Table25[[#This Row],[Amount in Sales]],5)</f>
        <v>345</v>
      </c>
    </row>
    <row r="593" spans="1:7" x14ac:dyDescent="0.3">
      <c r="A593" t="s">
        <v>720</v>
      </c>
      <c r="B593" t="s">
        <v>155</v>
      </c>
      <c r="C593" s="1">
        <v>44788</v>
      </c>
      <c r="D593">
        <v>425</v>
      </c>
      <c r="E593">
        <v>201.06</v>
      </c>
      <c r="F593" t="s">
        <v>1697</v>
      </c>
      <c r="G593">
        <f>MROUND(Table25[[#This Row],[Amount in Sales]],5)</f>
        <v>425</v>
      </c>
    </row>
    <row r="594" spans="1:7" x14ac:dyDescent="0.3">
      <c r="A594" t="s">
        <v>721</v>
      </c>
      <c r="B594" t="s">
        <v>156</v>
      </c>
      <c r="C594" s="1">
        <v>44788</v>
      </c>
      <c r="D594">
        <v>854</v>
      </c>
      <c r="E594">
        <v>150.10999999999999</v>
      </c>
      <c r="F594" t="s">
        <v>1694</v>
      </c>
      <c r="G594">
        <f>MROUND(Table25[[#This Row],[Amount in Sales]],5)</f>
        <v>855</v>
      </c>
    </row>
    <row r="595" spans="1:7" x14ac:dyDescent="0.3">
      <c r="A595" t="s">
        <v>722</v>
      </c>
      <c r="B595" t="s">
        <v>157</v>
      </c>
      <c r="C595" s="1">
        <v>44758</v>
      </c>
      <c r="D595">
        <v>310</v>
      </c>
      <c r="E595">
        <v>152.57999999999998</v>
      </c>
      <c r="F595" t="s">
        <v>1695</v>
      </c>
      <c r="G595">
        <f>MROUND(Table25[[#This Row],[Amount in Sales]],5)</f>
        <v>310</v>
      </c>
    </row>
    <row r="596" spans="1:7" x14ac:dyDescent="0.3">
      <c r="A596" t="s">
        <v>723</v>
      </c>
      <c r="B596" t="s">
        <v>154</v>
      </c>
      <c r="C596" s="1">
        <v>44795</v>
      </c>
      <c r="D596">
        <v>387</v>
      </c>
      <c r="E596">
        <v>379.69</v>
      </c>
      <c r="F596" t="s">
        <v>1696</v>
      </c>
      <c r="G596">
        <f>MROUND(Table25[[#This Row],[Amount in Sales]],5)</f>
        <v>385</v>
      </c>
    </row>
    <row r="597" spans="1:7" x14ac:dyDescent="0.3">
      <c r="A597" t="s">
        <v>724</v>
      </c>
      <c r="B597" t="s">
        <v>155</v>
      </c>
      <c r="C597" s="1">
        <v>44791</v>
      </c>
      <c r="D597">
        <v>402</v>
      </c>
      <c r="E597">
        <v>176.37</v>
      </c>
      <c r="F597" t="s">
        <v>1697</v>
      </c>
      <c r="G597">
        <f>MROUND(Table25[[#This Row],[Amount in Sales]],5)</f>
        <v>400</v>
      </c>
    </row>
    <row r="598" spans="1:7" x14ac:dyDescent="0.3">
      <c r="A598" t="s">
        <v>725</v>
      </c>
      <c r="B598" t="s">
        <v>156</v>
      </c>
      <c r="C598" s="1">
        <v>44791</v>
      </c>
      <c r="D598">
        <v>808</v>
      </c>
      <c r="E598">
        <v>190.39</v>
      </c>
      <c r="F598" t="s">
        <v>1694</v>
      </c>
      <c r="G598">
        <f>MROUND(Table25[[#This Row],[Amount in Sales]],5)</f>
        <v>810</v>
      </c>
    </row>
    <row r="599" spans="1:7" x14ac:dyDescent="0.3">
      <c r="A599" t="s">
        <v>726</v>
      </c>
      <c r="B599" t="s">
        <v>157</v>
      </c>
      <c r="C599" s="1">
        <v>44794</v>
      </c>
      <c r="D599">
        <v>668</v>
      </c>
      <c r="E599">
        <v>521.72</v>
      </c>
      <c r="F599" t="s">
        <v>1695</v>
      </c>
      <c r="G599">
        <f>MROUND(Table25[[#This Row],[Amount in Sales]],5)</f>
        <v>670</v>
      </c>
    </row>
    <row r="600" spans="1:7" x14ac:dyDescent="0.3">
      <c r="A600" t="s">
        <v>727</v>
      </c>
      <c r="B600" t="s">
        <v>154</v>
      </c>
      <c r="C600" s="1">
        <v>44756</v>
      </c>
      <c r="D600">
        <v>534</v>
      </c>
      <c r="E600">
        <v>66.81</v>
      </c>
      <c r="F600" t="s">
        <v>1696</v>
      </c>
      <c r="G600">
        <f>MROUND(Table25[[#This Row],[Amount in Sales]],5)</f>
        <v>535</v>
      </c>
    </row>
    <row r="601" spans="1:7" x14ac:dyDescent="0.3">
      <c r="A601" t="s">
        <v>728</v>
      </c>
      <c r="B601" t="s">
        <v>155</v>
      </c>
      <c r="C601" s="1">
        <v>44789</v>
      </c>
      <c r="D601">
        <v>689</v>
      </c>
      <c r="E601">
        <v>55.879999999999995</v>
      </c>
      <c r="F601" t="s">
        <v>1697</v>
      </c>
      <c r="G601">
        <f>MROUND(Table25[[#This Row],[Amount in Sales]],5)</f>
        <v>690</v>
      </c>
    </row>
    <row r="602" spans="1:7" x14ac:dyDescent="0.3">
      <c r="A602" t="s">
        <v>729</v>
      </c>
      <c r="B602" t="s">
        <v>156</v>
      </c>
      <c r="C602" s="1">
        <v>44810</v>
      </c>
      <c r="D602">
        <v>237</v>
      </c>
      <c r="E602">
        <v>57.86</v>
      </c>
      <c r="F602" t="s">
        <v>1694</v>
      </c>
      <c r="G602">
        <f>MROUND(Table25[[#This Row],[Amount in Sales]],5)</f>
        <v>235</v>
      </c>
    </row>
    <row r="603" spans="1:7" x14ac:dyDescent="0.3">
      <c r="A603" t="s">
        <v>730</v>
      </c>
      <c r="B603" t="s">
        <v>157</v>
      </c>
      <c r="C603" s="1">
        <v>44798</v>
      </c>
      <c r="D603">
        <v>525</v>
      </c>
      <c r="E603">
        <v>78.86</v>
      </c>
      <c r="F603" t="s">
        <v>1695</v>
      </c>
      <c r="G603">
        <f>MROUND(Table25[[#This Row],[Amount in Sales]],5)</f>
        <v>525</v>
      </c>
    </row>
    <row r="604" spans="1:7" x14ac:dyDescent="0.3">
      <c r="A604" t="s">
        <v>731</v>
      </c>
      <c r="B604" t="s">
        <v>154</v>
      </c>
      <c r="C604" s="1">
        <v>44791</v>
      </c>
      <c r="D604">
        <v>643</v>
      </c>
      <c r="E604">
        <v>104.95</v>
      </c>
      <c r="F604" t="s">
        <v>1696</v>
      </c>
      <c r="G604">
        <f>MROUND(Table25[[#This Row],[Amount in Sales]],5)</f>
        <v>645</v>
      </c>
    </row>
    <row r="605" spans="1:7" x14ac:dyDescent="0.3">
      <c r="A605" t="s">
        <v>732</v>
      </c>
      <c r="B605" t="s">
        <v>155</v>
      </c>
      <c r="C605" s="1">
        <v>44796</v>
      </c>
      <c r="D605">
        <v>308</v>
      </c>
      <c r="E605">
        <v>187.28</v>
      </c>
      <c r="F605" t="s">
        <v>1697</v>
      </c>
      <c r="G605">
        <f>MROUND(Table25[[#This Row],[Amount in Sales]],5)</f>
        <v>310</v>
      </c>
    </row>
    <row r="606" spans="1:7" x14ac:dyDescent="0.3">
      <c r="A606" t="s">
        <v>733</v>
      </c>
      <c r="B606" t="s">
        <v>156</v>
      </c>
      <c r="C606" s="1">
        <v>44810</v>
      </c>
      <c r="D606">
        <v>834</v>
      </c>
      <c r="E606">
        <v>349.9</v>
      </c>
      <c r="F606" t="s">
        <v>1694</v>
      </c>
      <c r="G606">
        <f>MROUND(Table25[[#This Row],[Amount in Sales]],5)</f>
        <v>835</v>
      </c>
    </row>
    <row r="607" spans="1:7" x14ac:dyDescent="0.3">
      <c r="A607" t="s">
        <v>734</v>
      </c>
      <c r="B607" t="s">
        <v>157</v>
      </c>
      <c r="C607" s="1">
        <v>44791</v>
      </c>
      <c r="D607">
        <v>851</v>
      </c>
      <c r="E607">
        <v>31.700000000000003</v>
      </c>
      <c r="F607" t="s">
        <v>1695</v>
      </c>
      <c r="G607">
        <f>MROUND(Table25[[#This Row],[Amount in Sales]],5)</f>
        <v>850</v>
      </c>
    </row>
    <row r="608" spans="1:7" x14ac:dyDescent="0.3">
      <c r="A608" t="s">
        <v>735</v>
      </c>
      <c r="B608" t="s">
        <v>158</v>
      </c>
      <c r="C608" s="1">
        <v>44797</v>
      </c>
      <c r="D608">
        <v>567</v>
      </c>
      <c r="E608">
        <v>222.2</v>
      </c>
      <c r="F608" t="s">
        <v>1696</v>
      </c>
      <c r="G608">
        <f>MROUND(Table25[[#This Row],[Amount in Sales]],5)</f>
        <v>565</v>
      </c>
    </row>
    <row r="609" spans="1:7" x14ac:dyDescent="0.3">
      <c r="A609" t="s">
        <v>736</v>
      </c>
      <c r="B609" t="s">
        <v>154</v>
      </c>
      <c r="C609" s="1">
        <v>44777</v>
      </c>
      <c r="D609">
        <v>565</v>
      </c>
      <c r="E609">
        <v>133.51</v>
      </c>
      <c r="F609" t="s">
        <v>1697</v>
      </c>
      <c r="G609">
        <f>MROUND(Table25[[#This Row],[Amount in Sales]],5)</f>
        <v>565</v>
      </c>
    </row>
    <row r="610" spans="1:7" x14ac:dyDescent="0.3">
      <c r="A610" t="s">
        <v>737</v>
      </c>
      <c r="B610" t="s">
        <v>155</v>
      </c>
      <c r="C610" s="1">
        <v>44802</v>
      </c>
      <c r="D610">
        <v>245</v>
      </c>
      <c r="E610">
        <v>243.38</v>
      </c>
      <c r="F610" t="s">
        <v>1694</v>
      </c>
      <c r="G610">
        <f>MROUND(Table25[[#This Row],[Amount in Sales]],5)</f>
        <v>245</v>
      </c>
    </row>
    <row r="611" spans="1:7" x14ac:dyDescent="0.3">
      <c r="A611" t="s">
        <v>738</v>
      </c>
      <c r="B611" t="s">
        <v>156</v>
      </c>
      <c r="C611" s="1">
        <v>44758</v>
      </c>
      <c r="D611">
        <v>765</v>
      </c>
      <c r="E611">
        <v>628.01</v>
      </c>
      <c r="F611" t="s">
        <v>1695</v>
      </c>
      <c r="G611">
        <f>MROUND(Table25[[#This Row],[Amount in Sales]],5)</f>
        <v>765</v>
      </c>
    </row>
    <row r="612" spans="1:7" x14ac:dyDescent="0.3">
      <c r="A612" t="s">
        <v>739</v>
      </c>
      <c r="B612" t="s">
        <v>157</v>
      </c>
      <c r="C612" s="1">
        <v>44768</v>
      </c>
      <c r="D612">
        <v>746</v>
      </c>
      <c r="E612">
        <v>598.1</v>
      </c>
      <c r="F612" t="s">
        <v>1696</v>
      </c>
      <c r="G612">
        <f>MROUND(Table25[[#This Row],[Amount in Sales]],5)</f>
        <v>745</v>
      </c>
    </row>
    <row r="613" spans="1:7" x14ac:dyDescent="0.3">
      <c r="A613" t="s">
        <v>740</v>
      </c>
      <c r="B613" t="s">
        <v>154</v>
      </c>
      <c r="C613" s="1">
        <v>44756</v>
      </c>
      <c r="D613">
        <v>470</v>
      </c>
      <c r="E613">
        <v>109.26</v>
      </c>
      <c r="F613" t="s">
        <v>1697</v>
      </c>
      <c r="G613">
        <f>MROUND(Table25[[#This Row],[Amount in Sales]],5)</f>
        <v>470</v>
      </c>
    </row>
    <row r="614" spans="1:7" x14ac:dyDescent="0.3">
      <c r="A614" t="s">
        <v>741</v>
      </c>
      <c r="B614" t="s">
        <v>155</v>
      </c>
      <c r="C614" s="1">
        <v>44809</v>
      </c>
      <c r="D614">
        <v>694</v>
      </c>
      <c r="E614">
        <v>528.72</v>
      </c>
      <c r="F614" t="s">
        <v>1694</v>
      </c>
      <c r="G614">
        <f>MROUND(Table25[[#This Row],[Amount in Sales]],5)</f>
        <v>695</v>
      </c>
    </row>
    <row r="615" spans="1:7" x14ac:dyDescent="0.3">
      <c r="A615" t="s">
        <v>742</v>
      </c>
      <c r="B615" t="s">
        <v>156</v>
      </c>
      <c r="C615" s="1">
        <v>44801</v>
      </c>
      <c r="D615">
        <v>839</v>
      </c>
      <c r="E615">
        <v>694.64</v>
      </c>
      <c r="F615" t="s">
        <v>1695</v>
      </c>
      <c r="G615">
        <f>MROUND(Table25[[#This Row],[Amount in Sales]],5)</f>
        <v>840</v>
      </c>
    </row>
    <row r="616" spans="1:7" x14ac:dyDescent="0.3">
      <c r="A616" t="s">
        <v>743</v>
      </c>
      <c r="B616" t="s">
        <v>157</v>
      </c>
      <c r="C616" s="1">
        <v>44794</v>
      </c>
      <c r="D616">
        <v>476</v>
      </c>
      <c r="E616">
        <v>141.51</v>
      </c>
      <c r="F616" t="s">
        <v>1696</v>
      </c>
      <c r="G616">
        <f>MROUND(Table25[[#This Row],[Amount in Sales]],5)</f>
        <v>475</v>
      </c>
    </row>
    <row r="617" spans="1:7" x14ac:dyDescent="0.3">
      <c r="A617" t="s">
        <v>744</v>
      </c>
      <c r="B617" t="s">
        <v>158</v>
      </c>
      <c r="C617" s="1">
        <v>44792</v>
      </c>
      <c r="D617">
        <v>201</v>
      </c>
      <c r="E617">
        <v>162.29</v>
      </c>
      <c r="F617" t="s">
        <v>1697</v>
      </c>
      <c r="G617">
        <f>MROUND(Table25[[#This Row],[Amount in Sales]],5)</f>
        <v>200</v>
      </c>
    </row>
    <row r="618" spans="1:7" x14ac:dyDescent="0.3">
      <c r="A618" t="s">
        <v>745</v>
      </c>
      <c r="B618" t="s">
        <v>159</v>
      </c>
      <c r="C618" s="1">
        <v>44770</v>
      </c>
      <c r="D618">
        <v>217</v>
      </c>
      <c r="E618">
        <v>15.74</v>
      </c>
      <c r="F618" t="s">
        <v>1694</v>
      </c>
      <c r="G618">
        <f>MROUND(Table25[[#This Row],[Amount in Sales]],5)</f>
        <v>215</v>
      </c>
    </row>
    <row r="619" spans="1:7" x14ac:dyDescent="0.3">
      <c r="A619" t="s">
        <v>746</v>
      </c>
      <c r="B619" t="s">
        <v>154</v>
      </c>
      <c r="C619" s="1">
        <v>44761</v>
      </c>
      <c r="D619">
        <v>709</v>
      </c>
      <c r="E619">
        <v>92.77000000000001</v>
      </c>
      <c r="F619" t="s">
        <v>1695</v>
      </c>
      <c r="G619">
        <f>MROUND(Table25[[#This Row],[Amount in Sales]],5)</f>
        <v>710</v>
      </c>
    </row>
    <row r="620" spans="1:7" x14ac:dyDescent="0.3">
      <c r="A620" t="s">
        <v>747</v>
      </c>
      <c r="B620" t="s">
        <v>155</v>
      </c>
      <c r="C620" s="1">
        <v>44773</v>
      </c>
      <c r="D620">
        <v>405</v>
      </c>
      <c r="E620">
        <v>344.51</v>
      </c>
      <c r="F620" t="s">
        <v>1696</v>
      </c>
      <c r="G620">
        <f>MROUND(Table25[[#This Row],[Amount in Sales]],5)</f>
        <v>405</v>
      </c>
    </row>
    <row r="621" spans="1:7" x14ac:dyDescent="0.3">
      <c r="A621" t="s">
        <v>748</v>
      </c>
      <c r="B621" t="s">
        <v>156</v>
      </c>
      <c r="C621" s="1">
        <v>44766</v>
      </c>
      <c r="D621">
        <v>490</v>
      </c>
      <c r="E621">
        <v>17.720000000000002</v>
      </c>
      <c r="F621" t="s">
        <v>1697</v>
      </c>
      <c r="G621">
        <f>MROUND(Table25[[#This Row],[Amount in Sales]],5)</f>
        <v>490</v>
      </c>
    </row>
    <row r="622" spans="1:7" x14ac:dyDescent="0.3">
      <c r="A622" t="s">
        <v>749</v>
      </c>
      <c r="B622" t="s">
        <v>157</v>
      </c>
      <c r="C622" s="1">
        <v>44793</v>
      </c>
      <c r="D622">
        <v>718</v>
      </c>
      <c r="E622">
        <v>652.41999999999996</v>
      </c>
      <c r="F622" t="s">
        <v>1694</v>
      </c>
      <c r="G622">
        <f>MROUND(Table25[[#This Row],[Amount in Sales]],5)</f>
        <v>720</v>
      </c>
    </row>
    <row r="623" spans="1:7" x14ac:dyDescent="0.3">
      <c r="A623" t="s">
        <v>750</v>
      </c>
      <c r="B623" t="s">
        <v>154</v>
      </c>
      <c r="C623" s="1">
        <v>44769</v>
      </c>
      <c r="D623">
        <v>298</v>
      </c>
      <c r="E623">
        <v>24.42</v>
      </c>
      <c r="F623" t="s">
        <v>1695</v>
      </c>
      <c r="G623">
        <f>MROUND(Table25[[#This Row],[Amount in Sales]],5)</f>
        <v>300</v>
      </c>
    </row>
    <row r="624" spans="1:7" x14ac:dyDescent="0.3">
      <c r="A624" t="s">
        <v>751</v>
      </c>
      <c r="B624" t="s">
        <v>155</v>
      </c>
      <c r="C624" s="1">
        <v>44758</v>
      </c>
      <c r="D624">
        <v>612</v>
      </c>
      <c r="E624">
        <v>432.81</v>
      </c>
      <c r="F624" t="s">
        <v>1696</v>
      </c>
      <c r="G624">
        <f>MROUND(Table25[[#This Row],[Amount in Sales]],5)</f>
        <v>610</v>
      </c>
    </row>
    <row r="625" spans="1:7" x14ac:dyDescent="0.3">
      <c r="A625" t="s">
        <v>752</v>
      </c>
      <c r="B625" t="s">
        <v>156</v>
      </c>
      <c r="C625" s="1">
        <v>44803</v>
      </c>
      <c r="D625">
        <v>797</v>
      </c>
      <c r="E625">
        <v>599.6</v>
      </c>
      <c r="F625" t="s">
        <v>1697</v>
      </c>
      <c r="G625">
        <f>MROUND(Table25[[#This Row],[Amount in Sales]],5)</f>
        <v>795</v>
      </c>
    </row>
    <row r="626" spans="1:7" x14ac:dyDescent="0.3">
      <c r="A626" t="s">
        <v>753</v>
      </c>
      <c r="B626" t="s">
        <v>157</v>
      </c>
      <c r="C626" s="1">
        <v>44808</v>
      </c>
      <c r="D626">
        <v>448</v>
      </c>
      <c r="E626">
        <v>353.75</v>
      </c>
      <c r="F626" t="s">
        <v>1694</v>
      </c>
      <c r="G626">
        <f>MROUND(Table25[[#This Row],[Amount in Sales]],5)</f>
        <v>450</v>
      </c>
    </row>
    <row r="627" spans="1:7" x14ac:dyDescent="0.3">
      <c r="A627" t="s">
        <v>754</v>
      </c>
      <c r="B627" t="s">
        <v>158</v>
      </c>
      <c r="C627" s="1">
        <v>44784</v>
      </c>
      <c r="D627">
        <v>512</v>
      </c>
      <c r="E627">
        <v>350.17</v>
      </c>
      <c r="F627" t="s">
        <v>1695</v>
      </c>
      <c r="G627">
        <f>MROUND(Table25[[#This Row],[Amount in Sales]],5)</f>
        <v>510</v>
      </c>
    </row>
    <row r="628" spans="1:7" x14ac:dyDescent="0.3">
      <c r="A628" t="s">
        <v>755</v>
      </c>
      <c r="B628" t="s">
        <v>154</v>
      </c>
      <c r="C628" s="1">
        <v>44764</v>
      </c>
      <c r="D628">
        <v>427</v>
      </c>
      <c r="E628">
        <v>334.95</v>
      </c>
      <c r="F628" t="s">
        <v>1696</v>
      </c>
      <c r="G628">
        <f>MROUND(Table25[[#This Row],[Amount in Sales]],5)</f>
        <v>425</v>
      </c>
    </row>
    <row r="629" spans="1:7" x14ac:dyDescent="0.3">
      <c r="A629" t="s">
        <v>756</v>
      </c>
      <c r="B629" t="s">
        <v>155</v>
      </c>
      <c r="C629" s="1">
        <v>44795</v>
      </c>
      <c r="D629">
        <v>256</v>
      </c>
      <c r="E629">
        <v>56.6</v>
      </c>
      <c r="F629" t="s">
        <v>1697</v>
      </c>
      <c r="G629">
        <f>MROUND(Table25[[#This Row],[Amount in Sales]],5)</f>
        <v>255</v>
      </c>
    </row>
    <row r="630" spans="1:7" x14ac:dyDescent="0.3">
      <c r="A630" t="s">
        <v>757</v>
      </c>
      <c r="B630" t="s">
        <v>156</v>
      </c>
      <c r="C630" s="1">
        <v>44799</v>
      </c>
      <c r="D630">
        <v>413</v>
      </c>
      <c r="E630">
        <v>72.070000000000007</v>
      </c>
      <c r="F630" t="s">
        <v>1694</v>
      </c>
      <c r="G630">
        <f>MROUND(Table25[[#This Row],[Amount in Sales]],5)</f>
        <v>415</v>
      </c>
    </row>
    <row r="631" spans="1:7" x14ac:dyDescent="0.3">
      <c r="A631" t="s">
        <v>758</v>
      </c>
      <c r="B631" t="s">
        <v>157</v>
      </c>
      <c r="C631" s="1">
        <v>44800</v>
      </c>
      <c r="D631">
        <v>565</v>
      </c>
      <c r="E631">
        <v>160.51999999999998</v>
      </c>
      <c r="F631" t="s">
        <v>1695</v>
      </c>
      <c r="G631">
        <f>MROUND(Table25[[#This Row],[Amount in Sales]],5)</f>
        <v>565</v>
      </c>
    </row>
    <row r="632" spans="1:7" x14ac:dyDescent="0.3">
      <c r="A632" t="s">
        <v>759</v>
      </c>
      <c r="B632" t="s">
        <v>154</v>
      </c>
      <c r="C632" s="1">
        <v>44771</v>
      </c>
      <c r="D632">
        <v>797</v>
      </c>
      <c r="E632">
        <v>225.42999999999998</v>
      </c>
      <c r="F632" t="s">
        <v>1696</v>
      </c>
      <c r="G632">
        <f>MROUND(Table25[[#This Row],[Amount in Sales]],5)</f>
        <v>795</v>
      </c>
    </row>
    <row r="633" spans="1:7" x14ac:dyDescent="0.3">
      <c r="A633" t="s">
        <v>760</v>
      </c>
      <c r="B633" t="s">
        <v>155</v>
      </c>
      <c r="C633" s="1">
        <v>44760</v>
      </c>
      <c r="D633">
        <v>828</v>
      </c>
      <c r="E633">
        <v>209.64999999999998</v>
      </c>
      <c r="F633" t="s">
        <v>1697</v>
      </c>
      <c r="G633">
        <f>MROUND(Table25[[#This Row],[Amount in Sales]],5)</f>
        <v>830</v>
      </c>
    </row>
    <row r="634" spans="1:7" x14ac:dyDescent="0.3">
      <c r="A634" t="s">
        <v>761</v>
      </c>
      <c r="B634" t="s">
        <v>156</v>
      </c>
      <c r="C634" s="1">
        <v>44778</v>
      </c>
      <c r="D634">
        <v>217</v>
      </c>
      <c r="E634">
        <v>95.77000000000001</v>
      </c>
      <c r="F634" t="s">
        <v>1694</v>
      </c>
      <c r="G634">
        <f>MROUND(Table25[[#This Row],[Amount in Sales]],5)</f>
        <v>215</v>
      </c>
    </row>
    <row r="635" spans="1:7" x14ac:dyDescent="0.3">
      <c r="A635" t="s">
        <v>762</v>
      </c>
      <c r="B635" t="s">
        <v>157</v>
      </c>
      <c r="C635" s="1">
        <v>44755</v>
      </c>
      <c r="D635">
        <v>701</v>
      </c>
      <c r="E635">
        <v>308.40999999999997</v>
      </c>
      <c r="F635" t="s">
        <v>1695</v>
      </c>
      <c r="G635">
        <f>MROUND(Table25[[#This Row],[Amount in Sales]],5)</f>
        <v>700</v>
      </c>
    </row>
    <row r="636" spans="1:7" x14ac:dyDescent="0.3">
      <c r="A636" t="s">
        <v>763</v>
      </c>
      <c r="B636" t="s">
        <v>158</v>
      </c>
      <c r="C636" s="1">
        <v>44770</v>
      </c>
      <c r="D636">
        <v>613</v>
      </c>
      <c r="E636">
        <v>270.06</v>
      </c>
      <c r="F636" t="s">
        <v>1696</v>
      </c>
      <c r="G636">
        <f>MROUND(Table25[[#This Row],[Amount in Sales]],5)</f>
        <v>615</v>
      </c>
    </row>
    <row r="637" spans="1:7" x14ac:dyDescent="0.3">
      <c r="A637" t="s">
        <v>764</v>
      </c>
      <c r="B637" t="s">
        <v>159</v>
      </c>
      <c r="C637" s="1">
        <v>44772</v>
      </c>
      <c r="D637">
        <v>513</v>
      </c>
      <c r="E637">
        <v>416.59999999999997</v>
      </c>
      <c r="F637" t="s">
        <v>1697</v>
      </c>
      <c r="G637">
        <f>MROUND(Table25[[#This Row],[Amount in Sales]],5)</f>
        <v>515</v>
      </c>
    </row>
    <row r="638" spans="1:7" x14ac:dyDescent="0.3">
      <c r="A638" t="s">
        <v>765</v>
      </c>
      <c r="B638" t="s">
        <v>154</v>
      </c>
      <c r="C638" s="1">
        <v>44799</v>
      </c>
      <c r="D638">
        <v>447</v>
      </c>
      <c r="E638">
        <v>309.19</v>
      </c>
      <c r="F638" t="s">
        <v>1694</v>
      </c>
      <c r="G638">
        <f>MROUND(Table25[[#This Row],[Amount in Sales]],5)</f>
        <v>445</v>
      </c>
    </row>
    <row r="639" spans="1:7" x14ac:dyDescent="0.3">
      <c r="A639" t="s">
        <v>766</v>
      </c>
      <c r="B639" t="s">
        <v>155</v>
      </c>
      <c r="C639" s="1">
        <v>44782</v>
      </c>
      <c r="D639">
        <v>672</v>
      </c>
      <c r="E639">
        <v>658.53</v>
      </c>
      <c r="F639" t="s">
        <v>1695</v>
      </c>
      <c r="G639">
        <f>MROUND(Table25[[#This Row],[Amount in Sales]],5)</f>
        <v>670</v>
      </c>
    </row>
    <row r="640" spans="1:7" x14ac:dyDescent="0.3">
      <c r="A640" t="s">
        <v>767</v>
      </c>
      <c r="B640" t="s">
        <v>156</v>
      </c>
      <c r="C640" s="1">
        <v>44761</v>
      </c>
      <c r="D640">
        <v>376</v>
      </c>
      <c r="E640">
        <v>10.56</v>
      </c>
      <c r="F640" t="s">
        <v>1696</v>
      </c>
      <c r="G640">
        <f>MROUND(Table25[[#This Row],[Amount in Sales]],5)</f>
        <v>375</v>
      </c>
    </row>
    <row r="641" spans="1:7" x14ac:dyDescent="0.3">
      <c r="A641" t="s">
        <v>768</v>
      </c>
      <c r="B641" t="s">
        <v>157</v>
      </c>
      <c r="C641" s="1">
        <v>44794</v>
      </c>
      <c r="D641">
        <v>647</v>
      </c>
      <c r="E641">
        <v>57.97</v>
      </c>
      <c r="F641" t="s">
        <v>1697</v>
      </c>
      <c r="G641">
        <f>MROUND(Table25[[#This Row],[Amount in Sales]],5)</f>
        <v>645</v>
      </c>
    </row>
    <row r="642" spans="1:7" x14ac:dyDescent="0.3">
      <c r="A642" t="s">
        <v>769</v>
      </c>
      <c r="B642" t="s">
        <v>154</v>
      </c>
      <c r="C642" s="1">
        <v>44762</v>
      </c>
      <c r="D642">
        <v>391</v>
      </c>
      <c r="E642">
        <v>322.61</v>
      </c>
      <c r="F642" t="s">
        <v>1694</v>
      </c>
      <c r="G642">
        <f>MROUND(Table25[[#This Row],[Amount in Sales]],5)</f>
        <v>390</v>
      </c>
    </row>
    <row r="643" spans="1:7" x14ac:dyDescent="0.3">
      <c r="A643" t="s">
        <v>770</v>
      </c>
      <c r="B643" t="s">
        <v>155</v>
      </c>
      <c r="C643" s="1">
        <v>44769</v>
      </c>
      <c r="D643">
        <v>800</v>
      </c>
      <c r="E643">
        <v>513.64</v>
      </c>
      <c r="F643" t="s">
        <v>1695</v>
      </c>
      <c r="G643">
        <f>MROUND(Table25[[#This Row],[Amount in Sales]],5)</f>
        <v>800</v>
      </c>
    </row>
    <row r="644" spans="1:7" x14ac:dyDescent="0.3">
      <c r="A644" t="s">
        <v>771</v>
      </c>
      <c r="B644" t="s">
        <v>156</v>
      </c>
      <c r="C644" s="1">
        <v>44770</v>
      </c>
      <c r="D644">
        <v>871</v>
      </c>
      <c r="E644">
        <v>608.68999999999994</v>
      </c>
      <c r="F644" t="s">
        <v>1696</v>
      </c>
      <c r="G644">
        <f>MROUND(Table25[[#This Row],[Amount in Sales]],5)</f>
        <v>870</v>
      </c>
    </row>
    <row r="645" spans="1:7" x14ac:dyDescent="0.3">
      <c r="A645" t="s">
        <v>772</v>
      </c>
      <c r="B645" t="s">
        <v>157</v>
      </c>
      <c r="C645" s="1">
        <v>44797</v>
      </c>
      <c r="D645">
        <v>758</v>
      </c>
      <c r="E645">
        <v>371.40999999999997</v>
      </c>
      <c r="F645" t="s">
        <v>1697</v>
      </c>
      <c r="G645">
        <f>MROUND(Table25[[#This Row],[Amount in Sales]],5)</f>
        <v>760</v>
      </c>
    </row>
    <row r="646" spans="1:7" x14ac:dyDescent="0.3">
      <c r="A646" t="s">
        <v>773</v>
      </c>
      <c r="B646" t="s">
        <v>154</v>
      </c>
      <c r="C646" s="1">
        <v>44783</v>
      </c>
      <c r="D646">
        <v>433</v>
      </c>
      <c r="E646">
        <v>299.90999999999997</v>
      </c>
      <c r="F646" t="s">
        <v>1694</v>
      </c>
      <c r="G646">
        <f>MROUND(Table25[[#This Row],[Amount in Sales]],5)</f>
        <v>435</v>
      </c>
    </row>
    <row r="647" spans="1:7" x14ac:dyDescent="0.3">
      <c r="A647" t="s">
        <v>774</v>
      </c>
      <c r="B647" t="s">
        <v>155</v>
      </c>
      <c r="C647" s="1">
        <v>44801</v>
      </c>
      <c r="D647">
        <v>363</v>
      </c>
      <c r="E647">
        <v>73.150000000000006</v>
      </c>
      <c r="F647" t="s">
        <v>1695</v>
      </c>
      <c r="G647">
        <f>MROUND(Table25[[#This Row],[Amount in Sales]],5)</f>
        <v>365</v>
      </c>
    </row>
    <row r="648" spans="1:7" x14ac:dyDescent="0.3">
      <c r="A648" t="s">
        <v>775</v>
      </c>
      <c r="B648" t="s">
        <v>156</v>
      </c>
      <c r="C648" s="1">
        <v>44808</v>
      </c>
      <c r="D648">
        <v>453</v>
      </c>
      <c r="E648">
        <v>144.97</v>
      </c>
      <c r="F648" t="s">
        <v>1696</v>
      </c>
      <c r="G648">
        <f>MROUND(Table25[[#This Row],[Amount in Sales]],5)</f>
        <v>455</v>
      </c>
    </row>
    <row r="649" spans="1:7" x14ac:dyDescent="0.3">
      <c r="A649" t="s">
        <v>776</v>
      </c>
      <c r="B649" t="s">
        <v>157</v>
      </c>
      <c r="C649" s="1">
        <v>44808</v>
      </c>
      <c r="D649">
        <v>306</v>
      </c>
      <c r="E649">
        <v>150.1</v>
      </c>
      <c r="F649" t="s">
        <v>1697</v>
      </c>
      <c r="G649">
        <f>MROUND(Table25[[#This Row],[Amount in Sales]],5)</f>
        <v>305</v>
      </c>
    </row>
    <row r="650" spans="1:7" x14ac:dyDescent="0.3">
      <c r="A650" t="s">
        <v>777</v>
      </c>
      <c r="B650" t="s">
        <v>154</v>
      </c>
      <c r="C650" s="1">
        <v>44781</v>
      </c>
      <c r="D650">
        <v>697</v>
      </c>
      <c r="E650">
        <v>640.86</v>
      </c>
      <c r="F650" t="s">
        <v>1694</v>
      </c>
      <c r="G650">
        <f>MROUND(Table25[[#This Row],[Amount in Sales]],5)</f>
        <v>695</v>
      </c>
    </row>
    <row r="651" spans="1:7" x14ac:dyDescent="0.3">
      <c r="A651" t="s">
        <v>778</v>
      </c>
      <c r="B651" t="s">
        <v>155</v>
      </c>
      <c r="C651" s="1">
        <v>44783</v>
      </c>
      <c r="D651">
        <v>794</v>
      </c>
      <c r="E651">
        <v>392.90999999999997</v>
      </c>
      <c r="F651" t="s">
        <v>1695</v>
      </c>
      <c r="G651">
        <f>MROUND(Table25[[#This Row],[Amount in Sales]],5)</f>
        <v>795</v>
      </c>
    </row>
    <row r="652" spans="1:7" x14ac:dyDescent="0.3">
      <c r="A652" t="s">
        <v>779</v>
      </c>
      <c r="B652" t="s">
        <v>156</v>
      </c>
      <c r="C652" s="1">
        <v>44762</v>
      </c>
      <c r="D652">
        <v>335</v>
      </c>
      <c r="E652">
        <v>124.44000000000001</v>
      </c>
      <c r="F652" t="s">
        <v>1696</v>
      </c>
      <c r="G652">
        <f>MROUND(Table25[[#This Row],[Amount in Sales]],5)</f>
        <v>335</v>
      </c>
    </row>
    <row r="653" spans="1:7" x14ac:dyDescent="0.3">
      <c r="A653" t="s">
        <v>780</v>
      </c>
      <c r="B653" t="s">
        <v>157</v>
      </c>
      <c r="C653" s="1">
        <v>44800</v>
      </c>
      <c r="D653">
        <v>669</v>
      </c>
      <c r="E653">
        <v>145.26</v>
      </c>
      <c r="F653" t="s">
        <v>1697</v>
      </c>
      <c r="G653">
        <f>MROUND(Table25[[#This Row],[Amount in Sales]],5)</f>
        <v>670</v>
      </c>
    </row>
    <row r="654" spans="1:7" x14ac:dyDescent="0.3">
      <c r="A654" t="s">
        <v>781</v>
      </c>
      <c r="B654" t="s">
        <v>158</v>
      </c>
      <c r="C654" s="1">
        <v>44799</v>
      </c>
      <c r="D654">
        <v>519</v>
      </c>
      <c r="E654">
        <v>476.52</v>
      </c>
      <c r="F654" t="s">
        <v>1694</v>
      </c>
      <c r="G654">
        <f>MROUND(Table25[[#This Row],[Amount in Sales]],5)</f>
        <v>520</v>
      </c>
    </row>
    <row r="655" spans="1:7" x14ac:dyDescent="0.3">
      <c r="A655" t="s">
        <v>782</v>
      </c>
      <c r="B655" t="s">
        <v>154</v>
      </c>
      <c r="C655" s="1">
        <v>44777</v>
      </c>
      <c r="D655">
        <v>304</v>
      </c>
      <c r="E655">
        <v>272.07</v>
      </c>
      <c r="F655" t="s">
        <v>1695</v>
      </c>
      <c r="G655">
        <f>MROUND(Table25[[#This Row],[Amount in Sales]],5)</f>
        <v>305</v>
      </c>
    </row>
    <row r="656" spans="1:7" x14ac:dyDescent="0.3">
      <c r="A656" t="s">
        <v>783</v>
      </c>
      <c r="B656" t="s">
        <v>155</v>
      </c>
      <c r="C656" s="1">
        <v>44800</v>
      </c>
      <c r="D656">
        <v>594</v>
      </c>
      <c r="E656">
        <v>23.700000000000003</v>
      </c>
      <c r="F656" t="s">
        <v>1696</v>
      </c>
      <c r="G656">
        <f>MROUND(Table25[[#This Row],[Amount in Sales]],5)</f>
        <v>595</v>
      </c>
    </row>
    <row r="657" spans="1:7" x14ac:dyDescent="0.3">
      <c r="A657" t="s">
        <v>784</v>
      </c>
      <c r="B657" t="s">
        <v>156</v>
      </c>
      <c r="C657" s="1">
        <v>44770</v>
      </c>
      <c r="D657">
        <v>300</v>
      </c>
      <c r="E657">
        <v>57.379999999999995</v>
      </c>
      <c r="F657" t="s">
        <v>1697</v>
      </c>
      <c r="G657">
        <f>MROUND(Table25[[#This Row],[Amount in Sales]],5)</f>
        <v>300</v>
      </c>
    </row>
    <row r="658" spans="1:7" x14ac:dyDescent="0.3">
      <c r="A658" t="s">
        <v>785</v>
      </c>
      <c r="B658" t="s">
        <v>157</v>
      </c>
      <c r="C658" s="1">
        <v>44774</v>
      </c>
      <c r="D658">
        <v>400</v>
      </c>
      <c r="E658">
        <v>331</v>
      </c>
      <c r="F658" t="s">
        <v>1694</v>
      </c>
      <c r="G658">
        <f>MROUND(Table25[[#This Row],[Amount in Sales]],5)</f>
        <v>400</v>
      </c>
    </row>
    <row r="659" spans="1:7" x14ac:dyDescent="0.3">
      <c r="A659" t="s">
        <v>786</v>
      </c>
      <c r="B659" t="s">
        <v>154</v>
      </c>
      <c r="C659" s="1">
        <v>44779</v>
      </c>
      <c r="D659">
        <v>495</v>
      </c>
      <c r="E659">
        <v>225.19</v>
      </c>
      <c r="F659" t="s">
        <v>1695</v>
      </c>
      <c r="G659">
        <f>MROUND(Table25[[#This Row],[Amount in Sales]],5)</f>
        <v>495</v>
      </c>
    </row>
    <row r="660" spans="1:7" x14ac:dyDescent="0.3">
      <c r="A660" t="s">
        <v>787</v>
      </c>
      <c r="B660" t="s">
        <v>155</v>
      </c>
      <c r="C660" s="1">
        <v>44796</v>
      </c>
      <c r="D660">
        <v>526</v>
      </c>
      <c r="E660">
        <v>435.08</v>
      </c>
      <c r="F660" t="s">
        <v>1696</v>
      </c>
      <c r="G660">
        <f>MROUND(Table25[[#This Row],[Amount in Sales]],5)</f>
        <v>525</v>
      </c>
    </row>
    <row r="661" spans="1:7" x14ac:dyDescent="0.3">
      <c r="A661" t="s">
        <v>788</v>
      </c>
      <c r="B661" t="s">
        <v>156</v>
      </c>
      <c r="C661" s="1">
        <v>44772</v>
      </c>
      <c r="D661">
        <v>243</v>
      </c>
      <c r="E661">
        <v>116.46000000000001</v>
      </c>
      <c r="F661" t="s">
        <v>1697</v>
      </c>
      <c r="G661">
        <f>MROUND(Table25[[#This Row],[Amount in Sales]],5)</f>
        <v>245</v>
      </c>
    </row>
    <row r="662" spans="1:7" x14ac:dyDescent="0.3">
      <c r="A662" t="s">
        <v>789</v>
      </c>
      <c r="B662" t="s">
        <v>157</v>
      </c>
      <c r="C662" s="1">
        <v>44809</v>
      </c>
      <c r="D662">
        <v>637</v>
      </c>
      <c r="E662">
        <v>31.810000000000002</v>
      </c>
      <c r="F662" t="s">
        <v>1694</v>
      </c>
      <c r="G662">
        <f>MROUND(Table25[[#This Row],[Amount in Sales]],5)</f>
        <v>635</v>
      </c>
    </row>
    <row r="663" spans="1:7" x14ac:dyDescent="0.3">
      <c r="A663" t="s">
        <v>790</v>
      </c>
      <c r="B663" t="s">
        <v>158</v>
      </c>
      <c r="C663" s="1">
        <v>44757</v>
      </c>
      <c r="D663">
        <v>270</v>
      </c>
      <c r="E663">
        <v>98.36</v>
      </c>
      <c r="F663" t="s">
        <v>1695</v>
      </c>
      <c r="G663">
        <f>MROUND(Table25[[#This Row],[Amount in Sales]],5)</f>
        <v>270</v>
      </c>
    </row>
    <row r="664" spans="1:7" x14ac:dyDescent="0.3">
      <c r="A664" t="s">
        <v>791</v>
      </c>
      <c r="B664" t="s">
        <v>159</v>
      </c>
      <c r="C664" s="1">
        <v>44782</v>
      </c>
      <c r="D664">
        <v>364</v>
      </c>
      <c r="E664">
        <v>22.970000000000002</v>
      </c>
      <c r="F664" t="s">
        <v>1696</v>
      </c>
      <c r="G664">
        <f>MROUND(Table25[[#This Row],[Amount in Sales]],5)</f>
        <v>365</v>
      </c>
    </row>
    <row r="665" spans="1:7" x14ac:dyDescent="0.3">
      <c r="A665" t="s">
        <v>792</v>
      </c>
      <c r="B665" t="s">
        <v>154</v>
      </c>
      <c r="C665" s="1">
        <v>44809</v>
      </c>
      <c r="D665">
        <v>645</v>
      </c>
      <c r="E665">
        <v>38.199999999999996</v>
      </c>
      <c r="F665" t="s">
        <v>1697</v>
      </c>
      <c r="G665">
        <f>MROUND(Table25[[#This Row],[Amount in Sales]],5)</f>
        <v>645</v>
      </c>
    </row>
    <row r="666" spans="1:7" x14ac:dyDescent="0.3">
      <c r="A666" t="s">
        <v>793</v>
      </c>
      <c r="B666" t="s">
        <v>155</v>
      </c>
      <c r="C666" s="1">
        <v>44795</v>
      </c>
      <c r="D666">
        <v>746</v>
      </c>
      <c r="E666">
        <v>242.97</v>
      </c>
      <c r="F666" t="s">
        <v>1694</v>
      </c>
      <c r="G666">
        <f>MROUND(Table25[[#This Row],[Amount in Sales]],5)</f>
        <v>745</v>
      </c>
    </row>
    <row r="667" spans="1:7" x14ac:dyDescent="0.3">
      <c r="A667" t="s">
        <v>794</v>
      </c>
      <c r="B667" t="s">
        <v>156</v>
      </c>
      <c r="C667" s="1">
        <v>44801</v>
      </c>
      <c r="D667">
        <v>450</v>
      </c>
      <c r="E667">
        <v>164.06</v>
      </c>
      <c r="F667" t="s">
        <v>1695</v>
      </c>
      <c r="G667">
        <f>MROUND(Table25[[#This Row],[Amount in Sales]],5)</f>
        <v>450</v>
      </c>
    </row>
    <row r="668" spans="1:7" x14ac:dyDescent="0.3">
      <c r="A668" t="s">
        <v>795</v>
      </c>
      <c r="B668" t="s">
        <v>157</v>
      </c>
      <c r="C668" s="1">
        <v>44770</v>
      </c>
      <c r="D668">
        <v>413</v>
      </c>
      <c r="E668">
        <v>200.25</v>
      </c>
      <c r="F668" t="s">
        <v>1696</v>
      </c>
      <c r="G668">
        <f>MROUND(Table25[[#This Row],[Amount in Sales]],5)</f>
        <v>415</v>
      </c>
    </row>
    <row r="669" spans="1:7" x14ac:dyDescent="0.3">
      <c r="A669" t="s">
        <v>796</v>
      </c>
      <c r="B669" t="s">
        <v>154</v>
      </c>
      <c r="C669" s="1">
        <v>44764</v>
      </c>
      <c r="D669">
        <v>471</v>
      </c>
      <c r="E669">
        <v>313.19</v>
      </c>
      <c r="F669" t="s">
        <v>1697</v>
      </c>
      <c r="G669">
        <f>MROUND(Table25[[#This Row],[Amount in Sales]],5)</f>
        <v>470</v>
      </c>
    </row>
    <row r="670" spans="1:7" x14ac:dyDescent="0.3">
      <c r="A670" t="s">
        <v>797</v>
      </c>
      <c r="B670" t="s">
        <v>155</v>
      </c>
      <c r="C670" s="1">
        <v>44776</v>
      </c>
      <c r="D670">
        <v>550</v>
      </c>
      <c r="E670">
        <v>124.68</v>
      </c>
      <c r="F670" t="s">
        <v>1694</v>
      </c>
      <c r="G670">
        <f>MROUND(Table25[[#This Row],[Amount in Sales]],5)</f>
        <v>550</v>
      </c>
    </row>
    <row r="671" spans="1:7" x14ac:dyDescent="0.3">
      <c r="A671" t="s">
        <v>798</v>
      </c>
      <c r="B671" t="s">
        <v>156</v>
      </c>
      <c r="C671" s="1">
        <v>44771</v>
      </c>
      <c r="D671">
        <v>747</v>
      </c>
      <c r="E671">
        <v>288.3</v>
      </c>
      <c r="F671" t="s">
        <v>1695</v>
      </c>
      <c r="G671">
        <f>MROUND(Table25[[#This Row],[Amount in Sales]],5)</f>
        <v>745</v>
      </c>
    </row>
    <row r="672" spans="1:7" x14ac:dyDescent="0.3">
      <c r="A672" t="s">
        <v>799</v>
      </c>
      <c r="B672" t="s">
        <v>157</v>
      </c>
      <c r="C672" s="1">
        <v>44794</v>
      </c>
      <c r="D672">
        <v>552</v>
      </c>
      <c r="E672">
        <v>12.77</v>
      </c>
      <c r="F672" t="s">
        <v>1696</v>
      </c>
      <c r="G672">
        <f>MROUND(Table25[[#This Row],[Amount in Sales]],5)</f>
        <v>550</v>
      </c>
    </row>
    <row r="673" spans="1:7" x14ac:dyDescent="0.3">
      <c r="A673" t="s">
        <v>800</v>
      </c>
      <c r="B673" t="s">
        <v>158</v>
      </c>
      <c r="C673" s="1">
        <v>44792</v>
      </c>
      <c r="D673">
        <v>441</v>
      </c>
      <c r="E673">
        <v>181.06</v>
      </c>
      <c r="F673" t="s">
        <v>1697</v>
      </c>
      <c r="G673">
        <f>MROUND(Table25[[#This Row],[Amount in Sales]],5)</f>
        <v>440</v>
      </c>
    </row>
    <row r="674" spans="1:7" x14ac:dyDescent="0.3">
      <c r="A674" t="s">
        <v>801</v>
      </c>
      <c r="B674" t="s">
        <v>154</v>
      </c>
      <c r="C674" s="1">
        <v>44792</v>
      </c>
      <c r="D674">
        <v>311</v>
      </c>
      <c r="E674">
        <v>89.160000000000011</v>
      </c>
      <c r="F674" t="s">
        <v>1694</v>
      </c>
      <c r="G674">
        <f>MROUND(Table25[[#This Row],[Amount in Sales]],5)</f>
        <v>310</v>
      </c>
    </row>
    <row r="675" spans="1:7" x14ac:dyDescent="0.3">
      <c r="A675" t="s">
        <v>802</v>
      </c>
      <c r="B675" t="s">
        <v>155</v>
      </c>
      <c r="C675" s="1">
        <v>44790</v>
      </c>
      <c r="D675">
        <v>830</v>
      </c>
      <c r="E675">
        <v>633.31999999999994</v>
      </c>
      <c r="F675" t="s">
        <v>1695</v>
      </c>
      <c r="G675">
        <f>MROUND(Table25[[#This Row],[Amount in Sales]],5)</f>
        <v>830</v>
      </c>
    </row>
    <row r="676" spans="1:7" x14ac:dyDescent="0.3">
      <c r="A676" t="s">
        <v>803</v>
      </c>
      <c r="B676" t="s">
        <v>156</v>
      </c>
      <c r="C676" s="1">
        <v>44809</v>
      </c>
      <c r="D676">
        <v>258</v>
      </c>
      <c r="E676">
        <v>176.7</v>
      </c>
      <c r="F676" t="s">
        <v>1696</v>
      </c>
      <c r="G676">
        <f>MROUND(Table25[[#This Row],[Amount in Sales]],5)</f>
        <v>260</v>
      </c>
    </row>
    <row r="677" spans="1:7" x14ac:dyDescent="0.3">
      <c r="A677" t="s">
        <v>804</v>
      </c>
      <c r="B677" t="s">
        <v>157</v>
      </c>
      <c r="C677" s="1">
        <v>44772</v>
      </c>
      <c r="D677">
        <v>430</v>
      </c>
      <c r="E677">
        <v>371.15999999999997</v>
      </c>
      <c r="F677" t="s">
        <v>1697</v>
      </c>
      <c r="G677">
        <f>MROUND(Table25[[#This Row],[Amount in Sales]],5)</f>
        <v>430</v>
      </c>
    </row>
    <row r="678" spans="1:7" x14ac:dyDescent="0.3">
      <c r="A678" t="s">
        <v>805</v>
      </c>
      <c r="B678" t="s">
        <v>154</v>
      </c>
      <c r="C678" s="1">
        <v>44802</v>
      </c>
      <c r="D678">
        <v>788</v>
      </c>
      <c r="E678">
        <v>35.58</v>
      </c>
      <c r="F678" t="s">
        <v>1694</v>
      </c>
      <c r="G678">
        <f>MROUND(Table25[[#This Row],[Amount in Sales]],5)</f>
        <v>790</v>
      </c>
    </row>
    <row r="679" spans="1:7" x14ac:dyDescent="0.3">
      <c r="A679" t="s">
        <v>806</v>
      </c>
      <c r="B679" t="s">
        <v>155</v>
      </c>
      <c r="C679" s="1">
        <v>44809</v>
      </c>
      <c r="D679">
        <v>605</v>
      </c>
      <c r="E679">
        <v>14.12</v>
      </c>
      <c r="F679" t="s">
        <v>1695</v>
      </c>
      <c r="G679">
        <f>MROUND(Table25[[#This Row],[Amount in Sales]],5)</f>
        <v>605</v>
      </c>
    </row>
    <row r="680" spans="1:7" x14ac:dyDescent="0.3">
      <c r="A680" t="s">
        <v>807</v>
      </c>
      <c r="B680" t="s">
        <v>156</v>
      </c>
      <c r="C680" s="1">
        <v>44793</v>
      </c>
      <c r="D680">
        <v>321</v>
      </c>
      <c r="E680">
        <v>51.3</v>
      </c>
      <c r="F680" t="s">
        <v>1696</v>
      </c>
      <c r="G680">
        <f>MROUND(Table25[[#This Row],[Amount in Sales]],5)</f>
        <v>320</v>
      </c>
    </row>
    <row r="681" spans="1:7" x14ac:dyDescent="0.3">
      <c r="A681" t="s">
        <v>808</v>
      </c>
      <c r="B681" t="s">
        <v>157</v>
      </c>
      <c r="C681" s="1">
        <v>44802</v>
      </c>
      <c r="D681">
        <v>579</v>
      </c>
      <c r="E681">
        <v>260.45999999999998</v>
      </c>
      <c r="F681" t="s">
        <v>1697</v>
      </c>
      <c r="G681">
        <f>MROUND(Table25[[#This Row],[Amount in Sales]],5)</f>
        <v>580</v>
      </c>
    </row>
    <row r="682" spans="1:7" x14ac:dyDescent="0.3">
      <c r="A682" t="s">
        <v>809</v>
      </c>
      <c r="B682" t="s">
        <v>158</v>
      </c>
      <c r="C682" s="1">
        <v>44766</v>
      </c>
      <c r="D682">
        <v>677</v>
      </c>
      <c r="E682">
        <v>411.40999999999997</v>
      </c>
      <c r="F682" t="s">
        <v>1694</v>
      </c>
      <c r="G682">
        <f>MROUND(Table25[[#This Row],[Amount in Sales]],5)</f>
        <v>675</v>
      </c>
    </row>
    <row r="683" spans="1:7" x14ac:dyDescent="0.3">
      <c r="A683" t="s">
        <v>810</v>
      </c>
      <c r="B683" t="s">
        <v>159</v>
      </c>
      <c r="C683" s="1">
        <v>44807</v>
      </c>
      <c r="D683">
        <v>686</v>
      </c>
      <c r="E683">
        <v>98.77000000000001</v>
      </c>
      <c r="F683" t="s">
        <v>1695</v>
      </c>
      <c r="G683">
        <f>MROUND(Table25[[#This Row],[Amount in Sales]],5)</f>
        <v>685</v>
      </c>
    </row>
    <row r="684" spans="1:7" x14ac:dyDescent="0.3">
      <c r="A684" t="s">
        <v>811</v>
      </c>
      <c r="B684" t="s">
        <v>154</v>
      </c>
      <c r="C684" s="1">
        <v>44784</v>
      </c>
      <c r="D684">
        <v>875</v>
      </c>
      <c r="E684">
        <v>116.58</v>
      </c>
      <c r="F684" t="s">
        <v>1696</v>
      </c>
      <c r="G684">
        <f>MROUND(Table25[[#This Row],[Amount in Sales]],5)</f>
        <v>875</v>
      </c>
    </row>
    <row r="685" spans="1:7" x14ac:dyDescent="0.3">
      <c r="A685" t="s">
        <v>812</v>
      </c>
      <c r="B685" t="s">
        <v>155</v>
      </c>
      <c r="C685" s="1">
        <v>44763</v>
      </c>
      <c r="D685">
        <v>693</v>
      </c>
      <c r="E685">
        <v>328.81</v>
      </c>
      <c r="F685" t="s">
        <v>1697</v>
      </c>
      <c r="G685">
        <f>MROUND(Table25[[#This Row],[Amount in Sales]],5)</f>
        <v>695</v>
      </c>
    </row>
    <row r="686" spans="1:7" x14ac:dyDescent="0.3">
      <c r="A686" t="s">
        <v>813</v>
      </c>
      <c r="B686" t="s">
        <v>156</v>
      </c>
      <c r="C686" s="1">
        <v>44799</v>
      </c>
      <c r="D686">
        <v>820</v>
      </c>
      <c r="E686">
        <v>208.35999999999999</v>
      </c>
      <c r="F686" t="s">
        <v>1694</v>
      </c>
      <c r="G686">
        <f>MROUND(Table25[[#This Row],[Amount in Sales]],5)</f>
        <v>820</v>
      </c>
    </row>
    <row r="687" spans="1:7" x14ac:dyDescent="0.3">
      <c r="A687" t="s">
        <v>814</v>
      </c>
      <c r="B687" t="s">
        <v>157</v>
      </c>
      <c r="C687" s="1">
        <v>44808</v>
      </c>
      <c r="D687">
        <v>314</v>
      </c>
      <c r="E687">
        <v>200.92999999999998</v>
      </c>
      <c r="F687" t="s">
        <v>1695</v>
      </c>
      <c r="G687">
        <f>MROUND(Table25[[#This Row],[Amount in Sales]],5)</f>
        <v>315</v>
      </c>
    </row>
    <row r="688" spans="1:7" x14ac:dyDescent="0.3">
      <c r="A688" t="s">
        <v>815</v>
      </c>
      <c r="B688" t="s">
        <v>154</v>
      </c>
      <c r="C688" s="1">
        <v>44786</v>
      </c>
      <c r="D688">
        <v>275</v>
      </c>
      <c r="E688">
        <v>126.82000000000001</v>
      </c>
      <c r="F688" t="s">
        <v>1696</v>
      </c>
      <c r="G688">
        <f>MROUND(Table25[[#This Row],[Amount in Sales]],5)</f>
        <v>275</v>
      </c>
    </row>
    <row r="689" spans="1:7" x14ac:dyDescent="0.3">
      <c r="A689" t="s">
        <v>816</v>
      </c>
      <c r="B689" t="s">
        <v>155</v>
      </c>
      <c r="C689" s="1">
        <v>44770</v>
      </c>
      <c r="D689">
        <v>686</v>
      </c>
      <c r="E689">
        <v>249.29999999999998</v>
      </c>
      <c r="F689" t="s">
        <v>1697</v>
      </c>
      <c r="G689">
        <f>MROUND(Table25[[#This Row],[Amount in Sales]],5)</f>
        <v>685</v>
      </c>
    </row>
    <row r="690" spans="1:7" x14ac:dyDescent="0.3">
      <c r="A690" t="s">
        <v>817</v>
      </c>
      <c r="B690" t="s">
        <v>156</v>
      </c>
      <c r="C690" s="1">
        <v>44777</v>
      </c>
      <c r="D690">
        <v>267</v>
      </c>
      <c r="E690">
        <v>3.36</v>
      </c>
      <c r="F690" t="s">
        <v>1694</v>
      </c>
      <c r="G690">
        <f>MROUND(Table25[[#This Row],[Amount in Sales]],5)</f>
        <v>265</v>
      </c>
    </row>
    <row r="691" spans="1:7" x14ac:dyDescent="0.3">
      <c r="A691" t="s">
        <v>818</v>
      </c>
      <c r="B691" t="s">
        <v>157</v>
      </c>
      <c r="C691" s="1">
        <v>44780</v>
      </c>
      <c r="D691">
        <v>642</v>
      </c>
      <c r="E691">
        <v>315.8</v>
      </c>
      <c r="F691" t="s">
        <v>1695</v>
      </c>
      <c r="G691">
        <f>MROUND(Table25[[#This Row],[Amount in Sales]],5)</f>
        <v>640</v>
      </c>
    </row>
    <row r="692" spans="1:7" x14ac:dyDescent="0.3">
      <c r="A692" t="s">
        <v>819</v>
      </c>
      <c r="B692" t="s">
        <v>154</v>
      </c>
      <c r="C692" s="1">
        <v>44778</v>
      </c>
      <c r="D692">
        <v>464</v>
      </c>
      <c r="E692">
        <v>157.23999999999998</v>
      </c>
      <c r="F692" t="s">
        <v>1696</v>
      </c>
      <c r="G692">
        <f>MROUND(Table25[[#This Row],[Amount in Sales]],5)</f>
        <v>465</v>
      </c>
    </row>
    <row r="693" spans="1:7" x14ac:dyDescent="0.3">
      <c r="A693" t="s">
        <v>820</v>
      </c>
      <c r="B693" t="s">
        <v>155</v>
      </c>
      <c r="C693" s="1">
        <v>44774</v>
      </c>
      <c r="D693">
        <v>751</v>
      </c>
      <c r="E693">
        <v>740.55</v>
      </c>
      <c r="F693" t="s">
        <v>1697</v>
      </c>
      <c r="G693">
        <f>MROUND(Table25[[#This Row],[Amount in Sales]],5)</f>
        <v>750</v>
      </c>
    </row>
    <row r="694" spans="1:7" x14ac:dyDescent="0.3">
      <c r="A694" t="s">
        <v>821</v>
      </c>
      <c r="B694" t="s">
        <v>156</v>
      </c>
      <c r="C694" s="1">
        <v>44760</v>
      </c>
      <c r="D694">
        <v>215</v>
      </c>
      <c r="E694">
        <v>184.82999999999998</v>
      </c>
      <c r="F694" t="s">
        <v>1694</v>
      </c>
      <c r="G694">
        <f>MROUND(Table25[[#This Row],[Amount in Sales]],5)</f>
        <v>215</v>
      </c>
    </row>
    <row r="695" spans="1:7" x14ac:dyDescent="0.3">
      <c r="A695" t="s">
        <v>822</v>
      </c>
      <c r="B695" t="s">
        <v>157</v>
      </c>
      <c r="C695" s="1">
        <v>44756</v>
      </c>
      <c r="D695">
        <v>577</v>
      </c>
      <c r="E695">
        <v>493.09</v>
      </c>
      <c r="F695" t="s">
        <v>1695</v>
      </c>
      <c r="G695">
        <f>MROUND(Table25[[#This Row],[Amount in Sales]],5)</f>
        <v>575</v>
      </c>
    </row>
    <row r="696" spans="1:7" x14ac:dyDescent="0.3">
      <c r="A696" t="s">
        <v>823</v>
      </c>
      <c r="B696" t="s">
        <v>154</v>
      </c>
      <c r="C696" s="1">
        <v>44755</v>
      </c>
      <c r="D696">
        <v>643</v>
      </c>
      <c r="E696">
        <v>176.76999999999998</v>
      </c>
      <c r="F696" t="s">
        <v>1696</v>
      </c>
      <c r="G696">
        <f>MROUND(Table25[[#This Row],[Amount in Sales]],5)</f>
        <v>645</v>
      </c>
    </row>
    <row r="697" spans="1:7" x14ac:dyDescent="0.3">
      <c r="A697" t="s">
        <v>824</v>
      </c>
      <c r="B697" t="s">
        <v>155</v>
      </c>
      <c r="C697" s="1">
        <v>44770</v>
      </c>
      <c r="D697">
        <v>627</v>
      </c>
      <c r="E697">
        <v>468.83</v>
      </c>
      <c r="F697" t="s">
        <v>1697</v>
      </c>
      <c r="G697">
        <f>MROUND(Table25[[#This Row],[Amount in Sales]],5)</f>
        <v>625</v>
      </c>
    </row>
    <row r="698" spans="1:7" x14ac:dyDescent="0.3">
      <c r="A698" t="s">
        <v>825</v>
      </c>
      <c r="B698" t="s">
        <v>156</v>
      </c>
      <c r="C698" s="1">
        <v>44755</v>
      </c>
      <c r="D698">
        <v>677</v>
      </c>
      <c r="E698">
        <v>251.57</v>
      </c>
      <c r="F698" t="s">
        <v>1694</v>
      </c>
      <c r="G698">
        <f>MROUND(Table25[[#This Row],[Amount in Sales]],5)</f>
        <v>675</v>
      </c>
    </row>
    <row r="699" spans="1:7" x14ac:dyDescent="0.3">
      <c r="A699" t="s">
        <v>826</v>
      </c>
      <c r="B699" t="s">
        <v>157</v>
      </c>
      <c r="C699" s="1">
        <v>44775</v>
      </c>
      <c r="D699">
        <v>461</v>
      </c>
      <c r="E699">
        <v>310.89999999999998</v>
      </c>
      <c r="F699" t="s">
        <v>1695</v>
      </c>
      <c r="G699">
        <f>MROUND(Table25[[#This Row],[Amount in Sales]],5)</f>
        <v>460</v>
      </c>
    </row>
    <row r="700" spans="1:7" x14ac:dyDescent="0.3">
      <c r="A700" t="s">
        <v>827</v>
      </c>
      <c r="B700" t="s">
        <v>158</v>
      </c>
      <c r="C700" s="1">
        <v>44797</v>
      </c>
      <c r="D700">
        <v>524</v>
      </c>
      <c r="E700">
        <v>88.9</v>
      </c>
      <c r="F700" t="s">
        <v>1696</v>
      </c>
      <c r="G700">
        <f>MROUND(Table25[[#This Row],[Amount in Sales]],5)</f>
        <v>525</v>
      </c>
    </row>
    <row r="701" spans="1:7" x14ac:dyDescent="0.3">
      <c r="A701" t="s">
        <v>828</v>
      </c>
      <c r="B701" t="s">
        <v>154</v>
      </c>
      <c r="C701" s="1">
        <v>44802</v>
      </c>
      <c r="D701">
        <v>862</v>
      </c>
      <c r="E701">
        <v>761.42</v>
      </c>
      <c r="F701" t="s">
        <v>1697</v>
      </c>
      <c r="G701">
        <f>MROUND(Table25[[#This Row],[Amount in Sales]],5)</f>
        <v>860</v>
      </c>
    </row>
    <row r="702" spans="1:7" x14ac:dyDescent="0.3">
      <c r="A702" t="s">
        <v>829</v>
      </c>
      <c r="B702" t="s">
        <v>155</v>
      </c>
      <c r="C702" s="1">
        <v>44764</v>
      </c>
      <c r="D702">
        <v>508</v>
      </c>
      <c r="E702">
        <v>141.57999999999998</v>
      </c>
      <c r="F702" t="s">
        <v>1694</v>
      </c>
      <c r="G702">
        <f>MROUND(Table25[[#This Row],[Amount in Sales]],5)</f>
        <v>510</v>
      </c>
    </row>
    <row r="703" spans="1:7" x14ac:dyDescent="0.3">
      <c r="A703" t="s">
        <v>830</v>
      </c>
      <c r="B703" t="s">
        <v>156</v>
      </c>
      <c r="C703" s="1">
        <v>44780</v>
      </c>
      <c r="D703">
        <v>208</v>
      </c>
      <c r="E703">
        <v>89.100000000000009</v>
      </c>
      <c r="F703" t="s">
        <v>1695</v>
      </c>
      <c r="G703">
        <f>MROUND(Table25[[#This Row],[Amount in Sales]],5)</f>
        <v>210</v>
      </c>
    </row>
    <row r="704" spans="1:7" x14ac:dyDescent="0.3">
      <c r="A704" t="s">
        <v>831</v>
      </c>
      <c r="B704" t="s">
        <v>157</v>
      </c>
      <c r="C704" s="1">
        <v>44799</v>
      </c>
      <c r="D704">
        <v>356</v>
      </c>
      <c r="E704">
        <v>199.64</v>
      </c>
      <c r="F704" t="s">
        <v>1696</v>
      </c>
      <c r="G704">
        <f>MROUND(Table25[[#This Row],[Amount in Sales]],5)</f>
        <v>355</v>
      </c>
    </row>
    <row r="705" spans="1:7" x14ac:dyDescent="0.3">
      <c r="A705" t="s">
        <v>832</v>
      </c>
      <c r="B705" t="s">
        <v>154</v>
      </c>
      <c r="C705" s="1">
        <v>44761</v>
      </c>
      <c r="D705">
        <v>853</v>
      </c>
      <c r="E705">
        <v>335.96</v>
      </c>
      <c r="F705" t="s">
        <v>1697</v>
      </c>
      <c r="G705">
        <f>MROUND(Table25[[#This Row],[Amount in Sales]],5)</f>
        <v>855</v>
      </c>
    </row>
    <row r="706" spans="1:7" x14ac:dyDescent="0.3">
      <c r="A706" t="s">
        <v>833</v>
      </c>
      <c r="B706" t="s">
        <v>155</v>
      </c>
      <c r="C706" s="1">
        <v>44782</v>
      </c>
      <c r="D706">
        <v>871</v>
      </c>
      <c r="E706">
        <v>127.28</v>
      </c>
      <c r="F706" t="s">
        <v>1694</v>
      </c>
      <c r="G706">
        <f>MROUND(Table25[[#This Row],[Amount in Sales]],5)</f>
        <v>870</v>
      </c>
    </row>
    <row r="707" spans="1:7" x14ac:dyDescent="0.3">
      <c r="A707" t="s">
        <v>834</v>
      </c>
      <c r="B707" t="s">
        <v>156</v>
      </c>
      <c r="C707" s="1">
        <v>44806</v>
      </c>
      <c r="D707">
        <v>320</v>
      </c>
      <c r="E707">
        <v>192.14</v>
      </c>
      <c r="F707" t="s">
        <v>1695</v>
      </c>
      <c r="G707">
        <f>MROUND(Table25[[#This Row],[Amount in Sales]],5)</f>
        <v>320</v>
      </c>
    </row>
    <row r="708" spans="1:7" x14ac:dyDescent="0.3">
      <c r="A708" t="s">
        <v>835</v>
      </c>
      <c r="B708" t="s">
        <v>157</v>
      </c>
      <c r="C708" s="1">
        <v>44798</v>
      </c>
      <c r="D708">
        <v>345</v>
      </c>
      <c r="E708">
        <v>326.02999999999997</v>
      </c>
      <c r="F708" t="s">
        <v>1696</v>
      </c>
      <c r="G708">
        <f>MROUND(Table25[[#This Row],[Amount in Sales]],5)</f>
        <v>345</v>
      </c>
    </row>
    <row r="709" spans="1:7" x14ac:dyDescent="0.3">
      <c r="A709" t="s">
        <v>836</v>
      </c>
      <c r="B709" t="s">
        <v>158</v>
      </c>
      <c r="C709" s="1">
        <v>44758</v>
      </c>
      <c r="D709">
        <v>372</v>
      </c>
      <c r="E709">
        <v>275.33999999999997</v>
      </c>
      <c r="F709" t="s">
        <v>1697</v>
      </c>
      <c r="G709">
        <f>MROUND(Table25[[#This Row],[Amount in Sales]],5)</f>
        <v>370</v>
      </c>
    </row>
    <row r="710" spans="1:7" x14ac:dyDescent="0.3">
      <c r="A710" t="s">
        <v>837</v>
      </c>
      <c r="B710" t="s">
        <v>159</v>
      </c>
      <c r="C710" s="1">
        <v>44785</v>
      </c>
      <c r="D710">
        <v>330</v>
      </c>
      <c r="E710">
        <v>289.02</v>
      </c>
      <c r="F710" t="s">
        <v>1694</v>
      </c>
      <c r="G710">
        <f>MROUND(Table25[[#This Row],[Amount in Sales]],5)</f>
        <v>330</v>
      </c>
    </row>
    <row r="711" spans="1:7" x14ac:dyDescent="0.3">
      <c r="A711" t="s">
        <v>838</v>
      </c>
      <c r="B711" t="s">
        <v>154</v>
      </c>
      <c r="C711" s="1">
        <v>44761</v>
      </c>
      <c r="D711">
        <v>555</v>
      </c>
      <c r="E711">
        <v>40.93</v>
      </c>
      <c r="F711" t="s">
        <v>1695</v>
      </c>
      <c r="G711">
        <f>MROUND(Table25[[#This Row],[Amount in Sales]],5)</f>
        <v>555</v>
      </c>
    </row>
    <row r="712" spans="1:7" x14ac:dyDescent="0.3">
      <c r="A712" t="s">
        <v>839</v>
      </c>
      <c r="B712" t="s">
        <v>155</v>
      </c>
      <c r="C712" s="1">
        <v>44800</v>
      </c>
      <c r="D712">
        <v>397</v>
      </c>
      <c r="E712">
        <v>273.77</v>
      </c>
      <c r="F712" t="s">
        <v>1696</v>
      </c>
      <c r="G712">
        <f>MROUND(Table25[[#This Row],[Amount in Sales]],5)</f>
        <v>395</v>
      </c>
    </row>
    <row r="713" spans="1:7" x14ac:dyDescent="0.3">
      <c r="A713" t="s">
        <v>840</v>
      </c>
      <c r="B713" t="s">
        <v>156</v>
      </c>
      <c r="C713" s="1">
        <v>44807</v>
      </c>
      <c r="D713">
        <v>405</v>
      </c>
      <c r="E713">
        <v>131.34</v>
      </c>
      <c r="F713" t="s">
        <v>1697</v>
      </c>
      <c r="G713">
        <f>MROUND(Table25[[#This Row],[Amount in Sales]],5)</f>
        <v>405</v>
      </c>
    </row>
    <row r="714" spans="1:7" x14ac:dyDescent="0.3">
      <c r="A714" t="s">
        <v>841</v>
      </c>
      <c r="B714" t="s">
        <v>157</v>
      </c>
      <c r="C714" s="1">
        <v>44799</v>
      </c>
      <c r="D714">
        <v>724</v>
      </c>
      <c r="E714">
        <v>230.53</v>
      </c>
      <c r="F714" t="s">
        <v>1694</v>
      </c>
      <c r="G714">
        <f>MROUND(Table25[[#This Row],[Amount in Sales]],5)</f>
        <v>725</v>
      </c>
    </row>
    <row r="715" spans="1:7" x14ac:dyDescent="0.3">
      <c r="A715" t="s">
        <v>842</v>
      </c>
      <c r="B715" t="s">
        <v>154</v>
      </c>
      <c r="C715" s="1">
        <v>44759</v>
      </c>
      <c r="D715">
        <v>285</v>
      </c>
      <c r="E715">
        <v>265.02</v>
      </c>
      <c r="F715" t="s">
        <v>1695</v>
      </c>
      <c r="G715">
        <f>MROUND(Table25[[#This Row],[Amount in Sales]],5)</f>
        <v>285</v>
      </c>
    </row>
    <row r="716" spans="1:7" x14ac:dyDescent="0.3">
      <c r="A716" t="s">
        <v>843</v>
      </c>
      <c r="B716" t="s">
        <v>155</v>
      </c>
      <c r="C716" s="1">
        <v>44763</v>
      </c>
      <c r="D716">
        <v>275</v>
      </c>
      <c r="E716">
        <v>210.06</v>
      </c>
      <c r="F716" t="s">
        <v>1696</v>
      </c>
      <c r="G716">
        <f>MROUND(Table25[[#This Row],[Amount in Sales]],5)</f>
        <v>275</v>
      </c>
    </row>
    <row r="717" spans="1:7" x14ac:dyDescent="0.3">
      <c r="A717" t="s">
        <v>844</v>
      </c>
      <c r="B717" t="s">
        <v>156</v>
      </c>
      <c r="C717" s="1">
        <v>44776</v>
      </c>
      <c r="D717">
        <v>870</v>
      </c>
      <c r="E717">
        <v>571.76</v>
      </c>
      <c r="F717" t="s">
        <v>1697</v>
      </c>
      <c r="G717">
        <f>MROUND(Table25[[#This Row],[Amount in Sales]],5)</f>
        <v>870</v>
      </c>
    </row>
    <row r="718" spans="1:7" x14ac:dyDescent="0.3">
      <c r="A718" t="s">
        <v>845</v>
      </c>
      <c r="B718" t="s">
        <v>157</v>
      </c>
      <c r="C718" s="1">
        <v>44763</v>
      </c>
      <c r="D718">
        <v>603</v>
      </c>
      <c r="E718">
        <v>21.82</v>
      </c>
      <c r="F718" t="s">
        <v>1694</v>
      </c>
      <c r="G718">
        <f>MROUND(Table25[[#This Row],[Amount in Sales]],5)</f>
        <v>605</v>
      </c>
    </row>
    <row r="719" spans="1:7" x14ac:dyDescent="0.3">
      <c r="A719" t="s">
        <v>846</v>
      </c>
      <c r="B719" t="s">
        <v>158</v>
      </c>
      <c r="C719" s="1">
        <v>44803</v>
      </c>
      <c r="D719">
        <v>431</v>
      </c>
      <c r="E719">
        <v>303.84999999999997</v>
      </c>
      <c r="F719" t="s">
        <v>1695</v>
      </c>
      <c r="G719">
        <f>MROUND(Table25[[#This Row],[Amount in Sales]],5)</f>
        <v>430</v>
      </c>
    </row>
    <row r="720" spans="1:7" x14ac:dyDescent="0.3">
      <c r="A720" t="s">
        <v>847</v>
      </c>
      <c r="B720" t="s">
        <v>154</v>
      </c>
      <c r="C720" s="1">
        <v>44806</v>
      </c>
      <c r="D720">
        <v>311</v>
      </c>
      <c r="E720">
        <v>147.38999999999999</v>
      </c>
      <c r="F720" t="s">
        <v>1696</v>
      </c>
      <c r="G720">
        <f>MROUND(Table25[[#This Row],[Amount in Sales]],5)</f>
        <v>310</v>
      </c>
    </row>
    <row r="721" spans="1:7" x14ac:dyDescent="0.3">
      <c r="A721" t="s">
        <v>848</v>
      </c>
      <c r="B721" t="s">
        <v>155</v>
      </c>
      <c r="C721" s="1">
        <v>44774</v>
      </c>
      <c r="D721">
        <v>743</v>
      </c>
      <c r="E721">
        <v>260.75</v>
      </c>
      <c r="F721" t="s">
        <v>1697</v>
      </c>
      <c r="G721">
        <f>MROUND(Table25[[#This Row],[Amount in Sales]],5)</f>
        <v>745</v>
      </c>
    </row>
    <row r="722" spans="1:7" x14ac:dyDescent="0.3">
      <c r="A722" t="s">
        <v>849</v>
      </c>
      <c r="B722" t="s">
        <v>156</v>
      </c>
      <c r="C722" s="1">
        <v>44769</v>
      </c>
      <c r="D722">
        <v>507</v>
      </c>
      <c r="E722">
        <v>164.7</v>
      </c>
      <c r="F722" t="s">
        <v>1694</v>
      </c>
      <c r="G722">
        <f>MROUND(Table25[[#This Row],[Amount in Sales]],5)</f>
        <v>505</v>
      </c>
    </row>
    <row r="723" spans="1:7" x14ac:dyDescent="0.3">
      <c r="A723" t="s">
        <v>850</v>
      </c>
      <c r="B723" t="s">
        <v>157</v>
      </c>
      <c r="C723" s="1">
        <v>44793</v>
      </c>
      <c r="D723">
        <v>592</v>
      </c>
      <c r="E723">
        <v>44.879999999999995</v>
      </c>
      <c r="F723" t="s">
        <v>1695</v>
      </c>
      <c r="G723">
        <f>MROUND(Table25[[#This Row],[Amount in Sales]],5)</f>
        <v>590</v>
      </c>
    </row>
    <row r="724" spans="1:7" x14ac:dyDescent="0.3">
      <c r="A724" t="s">
        <v>851</v>
      </c>
      <c r="B724" t="s">
        <v>154</v>
      </c>
      <c r="C724" s="1">
        <v>44768</v>
      </c>
      <c r="D724">
        <v>288</v>
      </c>
      <c r="E724">
        <v>201.94</v>
      </c>
      <c r="F724" t="s">
        <v>1696</v>
      </c>
      <c r="G724">
        <f>MROUND(Table25[[#This Row],[Amount in Sales]],5)</f>
        <v>290</v>
      </c>
    </row>
    <row r="725" spans="1:7" x14ac:dyDescent="0.3">
      <c r="A725" t="s">
        <v>852</v>
      </c>
      <c r="B725" t="s">
        <v>155</v>
      </c>
      <c r="C725" s="1">
        <v>44803</v>
      </c>
      <c r="D725">
        <v>434</v>
      </c>
      <c r="E725">
        <v>122.89</v>
      </c>
      <c r="F725" t="s">
        <v>1697</v>
      </c>
      <c r="G725">
        <f>MROUND(Table25[[#This Row],[Amount in Sales]],5)</f>
        <v>435</v>
      </c>
    </row>
    <row r="726" spans="1:7" x14ac:dyDescent="0.3">
      <c r="A726" t="s">
        <v>853</v>
      </c>
      <c r="B726" t="s">
        <v>156</v>
      </c>
      <c r="C726" s="1">
        <v>44755</v>
      </c>
      <c r="D726">
        <v>538</v>
      </c>
      <c r="E726">
        <v>164.45999999999998</v>
      </c>
      <c r="F726" t="s">
        <v>1694</v>
      </c>
      <c r="G726">
        <f>MROUND(Table25[[#This Row],[Amount in Sales]],5)</f>
        <v>540</v>
      </c>
    </row>
    <row r="727" spans="1:7" x14ac:dyDescent="0.3">
      <c r="A727" t="s">
        <v>854</v>
      </c>
      <c r="B727" t="s">
        <v>157</v>
      </c>
      <c r="C727" s="1">
        <v>44789</v>
      </c>
      <c r="D727">
        <v>356</v>
      </c>
      <c r="E727">
        <v>72.45</v>
      </c>
      <c r="F727" t="s">
        <v>1695</v>
      </c>
      <c r="G727">
        <f>MROUND(Table25[[#This Row],[Amount in Sales]],5)</f>
        <v>355</v>
      </c>
    </row>
    <row r="728" spans="1:7" x14ac:dyDescent="0.3">
      <c r="A728" t="s">
        <v>855</v>
      </c>
      <c r="B728" t="s">
        <v>158</v>
      </c>
      <c r="C728" s="1">
        <v>44785</v>
      </c>
      <c r="D728">
        <v>666</v>
      </c>
      <c r="E728">
        <v>616.83000000000004</v>
      </c>
      <c r="F728" t="s">
        <v>1696</v>
      </c>
      <c r="G728">
        <f>MROUND(Table25[[#This Row],[Amount in Sales]],5)</f>
        <v>665</v>
      </c>
    </row>
    <row r="729" spans="1:7" x14ac:dyDescent="0.3">
      <c r="A729" t="s">
        <v>856</v>
      </c>
      <c r="B729" t="s">
        <v>159</v>
      </c>
      <c r="C729" s="1">
        <v>44775</v>
      </c>
      <c r="D729">
        <v>409</v>
      </c>
      <c r="E729">
        <v>399.59</v>
      </c>
      <c r="F729" t="s">
        <v>1697</v>
      </c>
      <c r="G729">
        <f>MROUND(Table25[[#This Row],[Amount in Sales]],5)</f>
        <v>410</v>
      </c>
    </row>
    <row r="730" spans="1:7" x14ac:dyDescent="0.3">
      <c r="A730" t="s">
        <v>857</v>
      </c>
      <c r="B730" t="s">
        <v>154</v>
      </c>
      <c r="C730" s="1">
        <v>44807</v>
      </c>
      <c r="D730">
        <v>328</v>
      </c>
      <c r="E730">
        <v>46.41</v>
      </c>
      <c r="F730" t="s">
        <v>1694</v>
      </c>
      <c r="G730">
        <f>MROUND(Table25[[#This Row],[Amount in Sales]],5)</f>
        <v>330</v>
      </c>
    </row>
    <row r="731" spans="1:7" x14ac:dyDescent="0.3">
      <c r="A731" t="s">
        <v>858</v>
      </c>
      <c r="B731" t="s">
        <v>155</v>
      </c>
      <c r="C731" s="1">
        <v>44765</v>
      </c>
      <c r="D731">
        <v>666</v>
      </c>
      <c r="E731">
        <v>408.55</v>
      </c>
      <c r="F731" t="s">
        <v>1695</v>
      </c>
      <c r="G731">
        <f>MROUND(Table25[[#This Row],[Amount in Sales]],5)</f>
        <v>665</v>
      </c>
    </row>
    <row r="732" spans="1:7" x14ac:dyDescent="0.3">
      <c r="A732" t="s">
        <v>859</v>
      </c>
      <c r="B732" t="s">
        <v>156</v>
      </c>
      <c r="C732" s="1">
        <v>44791</v>
      </c>
      <c r="D732">
        <v>713</v>
      </c>
      <c r="E732">
        <v>15.42</v>
      </c>
      <c r="F732" t="s">
        <v>1696</v>
      </c>
      <c r="G732">
        <f>MROUND(Table25[[#This Row],[Amount in Sales]],5)</f>
        <v>715</v>
      </c>
    </row>
    <row r="733" spans="1:7" x14ac:dyDescent="0.3">
      <c r="A733" t="s">
        <v>860</v>
      </c>
      <c r="B733" t="s">
        <v>157</v>
      </c>
      <c r="C733" s="1">
        <v>44777</v>
      </c>
      <c r="D733">
        <v>236</v>
      </c>
      <c r="E733">
        <v>185.34</v>
      </c>
      <c r="F733" t="s">
        <v>1697</v>
      </c>
      <c r="G733">
        <f>MROUND(Table25[[#This Row],[Amount in Sales]],5)</f>
        <v>235</v>
      </c>
    </row>
    <row r="734" spans="1:7" x14ac:dyDescent="0.3">
      <c r="A734" t="s">
        <v>861</v>
      </c>
      <c r="B734" t="s">
        <v>154</v>
      </c>
      <c r="C734" s="1">
        <v>44806</v>
      </c>
      <c r="D734">
        <v>601</v>
      </c>
      <c r="E734">
        <v>67.28</v>
      </c>
      <c r="F734" t="s">
        <v>1694</v>
      </c>
      <c r="G734">
        <f>MROUND(Table25[[#This Row],[Amount in Sales]],5)</f>
        <v>600</v>
      </c>
    </row>
    <row r="735" spans="1:7" x14ac:dyDescent="0.3">
      <c r="A735" t="s">
        <v>862</v>
      </c>
      <c r="B735" t="s">
        <v>155</v>
      </c>
      <c r="C735" s="1">
        <v>44796</v>
      </c>
      <c r="D735">
        <v>791</v>
      </c>
      <c r="E735">
        <v>652.06999999999994</v>
      </c>
      <c r="F735" t="s">
        <v>1695</v>
      </c>
      <c r="G735">
        <f>MROUND(Table25[[#This Row],[Amount in Sales]],5)</f>
        <v>790</v>
      </c>
    </row>
    <row r="736" spans="1:7" x14ac:dyDescent="0.3">
      <c r="A736" t="s">
        <v>863</v>
      </c>
      <c r="B736" t="s">
        <v>156</v>
      </c>
      <c r="C736" s="1">
        <v>44760</v>
      </c>
      <c r="D736">
        <v>657</v>
      </c>
      <c r="E736">
        <v>53.94</v>
      </c>
      <c r="F736" t="s">
        <v>1696</v>
      </c>
      <c r="G736">
        <f>MROUND(Table25[[#This Row],[Amount in Sales]],5)</f>
        <v>655</v>
      </c>
    </row>
    <row r="737" spans="1:7" x14ac:dyDescent="0.3">
      <c r="A737" t="s">
        <v>864</v>
      </c>
      <c r="B737" t="s">
        <v>157</v>
      </c>
      <c r="C737" s="1">
        <v>44759</v>
      </c>
      <c r="D737">
        <v>383</v>
      </c>
      <c r="E737">
        <v>70.490000000000009</v>
      </c>
      <c r="F737" t="s">
        <v>1697</v>
      </c>
      <c r="G737">
        <f>MROUND(Table25[[#This Row],[Amount in Sales]],5)</f>
        <v>385</v>
      </c>
    </row>
    <row r="738" spans="1:7" x14ac:dyDescent="0.3">
      <c r="A738" t="s">
        <v>865</v>
      </c>
      <c r="B738" t="s">
        <v>154</v>
      </c>
      <c r="C738" s="1">
        <v>44795</v>
      </c>
      <c r="D738">
        <v>458</v>
      </c>
      <c r="E738">
        <v>194.14999999999998</v>
      </c>
      <c r="F738" t="s">
        <v>1694</v>
      </c>
      <c r="G738">
        <f>MROUND(Table25[[#This Row],[Amount in Sales]],5)</f>
        <v>460</v>
      </c>
    </row>
    <row r="739" spans="1:7" x14ac:dyDescent="0.3">
      <c r="A739" t="s">
        <v>866</v>
      </c>
      <c r="B739" t="s">
        <v>155</v>
      </c>
      <c r="C739" s="1">
        <v>44808</v>
      </c>
      <c r="D739">
        <v>212</v>
      </c>
      <c r="E739">
        <v>9.18</v>
      </c>
      <c r="F739" t="s">
        <v>1695</v>
      </c>
      <c r="G739">
        <f>MROUND(Table25[[#This Row],[Amount in Sales]],5)</f>
        <v>210</v>
      </c>
    </row>
    <row r="740" spans="1:7" x14ac:dyDescent="0.3">
      <c r="A740" t="s">
        <v>867</v>
      </c>
      <c r="B740" t="s">
        <v>156</v>
      </c>
      <c r="C740" s="1">
        <v>44756</v>
      </c>
      <c r="D740">
        <v>897</v>
      </c>
      <c r="E740">
        <v>643.14</v>
      </c>
      <c r="F740" t="s">
        <v>1696</v>
      </c>
      <c r="G740">
        <f>MROUND(Table25[[#This Row],[Amount in Sales]],5)</f>
        <v>895</v>
      </c>
    </row>
    <row r="741" spans="1:7" x14ac:dyDescent="0.3">
      <c r="A741" t="s">
        <v>868</v>
      </c>
      <c r="B741" t="s">
        <v>157</v>
      </c>
      <c r="C741" s="1">
        <v>44801</v>
      </c>
      <c r="D741">
        <v>341</v>
      </c>
      <c r="E741">
        <v>101.25</v>
      </c>
      <c r="F741" t="s">
        <v>1697</v>
      </c>
      <c r="G741">
        <f>MROUND(Table25[[#This Row],[Amount in Sales]],5)</f>
        <v>340</v>
      </c>
    </row>
    <row r="742" spans="1:7" x14ac:dyDescent="0.3">
      <c r="A742" t="s">
        <v>869</v>
      </c>
      <c r="B742" t="s">
        <v>154</v>
      </c>
      <c r="C742" s="1">
        <v>44806</v>
      </c>
      <c r="D742">
        <v>789</v>
      </c>
      <c r="E742">
        <v>217.32999999999998</v>
      </c>
      <c r="F742" t="s">
        <v>1694</v>
      </c>
      <c r="G742">
        <f>MROUND(Table25[[#This Row],[Amount in Sales]],5)</f>
        <v>790</v>
      </c>
    </row>
    <row r="743" spans="1:7" x14ac:dyDescent="0.3">
      <c r="A743" t="s">
        <v>870</v>
      </c>
      <c r="B743" t="s">
        <v>155</v>
      </c>
      <c r="C743" s="1">
        <v>44794</v>
      </c>
      <c r="D743">
        <v>250</v>
      </c>
      <c r="E743">
        <v>158.38999999999999</v>
      </c>
      <c r="F743" t="s">
        <v>1695</v>
      </c>
      <c r="G743">
        <f>MROUND(Table25[[#This Row],[Amount in Sales]],5)</f>
        <v>250</v>
      </c>
    </row>
    <row r="744" spans="1:7" x14ac:dyDescent="0.3">
      <c r="A744" t="s">
        <v>871</v>
      </c>
      <c r="B744" t="s">
        <v>156</v>
      </c>
      <c r="C744" s="1">
        <v>44800</v>
      </c>
      <c r="D744">
        <v>470</v>
      </c>
      <c r="E744">
        <v>335.3</v>
      </c>
      <c r="F744" t="s">
        <v>1696</v>
      </c>
      <c r="G744">
        <f>MROUND(Table25[[#This Row],[Amount in Sales]],5)</f>
        <v>470</v>
      </c>
    </row>
    <row r="745" spans="1:7" x14ac:dyDescent="0.3">
      <c r="A745" t="s">
        <v>872</v>
      </c>
      <c r="B745" t="s">
        <v>157</v>
      </c>
      <c r="C745" s="1">
        <v>44789</v>
      </c>
      <c r="D745">
        <v>775</v>
      </c>
      <c r="E745">
        <v>516.29</v>
      </c>
      <c r="F745" t="s">
        <v>1697</v>
      </c>
      <c r="G745">
        <f>MROUND(Table25[[#This Row],[Amount in Sales]],5)</f>
        <v>775</v>
      </c>
    </row>
    <row r="746" spans="1:7" x14ac:dyDescent="0.3">
      <c r="A746" t="s">
        <v>873</v>
      </c>
      <c r="B746" t="s">
        <v>158</v>
      </c>
      <c r="C746" s="1">
        <v>44802</v>
      </c>
      <c r="D746">
        <v>741</v>
      </c>
      <c r="E746">
        <v>464.24</v>
      </c>
      <c r="F746" t="s">
        <v>1694</v>
      </c>
      <c r="G746">
        <f>MROUND(Table25[[#This Row],[Amount in Sales]],5)</f>
        <v>740</v>
      </c>
    </row>
    <row r="747" spans="1:7" x14ac:dyDescent="0.3">
      <c r="A747" t="s">
        <v>874</v>
      </c>
      <c r="B747" t="s">
        <v>154</v>
      </c>
      <c r="C747" s="1">
        <v>44793</v>
      </c>
      <c r="D747">
        <v>479</v>
      </c>
      <c r="E747">
        <v>326.75</v>
      </c>
      <c r="F747" t="s">
        <v>1695</v>
      </c>
      <c r="G747">
        <f>MROUND(Table25[[#This Row],[Amount in Sales]],5)</f>
        <v>480</v>
      </c>
    </row>
    <row r="748" spans="1:7" x14ac:dyDescent="0.3">
      <c r="A748" t="s">
        <v>875</v>
      </c>
      <c r="B748" t="s">
        <v>155</v>
      </c>
      <c r="C748" s="1">
        <v>44793</v>
      </c>
      <c r="D748">
        <v>459</v>
      </c>
      <c r="E748">
        <v>17.66</v>
      </c>
      <c r="F748" t="s">
        <v>1696</v>
      </c>
      <c r="G748">
        <f>MROUND(Table25[[#This Row],[Amount in Sales]],5)</f>
        <v>460</v>
      </c>
    </row>
    <row r="749" spans="1:7" x14ac:dyDescent="0.3">
      <c r="A749" t="s">
        <v>876</v>
      </c>
      <c r="B749" t="s">
        <v>156</v>
      </c>
      <c r="C749" s="1">
        <v>44785</v>
      </c>
      <c r="D749">
        <v>303</v>
      </c>
      <c r="E749">
        <v>125.46000000000001</v>
      </c>
      <c r="F749" t="s">
        <v>1697</v>
      </c>
      <c r="G749">
        <f>MROUND(Table25[[#This Row],[Amount in Sales]],5)</f>
        <v>305</v>
      </c>
    </row>
    <row r="750" spans="1:7" x14ac:dyDescent="0.3">
      <c r="A750" t="s">
        <v>877</v>
      </c>
      <c r="B750" t="s">
        <v>157</v>
      </c>
      <c r="C750" s="1">
        <v>44778</v>
      </c>
      <c r="D750">
        <v>586</v>
      </c>
      <c r="E750">
        <v>171.23</v>
      </c>
      <c r="F750" t="s">
        <v>1694</v>
      </c>
      <c r="G750">
        <f>MROUND(Table25[[#This Row],[Amount in Sales]],5)</f>
        <v>585</v>
      </c>
    </row>
    <row r="751" spans="1:7" x14ac:dyDescent="0.3">
      <c r="A751" t="s">
        <v>878</v>
      </c>
      <c r="B751" t="s">
        <v>154</v>
      </c>
      <c r="C751" s="1">
        <v>44764</v>
      </c>
      <c r="D751">
        <v>771</v>
      </c>
      <c r="E751">
        <v>307.45</v>
      </c>
      <c r="F751" t="s">
        <v>1695</v>
      </c>
      <c r="G751">
        <f>MROUND(Table25[[#This Row],[Amount in Sales]],5)</f>
        <v>770</v>
      </c>
    </row>
    <row r="752" spans="1:7" x14ac:dyDescent="0.3">
      <c r="A752" t="s">
        <v>879</v>
      </c>
      <c r="B752" t="s">
        <v>155</v>
      </c>
      <c r="C752" s="1">
        <v>44769</v>
      </c>
      <c r="D752">
        <v>711</v>
      </c>
      <c r="E752">
        <v>535.02</v>
      </c>
      <c r="F752" t="s">
        <v>1696</v>
      </c>
      <c r="G752">
        <f>MROUND(Table25[[#This Row],[Amount in Sales]],5)</f>
        <v>710</v>
      </c>
    </row>
    <row r="753" spans="1:7" x14ac:dyDescent="0.3">
      <c r="A753" t="s">
        <v>880</v>
      </c>
      <c r="B753" t="s">
        <v>156</v>
      </c>
      <c r="C753" s="1">
        <v>44794</v>
      </c>
      <c r="D753">
        <v>557</v>
      </c>
      <c r="E753">
        <v>0.4</v>
      </c>
      <c r="F753" t="s">
        <v>1697</v>
      </c>
      <c r="G753">
        <f>MROUND(Table25[[#This Row],[Amount in Sales]],5)</f>
        <v>555</v>
      </c>
    </row>
    <row r="754" spans="1:7" x14ac:dyDescent="0.3">
      <c r="A754" t="s">
        <v>881</v>
      </c>
      <c r="B754" t="s">
        <v>157</v>
      </c>
      <c r="C754" s="1">
        <v>44766</v>
      </c>
      <c r="D754">
        <v>823</v>
      </c>
      <c r="E754">
        <v>817.01</v>
      </c>
      <c r="F754" t="s">
        <v>1694</v>
      </c>
      <c r="G754">
        <f>MROUND(Table25[[#This Row],[Amount in Sales]],5)</f>
        <v>825</v>
      </c>
    </row>
    <row r="755" spans="1:7" x14ac:dyDescent="0.3">
      <c r="A755" t="s">
        <v>882</v>
      </c>
      <c r="B755" t="s">
        <v>158</v>
      </c>
      <c r="C755" s="1">
        <v>44772</v>
      </c>
      <c r="D755">
        <v>553</v>
      </c>
      <c r="E755">
        <v>119.82000000000001</v>
      </c>
      <c r="F755" t="s">
        <v>1695</v>
      </c>
      <c r="G755">
        <f>MROUND(Table25[[#This Row],[Amount in Sales]],5)</f>
        <v>555</v>
      </c>
    </row>
    <row r="756" spans="1:7" x14ac:dyDescent="0.3">
      <c r="A756" t="s">
        <v>883</v>
      </c>
      <c r="B756" t="s">
        <v>159</v>
      </c>
      <c r="C756" s="1">
        <v>44787</v>
      </c>
      <c r="D756">
        <v>756</v>
      </c>
      <c r="E756">
        <v>754.06</v>
      </c>
      <c r="F756" t="s">
        <v>1696</v>
      </c>
      <c r="G756">
        <f>MROUND(Table25[[#This Row],[Amount in Sales]],5)</f>
        <v>755</v>
      </c>
    </row>
    <row r="757" spans="1:7" x14ac:dyDescent="0.3">
      <c r="A757" t="s">
        <v>884</v>
      </c>
      <c r="B757" t="s">
        <v>154</v>
      </c>
      <c r="C757" s="1">
        <v>44755</v>
      </c>
      <c r="D757">
        <v>325</v>
      </c>
      <c r="E757">
        <v>167.51</v>
      </c>
      <c r="F757" t="s">
        <v>1697</v>
      </c>
      <c r="G757">
        <f>MROUND(Table25[[#This Row],[Amount in Sales]],5)</f>
        <v>325</v>
      </c>
    </row>
    <row r="758" spans="1:7" x14ac:dyDescent="0.3">
      <c r="A758" t="s">
        <v>885</v>
      </c>
      <c r="B758" t="s">
        <v>155</v>
      </c>
      <c r="C758" s="1">
        <v>44785</v>
      </c>
      <c r="D758">
        <v>769</v>
      </c>
      <c r="E758">
        <v>477.88</v>
      </c>
      <c r="F758" t="s">
        <v>1694</v>
      </c>
      <c r="G758">
        <f>MROUND(Table25[[#This Row],[Amount in Sales]],5)</f>
        <v>770</v>
      </c>
    </row>
    <row r="759" spans="1:7" x14ac:dyDescent="0.3">
      <c r="A759" t="s">
        <v>886</v>
      </c>
      <c r="B759" t="s">
        <v>156</v>
      </c>
      <c r="C759" s="1">
        <v>44761</v>
      </c>
      <c r="D759">
        <v>873</v>
      </c>
      <c r="E759">
        <v>635.64</v>
      </c>
      <c r="F759" t="s">
        <v>1695</v>
      </c>
      <c r="G759">
        <f>MROUND(Table25[[#This Row],[Amount in Sales]],5)</f>
        <v>875</v>
      </c>
    </row>
    <row r="760" spans="1:7" x14ac:dyDescent="0.3">
      <c r="A760" t="s">
        <v>887</v>
      </c>
      <c r="B760" t="s">
        <v>157</v>
      </c>
      <c r="C760" s="1">
        <v>44770</v>
      </c>
      <c r="D760">
        <v>350</v>
      </c>
      <c r="E760">
        <v>270.82</v>
      </c>
      <c r="F760" t="s">
        <v>1696</v>
      </c>
      <c r="G760">
        <f>MROUND(Table25[[#This Row],[Amount in Sales]],5)</f>
        <v>350</v>
      </c>
    </row>
    <row r="761" spans="1:7" x14ac:dyDescent="0.3">
      <c r="A761" t="s">
        <v>888</v>
      </c>
      <c r="B761" t="s">
        <v>154</v>
      </c>
      <c r="C761" s="1">
        <v>44769</v>
      </c>
      <c r="D761">
        <v>738</v>
      </c>
      <c r="E761">
        <v>238.98</v>
      </c>
      <c r="F761" t="s">
        <v>1697</v>
      </c>
      <c r="G761">
        <f>MROUND(Table25[[#This Row],[Amount in Sales]],5)</f>
        <v>740</v>
      </c>
    </row>
    <row r="762" spans="1:7" x14ac:dyDescent="0.3">
      <c r="A762" t="s">
        <v>889</v>
      </c>
      <c r="B762" t="s">
        <v>155</v>
      </c>
      <c r="C762" s="1">
        <v>44785</v>
      </c>
      <c r="D762">
        <v>712</v>
      </c>
      <c r="E762">
        <v>83.940000000000012</v>
      </c>
      <c r="F762" t="s">
        <v>1694</v>
      </c>
      <c r="G762">
        <f>MROUND(Table25[[#This Row],[Amount in Sales]],5)</f>
        <v>710</v>
      </c>
    </row>
    <row r="763" spans="1:7" x14ac:dyDescent="0.3">
      <c r="A763" t="s">
        <v>890</v>
      </c>
      <c r="B763" t="s">
        <v>156</v>
      </c>
      <c r="C763" s="1">
        <v>44771</v>
      </c>
      <c r="D763">
        <v>577</v>
      </c>
      <c r="E763">
        <v>19.400000000000002</v>
      </c>
      <c r="F763" t="s">
        <v>1695</v>
      </c>
      <c r="G763">
        <f>MROUND(Table25[[#This Row],[Amount in Sales]],5)</f>
        <v>575</v>
      </c>
    </row>
    <row r="764" spans="1:7" x14ac:dyDescent="0.3">
      <c r="A764" t="s">
        <v>891</v>
      </c>
      <c r="B764" t="s">
        <v>157</v>
      </c>
      <c r="C764" s="1">
        <v>44776</v>
      </c>
      <c r="D764">
        <v>233</v>
      </c>
      <c r="E764">
        <v>193.35999999999999</v>
      </c>
      <c r="F764" t="s">
        <v>1696</v>
      </c>
      <c r="G764">
        <f>MROUND(Table25[[#This Row],[Amount in Sales]],5)</f>
        <v>235</v>
      </c>
    </row>
    <row r="765" spans="1:7" x14ac:dyDescent="0.3">
      <c r="A765" t="s">
        <v>892</v>
      </c>
      <c r="B765" t="s">
        <v>158</v>
      </c>
      <c r="C765" s="1">
        <v>44782</v>
      </c>
      <c r="D765">
        <v>863</v>
      </c>
      <c r="E765">
        <v>531.63</v>
      </c>
      <c r="F765" t="s">
        <v>1697</v>
      </c>
      <c r="G765">
        <f>MROUND(Table25[[#This Row],[Amount in Sales]],5)</f>
        <v>865</v>
      </c>
    </row>
    <row r="766" spans="1:7" x14ac:dyDescent="0.3">
      <c r="A766" t="s">
        <v>893</v>
      </c>
      <c r="B766" t="s">
        <v>154</v>
      </c>
      <c r="C766" s="1">
        <v>44765</v>
      </c>
      <c r="D766">
        <v>854</v>
      </c>
      <c r="E766">
        <v>251.81</v>
      </c>
      <c r="F766" t="s">
        <v>1694</v>
      </c>
      <c r="G766">
        <f>MROUND(Table25[[#This Row],[Amount in Sales]],5)</f>
        <v>855</v>
      </c>
    </row>
    <row r="767" spans="1:7" x14ac:dyDescent="0.3">
      <c r="A767" t="s">
        <v>894</v>
      </c>
      <c r="B767" t="s">
        <v>155</v>
      </c>
      <c r="C767" s="1">
        <v>44778</v>
      </c>
      <c r="D767">
        <v>434</v>
      </c>
      <c r="E767">
        <v>17.200000000000003</v>
      </c>
      <c r="F767" t="s">
        <v>1695</v>
      </c>
      <c r="G767">
        <f>MROUND(Table25[[#This Row],[Amount in Sales]],5)</f>
        <v>435</v>
      </c>
    </row>
    <row r="768" spans="1:7" x14ac:dyDescent="0.3">
      <c r="A768" t="s">
        <v>895</v>
      </c>
      <c r="B768" t="s">
        <v>156</v>
      </c>
      <c r="C768" s="1">
        <v>44774</v>
      </c>
      <c r="D768">
        <v>708</v>
      </c>
      <c r="E768">
        <v>402.25</v>
      </c>
      <c r="F768" t="s">
        <v>1696</v>
      </c>
      <c r="G768">
        <f>MROUND(Table25[[#This Row],[Amount in Sales]],5)</f>
        <v>710</v>
      </c>
    </row>
    <row r="769" spans="1:7" x14ac:dyDescent="0.3">
      <c r="A769" t="s">
        <v>896</v>
      </c>
      <c r="B769" t="s">
        <v>157</v>
      </c>
      <c r="C769" s="1">
        <v>44803</v>
      </c>
      <c r="D769">
        <v>339</v>
      </c>
      <c r="E769">
        <v>262.68</v>
      </c>
      <c r="F769" t="s">
        <v>1697</v>
      </c>
      <c r="G769">
        <f>MROUND(Table25[[#This Row],[Amount in Sales]],5)</f>
        <v>340</v>
      </c>
    </row>
    <row r="770" spans="1:7" x14ac:dyDescent="0.3">
      <c r="A770" t="s">
        <v>897</v>
      </c>
      <c r="B770" t="s">
        <v>154</v>
      </c>
      <c r="C770" s="1">
        <v>44782</v>
      </c>
      <c r="D770">
        <v>414</v>
      </c>
      <c r="E770">
        <v>105.7</v>
      </c>
      <c r="F770" t="s">
        <v>1694</v>
      </c>
      <c r="G770">
        <f>MROUND(Table25[[#This Row],[Amount in Sales]],5)</f>
        <v>415</v>
      </c>
    </row>
    <row r="771" spans="1:7" x14ac:dyDescent="0.3">
      <c r="A771" t="s">
        <v>898</v>
      </c>
      <c r="B771" t="s">
        <v>155</v>
      </c>
      <c r="C771" s="1">
        <v>44774</v>
      </c>
      <c r="D771">
        <v>573</v>
      </c>
      <c r="E771">
        <v>500.94</v>
      </c>
      <c r="F771" t="s">
        <v>1695</v>
      </c>
      <c r="G771">
        <f>MROUND(Table25[[#This Row],[Amount in Sales]],5)</f>
        <v>575</v>
      </c>
    </row>
    <row r="772" spans="1:7" x14ac:dyDescent="0.3">
      <c r="A772" t="s">
        <v>899</v>
      </c>
      <c r="B772" t="s">
        <v>156</v>
      </c>
      <c r="C772" s="1">
        <v>44790</v>
      </c>
      <c r="D772">
        <v>318</v>
      </c>
      <c r="E772">
        <v>96.27000000000001</v>
      </c>
      <c r="F772" t="s">
        <v>1696</v>
      </c>
      <c r="G772">
        <f>MROUND(Table25[[#This Row],[Amount in Sales]],5)</f>
        <v>320</v>
      </c>
    </row>
    <row r="773" spans="1:7" x14ac:dyDescent="0.3">
      <c r="A773" t="s">
        <v>900</v>
      </c>
      <c r="B773" t="s">
        <v>157</v>
      </c>
      <c r="C773" s="1">
        <v>44790</v>
      </c>
      <c r="D773">
        <v>265</v>
      </c>
      <c r="E773">
        <v>236.20999999999998</v>
      </c>
      <c r="F773" t="s">
        <v>1697</v>
      </c>
      <c r="G773">
        <f>MROUND(Table25[[#This Row],[Amount in Sales]],5)</f>
        <v>265</v>
      </c>
    </row>
    <row r="774" spans="1:7" x14ac:dyDescent="0.3">
      <c r="A774" t="s">
        <v>901</v>
      </c>
      <c r="B774" t="s">
        <v>158</v>
      </c>
      <c r="C774" s="1">
        <v>44757</v>
      </c>
      <c r="D774">
        <v>626</v>
      </c>
      <c r="E774">
        <v>433.83</v>
      </c>
      <c r="F774" t="s">
        <v>1694</v>
      </c>
      <c r="G774">
        <f>MROUND(Table25[[#This Row],[Amount in Sales]],5)</f>
        <v>625</v>
      </c>
    </row>
    <row r="775" spans="1:7" x14ac:dyDescent="0.3">
      <c r="A775" t="s">
        <v>902</v>
      </c>
      <c r="B775" t="s">
        <v>159</v>
      </c>
      <c r="C775" s="1">
        <v>44778</v>
      </c>
      <c r="D775">
        <v>332</v>
      </c>
      <c r="E775">
        <v>174.76</v>
      </c>
      <c r="F775" t="s">
        <v>1695</v>
      </c>
      <c r="G775">
        <f>MROUND(Table25[[#This Row],[Amount in Sales]],5)</f>
        <v>330</v>
      </c>
    </row>
    <row r="776" spans="1:7" x14ac:dyDescent="0.3">
      <c r="A776" t="s">
        <v>903</v>
      </c>
      <c r="B776" t="s">
        <v>154</v>
      </c>
      <c r="C776" s="1">
        <v>44795</v>
      </c>
      <c r="D776">
        <v>881</v>
      </c>
      <c r="E776">
        <v>111.65</v>
      </c>
      <c r="F776" t="s">
        <v>1696</v>
      </c>
      <c r="G776">
        <f>MROUND(Table25[[#This Row],[Amount in Sales]],5)</f>
        <v>880</v>
      </c>
    </row>
    <row r="777" spans="1:7" x14ac:dyDescent="0.3">
      <c r="A777" t="s">
        <v>904</v>
      </c>
      <c r="B777" t="s">
        <v>155</v>
      </c>
      <c r="C777" s="1">
        <v>44800</v>
      </c>
      <c r="D777">
        <v>699</v>
      </c>
      <c r="E777">
        <v>542.18999999999994</v>
      </c>
      <c r="F777" t="s">
        <v>1697</v>
      </c>
      <c r="G777">
        <f>MROUND(Table25[[#This Row],[Amount in Sales]],5)</f>
        <v>700</v>
      </c>
    </row>
    <row r="778" spans="1:7" x14ac:dyDescent="0.3">
      <c r="A778" t="s">
        <v>905</v>
      </c>
      <c r="B778" t="s">
        <v>156</v>
      </c>
      <c r="C778" s="1">
        <v>44783</v>
      </c>
      <c r="D778">
        <v>579</v>
      </c>
      <c r="E778">
        <v>383.37</v>
      </c>
      <c r="F778" t="s">
        <v>1694</v>
      </c>
      <c r="G778">
        <f>MROUND(Table25[[#This Row],[Amount in Sales]],5)</f>
        <v>580</v>
      </c>
    </row>
    <row r="779" spans="1:7" x14ac:dyDescent="0.3">
      <c r="A779" t="s">
        <v>906</v>
      </c>
      <c r="B779" t="s">
        <v>157</v>
      </c>
      <c r="C779" s="1">
        <v>44770</v>
      </c>
      <c r="D779">
        <v>858</v>
      </c>
      <c r="E779">
        <v>849.24</v>
      </c>
      <c r="F779" t="s">
        <v>1695</v>
      </c>
      <c r="G779">
        <f>MROUND(Table25[[#This Row],[Amount in Sales]],5)</f>
        <v>860</v>
      </c>
    </row>
    <row r="780" spans="1:7" x14ac:dyDescent="0.3">
      <c r="A780" t="s">
        <v>907</v>
      </c>
      <c r="B780" t="s">
        <v>154</v>
      </c>
      <c r="C780" s="1">
        <v>44764</v>
      </c>
      <c r="D780">
        <v>435</v>
      </c>
      <c r="E780">
        <v>136.07999999999998</v>
      </c>
      <c r="F780" t="s">
        <v>1696</v>
      </c>
      <c r="G780">
        <f>MROUND(Table25[[#This Row],[Amount in Sales]],5)</f>
        <v>435</v>
      </c>
    </row>
    <row r="781" spans="1:7" x14ac:dyDescent="0.3">
      <c r="A781" t="s">
        <v>908</v>
      </c>
      <c r="B781" t="s">
        <v>155</v>
      </c>
      <c r="C781" s="1">
        <v>44810</v>
      </c>
      <c r="D781">
        <v>275</v>
      </c>
      <c r="E781">
        <v>177.67</v>
      </c>
      <c r="F781" t="s">
        <v>1697</v>
      </c>
      <c r="G781">
        <f>MROUND(Table25[[#This Row],[Amount in Sales]],5)</f>
        <v>275</v>
      </c>
    </row>
    <row r="782" spans="1:7" x14ac:dyDescent="0.3">
      <c r="A782" t="s">
        <v>909</v>
      </c>
      <c r="B782" t="s">
        <v>156</v>
      </c>
      <c r="C782" s="1">
        <v>44793</v>
      </c>
      <c r="D782">
        <v>599</v>
      </c>
      <c r="E782">
        <v>27.23</v>
      </c>
      <c r="F782" t="s">
        <v>1694</v>
      </c>
      <c r="G782">
        <f>MROUND(Table25[[#This Row],[Amount in Sales]],5)</f>
        <v>600</v>
      </c>
    </row>
    <row r="783" spans="1:7" x14ac:dyDescent="0.3">
      <c r="A783" t="s">
        <v>910</v>
      </c>
      <c r="B783" t="s">
        <v>157</v>
      </c>
      <c r="C783" s="1">
        <v>44787</v>
      </c>
      <c r="D783">
        <v>503</v>
      </c>
      <c r="E783">
        <v>439.4</v>
      </c>
      <c r="F783" t="s">
        <v>1695</v>
      </c>
      <c r="G783">
        <f>MROUND(Table25[[#This Row],[Amount in Sales]],5)</f>
        <v>505</v>
      </c>
    </row>
    <row r="784" spans="1:7" x14ac:dyDescent="0.3">
      <c r="A784" t="s">
        <v>911</v>
      </c>
      <c r="B784" t="s">
        <v>154</v>
      </c>
      <c r="C784" s="1">
        <v>44774</v>
      </c>
      <c r="D784">
        <v>501</v>
      </c>
      <c r="E784">
        <v>270.42</v>
      </c>
      <c r="F784" t="s">
        <v>1696</v>
      </c>
      <c r="G784">
        <f>MROUND(Table25[[#This Row],[Amount in Sales]],5)</f>
        <v>500</v>
      </c>
    </row>
    <row r="785" spans="1:7" x14ac:dyDescent="0.3">
      <c r="A785" t="s">
        <v>912</v>
      </c>
      <c r="B785" t="s">
        <v>155</v>
      </c>
      <c r="C785" s="1">
        <v>44756</v>
      </c>
      <c r="D785">
        <v>257</v>
      </c>
      <c r="E785">
        <v>83.37</v>
      </c>
      <c r="F785" t="s">
        <v>1697</v>
      </c>
      <c r="G785">
        <f>MROUND(Table25[[#This Row],[Amount in Sales]],5)</f>
        <v>255</v>
      </c>
    </row>
    <row r="786" spans="1:7" x14ac:dyDescent="0.3">
      <c r="A786" t="s">
        <v>913</v>
      </c>
      <c r="B786" t="s">
        <v>156</v>
      </c>
      <c r="C786" s="1">
        <v>44810</v>
      </c>
      <c r="D786">
        <v>350</v>
      </c>
      <c r="E786">
        <v>192.26999999999998</v>
      </c>
      <c r="F786" t="s">
        <v>1694</v>
      </c>
      <c r="G786">
        <f>MROUND(Table25[[#This Row],[Amount in Sales]],5)</f>
        <v>350</v>
      </c>
    </row>
    <row r="787" spans="1:7" x14ac:dyDescent="0.3">
      <c r="A787" t="s">
        <v>914</v>
      </c>
      <c r="B787" t="s">
        <v>157</v>
      </c>
      <c r="C787" s="1">
        <v>44774</v>
      </c>
      <c r="D787">
        <v>725</v>
      </c>
      <c r="E787">
        <v>20.680000000000003</v>
      </c>
      <c r="F787" t="s">
        <v>1695</v>
      </c>
      <c r="G787">
        <f>MROUND(Table25[[#This Row],[Amount in Sales]],5)</f>
        <v>725</v>
      </c>
    </row>
    <row r="788" spans="1:7" x14ac:dyDescent="0.3">
      <c r="A788" t="s">
        <v>915</v>
      </c>
      <c r="B788" t="s">
        <v>154</v>
      </c>
      <c r="C788" s="1">
        <v>44804</v>
      </c>
      <c r="D788">
        <v>514</v>
      </c>
      <c r="E788">
        <v>491.09999999999997</v>
      </c>
      <c r="F788" t="s">
        <v>1696</v>
      </c>
      <c r="G788">
        <f>MROUND(Table25[[#This Row],[Amount in Sales]],5)</f>
        <v>515</v>
      </c>
    </row>
    <row r="789" spans="1:7" x14ac:dyDescent="0.3">
      <c r="A789" t="s">
        <v>916</v>
      </c>
      <c r="B789" t="s">
        <v>155</v>
      </c>
      <c r="C789" s="1">
        <v>44803</v>
      </c>
      <c r="D789">
        <v>359</v>
      </c>
      <c r="E789">
        <v>190.45</v>
      </c>
      <c r="F789" t="s">
        <v>1697</v>
      </c>
      <c r="G789">
        <f>MROUND(Table25[[#This Row],[Amount in Sales]],5)</f>
        <v>360</v>
      </c>
    </row>
    <row r="790" spans="1:7" x14ac:dyDescent="0.3">
      <c r="A790" t="s">
        <v>917</v>
      </c>
      <c r="B790" t="s">
        <v>156</v>
      </c>
      <c r="C790" s="1">
        <v>44808</v>
      </c>
      <c r="D790">
        <v>479</v>
      </c>
      <c r="E790">
        <v>213.29999999999998</v>
      </c>
      <c r="F790" t="s">
        <v>1694</v>
      </c>
      <c r="G790">
        <f>MROUND(Table25[[#This Row],[Amount in Sales]],5)</f>
        <v>480</v>
      </c>
    </row>
    <row r="791" spans="1:7" x14ac:dyDescent="0.3">
      <c r="A791" t="s">
        <v>918</v>
      </c>
      <c r="B791" t="s">
        <v>157</v>
      </c>
      <c r="C791" s="1">
        <v>44786</v>
      </c>
      <c r="D791">
        <v>328</v>
      </c>
      <c r="E791">
        <v>121.88000000000001</v>
      </c>
      <c r="F791" t="s">
        <v>1695</v>
      </c>
      <c r="G791">
        <f>MROUND(Table25[[#This Row],[Amount in Sales]],5)</f>
        <v>330</v>
      </c>
    </row>
    <row r="792" spans="1:7" x14ac:dyDescent="0.3">
      <c r="A792" t="s">
        <v>919</v>
      </c>
      <c r="B792" t="s">
        <v>158</v>
      </c>
      <c r="C792" s="1">
        <v>44788</v>
      </c>
      <c r="D792">
        <v>751</v>
      </c>
      <c r="E792">
        <v>397.84</v>
      </c>
      <c r="F792" t="s">
        <v>1696</v>
      </c>
      <c r="G792">
        <f>MROUND(Table25[[#This Row],[Amount in Sales]],5)</f>
        <v>750</v>
      </c>
    </row>
    <row r="793" spans="1:7" x14ac:dyDescent="0.3">
      <c r="A793" t="s">
        <v>920</v>
      </c>
      <c r="B793" t="s">
        <v>154</v>
      </c>
      <c r="C793" s="1">
        <v>44772</v>
      </c>
      <c r="D793">
        <v>777</v>
      </c>
      <c r="E793">
        <v>234.03</v>
      </c>
      <c r="F793" t="s">
        <v>1697</v>
      </c>
      <c r="G793">
        <f>MROUND(Table25[[#This Row],[Amount in Sales]],5)</f>
        <v>775</v>
      </c>
    </row>
    <row r="794" spans="1:7" x14ac:dyDescent="0.3">
      <c r="A794" t="s">
        <v>921</v>
      </c>
      <c r="B794" t="s">
        <v>155</v>
      </c>
      <c r="C794" s="1">
        <v>44756</v>
      </c>
      <c r="D794">
        <v>602</v>
      </c>
      <c r="E794">
        <v>192.73999999999998</v>
      </c>
      <c r="F794" t="s">
        <v>1694</v>
      </c>
      <c r="G794">
        <f>MROUND(Table25[[#This Row],[Amount in Sales]],5)</f>
        <v>600</v>
      </c>
    </row>
    <row r="795" spans="1:7" x14ac:dyDescent="0.3">
      <c r="A795" t="s">
        <v>922</v>
      </c>
      <c r="B795" t="s">
        <v>156</v>
      </c>
      <c r="C795" s="1">
        <v>44808</v>
      </c>
      <c r="D795">
        <v>880</v>
      </c>
      <c r="E795">
        <v>753.21</v>
      </c>
      <c r="F795" t="s">
        <v>1695</v>
      </c>
      <c r="G795">
        <f>MROUND(Table25[[#This Row],[Amount in Sales]],5)</f>
        <v>880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89F2F-9714-4873-8824-2CEC0D192134}">
  <dimension ref="F1:T19"/>
  <sheetViews>
    <sheetView showRowColHeaders="0" zoomScale="70" zoomScaleNormal="70" workbookViewId="0">
      <selection activeCell="J23" sqref="J23"/>
    </sheetView>
  </sheetViews>
  <sheetFormatPr defaultRowHeight="14.4" x14ac:dyDescent="0.3"/>
  <cols>
    <col min="1" max="25" width="8.88671875" style="23"/>
    <col min="26" max="27" width="8.88671875" style="23" customWidth="1"/>
    <col min="28" max="16384" width="8.88671875" style="23"/>
  </cols>
  <sheetData>
    <row r="1" spans="6:20" ht="3.6" customHeight="1" thickBot="1" x14ac:dyDescent="0.35"/>
    <row r="2" spans="6:20" x14ac:dyDescent="0.3">
      <c r="I2" s="25" t="s">
        <v>1687</v>
      </c>
      <c r="J2" s="26"/>
      <c r="K2" s="26"/>
      <c r="L2" s="26"/>
      <c r="M2" s="26"/>
      <c r="N2" s="26"/>
      <c r="O2" s="26"/>
      <c r="P2" s="26"/>
      <c r="Q2" s="26"/>
      <c r="R2" s="26"/>
      <c r="S2" s="26"/>
      <c r="T2" s="27"/>
    </row>
    <row r="3" spans="6:20" ht="15" thickBot="1" x14ac:dyDescent="0.35">
      <c r="F3" s="24"/>
      <c r="I3" s="28"/>
      <c r="J3" s="29"/>
      <c r="K3" s="29"/>
      <c r="L3" s="29"/>
      <c r="M3" s="29"/>
      <c r="N3" s="29"/>
      <c r="O3" s="29"/>
      <c r="P3" s="29"/>
      <c r="Q3" s="29"/>
      <c r="R3" s="29"/>
      <c r="S3" s="29"/>
      <c r="T3" s="30"/>
    </row>
    <row r="19" ht="9.6" customHeight="1" x14ac:dyDescent="0.3"/>
  </sheetData>
  <mergeCells count="1">
    <mergeCell ref="I2: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2ED3-1645-4E1E-B968-DA4FAD27528E}">
  <dimension ref="A1:K795"/>
  <sheetViews>
    <sheetView topLeftCell="A773" workbookViewId="0">
      <selection sqref="A1:K795"/>
    </sheetView>
  </sheetViews>
  <sheetFormatPr defaultRowHeight="14.4" x14ac:dyDescent="0.3"/>
  <cols>
    <col min="1" max="1" width="10.88671875" bestFit="1" customWidth="1"/>
    <col min="2" max="2" width="12.33203125" customWidth="1"/>
    <col min="3" max="3" width="11.44140625" customWidth="1"/>
    <col min="4" max="4" width="28.6640625" bestFit="1" customWidth="1"/>
    <col min="5" max="5" width="13" customWidth="1"/>
    <col min="6" max="6" width="21.33203125" customWidth="1"/>
    <col min="7" max="7" width="15.33203125" bestFit="1" customWidth="1"/>
    <col min="8" max="8" width="26.33203125" customWidth="1"/>
    <col min="9" max="9" width="12.88671875" bestFit="1" customWidth="1"/>
    <col min="10" max="10" width="12.5546875" bestFit="1" customWidth="1"/>
    <col min="11" max="11" width="15.5546875" bestFit="1" customWidth="1"/>
  </cols>
  <sheetData>
    <row r="1" spans="1:11" x14ac:dyDescent="0.3">
      <c r="A1" t="s">
        <v>106</v>
      </c>
      <c r="B1" t="s">
        <v>153</v>
      </c>
      <c r="C1" t="s">
        <v>160</v>
      </c>
      <c r="D1" t="s">
        <v>162</v>
      </c>
      <c r="E1" t="s">
        <v>169</v>
      </c>
      <c r="F1" t="s">
        <v>172</v>
      </c>
      <c r="G1" t="s">
        <v>173</v>
      </c>
      <c r="H1" t="s">
        <v>174</v>
      </c>
      <c r="I1" t="s">
        <v>923</v>
      </c>
      <c r="J1" t="s">
        <v>1783</v>
      </c>
      <c r="K1" t="s">
        <v>1798</v>
      </c>
    </row>
    <row r="2" spans="1:11" x14ac:dyDescent="0.3">
      <c r="A2" t="s">
        <v>107</v>
      </c>
      <c r="B2" t="s">
        <v>154</v>
      </c>
      <c r="C2" s="1">
        <v>44739</v>
      </c>
      <c r="D2" t="s">
        <v>163</v>
      </c>
      <c r="E2" t="s">
        <v>170</v>
      </c>
      <c r="F2">
        <v>72</v>
      </c>
      <c r="G2" t="s">
        <v>103</v>
      </c>
      <c r="H2" s="2">
        <v>8</v>
      </c>
      <c r="I2" s="3">
        <v>1.372080123313592E-2</v>
      </c>
      <c r="J2">
        <f>Table3[[#This Row],[Price of One Product]]*Table3[[#This Row],[No of Products in one Sale]]</f>
        <v>576</v>
      </c>
      <c r="K2">
        <f>Table3[[#This Row],[total revenue]]*Table3[[#This Row],[Discount]]</f>
        <v>7.9031815102862897</v>
      </c>
    </row>
    <row r="3" spans="1:11" x14ac:dyDescent="0.3">
      <c r="A3" t="s">
        <v>108</v>
      </c>
      <c r="B3" t="s">
        <v>155</v>
      </c>
      <c r="C3" s="1">
        <v>44740</v>
      </c>
      <c r="D3" t="s">
        <v>164</v>
      </c>
      <c r="E3" t="s">
        <v>171</v>
      </c>
      <c r="F3">
        <v>65</v>
      </c>
      <c r="G3" t="s">
        <v>104</v>
      </c>
      <c r="H3" s="2">
        <v>7</v>
      </c>
      <c r="I3" s="3">
        <v>2.2083854314921911E-2</v>
      </c>
      <c r="J3">
        <f>Table3[[#This Row],[Price of One Product]]*Table3[[#This Row],[No of Products in one Sale]]</f>
        <v>455</v>
      </c>
      <c r="K3">
        <f>Table3[[#This Row],[total revenue]]*Table3[[#This Row],[Discount]]</f>
        <v>10.048153713289469</v>
      </c>
    </row>
    <row r="4" spans="1:11" x14ac:dyDescent="0.3">
      <c r="A4" t="s">
        <v>109</v>
      </c>
      <c r="B4" t="s">
        <v>156</v>
      </c>
      <c r="C4" s="1">
        <v>44734</v>
      </c>
      <c r="D4" t="s">
        <v>165</v>
      </c>
      <c r="E4" t="s">
        <v>170</v>
      </c>
      <c r="F4">
        <v>250</v>
      </c>
      <c r="G4" t="s">
        <v>105</v>
      </c>
      <c r="H4" s="2">
        <v>3</v>
      </c>
      <c r="I4" s="3">
        <v>0.92842323956324613</v>
      </c>
      <c r="J4">
        <f>Table3[[#This Row],[Price of One Product]]*Table3[[#This Row],[No of Products in one Sale]]</f>
        <v>750</v>
      </c>
      <c r="K4">
        <f>Table3[[#This Row],[total revenue]]*Table3[[#This Row],[Discount]]</f>
        <v>696.31742967243463</v>
      </c>
    </row>
    <row r="5" spans="1:11" x14ac:dyDescent="0.3">
      <c r="A5" t="s">
        <v>110</v>
      </c>
      <c r="B5" t="s">
        <v>157</v>
      </c>
      <c r="C5" s="1">
        <v>44737</v>
      </c>
      <c r="D5" t="s">
        <v>166</v>
      </c>
      <c r="E5" t="s">
        <v>171</v>
      </c>
      <c r="F5">
        <v>130</v>
      </c>
      <c r="G5" t="s">
        <v>103</v>
      </c>
      <c r="H5" s="2">
        <v>5</v>
      </c>
      <c r="I5" s="3">
        <v>0.20990358910221096</v>
      </c>
      <c r="J5">
        <f>Table3[[#This Row],[Price of One Product]]*Table3[[#This Row],[No of Products in one Sale]]</f>
        <v>650</v>
      </c>
      <c r="K5">
        <f>Table3[[#This Row],[total revenue]]*Table3[[#This Row],[Discount]]</f>
        <v>136.43733291643713</v>
      </c>
    </row>
    <row r="6" spans="1:11" x14ac:dyDescent="0.3">
      <c r="A6" t="s">
        <v>111</v>
      </c>
      <c r="B6" t="s">
        <v>154</v>
      </c>
      <c r="C6" s="1">
        <v>44735</v>
      </c>
      <c r="D6" t="s">
        <v>163</v>
      </c>
      <c r="E6" t="s">
        <v>170</v>
      </c>
      <c r="F6">
        <v>72</v>
      </c>
      <c r="G6" t="s">
        <v>104</v>
      </c>
      <c r="H6" s="2">
        <v>4</v>
      </c>
      <c r="I6" s="3">
        <v>0.184343159134289</v>
      </c>
      <c r="J6">
        <f>Table3[[#This Row],[Price of One Product]]*Table3[[#This Row],[No of Products in one Sale]]</f>
        <v>288</v>
      </c>
      <c r="K6">
        <f>Table3[[#This Row],[total revenue]]*Table3[[#This Row],[Discount]]</f>
        <v>53.090829830675233</v>
      </c>
    </row>
    <row r="7" spans="1:11" x14ac:dyDescent="0.3">
      <c r="A7" t="s">
        <v>112</v>
      </c>
      <c r="B7" t="s">
        <v>155</v>
      </c>
      <c r="C7" s="1">
        <v>44727</v>
      </c>
      <c r="D7" t="s">
        <v>164</v>
      </c>
      <c r="E7" t="s">
        <v>171</v>
      </c>
      <c r="F7">
        <v>65</v>
      </c>
      <c r="G7" t="s">
        <v>105</v>
      </c>
      <c r="H7" s="2">
        <v>8</v>
      </c>
      <c r="I7" s="3">
        <v>0.11144429073382323</v>
      </c>
      <c r="J7">
        <f>Table3[[#This Row],[Price of One Product]]*Table3[[#This Row],[No of Products in one Sale]]</f>
        <v>520</v>
      </c>
      <c r="K7">
        <f>Table3[[#This Row],[total revenue]]*Table3[[#This Row],[Discount]]</f>
        <v>57.951031181588078</v>
      </c>
    </row>
    <row r="8" spans="1:11" x14ac:dyDescent="0.3">
      <c r="A8" t="s">
        <v>113</v>
      </c>
      <c r="B8" t="s">
        <v>156</v>
      </c>
      <c r="C8" s="1">
        <v>44740</v>
      </c>
      <c r="D8" t="s">
        <v>165</v>
      </c>
      <c r="E8" t="s">
        <v>170</v>
      </c>
      <c r="F8">
        <v>250</v>
      </c>
      <c r="G8" t="s">
        <v>103</v>
      </c>
      <c r="H8" s="2">
        <v>3</v>
      </c>
      <c r="I8" s="3">
        <v>0.56286929186816415</v>
      </c>
      <c r="J8">
        <f>Table3[[#This Row],[Price of One Product]]*Table3[[#This Row],[No of Products in one Sale]]</f>
        <v>750</v>
      </c>
      <c r="K8">
        <f>Table3[[#This Row],[total revenue]]*Table3[[#This Row],[Discount]]</f>
        <v>422.1519689011231</v>
      </c>
    </row>
    <row r="9" spans="1:11" x14ac:dyDescent="0.3">
      <c r="A9" t="s">
        <v>114</v>
      </c>
      <c r="B9" t="s">
        <v>157</v>
      </c>
      <c r="C9" s="1">
        <v>44725</v>
      </c>
      <c r="D9" t="s">
        <v>166</v>
      </c>
      <c r="E9" t="s">
        <v>171</v>
      </c>
      <c r="F9">
        <v>130</v>
      </c>
      <c r="G9" t="s">
        <v>104</v>
      </c>
      <c r="H9" s="2">
        <v>6</v>
      </c>
      <c r="I9" s="3">
        <v>3.138956050307417E-2</v>
      </c>
      <c r="J9">
        <f>Table3[[#This Row],[Price of One Product]]*Table3[[#This Row],[No of Products in one Sale]]</f>
        <v>780</v>
      </c>
      <c r="K9">
        <f>Table3[[#This Row],[total revenue]]*Table3[[#This Row],[Discount]]</f>
        <v>24.483857192397853</v>
      </c>
    </row>
    <row r="10" spans="1:11" x14ac:dyDescent="0.3">
      <c r="A10" t="s">
        <v>115</v>
      </c>
      <c r="B10" t="s">
        <v>158</v>
      </c>
      <c r="C10" s="1">
        <v>44736</v>
      </c>
      <c r="D10" t="s">
        <v>167</v>
      </c>
      <c r="E10" t="s">
        <v>170</v>
      </c>
      <c r="F10">
        <v>60</v>
      </c>
      <c r="G10" t="s">
        <v>105</v>
      </c>
      <c r="H10" s="2">
        <v>7</v>
      </c>
      <c r="I10" s="3">
        <v>0.23798278495106248</v>
      </c>
      <c r="J10">
        <f>Table3[[#This Row],[Price of One Product]]*Table3[[#This Row],[No of Products in one Sale]]</f>
        <v>420</v>
      </c>
      <c r="K10">
        <f>Table3[[#This Row],[total revenue]]*Table3[[#This Row],[Discount]]</f>
        <v>99.952769679446249</v>
      </c>
    </row>
    <row r="11" spans="1:11" x14ac:dyDescent="0.3">
      <c r="A11" t="s">
        <v>116</v>
      </c>
      <c r="B11" t="s">
        <v>154</v>
      </c>
      <c r="C11" s="1">
        <v>44725</v>
      </c>
      <c r="D11" t="s">
        <v>163</v>
      </c>
      <c r="E11" t="s">
        <v>171</v>
      </c>
      <c r="F11">
        <v>72</v>
      </c>
      <c r="G11" t="s">
        <v>103</v>
      </c>
      <c r="H11" s="2">
        <v>9</v>
      </c>
      <c r="I11" s="3">
        <v>0.19712344024473996</v>
      </c>
      <c r="J11">
        <f>Table3[[#This Row],[Price of One Product]]*Table3[[#This Row],[No of Products in one Sale]]</f>
        <v>648</v>
      </c>
      <c r="K11">
        <f>Table3[[#This Row],[total revenue]]*Table3[[#This Row],[Discount]]</f>
        <v>127.73598927859149</v>
      </c>
    </row>
    <row r="12" spans="1:11" x14ac:dyDescent="0.3">
      <c r="A12" t="s">
        <v>117</v>
      </c>
      <c r="B12" t="s">
        <v>155</v>
      </c>
      <c r="C12" s="1">
        <v>44734</v>
      </c>
      <c r="D12" t="s">
        <v>164</v>
      </c>
      <c r="E12" t="s">
        <v>170</v>
      </c>
      <c r="F12">
        <v>65</v>
      </c>
      <c r="G12" t="s">
        <v>104</v>
      </c>
      <c r="H12" s="2">
        <v>4</v>
      </c>
      <c r="I12" s="3">
        <v>6.8295799738434873E-2</v>
      </c>
      <c r="J12">
        <f>Table3[[#This Row],[Price of One Product]]*Table3[[#This Row],[No of Products in one Sale]]</f>
        <v>260</v>
      </c>
      <c r="K12">
        <f>Table3[[#This Row],[total revenue]]*Table3[[#This Row],[Discount]]</f>
        <v>17.756907931993066</v>
      </c>
    </row>
    <row r="13" spans="1:11" x14ac:dyDescent="0.3">
      <c r="A13" t="s">
        <v>118</v>
      </c>
      <c r="B13" t="s">
        <v>156</v>
      </c>
      <c r="C13" s="1">
        <v>44731</v>
      </c>
      <c r="D13" t="s">
        <v>165</v>
      </c>
      <c r="E13" t="s">
        <v>171</v>
      </c>
      <c r="F13">
        <v>250</v>
      </c>
      <c r="G13" t="s">
        <v>105</v>
      </c>
      <c r="H13" s="2">
        <v>3</v>
      </c>
      <c r="I13" s="3">
        <v>1.6828522965904168E-2</v>
      </c>
      <c r="J13">
        <f>Table3[[#This Row],[Price of One Product]]*Table3[[#This Row],[No of Products in one Sale]]</f>
        <v>750</v>
      </c>
      <c r="K13">
        <f>Table3[[#This Row],[total revenue]]*Table3[[#This Row],[Discount]]</f>
        <v>12.621392224428126</v>
      </c>
    </row>
    <row r="14" spans="1:11" x14ac:dyDescent="0.3">
      <c r="A14" t="s">
        <v>119</v>
      </c>
      <c r="B14" t="s">
        <v>157</v>
      </c>
      <c r="C14" s="1">
        <v>44730</v>
      </c>
      <c r="D14" t="s">
        <v>166</v>
      </c>
      <c r="E14" t="s">
        <v>170</v>
      </c>
      <c r="F14">
        <v>130</v>
      </c>
      <c r="G14" t="s">
        <v>103</v>
      </c>
      <c r="H14" s="2">
        <v>5</v>
      </c>
      <c r="I14" s="3">
        <v>0.26661284065553453</v>
      </c>
      <c r="J14">
        <f>Table3[[#This Row],[Price of One Product]]*Table3[[#This Row],[No of Products in one Sale]]</f>
        <v>650</v>
      </c>
      <c r="K14">
        <f>Table3[[#This Row],[total revenue]]*Table3[[#This Row],[Discount]]</f>
        <v>173.29834642609745</v>
      </c>
    </row>
    <row r="15" spans="1:11" x14ac:dyDescent="0.3">
      <c r="A15" t="s">
        <v>120</v>
      </c>
      <c r="B15" t="s">
        <v>154</v>
      </c>
      <c r="C15" s="1">
        <v>44735</v>
      </c>
      <c r="D15" t="s">
        <v>163</v>
      </c>
      <c r="E15" t="s">
        <v>171</v>
      </c>
      <c r="F15">
        <v>72</v>
      </c>
      <c r="G15" t="s">
        <v>104</v>
      </c>
      <c r="H15" s="2">
        <v>12</v>
      </c>
      <c r="I15" s="3">
        <v>0.21251347110701568</v>
      </c>
      <c r="J15">
        <f>Table3[[#This Row],[Price of One Product]]*Table3[[#This Row],[No of Products in one Sale]]</f>
        <v>864</v>
      </c>
      <c r="K15">
        <f>Table3[[#This Row],[total revenue]]*Table3[[#This Row],[Discount]]</f>
        <v>183.61163903646155</v>
      </c>
    </row>
    <row r="16" spans="1:11" x14ac:dyDescent="0.3">
      <c r="A16" t="s">
        <v>121</v>
      </c>
      <c r="B16" t="s">
        <v>155</v>
      </c>
      <c r="C16" s="1">
        <v>44738</v>
      </c>
      <c r="D16" t="s">
        <v>164</v>
      </c>
      <c r="E16" t="s">
        <v>170</v>
      </c>
      <c r="F16">
        <v>65</v>
      </c>
      <c r="G16" t="s">
        <v>105</v>
      </c>
      <c r="H16" s="2">
        <v>4</v>
      </c>
      <c r="I16" s="3">
        <v>0.10994257661413849</v>
      </c>
      <c r="J16">
        <f>Table3[[#This Row],[Price of One Product]]*Table3[[#This Row],[No of Products in one Sale]]</f>
        <v>260</v>
      </c>
      <c r="K16">
        <f>Table3[[#This Row],[total revenue]]*Table3[[#This Row],[Discount]]</f>
        <v>28.585069919676009</v>
      </c>
    </row>
    <row r="17" spans="1:11" x14ac:dyDescent="0.3">
      <c r="A17" t="s">
        <v>122</v>
      </c>
      <c r="B17" t="s">
        <v>156</v>
      </c>
      <c r="C17" s="1">
        <v>44738</v>
      </c>
      <c r="D17" t="s">
        <v>165</v>
      </c>
      <c r="E17" t="s">
        <v>171</v>
      </c>
      <c r="F17">
        <v>250</v>
      </c>
      <c r="G17" t="s">
        <v>103</v>
      </c>
      <c r="H17" s="2">
        <v>3</v>
      </c>
      <c r="I17" s="3">
        <v>0.53607498908607099</v>
      </c>
      <c r="J17">
        <f>Table3[[#This Row],[Price of One Product]]*Table3[[#This Row],[No of Products in one Sale]]</f>
        <v>750</v>
      </c>
      <c r="K17">
        <f>Table3[[#This Row],[total revenue]]*Table3[[#This Row],[Discount]]</f>
        <v>402.05624181455323</v>
      </c>
    </row>
    <row r="18" spans="1:11" x14ac:dyDescent="0.3">
      <c r="A18" t="s">
        <v>123</v>
      </c>
      <c r="B18" t="s">
        <v>157</v>
      </c>
      <c r="C18" s="1">
        <v>44725</v>
      </c>
      <c r="D18" t="s">
        <v>166</v>
      </c>
      <c r="E18" t="s">
        <v>170</v>
      </c>
      <c r="F18">
        <v>130</v>
      </c>
      <c r="G18" t="s">
        <v>104</v>
      </c>
      <c r="H18" s="2">
        <v>5</v>
      </c>
      <c r="I18" s="3">
        <v>3.7515550327758003E-2</v>
      </c>
      <c r="J18">
        <f>Table3[[#This Row],[Price of One Product]]*Table3[[#This Row],[No of Products in one Sale]]</f>
        <v>650</v>
      </c>
      <c r="K18">
        <f>Table3[[#This Row],[total revenue]]*Table3[[#This Row],[Discount]]</f>
        <v>24.385107713042704</v>
      </c>
    </row>
    <row r="19" spans="1:11" x14ac:dyDescent="0.3">
      <c r="A19" t="s">
        <v>124</v>
      </c>
      <c r="B19" t="s">
        <v>158</v>
      </c>
      <c r="C19" s="1">
        <v>44730</v>
      </c>
      <c r="D19" t="s">
        <v>167</v>
      </c>
      <c r="E19" t="s">
        <v>170</v>
      </c>
      <c r="F19">
        <v>60</v>
      </c>
      <c r="G19" t="s">
        <v>105</v>
      </c>
      <c r="H19" s="2">
        <v>13</v>
      </c>
      <c r="I19" s="3">
        <v>2.4938289886663061E-2</v>
      </c>
      <c r="J19">
        <f>Table3[[#This Row],[Price of One Product]]*Table3[[#This Row],[No of Products in one Sale]]</f>
        <v>780</v>
      </c>
      <c r="K19">
        <f>Table3[[#This Row],[total revenue]]*Table3[[#This Row],[Discount]]</f>
        <v>19.451866111597187</v>
      </c>
    </row>
    <row r="20" spans="1:11" x14ac:dyDescent="0.3">
      <c r="A20" t="s">
        <v>125</v>
      </c>
      <c r="B20" t="s">
        <v>159</v>
      </c>
      <c r="C20" s="1">
        <v>44738</v>
      </c>
      <c r="D20" t="s">
        <v>168</v>
      </c>
      <c r="E20" t="s">
        <v>171</v>
      </c>
      <c r="F20">
        <v>95</v>
      </c>
      <c r="G20" t="s">
        <v>103</v>
      </c>
      <c r="H20" s="2">
        <v>5</v>
      </c>
      <c r="I20" s="3">
        <v>1.0123391970414241E-2</v>
      </c>
      <c r="J20">
        <f>Table3[[#This Row],[Price of One Product]]*Table3[[#This Row],[No of Products in one Sale]]</f>
        <v>475</v>
      </c>
      <c r="K20">
        <f>Table3[[#This Row],[total revenue]]*Table3[[#This Row],[Discount]]</f>
        <v>4.8086111859467646</v>
      </c>
    </row>
    <row r="21" spans="1:11" x14ac:dyDescent="0.3">
      <c r="A21" t="s">
        <v>126</v>
      </c>
      <c r="B21" t="s">
        <v>154</v>
      </c>
      <c r="C21" s="1">
        <v>44730</v>
      </c>
      <c r="D21" t="s">
        <v>163</v>
      </c>
      <c r="E21" t="s">
        <v>171</v>
      </c>
      <c r="F21">
        <v>72</v>
      </c>
      <c r="G21" t="s">
        <v>104</v>
      </c>
      <c r="H21" s="2">
        <v>5</v>
      </c>
      <c r="I21" s="3">
        <v>0.1308869366379137</v>
      </c>
      <c r="J21">
        <f>Table3[[#This Row],[Price of One Product]]*Table3[[#This Row],[No of Products in one Sale]]</f>
        <v>360</v>
      </c>
      <c r="K21">
        <f>Table3[[#This Row],[total revenue]]*Table3[[#This Row],[Discount]]</f>
        <v>47.119297189648933</v>
      </c>
    </row>
    <row r="22" spans="1:11" x14ac:dyDescent="0.3">
      <c r="A22" t="s">
        <v>127</v>
      </c>
      <c r="B22" t="s">
        <v>155</v>
      </c>
      <c r="C22" s="1">
        <v>44738</v>
      </c>
      <c r="D22" t="s">
        <v>164</v>
      </c>
      <c r="E22" t="s">
        <v>171</v>
      </c>
      <c r="F22">
        <v>65</v>
      </c>
      <c r="G22" t="s">
        <v>105</v>
      </c>
      <c r="H22" s="2">
        <v>4</v>
      </c>
      <c r="I22" s="3">
        <v>6.6961969492996459E-2</v>
      </c>
      <c r="J22">
        <f>Table3[[#This Row],[Price of One Product]]*Table3[[#This Row],[No of Products in one Sale]]</f>
        <v>260</v>
      </c>
      <c r="K22">
        <f>Table3[[#This Row],[total revenue]]*Table3[[#This Row],[Discount]]</f>
        <v>17.410112068179078</v>
      </c>
    </row>
    <row r="23" spans="1:11" x14ac:dyDescent="0.3">
      <c r="A23" t="s">
        <v>128</v>
      </c>
      <c r="B23" t="s">
        <v>156</v>
      </c>
      <c r="C23" s="1">
        <v>44734</v>
      </c>
      <c r="D23" t="s">
        <v>165</v>
      </c>
      <c r="E23" t="s">
        <v>170</v>
      </c>
      <c r="F23">
        <v>250</v>
      </c>
      <c r="G23" t="s">
        <v>103</v>
      </c>
      <c r="H23" s="2">
        <v>3</v>
      </c>
      <c r="I23" s="3">
        <v>0.36350761794645753</v>
      </c>
      <c r="J23">
        <f>Table3[[#This Row],[Price of One Product]]*Table3[[#This Row],[No of Products in one Sale]]</f>
        <v>750</v>
      </c>
      <c r="K23">
        <f>Table3[[#This Row],[total revenue]]*Table3[[#This Row],[Discount]]</f>
        <v>272.63071345984315</v>
      </c>
    </row>
    <row r="24" spans="1:11" x14ac:dyDescent="0.3">
      <c r="A24" t="s">
        <v>129</v>
      </c>
      <c r="B24" t="s">
        <v>157</v>
      </c>
      <c r="C24" s="1">
        <v>44729</v>
      </c>
      <c r="D24" t="s">
        <v>166</v>
      </c>
      <c r="E24" t="s">
        <v>170</v>
      </c>
      <c r="F24">
        <v>130</v>
      </c>
      <c r="G24" t="s">
        <v>104</v>
      </c>
      <c r="H24" s="2">
        <v>6</v>
      </c>
      <c r="I24" s="3">
        <v>0.30841415491993102</v>
      </c>
      <c r="J24">
        <f>Table3[[#This Row],[Price of One Product]]*Table3[[#This Row],[No of Products in one Sale]]</f>
        <v>780</v>
      </c>
      <c r="K24">
        <f>Table3[[#This Row],[total revenue]]*Table3[[#This Row],[Discount]]</f>
        <v>240.5630408375462</v>
      </c>
    </row>
    <row r="25" spans="1:11" x14ac:dyDescent="0.3">
      <c r="A25" t="s">
        <v>130</v>
      </c>
      <c r="B25" t="s">
        <v>154</v>
      </c>
      <c r="C25" s="1">
        <v>44730</v>
      </c>
      <c r="D25" t="s">
        <v>163</v>
      </c>
      <c r="E25" t="s">
        <v>170</v>
      </c>
      <c r="F25">
        <v>72</v>
      </c>
      <c r="G25" t="s">
        <v>105</v>
      </c>
      <c r="H25" s="2">
        <v>8</v>
      </c>
      <c r="I25" s="3">
        <v>0.21287301321989574</v>
      </c>
      <c r="J25">
        <f>Table3[[#This Row],[Price of One Product]]*Table3[[#This Row],[No of Products in one Sale]]</f>
        <v>576</v>
      </c>
      <c r="K25">
        <f>Table3[[#This Row],[total revenue]]*Table3[[#This Row],[Discount]]</f>
        <v>122.61485561465994</v>
      </c>
    </row>
    <row r="26" spans="1:11" x14ac:dyDescent="0.3">
      <c r="A26" t="s">
        <v>131</v>
      </c>
      <c r="B26" t="s">
        <v>155</v>
      </c>
      <c r="C26" s="1">
        <v>44728</v>
      </c>
      <c r="D26" t="s">
        <v>164</v>
      </c>
      <c r="E26" t="s">
        <v>170</v>
      </c>
      <c r="F26">
        <v>65</v>
      </c>
      <c r="G26" t="s">
        <v>103</v>
      </c>
      <c r="H26" s="2">
        <v>5</v>
      </c>
      <c r="I26" s="3">
        <v>0.11047742601795077</v>
      </c>
      <c r="J26">
        <f>Table3[[#This Row],[Price of One Product]]*Table3[[#This Row],[No of Products in one Sale]]</f>
        <v>325</v>
      </c>
      <c r="K26">
        <f>Table3[[#This Row],[total revenue]]*Table3[[#This Row],[Discount]]</f>
        <v>35.905163455834</v>
      </c>
    </row>
    <row r="27" spans="1:11" x14ac:dyDescent="0.3">
      <c r="A27" t="s">
        <v>132</v>
      </c>
      <c r="B27" t="s">
        <v>156</v>
      </c>
      <c r="C27" s="1">
        <v>44735</v>
      </c>
      <c r="D27" t="s">
        <v>165</v>
      </c>
      <c r="E27" t="s">
        <v>170</v>
      </c>
      <c r="F27">
        <v>250</v>
      </c>
      <c r="G27" t="s">
        <v>104</v>
      </c>
      <c r="H27" s="2">
        <v>2</v>
      </c>
      <c r="I27" s="3">
        <v>4.8799156151631218E-2</v>
      </c>
      <c r="J27">
        <f>Table3[[#This Row],[Price of One Product]]*Table3[[#This Row],[No of Products in one Sale]]</f>
        <v>500</v>
      </c>
      <c r="K27">
        <f>Table3[[#This Row],[total revenue]]*Table3[[#This Row],[Discount]]</f>
        <v>24.399578075815608</v>
      </c>
    </row>
    <row r="28" spans="1:11" x14ac:dyDescent="0.3">
      <c r="A28" t="s">
        <v>138</v>
      </c>
      <c r="B28" t="s">
        <v>157</v>
      </c>
      <c r="C28" s="1">
        <v>44738</v>
      </c>
      <c r="D28" t="s">
        <v>166</v>
      </c>
      <c r="E28" t="s">
        <v>170</v>
      </c>
      <c r="F28">
        <v>130</v>
      </c>
      <c r="G28" t="s">
        <v>105</v>
      </c>
      <c r="H28" s="2">
        <v>3</v>
      </c>
      <c r="I28" s="3">
        <v>0.27879506176921365</v>
      </c>
      <c r="J28">
        <f>Table3[[#This Row],[Price of One Product]]*Table3[[#This Row],[No of Products in one Sale]]</f>
        <v>390</v>
      </c>
      <c r="K28">
        <f>Table3[[#This Row],[total revenue]]*Table3[[#This Row],[Discount]]</f>
        <v>108.73007408999332</v>
      </c>
    </row>
    <row r="29" spans="1:11" x14ac:dyDescent="0.3">
      <c r="A29" t="s">
        <v>133</v>
      </c>
      <c r="B29" t="s">
        <v>158</v>
      </c>
      <c r="C29" s="1">
        <v>44738</v>
      </c>
      <c r="D29" t="s">
        <v>167</v>
      </c>
      <c r="E29" t="s">
        <v>170</v>
      </c>
      <c r="F29">
        <v>60</v>
      </c>
      <c r="G29" t="s">
        <v>103</v>
      </c>
      <c r="H29" s="2">
        <v>14</v>
      </c>
      <c r="I29" s="3">
        <v>7.6045534046593019E-2</v>
      </c>
      <c r="J29">
        <f>Table3[[#This Row],[Price of One Product]]*Table3[[#This Row],[No of Products in one Sale]]</f>
        <v>840</v>
      </c>
      <c r="K29">
        <f>Table3[[#This Row],[total revenue]]*Table3[[#This Row],[Discount]]</f>
        <v>63.878248599138139</v>
      </c>
    </row>
    <row r="30" spans="1:11" x14ac:dyDescent="0.3">
      <c r="A30" t="s">
        <v>134</v>
      </c>
      <c r="B30" t="s">
        <v>154</v>
      </c>
      <c r="C30" s="1">
        <v>44734</v>
      </c>
      <c r="D30" t="s">
        <v>163</v>
      </c>
      <c r="E30" t="s">
        <v>170</v>
      </c>
      <c r="F30">
        <v>72</v>
      </c>
      <c r="G30" t="s">
        <v>104</v>
      </c>
      <c r="H30" s="2">
        <v>12</v>
      </c>
      <c r="I30" s="3">
        <v>0.12055762754740325</v>
      </c>
      <c r="J30">
        <f>Table3[[#This Row],[Price of One Product]]*Table3[[#This Row],[No of Products in one Sale]]</f>
        <v>864</v>
      </c>
      <c r="K30">
        <f>Table3[[#This Row],[total revenue]]*Table3[[#This Row],[Discount]]</f>
        <v>104.1617902009564</v>
      </c>
    </row>
    <row r="31" spans="1:11" x14ac:dyDescent="0.3">
      <c r="A31" t="s">
        <v>135</v>
      </c>
      <c r="B31" t="s">
        <v>155</v>
      </c>
      <c r="C31" s="1">
        <v>44727</v>
      </c>
      <c r="D31" t="s">
        <v>164</v>
      </c>
      <c r="E31" t="s">
        <v>170</v>
      </c>
      <c r="F31">
        <v>65</v>
      </c>
      <c r="G31" t="s">
        <v>105</v>
      </c>
      <c r="H31" s="2">
        <v>5</v>
      </c>
      <c r="I31" s="3">
        <v>0.30283946337780637</v>
      </c>
      <c r="J31">
        <f>Table3[[#This Row],[Price of One Product]]*Table3[[#This Row],[No of Products in one Sale]]</f>
        <v>325</v>
      </c>
      <c r="K31">
        <f>Table3[[#This Row],[total revenue]]*Table3[[#This Row],[Discount]]</f>
        <v>98.422825597787067</v>
      </c>
    </row>
    <row r="32" spans="1:11" x14ac:dyDescent="0.3">
      <c r="A32" t="s">
        <v>136</v>
      </c>
      <c r="B32" t="s">
        <v>156</v>
      </c>
      <c r="C32" s="1">
        <v>44729</v>
      </c>
      <c r="D32" t="s">
        <v>165</v>
      </c>
      <c r="E32" t="s">
        <v>171</v>
      </c>
      <c r="F32">
        <v>250</v>
      </c>
      <c r="G32" t="s">
        <v>103</v>
      </c>
      <c r="H32" s="2">
        <v>1</v>
      </c>
      <c r="I32" s="3">
        <v>0.41401829873258272</v>
      </c>
      <c r="J32">
        <f>Table3[[#This Row],[Price of One Product]]*Table3[[#This Row],[No of Products in one Sale]]</f>
        <v>250</v>
      </c>
      <c r="K32">
        <f>Table3[[#This Row],[total revenue]]*Table3[[#This Row],[Discount]]</f>
        <v>103.50457468314568</v>
      </c>
    </row>
    <row r="33" spans="1:11" x14ac:dyDescent="0.3">
      <c r="A33" t="s">
        <v>137</v>
      </c>
      <c r="B33" t="s">
        <v>157</v>
      </c>
      <c r="C33" s="1">
        <v>44726</v>
      </c>
      <c r="D33" t="s">
        <v>166</v>
      </c>
      <c r="E33" t="s">
        <v>170</v>
      </c>
      <c r="F33">
        <v>130</v>
      </c>
      <c r="G33" t="s">
        <v>104</v>
      </c>
      <c r="H33" s="2">
        <v>4</v>
      </c>
      <c r="I33" s="3">
        <v>6.1603660271292333E-3</v>
      </c>
      <c r="J33">
        <f>Table3[[#This Row],[Price of One Product]]*Table3[[#This Row],[No of Products in one Sale]]</f>
        <v>520</v>
      </c>
      <c r="K33">
        <f>Table3[[#This Row],[total revenue]]*Table3[[#This Row],[Discount]]</f>
        <v>3.2033903341072012</v>
      </c>
    </row>
    <row r="34" spans="1:11" x14ac:dyDescent="0.3">
      <c r="A34" t="s">
        <v>139</v>
      </c>
      <c r="B34" t="s">
        <v>154</v>
      </c>
      <c r="C34" s="1">
        <v>44733</v>
      </c>
      <c r="D34" t="s">
        <v>163</v>
      </c>
      <c r="E34" t="s">
        <v>170</v>
      </c>
      <c r="F34">
        <v>72</v>
      </c>
      <c r="G34" t="s">
        <v>105</v>
      </c>
      <c r="H34" s="2">
        <v>8</v>
      </c>
      <c r="I34" s="3">
        <v>0.10495963672233184</v>
      </c>
      <c r="J34">
        <f>Table3[[#This Row],[Price of One Product]]*Table3[[#This Row],[No of Products in one Sale]]</f>
        <v>576</v>
      </c>
      <c r="K34">
        <f>Table3[[#This Row],[total revenue]]*Table3[[#This Row],[Discount]]</f>
        <v>60.456750752063144</v>
      </c>
    </row>
    <row r="35" spans="1:11" x14ac:dyDescent="0.3">
      <c r="A35" t="s">
        <v>140</v>
      </c>
      <c r="B35" t="s">
        <v>155</v>
      </c>
      <c r="C35" s="1">
        <v>44730</v>
      </c>
      <c r="D35" t="s">
        <v>164</v>
      </c>
      <c r="E35" t="s">
        <v>170</v>
      </c>
      <c r="F35">
        <v>65</v>
      </c>
      <c r="G35" t="s">
        <v>103</v>
      </c>
      <c r="H35" s="2">
        <v>12</v>
      </c>
      <c r="I35" s="3">
        <v>0.29377273906475571</v>
      </c>
      <c r="J35">
        <f>Table3[[#This Row],[Price of One Product]]*Table3[[#This Row],[No of Products in one Sale]]</f>
        <v>780</v>
      </c>
      <c r="K35">
        <f>Table3[[#This Row],[total revenue]]*Table3[[#This Row],[Discount]]</f>
        <v>229.14273647050945</v>
      </c>
    </row>
    <row r="36" spans="1:11" x14ac:dyDescent="0.3">
      <c r="A36" t="s">
        <v>141</v>
      </c>
      <c r="B36" t="s">
        <v>156</v>
      </c>
      <c r="C36" s="1">
        <v>44736</v>
      </c>
      <c r="D36" t="s">
        <v>165</v>
      </c>
      <c r="E36" t="s">
        <v>170</v>
      </c>
      <c r="F36">
        <v>250</v>
      </c>
      <c r="G36" t="s">
        <v>104</v>
      </c>
      <c r="H36" s="2">
        <v>3</v>
      </c>
      <c r="I36" s="3">
        <v>0.56559810101924179</v>
      </c>
      <c r="J36">
        <f>Table3[[#This Row],[Price of One Product]]*Table3[[#This Row],[No of Products in one Sale]]</f>
        <v>750</v>
      </c>
      <c r="K36">
        <f>Table3[[#This Row],[total revenue]]*Table3[[#This Row],[Discount]]</f>
        <v>424.19857576443133</v>
      </c>
    </row>
    <row r="37" spans="1:11" x14ac:dyDescent="0.3">
      <c r="A37" t="s">
        <v>142</v>
      </c>
      <c r="B37" t="s">
        <v>157</v>
      </c>
      <c r="C37" s="1">
        <v>44732</v>
      </c>
      <c r="D37" t="s">
        <v>166</v>
      </c>
      <c r="E37" t="s">
        <v>170</v>
      </c>
      <c r="F37">
        <v>130</v>
      </c>
      <c r="G37" t="s">
        <v>105</v>
      </c>
      <c r="H37" s="2">
        <v>3</v>
      </c>
      <c r="I37" s="3">
        <v>0.14180367825735268</v>
      </c>
      <c r="J37">
        <f>Table3[[#This Row],[Price of One Product]]*Table3[[#This Row],[No of Products in one Sale]]</f>
        <v>390</v>
      </c>
      <c r="K37">
        <f>Table3[[#This Row],[total revenue]]*Table3[[#This Row],[Discount]]</f>
        <v>55.303434520367546</v>
      </c>
    </row>
    <row r="38" spans="1:11" x14ac:dyDescent="0.3">
      <c r="A38" t="s">
        <v>143</v>
      </c>
      <c r="B38" t="s">
        <v>158</v>
      </c>
      <c r="C38" s="1">
        <v>44732</v>
      </c>
      <c r="D38" t="s">
        <v>167</v>
      </c>
      <c r="E38" t="s">
        <v>171</v>
      </c>
      <c r="F38">
        <v>60</v>
      </c>
      <c r="G38" t="s">
        <v>103</v>
      </c>
      <c r="H38" s="2">
        <v>11</v>
      </c>
      <c r="I38" s="3">
        <v>0.19727585407121537</v>
      </c>
      <c r="J38">
        <f>Table3[[#This Row],[Price of One Product]]*Table3[[#This Row],[No of Products in one Sale]]</f>
        <v>660</v>
      </c>
      <c r="K38">
        <f>Table3[[#This Row],[total revenue]]*Table3[[#This Row],[Discount]]</f>
        <v>130.20206368700215</v>
      </c>
    </row>
    <row r="39" spans="1:11" x14ac:dyDescent="0.3">
      <c r="A39" t="s">
        <v>144</v>
      </c>
      <c r="B39" t="s">
        <v>159</v>
      </c>
      <c r="C39" s="1">
        <v>44731</v>
      </c>
      <c r="D39" t="s">
        <v>168</v>
      </c>
      <c r="E39" t="s">
        <v>170</v>
      </c>
      <c r="F39">
        <v>95</v>
      </c>
      <c r="G39" t="s">
        <v>104</v>
      </c>
      <c r="H39" s="2">
        <v>8</v>
      </c>
      <c r="I39" s="3">
        <v>0.16026707373910823</v>
      </c>
      <c r="J39">
        <f>Table3[[#This Row],[Price of One Product]]*Table3[[#This Row],[No of Products in one Sale]]</f>
        <v>760</v>
      </c>
      <c r="K39">
        <f>Table3[[#This Row],[total revenue]]*Table3[[#This Row],[Discount]]</f>
        <v>121.80297604172226</v>
      </c>
    </row>
    <row r="40" spans="1:11" x14ac:dyDescent="0.3">
      <c r="A40" t="s">
        <v>145</v>
      </c>
      <c r="B40" t="s">
        <v>154</v>
      </c>
      <c r="C40" s="1">
        <v>44735</v>
      </c>
      <c r="D40" t="s">
        <v>163</v>
      </c>
      <c r="E40" t="s">
        <v>170</v>
      </c>
      <c r="F40">
        <v>72</v>
      </c>
      <c r="G40" t="s">
        <v>105</v>
      </c>
      <c r="H40" s="2">
        <v>5</v>
      </c>
      <c r="I40" s="3">
        <v>3.6754234817017679E-2</v>
      </c>
      <c r="J40">
        <f>Table3[[#This Row],[Price of One Product]]*Table3[[#This Row],[No of Products in one Sale]]</f>
        <v>360</v>
      </c>
      <c r="K40">
        <f>Table3[[#This Row],[total revenue]]*Table3[[#This Row],[Discount]]</f>
        <v>13.231524534126365</v>
      </c>
    </row>
    <row r="41" spans="1:11" x14ac:dyDescent="0.3">
      <c r="A41" t="s">
        <v>146</v>
      </c>
      <c r="B41" t="s">
        <v>155</v>
      </c>
      <c r="C41" s="1">
        <v>44728</v>
      </c>
      <c r="D41" t="s">
        <v>164</v>
      </c>
      <c r="E41" t="s">
        <v>170</v>
      </c>
      <c r="F41">
        <v>65</v>
      </c>
      <c r="G41" t="s">
        <v>103</v>
      </c>
      <c r="H41" s="2">
        <v>6</v>
      </c>
      <c r="I41" s="3">
        <v>0.12047427034169578</v>
      </c>
      <c r="J41">
        <f>Table3[[#This Row],[Price of One Product]]*Table3[[#This Row],[No of Products in one Sale]]</f>
        <v>390</v>
      </c>
      <c r="K41">
        <f>Table3[[#This Row],[total revenue]]*Table3[[#This Row],[Discount]]</f>
        <v>46.984965433261351</v>
      </c>
    </row>
    <row r="42" spans="1:11" x14ac:dyDescent="0.3">
      <c r="A42" t="s">
        <v>147</v>
      </c>
      <c r="B42" t="s">
        <v>156</v>
      </c>
      <c r="C42" s="1">
        <v>44727</v>
      </c>
      <c r="D42" t="s">
        <v>165</v>
      </c>
      <c r="E42" t="s">
        <v>171</v>
      </c>
      <c r="F42">
        <v>250</v>
      </c>
      <c r="G42" t="s">
        <v>104</v>
      </c>
      <c r="H42" s="2">
        <v>1</v>
      </c>
      <c r="I42" s="3">
        <v>0.38636401364592987</v>
      </c>
      <c r="J42">
        <f>Table3[[#This Row],[Price of One Product]]*Table3[[#This Row],[No of Products in one Sale]]</f>
        <v>250</v>
      </c>
      <c r="K42">
        <f>Table3[[#This Row],[total revenue]]*Table3[[#This Row],[Discount]]</f>
        <v>96.591003411482461</v>
      </c>
    </row>
    <row r="43" spans="1:11" x14ac:dyDescent="0.3">
      <c r="A43" t="s">
        <v>148</v>
      </c>
      <c r="B43" t="s">
        <v>157</v>
      </c>
      <c r="C43" s="1">
        <v>44731</v>
      </c>
      <c r="D43" t="s">
        <v>166</v>
      </c>
      <c r="E43" t="s">
        <v>171</v>
      </c>
      <c r="F43">
        <v>130</v>
      </c>
      <c r="G43" t="s">
        <v>105</v>
      </c>
      <c r="H43" s="2">
        <v>7</v>
      </c>
      <c r="I43" s="3">
        <v>0.25111930985495906</v>
      </c>
      <c r="J43">
        <f>Table3[[#This Row],[Price of One Product]]*Table3[[#This Row],[No of Products in one Sale]]</f>
        <v>910</v>
      </c>
      <c r="K43">
        <f>Table3[[#This Row],[total revenue]]*Table3[[#This Row],[Discount]]</f>
        <v>228.51857196801274</v>
      </c>
    </row>
    <row r="44" spans="1:11" x14ac:dyDescent="0.3">
      <c r="A44" t="s">
        <v>149</v>
      </c>
      <c r="B44" t="s">
        <v>154</v>
      </c>
      <c r="C44" s="1">
        <v>44732</v>
      </c>
      <c r="D44" t="s">
        <v>163</v>
      </c>
      <c r="E44" t="s">
        <v>171</v>
      </c>
      <c r="F44">
        <v>72</v>
      </c>
      <c r="G44" t="s">
        <v>103</v>
      </c>
      <c r="H44" s="2">
        <v>7</v>
      </c>
      <c r="I44" s="3">
        <v>0.18099169049889144</v>
      </c>
      <c r="J44">
        <f>Table3[[#This Row],[Price of One Product]]*Table3[[#This Row],[No of Products in one Sale]]</f>
        <v>504</v>
      </c>
      <c r="K44">
        <f>Table3[[#This Row],[total revenue]]*Table3[[#This Row],[Discount]]</f>
        <v>91.219812011441292</v>
      </c>
    </row>
    <row r="45" spans="1:11" x14ac:dyDescent="0.3">
      <c r="A45" t="s">
        <v>150</v>
      </c>
      <c r="B45" t="s">
        <v>155</v>
      </c>
      <c r="C45" s="1">
        <v>44738</v>
      </c>
      <c r="D45" t="s">
        <v>164</v>
      </c>
      <c r="E45" t="s">
        <v>171</v>
      </c>
      <c r="F45">
        <v>65</v>
      </c>
      <c r="G45" t="s">
        <v>104</v>
      </c>
      <c r="H45" s="2">
        <v>3</v>
      </c>
      <c r="I45" s="3">
        <v>0.17363786365000505</v>
      </c>
      <c r="J45">
        <f>Table3[[#This Row],[Price of One Product]]*Table3[[#This Row],[No of Products in one Sale]]</f>
        <v>195</v>
      </c>
      <c r="K45">
        <f>Table3[[#This Row],[total revenue]]*Table3[[#This Row],[Discount]]</f>
        <v>33.859383411750983</v>
      </c>
    </row>
    <row r="46" spans="1:11" x14ac:dyDescent="0.3">
      <c r="A46" t="s">
        <v>151</v>
      </c>
      <c r="B46" t="s">
        <v>156</v>
      </c>
      <c r="C46" s="1">
        <v>44730</v>
      </c>
      <c r="D46" t="s">
        <v>165</v>
      </c>
      <c r="E46" t="s">
        <v>171</v>
      </c>
      <c r="F46">
        <v>250</v>
      </c>
      <c r="G46" t="s">
        <v>105</v>
      </c>
      <c r="H46" s="2">
        <v>1</v>
      </c>
      <c r="I46" s="3">
        <v>0.75489814137474298</v>
      </c>
      <c r="J46">
        <f>Table3[[#This Row],[Price of One Product]]*Table3[[#This Row],[No of Products in one Sale]]</f>
        <v>250</v>
      </c>
      <c r="K46">
        <f>Table3[[#This Row],[total revenue]]*Table3[[#This Row],[Discount]]</f>
        <v>188.72453534368574</v>
      </c>
    </row>
    <row r="47" spans="1:11" x14ac:dyDescent="0.3">
      <c r="A47" t="s">
        <v>152</v>
      </c>
      <c r="B47" t="s">
        <v>157</v>
      </c>
      <c r="C47" s="1">
        <v>44736</v>
      </c>
      <c r="D47" t="s">
        <v>166</v>
      </c>
      <c r="E47" t="s">
        <v>171</v>
      </c>
      <c r="F47">
        <v>130</v>
      </c>
      <c r="G47" t="s">
        <v>103</v>
      </c>
      <c r="H47" s="2">
        <v>6</v>
      </c>
      <c r="I47" s="3">
        <v>0.41826226246410803</v>
      </c>
      <c r="J47">
        <f>Table3[[#This Row],[Price of One Product]]*Table3[[#This Row],[No of Products in one Sale]]</f>
        <v>780</v>
      </c>
      <c r="K47">
        <f>Table3[[#This Row],[total revenue]]*Table3[[#This Row],[Discount]]</f>
        <v>326.24456472200427</v>
      </c>
    </row>
    <row r="48" spans="1:11" x14ac:dyDescent="0.3">
      <c r="A48" t="s">
        <v>175</v>
      </c>
      <c r="B48" t="s">
        <v>154</v>
      </c>
      <c r="C48" s="1">
        <v>44733</v>
      </c>
      <c r="D48" t="s">
        <v>163</v>
      </c>
      <c r="E48" t="s">
        <v>170</v>
      </c>
      <c r="F48">
        <v>72</v>
      </c>
      <c r="G48" t="s">
        <v>103</v>
      </c>
      <c r="H48" s="2">
        <v>4</v>
      </c>
      <c r="I48" s="3">
        <v>1.372080123313592E-2</v>
      </c>
      <c r="J48">
        <f>Table3[[#This Row],[Price of One Product]]*Table3[[#This Row],[No of Products in one Sale]]</f>
        <v>288</v>
      </c>
      <c r="K48">
        <f>Table3[[#This Row],[total revenue]]*Table3[[#This Row],[Discount]]</f>
        <v>3.9515907551431448</v>
      </c>
    </row>
    <row r="49" spans="1:11" x14ac:dyDescent="0.3">
      <c r="A49" t="s">
        <v>176</v>
      </c>
      <c r="B49" t="s">
        <v>155</v>
      </c>
      <c r="C49" s="1">
        <v>44746</v>
      </c>
      <c r="D49" t="s">
        <v>164</v>
      </c>
      <c r="E49" t="s">
        <v>171</v>
      </c>
      <c r="F49">
        <v>65</v>
      </c>
      <c r="G49" t="s">
        <v>104</v>
      </c>
      <c r="H49" s="2">
        <v>6</v>
      </c>
      <c r="I49" s="3">
        <v>2.2083854314921911E-2</v>
      </c>
      <c r="J49">
        <f>Table3[[#This Row],[Price of One Product]]*Table3[[#This Row],[No of Products in one Sale]]</f>
        <v>390</v>
      </c>
      <c r="K49">
        <f>Table3[[#This Row],[total revenue]]*Table3[[#This Row],[Discount]]</f>
        <v>8.6127031828195459</v>
      </c>
    </row>
    <row r="50" spans="1:11" x14ac:dyDescent="0.3">
      <c r="A50" t="s">
        <v>177</v>
      </c>
      <c r="B50" t="s">
        <v>156</v>
      </c>
      <c r="C50" s="1">
        <v>44755</v>
      </c>
      <c r="D50" t="s">
        <v>165</v>
      </c>
      <c r="E50" t="s">
        <v>170</v>
      </c>
      <c r="F50">
        <v>250</v>
      </c>
      <c r="G50" t="s">
        <v>105</v>
      </c>
      <c r="H50" s="2">
        <v>3</v>
      </c>
      <c r="I50" s="3">
        <v>0.92842323956324613</v>
      </c>
      <c r="J50">
        <f>Table3[[#This Row],[Price of One Product]]*Table3[[#This Row],[No of Products in one Sale]]</f>
        <v>750</v>
      </c>
      <c r="K50">
        <f>Table3[[#This Row],[total revenue]]*Table3[[#This Row],[Discount]]</f>
        <v>696.31742967243463</v>
      </c>
    </row>
    <row r="51" spans="1:11" x14ac:dyDescent="0.3">
      <c r="A51" t="s">
        <v>178</v>
      </c>
      <c r="B51" t="s">
        <v>157</v>
      </c>
      <c r="C51" s="1">
        <v>44755</v>
      </c>
      <c r="D51" t="s">
        <v>166</v>
      </c>
      <c r="E51" t="s">
        <v>171</v>
      </c>
      <c r="F51">
        <v>130</v>
      </c>
      <c r="G51" t="s">
        <v>103</v>
      </c>
      <c r="H51" s="2">
        <v>2</v>
      </c>
      <c r="I51" s="3">
        <v>0.20990358910221096</v>
      </c>
      <c r="J51">
        <f>Table3[[#This Row],[Price of One Product]]*Table3[[#This Row],[No of Products in one Sale]]</f>
        <v>260</v>
      </c>
      <c r="K51">
        <f>Table3[[#This Row],[total revenue]]*Table3[[#This Row],[Discount]]</f>
        <v>54.574933166574851</v>
      </c>
    </row>
    <row r="52" spans="1:11" x14ac:dyDescent="0.3">
      <c r="A52" t="s">
        <v>179</v>
      </c>
      <c r="B52" t="s">
        <v>154</v>
      </c>
      <c r="C52" s="1">
        <v>44727</v>
      </c>
      <c r="D52" t="s">
        <v>163</v>
      </c>
      <c r="E52" t="s">
        <v>170</v>
      </c>
      <c r="F52">
        <v>72</v>
      </c>
      <c r="G52" t="s">
        <v>104</v>
      </c>
      <c r="H52" s="2">
        <v>5</v>
      </c>
      <c r="I52" s="3">
        <v>0.184343159134289</v>
      </c>
      <c r="J52">
        <f>Table3[[#This Row],[Price of One Product]]*Table3[[#This Row],[No of Products in one Sale]]</f>
        <v>360</v>
      </c>
      <c r="K52">
        <f>Table3[[#This Row],[total revenue]]*Table3[[#This Row],[Discount]]</f>
        <v>66.363537288344048</v>
      </c>
    </row>
    <row r="53" spans="1:11" x14ac:dyDescent="0.3">
      <c r="A53" t="s">
        <v>180</v>
      </c>
      <c r="B53" t="s">
        <v>155</v>
      </c>
      <c r="C53" s="1">
        <v>44746</v>
      </c>
      <c r="D53" t="s">
        <v>164</v>
      </c>
      <c r="E53" t="s">
        <v>171</v>
      </c>
      <c r="F53">
        <v>65</v>
      </c>
      <c r="G53" t="s">
        <v>105</v>
      </c>
      <c r="H53" s="2">
        <v>8</v>
      </c>
      <c r="I53" s="3">
        <v>0.11144429073382323</v>
      </c>
      <c r="J53">
        <f>Table3[[#This Row],[Price of One Product]]*Table3[[#This Row],[No of Products in one Sale]]</f>
        <v>520</v>
      </c>
      <c r="K53">
        <f>Table3[[#This Row],[total revenue]]*Table3[[#This Row],[Discount]]</f>
        <v>57.951031181588078</v>
      </c>
    </row>
    <row r="54" spans="1:11" x14ac:dyDescent="0.3">
      <c r="A54" t="s">
        <v>181</v>
      </c>
      <c r="B54" t="s">
        <v>156</v>
      </c>
      <c r="C54" s="1">
        <v>44740</v>
      </c>
      <c r="D54" t="s">
        <v>165</v>
      </c>
      <c r="E54" t="s">
        <v>170</v>
      </c>
      <c r="F54">
        <v>250</v>
      </c>
      <c r="G54" t="s">
        <v>103</v>
      </c>
      <c r="H54" s="2">
        <v>3</v>
      </c>
      <c r="I54" s="3">
        <v>0.56286929186816415</v>
      </c>
      <c r="J54">
        <f>Table3[[#This Row],[Price of One Product]]*Table3[[#This Row],[No of Products in one Sale]]</f>
        <v>750</v>
      </c>
      <c r="K54">
        <f>Table3[[#This Row],[total revenue]]*Table3[[#This Row],[Discount]]</f>
        <v>422.1519689011231</v>
      </c>
    </row>
    <row r="55" spans="1:11" x14ac:dyDescent="0.3">
      <c r="A55" t="s">
        <v>182</v>
      </c>
      <c r="B55" t="s">
        <v>157</v>
      </c>
      <c r="C55" s="1">
        <v>44743</v>
      </c>
      <c r="D55" t="s">
        <v>166</v>
      </c>
      <c r="E55" t="s">
        <v>171</v>
      </c>
      <c r="F55">
        <v>130</v>
      </c>
      <c r="G55" t="s">
        <v>104</v>
      </c>
      <c r="H55" s="2">
        <v>3</v>
      </c>
      <c r="I55" s="3">
        <v>3.138956050307417E-2</v>
      </c>
      <c r="J55">
        <f>Table3[[#This Row],[Price of One Product]]*Table3[[#This Row],[No of Products in one Sale]]</f>
        <v>390</v>
      </c>
      <c r="K55">
        <f>Table3[[#This Row],[total revenue]]*Table3[[#This Row],[Discount]]</f>
        <v>12.241928596198926</v>
      </c>
    </row>
    <row r="56" spans="1:11" x14ac:dyDescent="0.3">
      <c r="A56" t="s">
        <v>183</v>
      </c>
      <c r="B56" t="s">
        <v>158</v>
      </c>
      <c r="C56" s="1">
        <v>44737</v>
      </c>
      <c r="D56" t="s">
        <v>167</v>
      </c>
      <c r="E56" t="s">
        <v>170</v>
      </c>
      <c r="F56">
        <v>60</v>
      </c>
      <c r="G56" t="s">
        <v>105</v>
      </c>
      <c r="H56" s="2">
        <v>13</v>
      </c>
      <c r="I56" s="3">
        <v>0.23798278495106248</v>
      </c>
      <c r="J56">
        <f>Table3[[#This Row],[Price of One Product]]*Table3[[#This Row],[No of Products in one Sale]]</f>
        <v>780</v>
      </c>
      <c r="K56">
        <f>Table3[[#This Row],[total revenue]]*Table3[[#This Row],[Discount]]</f>
        <v>185.62657226182873</v>
      </c>
    </row>
    <row r="57" spans="1:11" x14ac:dyDescent="0.3">
      <c r="A57" t="s">
        <v>184</v>
      </c>
      <c r="B57" t="s">
        <v>154</v>
      </c>
      <c r="C57" s="1">
        <v>44757</v>
      </c>
      <c r="D57" t="s">
        <v>163</v>
      </c>
      <c r="E57" t="s">
        <v>171</v>
      </c>
      <c r="F57">
        <v>72</v>
      </c>
      <c r="G57" t="s">
        <v>103</v>
      </c>
      <c r="H57" s="2">
        <v>5</v>
      </c>
      <c r="I57" s="3">
        <v>0.19712344024473996</v>
      </c>
      <c r="J57">
        <f>Table3[[#This Row],[Price of One Product]]*Table3[[#This Row],[No of Products in one Sale]]</f>
        <v>360</v>
      </c>
      <c r="K57">
        <f>Table3[[#This Row],[total revenue]]*Table3[[#This Row],[Discount]]</f>
        <v>70.964438488106381</v>
      </c>
    </row>
    <row r="58" spans="1:11" x14ac:dyDescent="0.3">
      <c r="A58" t="s">
        <v>185</v>
      </c>
      <c r="B58" t="s">
        <v>155</v>
      </c>
      <c r="C58" s="1">
        <v>44745</v>
      </c>
      <c r="D58" t="s">
        <v>164</v>
      </c>
      <c r="E58" t="s">
        <v>170</v>
      </c>
      <c r="F58">
        <v>65</v>
      </c>
      <c r="G58" t="s">
        <v>104</v>
      </c>
      <c r="H58" s="2">
        <v>7</v>
      </c>
      <c r="I58" s="3">
        <v>6.8295799738434873E-2</v>
      </c>
      <c r="J58">
        <f>Table3[[#This Row],[Price of One Product]]*Table3[[#This Row],[No of Products in one Sale]]</f>
        <v>455</v>
      </c>
      <c r="K58">
        <f>Table3[[#This Row],[total revenue]]*Table3[[#This Row],[Discount]]</f>
        <v>31.074588880987868</v>
      </c>
    </row>
    <row r="59" spans="1:11" x14ac:dyDescent="0.3">
      <c r="A59" t="s">
        <v>186</v>
      </c>
      <c r="B59" t="s">
        <v>156</v>
      </c>
      <c r="C59" s="1">
        <v>44760</v>
      </c>
      <c r="D59" t="s">
        <v>165</v>
      </c>
      <c r="E59" t="s">
        <v>171</v>
      </c>
      <c r="F59">
        <v>250</v>
      </c>
      <c r="G59" t="s">
        <v>105</v>
      </c>
      <c r="H59" s="2">
        <v>3</v>
      </c>
      <c r="I59" s="3">
        <v>1.6828522965904168E-2</v>
      </c>
      <c r="J59">
        <f>Table3[[#This Row],[Price of One Product]]*Table3[[#This Row],[No of Products in one Sale]]</f>
        <v>750</v>
      </c>
      <c r="K59">
        <f>Table3[[#This Row],[total revenue]]*Table3[[#This Row],[Discount]]</f>
        <v>12.621392224428126</v>
      </c>
    </row>
    <row r="60" spans="1:11" x14ac:dyDescent="0.3">
      <c r="A60" t="s">
        <v>187</v>
      </c>
      <c r="B60" t="s">
        <v>157</v>
      </c>
      <c r="C60" s="1">
        <v>44750</v>
      </c>
      <c r="D60" t="s">
        <v>166</v>
      </c>
      <c r="E60" t="s">
        <v>170</v>
      </c>
      <c r="F60">
        <v>130</v>
      </c>
      <c r="G60" t="s">
        <v>103</v>
      </c>
      <c r="H60" s="2">
        <v>6</v>
      </c>
      <c r="I60" s="3">
        <v>0.26661284065553453</v>
      </c>
      <c r="J60">
        <f>Table3[[#This Row],[Price of One Product]]*Table3[[#This Row],[No of Products in one Sale]]</f>
        <v>780</v>
      </c>
      <c r="K60">
        <f>Table3[[#This Row],[total revenue]]*Table3[[#This Row],[Discount]]</f>
        <v>207.95801571131693</v>
      </c>
    </row>
    <row r="61" spans="1:11" x14ac:dyDescent="0.3">
      <c r="A61" t="s">
        <v>188</v>
      </c>
      <c r="B61" t="s">
        <v>154</v>
      </c>
      <c r="C61" s="1">
        <v>44742</v>
      </c>
      <c r="D61" t="s">
        <v>163</v>
      </c>
      <c r="E61" t="s">
        <v>171</v>
      </c>
      <c r="F61">
        <v>72</v>
      </c>
      <c r="G61" t="s">
        <v>104</v>
      </c>
      <c r="H61" s="2">
        <v>11</v>
      </c>
      <c r="I61" s="3">
        <v>0.21251347110701568</v>
      </c>
      <c r="J61">
        <f>Table3[[#This Row],[Price of One Product]]*Table3[[#This Row],[No of Products in one Sale]]</f>
        <v>792</v>
      </c>
      <c r="K61">
        <f>Table3[[#This Row],[total revenue]]*Table3[[#This Row],[Discount]]</f>
        <v>168.31066911675643</v>
      </c>
    </row>
    <row r="62" spans="1:11" x14ac:dyDescent="0.3">
      <c r="A62" t="s">
        <v>189</v>
      </c>
      <c r="B62" t="s">
        <v>155</v>
      </c>
      <c r="C62" s="1">
        <v>44754</v>
      </c>
      <c r="D62" t="s">
        <v>164</v>
      </c>
      <c r="E62" t="s">
        <v>170</v>
      </c>
      <c r="F62">
        <v>65</v>
      </c>
      <c r="G62" t="s">
        <v>105</v>
      </c>
      <c r="H62" s="2">
        <v>12</v>
      </c>
      <c r="I62" s="3">
        <v>0.10994257661413849</v>
      </c>
      <c r="J62">
        <f>Table3[[#This Row],[Price of One Product]]*Table3[[#This Row],[No of Products in one Sale]]</f>
        <v>780</v>
      </c>
      <c r="K62">
        <f>Table3[[#This Row],[total revenue]]*Table3[[#This Row],[Discount]]</f>
        <v>85.75520975902802</v>
      </c>
    </row>
    <row r="63" spans="1:11" x14ac:dyDescent="0.3">
      <c r="A63" t="s">
        <v>190</v>
      </c>
      <c r="B63" t="s">
        <v>156</v>
      </c>
      <c r="C63" s="1">
        <v>44746</v>
      </c>
      <c r="D63" t="s">
        <v>165</v>
      </c>
      <c r="E63" t="s">
        <v>171</v>
      </c>
      <c r="F63">
        <v>250</v>
      </c>
      <c r="G63" t="s">
        <v>103</v>
      </c>
      <c r="H63" s="2">
        <v>2</v>
      </c>
      <c r="I63" s="3">
        <v>0.53607498908607099</v>
      </c>
      <c r="J63">
        <f>Table3[[#This Row],[Price of One Product]]*Table3[[#This Row],[No of Products in one Sale]]</f>
        <v>500</v>
      </c>
      <c r="K63">
        <f>Table3[[#This Row],[total revenue]]*Table3[[#This Row],[Discount]]</f>
        <v>268.03749454303551</v>
      </c>
    </row>
    <row r="64" spans="1:11" x14ac:dyDescent="0.3">
      <c r="A64" t="s">
        <v>191</v>
      </c>
      <c r="B64" t="s">
        <v>157</v>
      </c>
      <c r="C64" s="1">
        <v>44752</v>
      </c>
      <c r="D64" t="s">
        <v>166</v>
      </c>
      <c r="E64" t="s">
        <v>170</v>
      </c>
      <c r="F64">
        <v>130</v>
      </c>
      <c r="G64" t="s">
        <v>104</v>
      </c>
      <c r="H64" s="2">
        <v>6</v>
      </c>
      <c r="I64" s="3">
        <v>3.7515550327758003E-2</v>
      </c>
      <c r="J64">
        <f>Table3[[#This Row],[Price of One Product]]*Table3[[#This Row],[No of Products in one Sale]]</f>
        <v>780</v>
      </c>
      <c r="K64">
        <f>Table3[[#This Row],[total revenue]]*Table3[[#This Row],[Discount]]</f>
        <v>29.262129255651242</v>
      </c>
    </row>
    <row r="65" spans="1:11" x14ac:dyDescent="0.3">
      <c r="A65" t="s">
        <v>192</v>
      </c>
      <c r="B65" t="s">
        <v>158</v>
      </c>
      <c r="C65" s="1">
        <v>44725</v>
      </c>
      <c r="D65" t="s">
        <v>167</v>
      </c>
      <c r="E65" t="s">
        <v>170</v>
      </c>
      <c r="F65">
        <v>60</v>
      </c>
      <c r="G65" t="s">
        <v>105</v>
      </c>
      <c r="H65" s="2">
        <v>15</v>
      </c>
      <c r="I65" s="3">
        <v>2.4938289886663061E-2</v>
      </c>
      <c r="J65">
        <f>Table3[[#This Row],[Price of One Product]]*Table3[[#This Row],[No of Products in one Sale]]</f>
        <v>900</v>
      </c>
      <c r="K65">
        <f>Table3[[#This Row],[total revenue]]*Table3[[#This Row],[Discount]]</f>
        <v>22.444460897996755</v>
      </c>
    </row>
    <row r="66" spans="1:11" x14ac:dyDescent="0.3">
      <c r="A66" t="s">
        <v>193</v>
      </c>
      <c r="B66" t="s">
        <v>159</v>
      </c>
      <c r="C66" s="1">
        <v>44734</v>
      </c>
      <c r="D66" t="s">
        <v>168</v>
      </c>
      <c r="E66" t="s">
        <v>171</v>
      </c>
      <c r="F66">
        <v>95</v>
      </c>
      <c r="G66" t="s">
        <v>103</v>
      </c>
      <c r="H66" s="2">
        <v>9</v>
      </c>
      <c r="I66" s="3">
        <v>1.0123391970414241E-2</v>
      </c>
      <c r="J66">
        <f>Table3[[#This Row],[Price of One Product]]*Table3[[#This Row],[No of Products in one Sale]]</f>
        <v>855</v>
      </c>
      <c r="K66">
        <f>Table3[[#This Row],[total revenue]]*Table3[[#This Row],[Discount]]</f>
        <v>8.6555001347041767</v>
      </c>
    </row>
    <row r="67" spans="1:11" x14ac:dyDescent="0.3">
      <c r="A67" t="s">
        <v>194</v>
      </c>
      <c r="B67" t="s">
        <v>154</v>
      </c>
      <c r="C67" s="1">
        <v>44761</v>
      </c>
      <c r="D67" t="s">
        <v>163</v>
      </c>
      <c r="E67" t="s">
        <v>171</v>
      </c>
      <c r="F67">
        <v>72</v>
      </c>
      <c r="G67" t="s">
        <v>104</v>
      </c>
      <c r="H67" s="2">
        <v>12</v>
      </c>
      <c r="I67" s="3">
        <v>0.1308869366379137</v>
      </c>
      <c r="J67">
        <f>Table3[[#This Row],[Price of One Product]]*Table3[[#This Row],[No of Products in one Sale]]</f>
        <v>864</v>
      </c>
      <c r="K67">
        <f>Table3[[#This Row],[total revenue]]*Table3[[#This Row],[Discount]]</f>
        <v>113.08631325515744</v>
      </c>
    </row>
    <row r="68" spans="1:11" x14ac:dyDescent="0.3">
      <c r="A68" t="s">
        <v>195</v>
      </c>
      <c r="B68" t="s">
        <v>155</v>
      </c>
      <c r="C68" s="1">
        <v>44735</v>
      </c>
      <c r="D68" t="s">
        <v>164</v>
      </c>
      <c r="E68" t="s">
        <v>171</v>
      </c>
      <c r="F68">
        <v>65</v>
      </c>
      <c r="G68" t="s">
        <v>105</v>
      </c>
      <c r="H68" s="2">
        <v>7</v>
      </c>
      <c r="I68" s="3">
        <v>6.6961969492996459E-2</v>
      </c>
      <c r="J68">
        <f>Table3[[#This Row],[Price of One Product]]*Table3[[#This Row],[No of Products in one Sale]]</f>
        <v>455</v>
      </c>
      <c r="K68">
        <f>Table3[[#This Row],[total revenue]]*Table3[[#This Row],[Discount]]</f>
        <v>30.467696119313388</v>
      </c>
    </row>
    <row r="69" spans="1:11" x14ac:dyDescent="0.3">
      <c r="A69" t="s">
        <v>196</v>
      </c>
      <c r="B69" t="s">
        <v>156</v>
      </c>
      <c r="C69" s="1">
        <v>44753</v>
      </c>
      <c r="D69" t="s">
        <v>165</v>
      </c>
      <c r="E69" t="s">
        <v>170</v>
      </c>
      <c r="F69">
        <v>250</v>
      </c>
      <c r="G69" t="s">
        <v>103</v>
      </c>
      <c r="H69" s="2">
        <v>3</v>
      </c>
      <c r="I69" s="3">
        <v>0.36350761794645753</v>
      </c>
      <c r="J69">
        <f>Table3[[#This Row],[Price of One Product]]*Table3[[#This Row],[No of Products in one Sale]]</f>
        <v>750</v>
      </c>
      <c r="K69">
        <f>Table3[[#This Row],[total revenue]]*Table3[[#This Row],[Discount]]</f>
        <v>272.63071345984315</v>
      </c>
    </row>
    <row r="70" spans="1:11" x14ac:dyDescent="0.3">
      <c r="A70" t="s">
        <v>197</v>
      </c>
      <c r="B70" t="s">
        <v>157</v>
      </c>
      <c r="C70" s="1">
        <v>44732</v>
      </c>
      <c r="D70" t="s">
        <v>166</v>
      </c>
      <c r="E70" t="s">
        <v>170</v>
      </c>
      <c r="F70">
        <v>130</v>
      </c>
      <c r="G70" t="s">
        <v>104</v>
      </c>
      <c r="H70" s="2">
        <v>6</v>
      </c>
      <c r="I70" s="3">
        <v>0.30841415491993102</v>
      </c>
      <c r="J70">
        <f>Table3[[#This Row],[Price of One Product]]*Table3[[#This Row],[No of Products in one Sale]]</f>
        <v>780</v>
      </c>
      <c r="K70">
        <f>Table3[[#This Row],[total revenue]]*Table3[[#This Row],[Discount]]</f>
        <v>240.5630408375462</v>
      </c>
    </row>
    <row r="71" spans="1:11" x14ac:dyDescent="0.3">
      <c r="A71" t="s">
        <v>198</v>
      </c>
      <c r="B71" t="s">
        <v>154</v>
      </c>
      <c r="C71" s="1">
        <v>44748</v>
      </c>
      <c r="D71" t="s">
        <v>163</v>
      </c>
      <c r="E71" t="s">
        <v>170</v>
      </c>
      <c r="F71">
        <v>72</v>
      </c>
      <c r="G71" t="s">
        <v>105</v>
      </c>
      <c r="H71" s="2">
        <v>9</v>
      </c>
      <c r="I71" s="3">
        <v>0.21287301321989574</v>
      </c>
      <c r="J71">
        <f>Table3[[#This Row],[Price of One Product]]*Table3[[#This Row],[No of Products in one Sale]]</f>
        <v>648</v>
      </c>
      <c r="K71">
        <f>Table3[[#This Row],[total revenue]]*Table3[[#This Row],[Discount]]</f>
        <v>137.94171256649244</v>
      </c>
    </row>
    <row r="72" spans="1:11" x14ac:dyDescent="0.3">
      <c r="A72" t="s">
        <v>199</v>
      </c>
      <c r="B72" t="s">
        <v>155</v>
      </c>
      <c r="C72" s="1">
        <v>44731</v>
      </c>
      <c r="D72" t="s">
        <v>164</v>
      </c>
      <c r="E72" t="s">
        <v>170</v>
      </c>
      <c r="F72">
        <v>65</v>
      </c>
      <c r="G72" t="s">
        <v>103</v>
      </c>
      <c r="H72" s="2">
        <v>4</v>
      </c>
      <c r="I72" s="3">
        <v>0.11047742601795077</v>
      </c>
      <c r="J72">
        <f>Table3[[#This Row],[Price of One Product]]*Table3[[#This Row],[No of Products in one Sale]]</f>
        <v>260</v>
      </c>
      <c r="K72">
        <f>Table3[[#This Row],[total revenue]]*Table3[[#This Row],[Discount]]</f>
        <v>28.724130764667201</v>
      </c>
    </row>
    <row r="73" spans="1:11" x14ac:dyDescent="0.3">
      <c r="A73" t="s">
        <v>200</v>
      </c>
      <c r="B73" t="s">
        <v>156</v>
      </c>
      <c r="C73" s="1">
        <v>44725</v>
      </c>
      <c r="D73" t="s">
        <v>165</v>
      </c>
      <c r="E73" t="s">
        <v>170</v>
      </c>
      <c r="F73">
        <v>250</v>
      </c>
      <c r="G73" t="s">
        <v>104</v>
      </c>
      <c r="H73" s="2">
        <v>2</v>
      </c>
      <c r="I73" s="3">
        <v>4.8799156151631218E-2</v>
      </c>
      <c r="J73">
        <f>Table3[[#This Row],[Price of One Product]]*Table3[[#This Row],[No of Products in one Sale]]</f>
        <v>500</v>
      </c>
      <c r="K73">
        <f>Table3[[#This Row],[total revenue]]*Table3[[#This Row],[Discount]]</f>
        <v>24.399578075815608</v>
      </c>
    </row>
    <row r="74" spans="1:11" x14ac:dyDescent="0.3">
      <c r="A74" t="s">
        <v>201</v>
      </c>
      <c r="B74" t="s">
        <v>157</v>
      </c>
      <c r="C74" s="1">
        <v>44753</v>
      </c>
      <c r="D74" t="s">
        <v>166</v>
      </c>
      <c r="E74" t="s">
        <v>170</v>
      </c>
      <c r="F74">
        <v>130</v>
      </c>
      <c r="G74" t="s">
        <v>105</v>
      </c>
      <c r="H74" s="2">
        <v>6</v>
      </c>
      <c r="I74" s="3">
        <v>0.27879506176921365</v>
      </c>
      <c r="J74">
        <f>Table3[[#This Row],[Price of One Product]]*Table3[[#This Row],[No of Products in one Sale]]</f>
        <v>780</v>
      </c>
      <c r="K74">
        <f>Table3[[#This Row],[total revenue]]*Table3[[#This Row],[Discount]]</f>
        <v>217.46014817998665</v>
      </c>
    </row>
    <row r="75" spans="1:11" x14ac:dyDescent="0.3">
      <c r="A75" t="s">
        <v>202</v>
      </c>
      <c r="B75" t="s">
        <v>158</v>
      </c>
      <c r="C75" s="1">
        <v>44738</v>
      </c>
      <c r="D75" t="s">
        <v>167</v>
      </c>
      <c r="E75" t="s">
        <v>170</v>
      </c>
      <c r="F75">
        <v>60</v>
      </c>
      <c r="G75" t="s">
        <v>103</v>
      </c>
      <c r="H75" s="2">
        <v>9</v>
      </c>
      <c r="I75" s="3">
        <v>7.6045534046593019E-2</v>
      </c>
      <c r="J75">
        <f>Table3[[#This Row],[Price of One Product]]*Table3[[#This Row],[No of Products in one Sale]]</f>
        <v>540</v>
      </c>
      <c r="K75">
        <f>Table3[[#This Row],[total revenue]]*Table3[[#This Row],[Discount]]</f>
        <v>41.064588385160228</v>
      </c>
    </row>
    <row r="76" spans="1:11" x14ac:dyDescent="0.3">
      <c r="A76" t="s">
        <v>203</v>
      </c>
      <c r="B76" t="s">
        <v>154</v>
      </c>
      <c r="C76" s="1">
        <v>44762</v>
      </c>
      <c r="D76" t="s">
        <v>163</v>
      </c>
      <c r="E76" t="s">
        <v>170</v>
      </c>
      <c r="F76">
        <v>72</v>
      </c>
      <c r="G76" t="s">
        <v>104</v>
      </c>
      <c r="H76" s="2">
        <v>11</v>
      </c>
      <c r="I76" s="3">
        <v>0.12055762754740325</v>
      </c>
      <c r="J76">
        <f>Table3[[#This Row],[Price of One Product]]*Table3[[#This Row],[No of Products in one Sale]]</f>
        <v>792</v>
      </c>
      <c r="K76">
        <f>Table3[[#This Row],[total revenue]]*Table3[[#This Row],[Discount]]</f>
        <v>95.481641017543367</v>
      </c>
    </row>
    <row r="77" spans="1:11" x14ac:dyDescent="0.3">
      <c r="A77" t="s">
        <v>204</v>
      </c>
      <c r="B77" t="s">
        <v>155</v>
      </c>
      <c r="C77" s="1">
        <v>44756</v>
      </c>
      <c r="D77" t="s">
        <v>164</v>
      </c>
      <c r="E77" t="s">
        <v>170</v>
      </c>
      <c r="F77">
        <v>65</v>
      </c>
      <c r="G77" t="s">
        <v>105</v>
      </c>
      <c r="H77" s="2">
        <v>13</v>
      </c>
      <c r="I77" s="3">
        <v>0.30283946337780637</v>
      </c>
      <c r="J77">
        <f>Table3[[#This Row],[Price of One Product]]*Table3[[#This Row],[No of Products in one Sale]]</f>
        <v>845</v>
      </c>
      <c r="K77">
        <f>Table3[[#This Row],[total revenue]]*Table3[[#This Row],[Discount]]</f>
        <v>255.89934655424639</v>
      </c>
    </row>
    <row r="78" spans="1:11" x14ac:dyDescent="0.3">
      <c r="A78" t="s">
        <v>205</v>
      </c>
      <c r="B78" t="s">
        <v>156</v>
      </c>
      <c r="C78" s="1">
        <v>44744</v>
      </c>
      <c r="D78" t="s">
        <v>165</v>
      </c>
      <c r="E78" t="s">
        <v>171</v>
      </c>
      <c r="F78">
        <v>250</v>
      </c>
      <c r="G78" t="s">
        <v>103</v>
      </c>
      <c r="H78" s="2">
        <v>2</v>
      </c>
      <c r="I78" s="3">
        <v>0.41401829873258272</v>
      </c>
      <c r="J78">
        <f>Table3[[#This Row],[Price of One Product]]*Table3[[#This Row],[No of Products in one Sale]]</f>
        <v>500</v>
      </c>
      <c r="K78">
        <f>Table3[[#This Row],[total revenue]]*Table3[[#This Row],[Discount]]</f>
        <v>207.00914936629135</v>
      </c>
    </row>
    <row r="79" spans="1:11" x14ac:dyDescent="0.3">
      <c r="A79" t="s">
        <v>206</v>
      </c>
      <c r="B79" t="s">
        <v>157</v>
      </c>
      <c r="C79" s="1">
        <v>44753</v>
      </c>
      <c r="D79" t="s">
        <v>166</v>
      </c>
      <c r="E79" t="s">
        <v>170</v>
      </c>
      <c r="F79">
        <v>130</v>
      </c>
      <c r="G79" t="s">
        <v>104</v>
      </c>
      <c r="H79" s="2">
        <v>6</v>
      </c>
      <c r="I79" s="3">
        <v>6.1603660271292333E-3</v>
      </c>
      <c r="J79">
        <f>Table3[[#This Row],[Price of One Product]]*Table3[[#This Row],[No of Products in one Sale]]</f>
        <v>780</v>
      </c>
      <c r="K79">
        <f>Table3[[#This Row],[total revenue]]*Table3[[#This Row],[Discount]]</f>
        <v>4.8050855011608018</v>
      </c>
    </row>
    <row r="80" spans="1:11" x14ac:dyDescent="0.3">
      <c r="A80" t="s">
        <v>207</v>
      </c>
      <c r="B80" t="s">
        <v>154</v>
      </c>
      <c r="C80" s="1">
        <v>44762</v>
      </c>
      <c r="D80" t="s">
        <v>163</v>
      </c>
      <c r="E80" t="s">
        <v>170</v>
      </c>
      <c r="F80">
        <v>72</v>
      </c>
      <c r="G80" t="s">
        <v>105</v>
      </c>
      <c r="H80" s="2">
        <v>12</v>
      </c>
      <c r="I80" s="3">
        <v>0.10495963672233184</v>
      </c>
      <c r="J80">
        <f>Table3[[#This Row],[Price of One Product]]*Table3[[#This Row],[No of Products in one Sale]]</f>
        <v>864</v>
      </c>
      <c r="K80">
        <f>Table3[[#This Row],[total revenue]]*Table3[[#This Row],[Discount]]</f>
        <v>90.685126128094709</v>
      </c>
    </row>
    <row r="81" spans="1:11" x14ac:dyDescent="0.3">
      <c r="A81" t="s">
        <v>208</v>
      </c>
      <c r="B81" t="s">
        <v>155</v>
      </c>
      <c r="C81" s="1">
        <v>44740</v>
      </c>
      <c r="D81" t="s">
        <v>164</v>
      </c>
      <c r="E81" t="s">
        <v>170</v>
      </c>
      <c r="F81">
        <v>65</v>
      </c>
      <c r="G81" t="s">
        <v>103</v>
      </c>
      <c r="H81" s="2">
        <v>11</v>
      </c>
      <c r="I81" s="3">
        <v>0.29377273906475571</v>
      </c>
      <c r="J81">
        <f>Table3[[#This Row],[Price of One Product]]*Table3[[#This Row],[No of Products in one Sale]]</f>
        <v>715</v>
      </c>
      <c r="K81">
        <f>Table3[[#This Row],[total revenue]]*Table3[[#This Row],[Discount]]</f>
        <v>210.04750843130034</v>
      </c>
    </row>
    <row r="82" spans="1:11" x14ac:dyDescent="0.3">
      <c r="A82" t="s">
        <v>209</v>
      </c>
      <c r="B82" t="s">
        <v>156</v>
      </c>
      <c r="C82" s="1">
        <v>44729</v>
      </c>
      <c r="D82" t="s">
        <v>165</v>
      </c>
      <c r="E82" t="s">
        <v>170</v>
      </c>
      <c r="F82">
        <v>250</v>
      </c>
      <c r="G82" t="s">
        <v>104</v>
      </c>
      <c r="H82" s="2">
        <v>3</v>
      </c>
      <c r="I82" s="3">
        <v>0.56559810101924179</v>
      </c>
      <c r="J82">
        <f>Table3[[#This Row],[Price of One Product]]*Table3[[#This Row],[No of Products in one Sale]]</f>
        <v>750</v>
      </c>
      <c r="K82">
        <f>Table3[[#This Row],[total revenue]]*Table3[[#This Row],[Discount]]</f>
        <v>424.19857576443133</v>
      </c>
    </row>
    <row r="83" spans="1:11" x14ac:dyDescent="0.3">
      <c r="A83" t="s">
        <v>210</v>
      </c>
      <c r="B83" t="s">
        <v>157</v>
      </c>
      <c r="C83" s="1">
        <v>44727</v>
      </c>
      <c r="D83" t="s">
        <v>166</v>
      </c>
      <c r="E83" t="s">
        <v>170</v>
      </c>
      <c r="F83">
        <v>130</v>
      </c>
      <c r="G83" t="s">
        <v>105</v>
      </c>
      <c r="H83" s="2">
        <v>4</v>
      </c>
      <c r="I83" s="3">
        <v>0.14180367825735268</v>
      </c>
      <c r="J83">
        <f>Table3[[#This Row],[Price of One Product]]*Table3[[#This Row],[No of Products in one Sale]]</f>
        <v>520</v>
      </c>
      <c r="K83">
        <f>Table3[[#This Row],[total revenue]]*Table3[[#This Row],[Discount]]</f>
        <v>73.73791269382339</v>
      </c>
    </row>
    <row r="84" spans="1:11" x14ac:dyDescent="0.3">
      <c r="A84" t="s">
        <v>211</v>
      </c>
      <c r="B84" t="s">
        <v>158</v>
      </c>
      <c r="C84" s="1">
        <v>44734</v>
      </c>
      <c r="D84" t="s">
        <v>167</v>
      </c>
      <c r="E84" t="s">
        <v>171</v>
      </c>
      <c r="F84">
        <v>60</v>
      </c>
      <c r="G84" t="s">
        <v>103</v>
      </c>
      <c r="H84" s="2">
        <v>14</v>
      </c>
      <c r="I84" s="3">
        <v>0.19727585407121537</v>
      </c>
      <c r="J84">
        <f>Table3[[#This Row],[Price of One Product]]*Table3[[#This Row],[No of Products in one Sale]]</f>
        <v>840</v>
      </c>
      <c r="K84">
        <f>Table3[[#This Row],[total revenue]]*Table3[[#This Row],[Discount]]</f>
        <v>165.7117174198209</v>
      </c>
    </row>
    <row r="85" spans="1:11" x14ac:dyDescent="0.3">
      <c r="A85" t="s">
        <v>212</v>
      </c>
      <c r="B85" t="s">
        <v>159</v>
      </c>
      <c r="C85" s="1">
        <v>44744</v>
      </c>
      <c r="D85" t="s">
        <v>168</v>
      </c>
      <c r="E85" t="s">
        <v>170</v>
      </c>
      <c r="F85">
        <v>95</v>
      </c>
      <c r="G85" t="s">
        <v>104</v>
      </c>
      <c r="H85" s="2">
        <v>2</v>
      </c>
      <c r="I85" s="3">
        <v>0.16026707373910823</v>
      </c>
      <c r="J85">
        <f>Table3[[#This Row],[Price of One Product]]*Table3[[#This Row],[No of Products in one Sale]]</f>
        <v>190</v>
      </c>
      <c r="K85">
        <f>Table3[[#This Row],[total revenue]]*Table3[[#This Row],[Discount]]</f>
        <v>30.450744010430565</v>
      </c>
    </row>
    <row r="86" spans="1:11" x14ac:dyDescent="0.3">
      <c r="A86" t="s">
        <v>213</v>
      </c>
      <c r="B86" t="s">
        <v>154</v>
      </c>
      <c r="C86" s="1">
        <v>44737</v>
      </c>
      <c r="D86" t="s">
        <v>163</v>
      </c>
      <c r="E86" t="s">
        <v>170</v>
      </c>
      <c r="F86">
        <v>72</v>
      </c>
      <c r="G86" t="s">
        <v>105</v>
      </c>
      <c r="H86" s="2">
        <v>4</v>
      </c>
      <c r="I86" s="3">
        <v>3.6754234817017679E-2</v>
      </c>
      <c r="J86">
        <f>Table3[[#This Row],[Price of One Product]]*Table3[[#This Row],[No of Products in one Sale]]</f>
        <v>288</v>
      </c>
      <c r="K86">
        <f>Table3[[#This Row],[total revenue]]*Table3[[#This Row],[Discount]]</f>
        <v>10.585219627301091</v>
      </c>
    </row>
    <row r="87" spans="1:11" x14ac:dyDescent="0.3">
      <c r="A87" t="s">
        <v>214</v>
      </c>
      <c r="B87" t="s">
        <v>155</v>
      </c>
      <c r="C87" s="1">
        <v>44752</v>
      </c>
      <c r="D87" t="s">
        <v>164</v>
      </c>
      <c r="E87" t="s">
        <v>170</v>
      </c>
      <c r="F87">
        <v>65</v>
      </c>
      <c r="G87" t="s">
        <v>103</v>
      </c>
      <c r="H87" s="2">
        <v>6</v>
      </c>
      <c r="I87" s="3">
        <v>0.12047427034169578</v>
      </c>
      <c r="J87">
        <f>Table3[[#This Row],[Price of One Product]]*Table3[[#This Row],[No of Products in one Sale]]</f>
        <v>390</v>
      </c>
      <c r="K87">
        <f>Table3[[#This Row],[total revenue]]*Table3[[#This Row],[Discount]]</f>
        <v>46.984965433261351</v>
      </c>
    </row>
    <row r="88" spans="1:11" x14ac:dyDescent="0.3">
      <c r="A88" t="s">
        <v>215</v>
      </c>
      <c r="B88" t="s">
        <v>156</v>
      </c>
      <c r="C88" s="1">
        <v>44736</v>
      </c>
      <c r="D88" t="s">
        <v>165</v>
      </c>
      <c r="E88" t="s">
        <v>171</v>
      </c>
      <c r="F88">
        <v>250</v>
      </c>
      <c r="G88" t="s">
        <v>104</v>
      </c>
      <c r="H88" s="2">
        <v>2</v>
      </c>
      <c r="I88" s="3">
        <v>0.38636401364592987</v>
      </c>
      <c r="J88">
        <f>Table3[[#This Row],[Price of One Product]]*Table3[[#This Row],[No of Products in one Sale]]</f>
        <v>500</v>
      </c>
      <c r="K88">
        <f>Table3[[#This Row],[total revenue]]*Table3[[#This Row],[Discount]]</f>
        <v>193.18200682296492</v>
      </c>
    </row>
    <row r="89" spans="1:11" x14ac:dyDescent="0.3">
      <c r="A89" t="s">
        <v>216</v>
      </c>
      <c r="B89" t="s">
        <v>157</v>
      </c>
      <c r="C89" s="1">
        <v>44752</v>
      </c>
      <c r="D89" t="s">
        <v>166</v>
      </c>
      <c r="E89" t="s">
        <v>171</v>
      </c>
      <c r="F89">
        <v>130</v>
      </c>
      <c r="G89" t="s">
        <v>105</v>
      </c>
      <c r="H89" s="2">
        <v>5</v>
      </c>
      <c r="I89" s="3">
        <v>0.25111930985495906</v>
      </c>
      <c r="J89">
        <f>Table3[[#This Row],[Price of One Product]]*Table3[[#This Row],[No of Products in one Sale]]</f>
        <v>650</v>
      </c>
      <c r="K89">
        <f>Table3[[#This Row],[total revenue]]*Table3[[#This Row],[Discount]]</f>
        <v>163.2275514057234</v>
      </c>
    </row>
    <row r="90" spans="1:11" x14ac:dyDescent="0.3">
      <c r="A90" t="s">
        <v>217</v>
      </c>
      <c r="B90" t="s">
        <v>154</v>
      </c>
      <c r="C90" s="1">
        <v>44759</v>
      </c>
      <c r="D90" t="s">
        <v>163</v>
      </c>
      <c r="E90" t="s">
        <v>171</v>
      </c>
      <c r="F90">
        <v>72</v>
      </c>
      <c r="G90" t="s">
        <v>103</v>
      </c>
      <c r="H90" s="2">
        <v>6</v>
      </c>
      <c r="I90" s="3">
        <v>0.18099169049889144</v>
      </c>
      <c r="J90">
        <f>Table3[[#This Row],[Price of One Product]]*Table3[[#This Row],[No of Products in one Sale]]</f>
        <v>432</v>
      </c>
      <c r="K90">
        <f>Table3[[#This Row],[total revenue]]*Table3[[#This Row],[Discount]]</f>
        <v>78.188410295521095</v>
      </c>
    </row>
    <row r="91" spans="1:11" x14ac:dyDescent="0.3">
      <c r="A91" t="s">
        <v>218</v>
      </c>
      <c r="B91" t="s">
        <v>155</v>
      </c>
      <c r="C91" s="1">
        <v>44763</v>
      </c>
      <c r="D91" t="s">
        <v>164</v>
      </c>
      <c r="E91" t="s">
        <v>171</v>
      </c>
      <c r="F91">
        <v>65</v>
      </c>
      <c r="G91" t="s">
        <v>104</v>
      </c>
      <c r="H91" s="2">
        <v>6</v>
      </c>
      <c r="I91" s="3">
        <v>0.17363786365000505</v>
      </c>
      <c r="J91">
        <f>Table3[[#This Row],[Price of One Product]]*Table3[[#This Row],[No of Products in one Sale]]</f>
        <v>390</v>
      </c>
      <c r="K91">
        <f>Table3[[#This Row],[total revenue]]*Table3[[#This Row],[Discount]]</f>
        <v>67.718766823501966</v>
      </c>
    </row>
    <row r="92" spans="1:11" x14ac:dyDescent="0.3">
      <c r="A92" t="s">
        <v>219</v>
      </c>
      <c r="B92" t="s">
        <v>156</v>
      </c>
      <c r="C92" s="1">
        <v>44763</v>
      </c>
      <c r="D92" t="s">
        <v>165</v>
      </c>
      <c r="E92" t="s">
        <v>171</v>
      </c>
      <c r="F92">
        <v>250</v>
      </c>
      <c r="G92" t="s">
        <v>105</v>
      </c>
      <c r="H92" s="2">
        <v>3</v>
      </c>
      <c r="I92" s="3">
        <v>0.75489814137474298</v>
      </c>
      <c r="J92">
        <f>Table3[[#This Row],[Price of One Product]]*Table3[[#This Row],[No of Products in one Sale]]</f>
        <v>750</v>
      </c>
      <c r="K92">
        <f>Table3[[#This Row],[total revenue]]*Table3[[#This Row],[Discount]]</f>
        <v>566.17360603105726</v>
      </c>
    </row>
    <row r="93" spans="1:11" x14ac:dyDescent="0.3">
      <c r="A93" t="s">
        <v>220</v>
      </c>
      <c r="B93" t="s">
        <v>157</v>
      </c>
      <c r="C93" s="1">
        <v>44750</v>
      </c>
      <c r="D93" t="s">
        <v>166</v>
      </c>
      <c r="E93" t="s">
        <v>171</v>
      </c>
      <c r="F93">
        <v>130</v>
      </c>
      <c r="G93" t="s">
        <v>103</v>
      </c>
      <c r="H93" s="2">
        <v>4</v>
      </c>
      <c r="I93" s="3">
        <v>0.41826226246410803</v>
      </c>
      <c r="J93">
        <f>Table3[[#This Row],[Price of One Product]]*Table3[[#This Row],[No of Products in one Sale]]</f>
        <v>520</v>
      </c>
      <c r="K93">
        <f>Table3[[#This Row],[total revenue]]*Table3[[#This Row],[Discount]]</f>
        <v>217.49637648133617</v>
      </c>
    </row>
    <row r="94" spans="1:11" x14ac:dyDescent="0.3">
      <c r="A94" t="s">
        <v>221</v>
      </c>
      <c r="B94" t="s">
        <v>154</v>
      </c>
      <c r="C94" s="1">
        <v>44751</v>
      </c>
      <c r="D94" t="s">
        <v>163</v>
      </c>
      <c r="E94" t="s">
        <v>170</v>
      </c>
      <c r="F94">
        <v>72</v>
      </c>
      <c r="G94" t="s">
        <v>103</v>
      </c>
      <c r="H94" s="2">
        <v>11</v>
      </c>
      <c r="I94" s="3">
        <v>0.52183512590850833</v>
      </c>
      <c r="J94">
        <f>Table3[[#This Row],[Price of One Product]]*Table3[[#This Row],[No of Products in one Sale]]</f>
        <v>792</v>
      </c>
      <c r="K94">
        <f>Table3[[#This Row],[total revenue]]*Table3[[#This Row],[Discount]]</f>
        <v>413.29341971953858</v>
      </c>
    </row>
    <row r="95" spans="1:11" x14ac:dyDescent="0.3">
      <c r="A95" t="s">
        <v>222</v>
      </c>
      <c r="B95" t="s">
        <v>155</v>
      </c>
      <c r="C95" s="1">
        <v>44736</v>
      </c>
      <c r="D95" t="s">
        <v>164</v>
      </c>
      <c r="E95" t="s">
        <v>171</v>
      </c>
      <c r="F95">
        <v>65</v>
      </c>
      <c r="G95" t="s">
        <v>104</v>
      </c>
      <c r="H95" s="2">
        <v>12</v>
      </c>
      <c r="I95" s="3">
        <v>0.4407264983607897</v>
      </c>
      <c r="J95">
        <f>Table3[[#This Row],[Price of One Product]]*Table3[[#This Row],[No of Products in one Sale]]</f>
        <v>780</v>
      </c>
      <c r="K95">
        <f>Table3[[#This Row],[total revenue]]*Table3[[#This Row],[Discount]]</f>
        <v>343.76666872141595</v>
      </c>
    </row>
    <row r="96" spans="1:11" x14ac:dyDescent="0.3">
      <c r="A96" t="s">
        <v>223</v>
      </c>
      <c r="B96" t="s">
        <v>156</v>
      </c>
      <c r="C96" s="1">
        <v>44737</v>
      </c>
      <c r="D96" t="s">
        <v>165</v>
      </c>
      <c r="E96" t="s">
        <v>170</v>
      </c>
      <c r="F96">
        <v>250</v>
      </c>
      <c r="G96" t="s">
        <v>105</v>
      </c>
      <c r="H96" s="2">
        <v>3</v>
      </c>
      <c r="I96" s="3">
        <v>0.30123769132028422</v>
      </c>
      <c r="J96">
        <f>Table3[[#This Row],[Price of One Product]]*Table3[[#This Row],[No of Products in one Sale]]</f>
        <v>750</v>
      </c>
      <c r="K96">
        <f>Table3[[#This Row],[total revenue]]*Table3[[#This Row],[Discount]]</f>
        <v>225.92826849021316</v>
      </c>
    </row>
    <row r="97" spans="1:11" x14ac:dyDescent="0.3">
      <c r="A97" t="s">
        <v>224</v>
      </c>
      <c r="B97" t="s">
        <v>157</v>
      </c>
      <c r="C97" s="1">
        <v>44744</v>
      </c>
      <c r="D97" t="s">
        <v>166</v>
      </c>
      <c r="E97" t="s">
        <v>171</v>
      </c>
      <c r="F97">
        <v>130</v>
      </c>
      <c r="G97" t="s">
        <v>103</v>
      </c>
      <c r="H97" s="2">
        <v>4</v>
      </c>
      <c r="I97" s="3">
        <v>0.42020557863905661</v>
      </c>
      <c r="J97">
        <f>Table3[[#This Row],[Price of One Product]]*Table3[[#This Row],[No of Products in one Sale]]</f>
        <v>520</v>
      </c>
      <c r="K97">
        <f>Table3[[#This Row],[total revenue]]*Table3[[#This Row],[Discount]]</f>
        <v>218.50690089230943</v>
      </c>
    </row>
    <row r="98" spans="1:11" x14ac:dyDescent="0.3">
      <c r="A98" t="s">
        <v>225</v>
      </c>
      <c r="B98" t="s">
        <v>154</v>
      </c>
      <c r="C98" s="1">
        <v>44735</v>
      </c>
      <c r="D98" t="s">
        <v>163</v>
      </c>
      <c r="E98" t="s">
        <v>170</v>
      </c>
      <c r="F98">
        <v>72</v>
      </c>
      <c r="G98" t="s">
        <v>104</v>
      </c>
      <c r="H98" s="2">
        <v>10</v>
      </c>
      <c r="I98" s="3">
        <v>0.38179966249899233</v>
      </c>
      <c r="J98">
        <f>Table3[[#This Row],[Price of One Product]]*Table3[[#This Row],[No of Products in one Sale]]</f>
        <v>720</v>
      </c>
      <c r="K98">
        <f>Table3[[#This Row],[total revenue]]*Table3[[#This Row],[Discount]]</f>
        <v>274.89575699927445</v>
      </c>
    </row>
    <row r="99" spans="1:11" x14ac:dyDescent="0.3">
      <c r="A99" t="s">
        <v>226</v>
      </c>
      <c r="B99" t="s">
        <v>155</v>
      </c>
      <c r="C99" s="1">
        <v>44751</v>
      </c>
      <c r="D99" t="s">
        <v>164</v>
      </c>
      <c r="E99" t="s">
        <v>171</v>
      </c>
      <c r="F99">
        <v>65</v>
      </c>
      <c r="G99" t="s">
        <v>105</v>
      </c>
      <c r="H99" s="2">
        <v>5</v>
      </c>
      <c r="I99" s="3">
        <v>4.8435914836800764E-3</v>
      </c>
      <c r="J99">
        <f>Table3[[#This Row],[Price of One Product]]*Table3[[#This Row],[No of Products in one Sale]]</f>
        <v>325</v>
      </c>
      <c r="K99">
        <f>Table3[[#This Row],[total revenue]]*Table3[[#This Row],[Discount]]</f>
        <v>1.5741672321960247</v>
      </c>
    </row>
    <row r="100" spans="1:11" x14ac:dyDescent="0.3">
      <c r="A100" t="s">
        <v>227</v>
      </c>
      <c r="B100" t="s">
        <v>156</v>
      </c>
      <c r="C100" s="1">
        <v>44726</v>
      </c>
      <c r="D100" t="s">
        <v>165</v>
      </c>
      <c r="E100" t="s">
        <v>170</v>
      </c>
      <c r="F100">
        <v>250</v>
      </c>
      <c r="G100" t="s">
        <v>103</v>
      </c>
      <c r="H100" s="2">
        <v>2</v>
      </c>
      <c r="I100" s="3">
        <v>0.63857584714373206</v>
      </c>
      <c r="J100">
        <f>Table3[[#This Row],[Price of One Product]]*Table3[[#This Row],[No of Products in one Sale]]</f>
        <v>500</v>
      </c>
      <c r="K100">
        <f>Table3[[#This Row],[total revenue]]*Table3[[#This Row],[Discount]]</f>
        <v>319.28792357186603</v>
      </c>
    </row>
    <row r="101" spans="1:11" x14ac:dyDescent="0.3">
      <c r="A101" t="s">
        <v>228</v>
      </c>
      <c r="B101" t="s">
        <v>157</v>
      </c>
      <c r="C101" s="1">
        <v>44749</v>
      </c>
      <c r="D101" t="s">
        <v>166</v>
      </c>
      <c r="E101" t="s">
        <v>171</v>
      </c>
      <c r="F101">
        <v>130</v>
      </c>
      <c r="G101" t="s">
        <v>104</v>
      </c>
      <c r="H101" s="2">
        <v>7</v>
      </c>
      <c r="I101" s="3">
        <v>0.92544771931561698</v>
      </c>
      <c r="J101">
        <f>Table3[[#This Row],[Price of One Product]]*Table3[[#This Row],[No of Products in one Sale]]</f>
        <v>910</v>
      </c>
      <c r="K101">
        <f>Table3[[#This Row],[total revenue]]*Table3[[#This Row],[Discount]]</f>
        <v>842.15742457721149</v>
      </c>
    </row>
    <row r="102" spans="1:11" x14ac:dyDescent="0.3">
      <c r="A102" t="s">
        <v>229</v>
      </c>
      <c r="B102" t="s">
        <v>158</v>
      </c>
      <c r="C102" s="1">
        <v>44734</v>
      </c>
      <c r="D102" t="s">
        <v>167</v>
      </c>
      <c r="E102" t="s">
        <v>170</v>
      </c>
      <c r="F102">
        <v>60</v>
      </c>
      <c r="G102" t="s">
        <v>105</v>
      </c>
      <c r="H102" s="2">
        <v>10</v>
      </c>
      <c r="I102" s="3">
        <v>4.9069353138029403E-2</v>
      </c>
      <c r="J102">
        <f>Table3[[#This Row],[Price of One Product]]*Table3[[#This Row],[No of Products in one Sale]]</f>
        <v>600</v>
      </c>
      <c r="K102">
        <f>Table3[[#This Row],[total revenue]]*Table3[[#This Row],[Discount]]</f>
        <v>29.441611882817643</v>
      </c>
    </row>
    <row r="103" spans="1:11" x14ac:dyDescent="0.3">
      <c r="A103" t="s">
        <v>230</v>
      </c>
      <c r="B103" t="s">
        <v>154</v>
      </c>
      <c r="C103" s="1">
        <v>44726</v>
      </c>
      <c r="D103" t="s">
        <v>163</v>
      </c>
      <c r="E103" t="s">
        <v>171</v>
      </c>
      <c r="F103">
        <v>72</v>
      </c>
      <c r="G103" t="s">
        <v>103</v>
      </c>
      <c r="H103" s="2">
        <v>11</v>
      </c>
      <c r="I103" s="3">
        <v>0.7875779554918797</v>
      </c>
      <c r="J103">
        <f>Table3[[#This Row],[Price of One Product]]*Table3[[#This Row],[No of Products in one Sale]]</f>
        <v>792</v>
      </c>
      <c r="K103">
        <f>Table3[[#This Row],[total revenue]]*Table3[[#This Row],[Discount]]</f>
        <v>623.76174074956873</v>
      </c>
    </row>
    <row r="104" spans="1:11" x14ac:dyDescent="0.3">
      <c r="A104" t="s">
        <v>231</v>
      </c>
      <c r="B104" t="s">
        <v>155</v>
      </c>
      <c r="C104" s="1">
        <v>44743</v>
      </c>
      <c r="D104" t="s">
        <v>164</v>
      </c>
      <c r="E104" t="s">
        <v>170</v>
      </c>
      <c r="F104">
        <v>65</v>
      </c>
      <c r="G104" t="s">
        <v>104</v>
      </c>
      <c r="H104" s="2">
        <v>13</v>
      </c>
      <c r="I104" s="3">
        <v>0.4468603878067412</v>
      </c>
      <c r="J104">
        <f>Table3[[#This Row],[Price of One Product]]*Table3[[#This Row],[No of Products in one Sale]]</f>
        <v>845</v>
      </c>
      <c r="K104">
        <f>Table3[[#This Row],[total revenue]]*Table3[[#This Row],[Discount]]</f>
        <v>377.59702769669633</v>
      </c>
    </row>
    <row r="105" spans="1:11" x14ac:dyDescent="0.3">
      <c r="A105" t="s">
        <v>232</v>
      </c>
      <c r="B105" t="s">
        <v>156</v>
      </c>
      <c r="C105" s="1">
        <v>44742</v>
      </c>
      <c r="D105" t="s">
        <v>165</v>
      </c>
      <c r="E105" t="s">
        <v>171</v>
      </c>
      <c r="F105">
        <v>250</v>
      </c>
      <c r="G105" t="s">
        <v>105</v>
      </c>
      <c r="H105" s="2">
        <v>2</v>
      </c>
      <c r="I105" s="3">
        <v>0.89674363393446022</v>
      </c>
      <c r="J105">
        <f>Table3[[#This Row],[Price of One Product]]*Table3[[#This Row],[No of Products in one Sale]]</f>
        <v>500</v>
      </c>
      <c r="K105">
        <f>Table3[[#This Row],[total revenue]]*Table3[[#This Row],[Discount]]</f>
        <v>448.37181696723013</v>
      </c>
    </row>
    <row r="106" spans="1:11" x14ac:dyDescent="0.3">
      <c r="A106" t="s">
        <v>233</v>
      </c>
      <c r="B106" t="s">
        <v>157</v>
      </c>
      <c r="C106" s="1">
        <v>44747</v>
      </c>
      <c r="D106" t="s">
        <v>166</v>
      </c>
      <c r="E106" t="s">
        <v>170</v>
      </c>
      <c r="F106">
        <v>130</v>
      </c>
      <c r="G106" t="s">
        <v>103</v>
      </c>
      <c r="H106" s="2">
        <v>6</v>
      </c>
      <c r="I106" s="3">
        <v>3.2373342558606799E-2</v>
      </c>
      <c r="J106">
        <f>Table3[[#This Row],[Price of One Product]]*Table3[[#This Row],[No of Products in one Sale]]</f>
        <v>780</v>
      </c>
      <c r="K106">
        <f>Table3[[#This Row],[total revenue]]*Table3[[#This Row],[Discount]]</f>
        <v>25.251207195713302</v>
      </c>
    </row>
    <row r="107" spans="1:11" x14ac:dyDescent="0.3">
      <c r="A107" t="s">
        <v>234</v>
      </c>
      <c r="B107" t="s">
        <v>154</v>
      </c>
      <c r="C107" s="1">
        <v>44764</v>
      </c>
      <c r="D107" t="s">
        <v>163</v>
      </c>
      <c r="E107" t="s">
        <v>171</v>
      </c>
      <c r="F107">
        <v>72</v>
      </c>
      <c r="G107" t="s">
        <v>104</v>
      </c>
      <c r="H107" s="2">
        <v>11</v>
      </c>
      <c r="I107" s="3">
        <v>0.94247200152138155</v>
      </c>
      <c r="J107">
        <f>Table3[[#This Row],[Price of One Product]]*Table3[[#This Row],[No of Products in one Sale]]</f>
        <v>792</v>
      </c>
      <c r="K107">
        <f>Table3[[#This Row],[total revenue]]*Table3[[#This Row],[Discount]]</f>
        <v>746.43782520493414</v>
      </c>
    </row>
    <row r="108" spans="1:11" x14ac:dyDescent="0.3">
      <c r="A108" t="s">
        <v>235</v>
      </c>
      <c r="B108" t="s">
        <v>155</v>
      </c>
      <c r="C108" s="1">
        <v>44735</v>
      </c>
      <c r="D108" t="s">
        <v>164</v>
      </c>
      <c r="E108" t="s">
        <v>170</v>
      </c>
      <c r="F108">
        <v>65</v>
      </c>
      <c r="G108" t="s">
        <v>105</v>
      </c>
      <c r="H108" s="2">
        <v>7</v>
      </c>
      <c r="I108" s="3">
        <v>0.24863680679080546</v>
      </c>
      <c r="J108">
        <f>Table3[[#This Row],[Price of One Product]]*Table3[[#This Row],[No of Products in one Sale]]</f>
        <v>455</v>
      </c>
      <c r="K108">
        <f>Table3[[#This Row],[total revenue]]*Table3[[#This Row],[Discount]]</f>
        <v>113.12974708981649</v>
      </c>
    </row>
    <row r="109" spans="1:11" x14ac:dyDescent="0.3">
      <c r="A109" t="s">
        <v>236</v>
      </c>
      <c r="B109" t="s">
        <v>156</v>
      </c>
      <c r="C109" s="1">
        <v>44737</v>
      </c>
      <c r="D109" t="s">
        <v>165</v>
      </c>
      <c r="E109" t="s">
        <v>171</v>
      </c>
      <c r="F109">
        <v>250</v>
      </c>
      <c r="G109" t="s">
        <v>103</v>
      </c>
      <c r="H109" s="2">
        <v>1</v>
      </c>
      <c r="I109" s="3">
        <v>4.9896521056402299E-2</v>
      </c>
      <c r="J109">
        <f>Table3[[#This Row],[Price of One Product]]*Table3[[#This Row],[No of Products in one Sale]]</f>
        <v>250</v>
      </c>
      <c r="K109">
        <f>Table3[[#This Row],[total revenue]]*Table3[[#This Row],[Discount]]</f>
        <v>12.474130264100575</v>
      </c>
    </row>
    <row r="110" spans="1:11" x14ac:dyDescent="0.3">
      <c r="A110" t="s">
        <v>237</v>
      </c>
      <c r="B110" t="s">
        <v>157</v>
      </c>
      <c r="C110" s="1">
        <v>44749</v>
      </c>
      <c r="D110" t="s">
        <v>166</v>
      </c>
      <c r="E110" t="s">
        <v>170</v>
      </c>
      <c r="F110">
        <v>130</v>
      </c>
      <c r="G110" t="s">
        <v>104</v>
      </c>
      <c r="H110" s="2">
        <v>7</v>
      </c>
      <c r="I110" s="3">
        <v>0.49618340188276622</v>
      </c>
      <c r="J110">
        <f>Table3[[#This Row],[Price of One Product]]*Table3[[#This Row],[No of Products in one Sale]]</f>
        <v>910</v>
      </c>
      <c r="K110">
        <f>Table3[[#This Row],[total revenue]]*Table3[[#This Row],[Discount]]</f>
        <v>451.52689571331723</v>
      </c>
    </row>
    <row r="111" spans="1:11" x14ac:dyDescent="0.3">
      <c r="A111" t="s">
        <v>238</v>
      </c>
      <c r="B111" t="s">
        <v>158</v>
      </c>
      <c r="C111" s="1">
        <v>44729</v>
      </c>
      <c r="D111" t="s">
        <v>167</v>
      </c>
      <c r="E111" t="s">
        <v>170</v>
      </c>
      <c r="F111">
        <v>60</v>
      </c>
      <c r="G111" t="s">
        <v>105</v>
      </c>
      <c r="H111" s="2">
        <v>13</v>
      </c>
      <c r="I111" s="3">
        <v>0.62889621592411693</v>
      </c>
      <c r="J111">
        <f>Table3[[#This Row],[Price of One Product]]*Table3[[#This Row],[No of Products in one Sale]]</f>
        <v>780</v>
      </c>
      <c r="K111">
        <f>Table3[[#This Row],[total revenue]]*Table3[[#This Row],[Discount]]</f>
        <v>490.53904842081118</v>
      </c>
    </row>
    <row r="112" spans="1:11" x14ac:dyDescent="0.3">
      <c r="A112" t="s">
        <v>239</v>
      </c>
      <c r="B112" t="s">
        <v>159</v>
      </c>
      <c r="C112" s="1">
        <v>44738</v>
      </c>
      <c r="D112" t="s">
        <v>168</v>
      </c>
      <c r="E112" t="s">
        <v>171</v>
      </c>
      <c r="F112">
        <v>95</v>
      </c>
      <c r="G112" t="s">
        <v>103</v>
      </c>
      <c r="H112" s="2">
        <v>8</v>
      </c>
      <c r="I112" s="3">
        <v>0.87580490637929664</v>
      </c>
      <c r="J112">
        <f>Table3[[#This Row],[Price of One Product]]*Table3[[#This Row],[No of Products in one Sale]]</f>
        <v>760</v>
      </c>
      <c r="K112">
        <f>Table3[[#This Row],[total revenue]]*Table3[[#This Row],[Discount]]</f>
        <v>665.61172884826544</v>
      </c>
    </row>
    <row r="113" spans="1:11" x14ac:dyDescent="0.3">
      <c r="A113" t="s">
        <v>240</v>
      </c>
      <c r="B113" t="s">
        <v>154</v>
      </c>
      <c r="C113" s="1">
        <v>44740</v>
      </c>
      <c r="D113" t="s">
        <v>163</v>
      </c>
      <c r="E113" t="s">
        <v>171</v>
      </c>
      <c r="F113">
        <v>72</v>
      </c>
      <c r="G113" t="s">
        <v>104</v>
      </c>
      <c r="H113" s="2">
        <v>11</v>
      </c>
      <c r="I113" s="3">
        <v>0.37069854126093349</v>
      </c>
      <c r="J113">
        <f>Table3[[#This Row],[Price of One Product]]*Table3[[#This Row],[No of Products in one Sale]]</f>
        <v>792</v>
      </c>
      <c r="K113">
        <f>Table3[[#This Row],[total revenue]]*Table3[[#This Row],[Discount]]</f>
        <v>293.59324467865935</v>
      </c>
    </row>
    <row r="114" spans="1:11" x14ac:dyDescent="0.3">
      <c r="A114" t="s">
        <v>241</v>
      </c>
      <c r="B114" t="s">
        <v>155</v>
      </c>
      <c r="C114" s="1">
        <v>44755</v>
      </c>
      <c r="D114" t="s">
        <v>164</v>
      </c>
      <c r="E114" t="s">
        <v>171</v>
      </c>
      <c r="F114">
        <v>65</v>
      </c>
      <c r="G114" t="s">
        <v>105</v>
      </c>
      <c r="H114" s="2">
        <v>10</v>
      </c>
      <c r="I114" s="3">
        <v>0.64422602074286228</v>
      </c>
      <c r="J114">
        <f>Table3[[#This Row],[Price of One Product]]*Table3[[#This Row],[No of Products in one Sale]]</f>
        <v>650</v>
      </c>
      <c r="K114">
        <f>Table3[[#This Row],[total revenue]]*Table3[[#This Row],[Discount]]</f>
        <v>418.74691348286046</v>
      </c>
    </row>
    <row r="115" spans="1:11" x14ac:dyDescent="0.3">
      <c r="A115" t="s">
        <v>242</v>
      </c>
      <c r="B115" t="s">
        <v>156</v>
      </c>
      <c r="C115" s="1">
        <v>44755</v>
      </c>
      <c r="D115" t="s">
        <v>165</v>
      </c>
      <c r="E115" t="s">
        <v>170</v>
      </c>
      <c r="F115">
        <v>250</v>
      </c>
      <c r="G115" t="s">
        <v>103</v>
      </c>
      <c r="H115" s="2">
        <v>2</v>
      </c>
      <c r="I115" s="3">
        <v>0.76652707543193765</v>
      </c>
      <c r="J115">
        <f>Table3[[#This Row],[Price of One Product]]*Table3[[#This Row],[No of Products in one Sale]]</f>
        <v>500</v>
      </c>
      <c r="K115">
        <f>Table3[[#This Row],[total revenue]]*Table3[[#This Row],[Discount]]</f>
        <v>383.26353771596882</v>
      </c>
    </row>
    <row r="116" spans="1:11" x14ac:dyDescent="0.3">
      <c r="A116" t="s">
        <v>243</v>
      </c>
      <c r="B116" t="s">
        <v>157</v>
      </c>
      <c r="C116" s="1">
        <v>44764</v>
      </c>
      <c r="D116" t="s">
        <v>166</v>
      </c>
      <c r="E116" t="s">
        <v>170</v>
      </c>
      <c r="F116">
        <v>130</v>
      </c>
      <c r="G116" t="s">
        <v>104</v>
      </c>
      <c r="H116" s="2">
        <v>2</v>
      </c>
      <c r="I116" s="3">
        <v>0.74416329829954486</v>
      </c>
      <c r="J116">
        <f>Table3[[#This Row],[Price of One Product]]*Table3[[#This Row],[No of Products in one Sale]]</f>
        <v>260</v>
      </c>
      <c r="K116">
        <f>Table3[[#This Row],[total revenue]]*Table3[[#This Row],[Discount]]</f>
        <v>193.48245755788167</v>
      </c>
    </row>
    <row r="117" spans="1:11" x14ac:dyDescent="0.3">
      <c r="A117" t="s">
        <v>244</v>
      </c>
      <c r="B117" t="s">
        <v>154</v>
      </c>
      <c r="C117" s="1">
        <v>44735</v>
      </c>
      <c r="D117" t="s">
        <v>163</v>
      </c>
      <c r="E117" t="s">
        <v>170</v>
      </c>
      <c r="F117">
        <v>72</v>
      </c>
      <c r="G117" t="s">
        <v>105</v>
      </c>
      <c r="H117" s="2">
        <v>8</v>
      </c>
      <c r="I117" s="3">
        <v>0.48484032292333201</v>
      </c>
      <c r="J117">
        <f>Table3[[#This Row],[Price of One Product]]*Table3[[#This Row],[No of Products in one Sale]]</f>
        <v>576</v>
      </c>
      <c r="K117">
        <f>Table3[[#This Row],[total revenue]]*Table3[[#This Row],[Discount]]</f>
        <v>279.26802600383922</v>
      </c>
    </row>
    <row r="118" spans="1:11" x14ac:dyDescent="0.3">
      <c r="A118" t="s">
        <v>245</v>
      </c>
      <c r="B118" t="s">
        <v>155</v>
      </c>
      <c r="C118" s="1">
        <v>44734</v>
      </c>
      <c r="D118" t="s">
        <v>164</v>
      </c>
      <c r="E118" t="s">
        <v>170</v>
      </c>
      <c r="F118">
        <v>65</v>
      </c>
      <c r="G118" t="s">
        <v>103</v>
      </c>
      <c r="H118" s="2">
        <v>8</v>
      </c>
      <c r="I118" s="3">
        <v>0.10556900790048951</v>
      </c>
      <c r="J118">
        <f>Table3[[#This Row],[Price of One Product]]*Table3[[#This Row],[No of Products in one Sale]]</f>
        <v>520</v>
      </c>
      <c r="K118">
        <f>Table3[[#This Row],[total revenue]]*Table3[[#This Row],[Discount]]</f>
        <v>54.895884108254542</v>
      </c>
    </row>
    <row r="119" spans="1:11" x14ac:dyDescent="0.3">
      <c r="A119" t="s">
        <v>246</v>
      </c>
      <c r="B119" t="s">
        <v>156</v>
      </c>
      <c r="C119" s="1">
        <v>44728</v>
      </c>
      <c r="D119" t="s">
        <v>165</v>
      </c>
      <c r="E119" t="s">
        <v>170</v>
      </c>
      <c r="F119">
        <v>250</v>
      </c>
      <c r="G119" t="s">
        <v>104</v>
      </c>
      <c r="H119" s="2">
        <v>1</v>
      </c>
      <c r="I119" s="3">
        <v>0.35681327352398817</v>
      </c>
      <c r="J119">
        <f>Table3[[#This Row],[Price of One Product]]*Table3[[#This Row],[No of Products in one Sale]]</f>
        <v>250</v>
      </c>
      <c r="K119">
        <f>Table3[[#This Row],[total revenue]]*Table3[[#This Row],[Discount]]</f>
        <v>89.203318380997047</v>
      </c>
    </row>
    <row r="120" spans="1:11" x14ac:dyDescent="0.3">
      <c r="A120" t="s">
        <v>247</v>
      </c>
      <c r="B120" t="s">
        <v>157</v>
      </c>
      <c r="C120" s="1">
        <v>44739</v>
      </c>
      <c r="D120" t="s">
        <v>166</v>
      </c>
      <c r="E120" t="s">
        <v>170</v>
      </c>
      <c r="F120">
        <v>130</v>
      </c>
      <c r="G120" t="s">
        <v>105</v>
      </c>
      <c r="H120" s="2">
        <v>2</v>
      </c>
      <c r="I120" s="3">
        <v>0.38966155247167111</v>
      </c>
      <c r="J120">
        <f>Table3[[#This Row],[Price of One Product]]*Table3[[#This Row],[No of Products in one Sale]]</f>
        <v>260</v>
      </c>
      <c r="K120">
        <f>Table3[[#This Row],[total revenue]]*Table3[[#This Row],[Discount]]</f>
        <v>101.31200364263449</v>
      </c>
    </row>
    <row r="121" spans="1:11" x14ac:dyDescent="0.3">
      <c r="A121" t="s">
        <v>248</v>
      </c>
      <c r="B121" t="s">
        <v>158</v>
      </c>
      <c r="C121" s="1">
        <v>44765</v>
      </c>
      <c r="D121" t="s">
        <v>167</v>
      </c>
      <c r="E121" t="s">
        <v>170</v>
      </c>
      <c r="F121">
        <v>60</v>
      </c>
      <c r="G121" t="s">
        <v>103</v>
      </c>
      <c r="H121" s="2">
        <v>6</v>
      </c>
      <c r="I121" s="3">
        <v>0.27342799854809485</v>
      </c>
      <c r="J121">
        <f>Table3[[#This Row],[Price of One Product]]*Table3[[#This Row],[No of Products in one Sale]]</f>
        <v>360</v>
      </c>
      <c r="K121">
        <f>Table3[[#This Row],[total revenue]]*Table3[[#This Row],[Discount]]</f>
        <v>98.434079477314143</v>
      </c>
    </row>
    <row r="122" spans="1:11" x14ac:dyDescent="0.3">
      <c r="A122" t="s">
        <v>249</v>
      </c>
      <c r="B122" t="s">
        <v>154</v>
      </c>
      <c r="C122" s="1">
        <v>44740</v>
      </c>
      <c r="D122" t="s">
        <v>163</v>
      </c>
      <c r="E122" t="s">
        <v>170</v>
      </c>
      <c r="F122">
        <v>72</v>
      </c>
      <c r="G122" t="s">
        <v>104</v>
      </c>
      <c r="H122" s="2">
        <v>11</v>
      </c>
      <c r="I122" s="3">
        <v>0.68404340685026022</v>
      </c>
      <c r="J122">
        <f>Table3[[#This Row],[Price of One Product]]*Table3[[#This Row],[No of Products in one Sale]]</f>
        <v>792</v>
      </c>
      <c r="K122">
        <f>Table3[[#This Row],[total revenue]]*Table3[[#This Row],[Discount]]</f>
        <v>541.76237822540611</v>
      </c>
    </row>
    <row r="123" spans="1:11" x14ac:dyDescent="0.3">
      <c r="A123" t="s">
        <v>250</v>
      </c>
      <c r="B123" t="s">
        <v>155</v>
      </c>
      <c r="C123" s="1">
        <v>44734</v>
      </c>
      <c r="D123" t="s">
        <v>164</v>
      </c>
      <c r="E123" t="s">
        <v>170</v>
      </c>
      <c r="F123">
        <v>65</v>
      </c>
      <c r="G123" t="s">
        <v>105</v>
      </c>
      <c r="H123" s="2">
        <v>4</v>
      </c>
      <c r="I123" s="3">
        <v>0.30511671475159663</v>
      </c>
      <c r="J123">
        <f>Table3[[#This Row],[Price of One Product]]*Table3[[#This Row],[No of Products in one Sale]]</f>
        <v>260</v>
      </c>
      <c r="K123">
        <f>Table3[[#This Row],[total revenue]]*Table3[[#This Row],[Discount]]</f>
        <v>79.33034583541513</v>
      </c>
    </row>
    <row r="124" spans="1:11" x14ac:dyDescent="0.3">
      <c r="A124" t="s">
        <v>251</v>
      </c>
      <c r="B124" t="s">
        <v>156</v>
      </c>
      <c r="C124" s="1">
        <v>44727</v>
      </c>
      <c r="D124" t="s">
        <v>165</v>
      </c>
      <c r="E124" t="s">
        <v>171</v>
      </c>
      <c r="F124">
        <v>250</v>
      </c>
      <c r="G124" t="s">
        <v>103</v>
      </c>
      <c r="H124" s="2">
        <v>3</v>
      </c>
      <c r="I124" s="3">
        <v>0.26634683182511409</v>
      </c>
      <c r="J124">
        <f>Table3[[#This Row],[Price of One Product]]*Table3[[#This Row],[No of Products in one Sale]]</f>
        <v>750</v>
      </c>
      <c r="K124">
        <f>Table3[[#This Row],[total revenue]]*Table3[[#This Row],[Discount]]</f>
        <v>199.76012386883556</v>
      </c>
    </row>
    <row r="125" spans="1:11" x14ac:dyDescent="0.3">
      <c r="A125" t="s">
        <v>252</v>
      </c>
      <c r="B125" t="s">
        <v>157</v>
      </c>
      <c r="C125" s="1">
        <v>44737</v>
      </c>
      <c r="D125" t="s">
        <v>166</v>
      </c>
      <c r="E125" t="s">
        <v>170</v>
      </c>
      <c r="F125">
        <v>130</v>
      </c>
      <c r="G125" t="s">
        <v>104</v>
      </c>
      <c r="H125" s="2">
        <v>2</v>
      </c>
      <c r="I125" s="3">
        <v>0.95598379426073032</v>
      </c>
      <c r="J125">
        <f>Table3[[#This Row],[Price of One Product]]*Table3[[#This Row],[No of Products in one Sale]]</f>
        <v>260</v>
      </c>
      <c r="K125">
        <f>Table3[[#This Row],[total revenue]]*Table3[[#This Row],[Discount]]</f>
        <v>248.55578650778989</v>
      </c>
    </row>
    <row r="126" spans="1:11" x14ac:dyDescent="0.3">
      <c r="A126" t="s">
        <v>253</v>
      </c>
      <c r="B126" t="s">
        <v>154</v>
      </c>
      <c r="C126" s="1">
        <v>44747</v>
      </c>
      <c r="D126" t="s">
        <v>163</v>
      </c>
      <c r="E126" t="s">
        <v>170</v>
      </c>
      <c r="F126">
        <v>72</v>
      </c>
      <c r="G126" t="s">
        <v>105</v>
      </c>
      <c r="H126" s="2">
        <v>3</v>
      </c>
      <c r="I126" s="3">
        <v>0.78465682989488972</v>
      </c>
      <c r="J126">
        <f>Table3[[#This Row],[Price of One Product]]*Table3[[#This Row],[No of Products in one Sale]]</f>
        <v>216</v>
      </c>
      <c r="K126">
        <f>Table3[[#This Row],[total revenue]]*Table3[[#This Row],[Discount]]</f>
        <v>169.48587525729619</v>
      </c>
    </row>
    <row r="127" spans="1:11" x14ac:dyDescent="0.3">
      <c r="A127" t="s">
        <v>254</v>
      </c>
      <c r="B127" t="s">
        <v>155</v>
      </c>
      <c r="C127" s="1">
        <v>44754</v>
      </c>
      <c r="D127" t="s">
        <v>164</v>
      </c>
      <c r="E127" t="s">
        <v>170</v>
      </c>
      <c r="F127">
        <v>65</v>
      </c>
      <c r="G127" t="s">
        <v>103</v>
      </c>
      <c r="H127" s="2">
        <v>4</v>
      </c>
      <c r="I127" s="3">
        <v>0.92531650826605816</v>
      </c>
      <c r="J127">
        <f>Table3[[#This Row],[Price of One Product]]*Table3[[#This Row],[No of Products in one Sale]]</f>
        <v>260</v>
      </c>
      <c r="K127">
        <f>Table3[[#This Row],[total revenue]]*Table3[[#This Row],[Discount]]</f>
        <v>240.58229214917512</v>
      </c>
    </row>
    <row r="128" spans="1:11" x14ac:dyDescent="0.3">
      <c r="A128" t="s">
        <v>255</v>
      </c>
      <c r="B128" t="s">
        <v>156</v>
      </c>
      <c r="C128" s="1">
        <v>44760</v>
      </c>
      <c r="D128" t="s">
        <v>165</v>
      </c>
      <c r="E128" t="s">
        <v>170</v>
      </c>
      <c r="F128">
        <v>250</v>
      </c>
      <c r="G128" t="s">
        <v>104</v>
      </c>
      <c r="H128" s="2">
        <v>3</v>
      </c>
      <c r="I128" s="3">
        <v>0.91314982692991542</v>
      </c>
      <c r="J128">
        <f>Table3[[#This Row],[Price of One Product]]*Table3[[#This Row],[No of Products in one Sale]]</f>
        <v>750</v>
      </c>
      <c r="K128">
        <f>Table3[[#This Row],[total revenue]]*Table3[[#This Row],[Discount]]</f>
        <v>684.86237019743658</v>
      </c>
    </row>
    <row r="129" spans="1:11" x14ac:dyDescent="0.3">
      <c r="A129" t="s">
        <v>256</v>
      </c>
      <c r="B129" t="s">
        <v>157</v>
      </c>
      <c r="C129" s="1">
        <v>44759</v>
      </c>
      <c r="D129" t="s">
        <v>166</v>
      </c>
      <c r="E129" t="s">
        <v>170</v>
      </c>
      <c r="F129">
        <v>130</v>
      </c>
      <c r="G129" t="s">
        <v>105</v>
      </c>
      <c r="H129" s="2">
        <v>2</v>
      </c>
      <c r="I129" s="3">
        <v>8.4586093307030152E-2</v>
      </c>
      <c r="J129">
        <f>Table3[[#This Row],[Price of One Product]]*Table3[[#This Row],[No of Products in one Sale]]</f>
        <v>260</v>
      </c>
      <c r="K129">
        <f>Table3[[#This Row],[total revenue]]*Table3[[#This Row],[Discount]]</f>
        <v>21.992384259827841</v>
      </c>
    </row>
    <row r="130" spans="1:11" x14ac:dyDescent="0.3">
      <c r="A130" t="s">
        <v>257</v>
      </c>
      <c r="B130" t="s">
        <v>158</v>
      </c>
      <c r="C130" s="1">
        <v>44735</v>
      </c>
      <c r="D130" t="s">
        <v>167</v>
      </c>
      <c r="E130" t="s">
        <v>171</v>
      </c>
      <c r="F130">
        <v>60</v>
      </c>
      <c r="G130" t="s">
        <v>103</v>
      </c>
      <c r="H130" s="2">
        <v>7</v>
      </c>
      <c r="I130" s="3">
        <v>0.92983220282837542</v>
      </c>
      <c r="J130">
        <f>Table3[[#This Row],[Price of One Product]]*Table3[[#This Row],[No of Products in one Sale]]</f>
        <v>420</v>
      </c>
      <c r="K130">
        <f>Table3[[#This Row],[total revenue]]*Table3[[#This Row],[Discount]]</f>
        <v>390.52952518791767</v>
      </c>
    </row>
    <row r="131" spans="1:11" x14ac:dyDescent="0.3">
      <c r="A131" t="s">
        <v>258</v>
      </c>
      <c r="B131" t="s">
        <v>159</v>
      </c>
      <c r="C131" s="1">
        <v>44734</v>
      </c>
      <c r="D131" t="s">
        <v>168</v>
      </c>
      <c r="E131" t="s">
        <v>170</v>
      </c>
      <c r="F131">
        <v>95</v>
      </c>
      <c r="G131" t="s">
        <v>104</v>
      </c>
      <c r="H131" s="2">
        <v>6</v>
      </c>
      <c r="I131" s="3">
        <v>0.13029960752667558</v>
      </c>
      <c r="J131">
        <f>Table3[[#This Row],[Price of One Product]]*Table3[[#This Row],[No of Products in one Sale]]</f>
        <v>570</v>
      </c>
      <c r="K131">
        <f>Table3[[#This Row],[total revenue]]*Table3[[#This Row],[Discount]]</f>
        <v>74.270776290205077</v>
      </c>
    </row>
    <row r="132" spans="1:11" x14ac:dyDescent="0.3">
      <c r="A132" t="s">
        <v>259</v>
      </c>
      <c r="B132" t="s">
        <v>154</v>
      </c>
      <c r="C132" s="1">
        <v>44753</v>
      </c>
      <c r="D132" t="s">
        <v>163</v>
      </c>
      <c r="E132" t="s">
        <v>170</v>
      </c>
      <c r="F132">
        <v>72</v>
      </c>
      <c r="G132" t="s">
        <v>105</v>
      </c>
      <c r="H132" s="2">
        <v>6</v>
      </c>
      <c r="I132" s="3">
        <v>0.41456728266200249</v>
      </c>
      <c r="J132">
        <f>Table3[[#This Row],[Price of One Product]]*Table3[[#This Row],[No of Products in one Sale]]</f>
        <v>432</v>
      </c>
      <c r="K132">
        <f>Table3[[#This Row],[total revenue]]*Table3[[#This Row],[Discount]]</f>
        <v>179.09306610998507</v>
      </c>
    </row>
    <row r="133" spans="1:11" x14ac:dyDescent="0.3">
      <c r="A133" t="s">
        <v>260</v>
      </c>
      <c r="B133" t="s">
        <v>155</v>
      </c>
      <c r="C133" s="1">
        <v>44739</v>
      </c>
      <c r="D133" t="s">
        <v>164</v>
      </c>
      <c r="E133" t="s">
        <v>170</v>
      </c>
      <c r="F133">
        <v>65</v>
      </c>
      <c r="G133" t="s">
        <v>103</v>
      </c>
      <c r="H133" s="2">
        <v>8</v>
      </c>
      <c r="I133" s="3">
        <v>0.77953807822657883</v>
      </c>
      <c r="J133">
        <f>Table3[[#This Row],[Price of One Product]]*Table3[[#This Row],[No of Products in one Sale]]</f>
        <v>520</v>
      </c>
      <c r="K133">
        <f>Table3[[#This Row],[total revenue]]*Table3[[#This Row],[Discount]]</f>
        <v>405.359800677821</v>
      </c>
    </row>
    <row r="134" spans="1:11" x14ac:dyDescent="0.3">
      <c r="A134" t="s">
        <v>261</v>
      </c>
      <c r="B134" t="s">
        <v>156</v>
      </c>
      <c r="C134" s="1">
        <v>44740</v>
      </c>
      <c r="D134" t="s">
        <v>165</v>
      </c>
      <c r="E134" t="s">
        <v>171</v>
      </c>
      <c r="F134">
        <v>250</v>
      </c>
      <c r="G134" t="s">
        <v>104</v>
      </c>
      <c r="H134" s="2">
        <v>3</v>
      </c>
      <c r="I134" s="3">
        <v>0.56602493379943331</v>
      </c>
      <c r="J134">
        <f>Table3[[#This Row],[Price of One Product]]*Table3[[#This Row],[No of Products in one Sale]]</f>
        <v>750</v>
      </c>
      <c r="K134">
        <f>Table3[[#This Row],[total revenue]]*Table3[[#This Row],[Discount]]</f>
        <v>424.518700349575</v>
      </c>
    </row>
    <row r="135" spans="1:11" x14ac:dyDescent="0.3">
      <c r="A135" t="s">
        <v>262</v>
      </c>
      <c r="B135" t="s">
        <v>157</v>
      </c>
      <c r="C135" s="1">
        <v>44748</v>
      </c>
      <c r="D135" t="s">
        <v>166</v>
      </c>
      <c r="E135" t="s">
        <v>171</v>
      </c>
      <c r="F135">
        <v>130</v>
      </c>
      <c r="G135" t="s">
        <v>105</v>
      </c>
      <c r="H135" s="2">
        <v>2</v>
      </c>
      <c r="I135" s="3">
        <v>0.7922771947085826</v>
      </c>
      <c r="J135">
        <f>Table3[[#This Row],[Price of One Product]]*Table3[[#This Row],[No of Products in one Sale]]</f>
        <v>260</v>
      </c>
      <c r="K135">
        <f>Table3[[#This Row],[total revenue]]*Table3[[#This Row],[Discount]]</f>
        <v>205.99207062423147</v>
      </c>
    </row>
    <row r="136" spans="1:11" x14ac:dyDescent="0.3">
      <c r="A136" t="s">
        <v>263</v>
      </c>
      <c r="B136" t="s">
        <v>154</v>
      </c>
      <c r="C136" s="1">
        <v>44731</v>
      </c>
      <c r="D136" t="s">
        <v>163</v>
      </c>
      <c r="E136" t="s">
        <v>171</v>
      </c>
      <c r="F136">
        <v>72</v>
      </c>
      <c r="G136" t="s">
        <v>103</v>
      </c>
      <c r="H136" s="2">
        <v>9</v>
      </c>
      <c r="I136" s="3">
        <v>9.6806596410280221E-2</v>
      </c>
      <c r="J136">
        <f>Table3[[#This Row],[Price of One Product]]*Table3[[#This Row],[No of Products in one Sale]]</f>
        <v>648</v>
      </c>
      <c r="K136">
        <f>Table3[[#This Row],[total revenue]]*Table3[[#This Row],[Discount]]</f>
        <v>62.730674473861583</v>
      </c>
    </row>
    <row r="137" spans="1:11" x14ac:dyDescent="0.3">
      <c r="A137" t="s">
        <v>264</v>
      </c>
      <c r="B137" t="s">
        <v>155</v>
      </c>
      <c r="C137" s="1">
        <v>44763</v>
      </c>
      <c r="D137" t="s">
        <v>164</v>
      </c>
      <c r="E137" t="s">
        <v>171</v>
      </c>
      <c r="F137">
        <v>65</v>
      </c>
      <c r="G137" t="s">
        <v>104</v>
      </c>
      <c r="H137" s="2">
        <v>8</v>
      </c>
      <c r="I137" s="3">
        <v>0.10738058788365801</v>
      </c>
      <c r="J137">
        <f>Table3[[#This Row],[Price of One Product]]*Table3[[#This Row],[No of Products in one Sale]]</f>
        <v>520</v>
      </c>
      <c r="K137">
        <f>Table3[[#This Row],[total revenue]]*Table3[[#This Row],[Discount]]</f>
        <v>55.837905699502166</v>
      </c>
    </row>
    <row r="138" spans="1:11" x14ac:dyDescent="0.3">
      <c r="A138" t="s">
        <v>265</v>
      </c>
      <c r="B138" t="s">
        <v>156</v>
      </c>
      <c r="C138" s="1">
        <v>44733</v>
      </c>
      <c r="D138" t="s">
        <v>165</v>
      </c>
      <c r="E138" t="s">
        <v>171</v>
      </c>
      <c r="F138">
        <v>250</v>
      </c>
      <c r="G138" t="s">
        <v>105</v>
      </c>
      <c r="H138" s="2">
        <v>1</v>
      </c>
      <c r="I138" s="3">
        <v>0.68298720032284699</v>
      </c>
      <c r="J138">
        <f>Table3[[#This Row],[Price of One Product]]*Table3[[#This Row],[No of Products in one Sale]]</f>
        <v>250</v>
      </c>
      <c r="K138">
        <f>Table3[[#This Row],[total revenue]]*Table3[[#This Row],[Discount]]</f>
        <v>170.74680008071175</v>
      </c>
    </row>
    <row r="139" spans="1:11" x14ac:dyDescent="0.3">
      <c r="A139" t="s">
        <v>266</v>
      </c>
      <c r="B139" t="s">
        <v>157</v>
      </c>
      <c r="C139" s="1">
        <v>44746</v>
      </c>
      <c r="D139" t="s">
        <v>166</v>
      </c>
      <c r="E139" t="s">
        <v>171</v>
      </c>
      <c r="F139">
        <v>130</v>
      </c>
      <c r="G139" t="s">
        <v>103</v>
      </c>
      <c r="H139" s="2">
        <v>2</v>
      </c>
      <c r="I139" s="3">
        <v>8.8476327566971991E-2</v>
      </c>
      <c r="J139">
        <f>Table3[[#This Row],[Price of One Product]]*Table3[[#This Row],[No of Products in one Sale]]</f>
        <v>260</v>
      </c>
      <c r="K139">
        <f>Table3[[#This Row],[total revenue]]*Table3[[#This Row],[Discount]]</f>
        <v>23.003845167412717</v>
      </c>
    </row>
    <row r="140" spans="1:11" x14ac:dyDescent="0.3">
      <c r="A140" t="s">
        <v>267</v>
      </c>
      <c r="B140" t="s">
        <v>154</v>
      </c>
      <c r="C140" s="1">
        <v>44755</v>
      </c>
      <c r="D140" t="s">
        <v>163</v>
      </c>
      <c r="E140" t="s">
        <v>170</v>
      </c>
      <c r="F140">
        <v>72</v>
      </c>
      <c r="G140" t="s">
        <v>103</v>
      </c>
      <c r="H140" s="2">
        <v>9</v>
      </c>
      <c r="I140" s="3">
        <v>0.12263076179640997</v>
      </c>
      <c r="J140">
        <f>Table3[[#This Row],[Price of One Product]]*Table3[[#This Row],[No of Products in one Sale]]</f>
        <v>648</v>
      </c>
      <c r="K140">
        <f>Table3[[#This Row],[total revenue]]*Table3[[#This Row],[Discount]]</f>
        <v>79.464733644073661</v>
      </c>
    </row>
    <row r="141" spans="1:11" x14ac:dyDescent="0.3">
      <c r="A141" t="s">
        <v>268</v>
      </c>
      <c r="B141" t="s">
        <v>155</v>
      </c>
      <c r="C141" s="1">
        <v>44755</v>
      </c>
      <c r="D141" t="s">
        <v>164</v>
      </c>
      <c r="E141" t="s">
        <v>171</v>
      </c>
      <c r="F141">
        <v>65</v>
      </c>
      <c r="G141" t="s">
        <v>104</v>
      </c>
      <c r="H141" s="2">
        <v>7</v>
      </c>
      <c r="I141" s="3">
        <v>0.21348123854438894</v>
      </c>
      <c r="J141">
        <f>Table3[[#This Row],[Price of One Product]]*Table3[[#This Row],[No of Products in one Sale]]</f>
        <v>455</v>
      </c>
      <c r="K141">
        <f>Table3[[#This Row],[total revenue]]*Table3[[#This Row],[Discount]]</f>
        <v>97.133963537696971</v>
      </c>
    </row>
    <row r="142" spans="1:11" x14ac:dyDescent="0.3">
      <c r="A142" t="s">
        <v>269</v>
      </c>
      <c r="B142" t="s">
        <v>156</v>
      </c>
      <c r="C142" s="1">
        <v>44727</v>
      </c>
      <c r="D142" t="s">
        <v>165</v>
      </c>
      <c r="E142" t="s">
        <v>170</v>
      </c>
      <c r="F142">
        <v>250</v>
      </c>
      <c r="G142" t="s">
        <v>105</v>
      </c>
      <c r="H142" s="2">
        <v>3</v>
      </c>
      <c r="I142" s="3">
        <v>0.51777110877083832</v>
      </c>
      <c r="J142">
        <f>Table3[[#This Row],[Price of One Product]]*Table3[[#This Row],[No of Products in one Sale]]</f>
        <v>750</v>
      </c>
      <c r="K142">
        <f>Table3[[#This Row],[total revenue]]*Table3[[#This Row],[Discount]]</f>
        <v>388.32833157812871</v>
      </c>
    </row>
    <row r="143" spans="1:11" x14ac:dyDescent="0.3">
      <c r="A143" t="s">
        <v>270</v>
      </c>
      <c r="B143" t="s">
        <v>157</v>
      </c>
      <c r="C143" s="1">
        <v>44746</v>
      </c>
      <c r="D143" t="s">
        <v>166</v>
      </c>
      <c r="E143" t="s">
        <v>171</v>
      </c>
      <c r="F143">
        <v>130</v>
      </c>
      <c r="G143" t="s">
        <v>103</v>
      </c>
      <c r="H143" s="2">
        <v>3</v>
      </c>
      <c r="I143" s="3">
        <v>0.2471412366587864</v>
      </c>
      <c r="J143">
        <f>Table3[[#This Row],[Price of One Product]]*Table3[[#This Row],[No of Products in one Sale]]</f>
        <v>390</v>
      </c>
      <c r="K143">
        <f>Table3[[#This Row],[total revenue]]*Table3[[#This Row],[Discount]]</f>
        <v>96.385082296926697</v>
      </c>
    </row>
    <row r="144" spans="1:11" x14ac:dyDescent="0.3">
      <c r="A144" t="s">
        <v>271</v>
      </c>
      <c r="B144" t="s">
        <v>154</v>
      </c>
      <c r="C144" s="1">
        <v>44740</v>
      </c>
      <c r="D144" t="s">
        <v>163</v>
      </c>
      <c r="E144" t="s">
        <v>170</v>
      </c>
      <c r="F144">
        <v>72</v>
      </c>
      <c r="G144" t="s">
        <v>104</v>
      </c>
      <c r="H144" s="2">
        <v>4</v>
      </c>
      <c r="I144" s="3">
        <v>0.74108890181243625</v>
      </c>
      <c r="J144">
        <f>Table3[[#This Row],[Price of One Product]]*Table3[[#This Row],[No of Products in one Sale]]</f>
        <v>288</v>
      </c>
      <c r="K144">
        <f>Table3[[#This Row],[total revenue]]*Table3[[#This Row],[Discount]]</f>
        <v>213.43360372198163</v>
      </c>
    </row>
    <row r="145" spans="1:11" x14ac:dyDescent="0.3">
      <c r="A145" t="s">
        <v>272</v>
      </c>
      <c r="B145" t="s">
        <v>155</v>
      </c>
      <c r="C145" s="1">
        <v>44743</v>
      </c>
      <c r="D145" t="s">
        <v>164</v>
      </c>
      <c r="E145" t="s">
        <v>171</v>
      </c>
      <c r="F145">
        <v>65</v>
      </c>
      <c r="G145" t="s">
        <v>105</v>
      </c>
      <c r="H145" s="2">
        <v>5</v>
      </c>
      <c r="I145" s="3">
        <v>0.7589550474918334</v>
      </c>
      <c r="J145">
        <f>Table3[[#This Row],[Price of One Product]]*Table3[[#This Row],[No of Products in one Sale]]</f>
        <v>325</v>
      </c>
      <c r="K145">
        <f>Table3[[#This Row],[total revenue]]*Table3[[#This Row],[Discount]]</f>
        <v>246.66039043484585</v>
      </c>
    </row>
    <row r="146" spans="1:11" x14ac:dyDescent="0.3">
      <c r="A146" t="s">
        <v>273</v>
      </c>
      <c r="B146" t="s">
        <v>156</v>
      </c>
      <c r="C146" s="1">
        <v>44737</v>
      </c>
      <c r="D146" t="s">
        <v>165</v>
      </c>
      <c r="E146" t="s">
        <v>170</v>
      </c>
      <c r="F146">
        <v>250</v>
      </c>
      <c r="G146" t="s">
        <v>103</v>
      </c>
      <c r="H146" s="2">
        <v>4</v>
      </c>
      <c r="I146" s="3">
        <v>0.39519452416647527</v>
      </c>
      <c r="J146">
        <f>Table3[[#This Row],[Price of One Product]]*Table3[[#This Row],[No of Products in one Sale]]</f>
        <v>1000</v>
      </c>
      <c r="K146">
        <f>Table3[[#This Row],[total revenue]]*Table3[[#This Row],[Discount]]</f>
        <v>395.19452416647528</v>
      </c>
    </row>
    <row r="147" spans="1:11" x14ac:dyDescent="0.3">
      <c r="A147" t="s">
        <v>274</v>
      </c>
      <c r="B147" t="s">
        <v>157</v>
      </c>
      <c r="C147" s="1">
        <v>44757</v>
      </c>
      <c r="D147" t="s">
        <v>166</v>
      </c>
      <c r="E147" t="s">
        <v>171</v>
      </c>
      <c r="F147">
        <v>130</v>
      </c>
      <c r="G147" t="s">
        <v>104</v>
      </c>
      <c r="H147" s="2">
        <v>5</v>
      </c>
      <c r="I147" s="3">
        <v>2.5857814158937731E-2</v>
      </c>
      <c r="J147">
        <f>Table3[[#This Row],[Price of One Product]]*Table3[[#This Row],[No of Products in one Sale]]</f>
        <v>650</v>
      </c>
      <c r="K147">
        <f>Table3[[#This Row],[total revenue]]*Table3[[#This Row],[Discount]]</f>
        <v>16.807579203309526</v>
      </c>
    </row>
    <row r="148" spans="1:11" x14ac:dyDescent="0.3">
      <c r="A148" t="s">
        <v>275</v>
      </c>
      <c r="B148" t="s">
        <v>158</v>
      </c>
      <c r="C148" s="1">
        <v>44745</v>
      </c>
      <c r="D148" t="s">
        <v>167</v>
      </c>
      <c r="E148" t="s">
        <v>170</v>
      </c>
      <c r="F148">
        <v>60</v>
      </c>
      <c r="G148" t="s">
        <v>105</v>
      </c>
      <c r="H148" s="2">
        <v>10</v>
      </c>
      <c r="I148" s="3">
        <v>0.35224195755599907</v>
      </c>
      <c r="J148">
        <f>Table3[[#This Row],[Price of One Product]]*Table3[[#This Row],[No of Products in one Sale]]</f>
        <v>600</v>
      </c>
      <c r="K148">
        <f>Table3[[#This Row],[total revenue]]*Table3[[#This Row],[Discount]]</f>
        <v>211.34517453359945</v>
      </c>
    </row>
    <row r="149" spans="1:11" x14ac:dyDescent="0.3">
      <c r="A149" t="s">
        <v>276</v>
      </c>
      <c r="B149" t="s">
        <v>154</v>
      </c>
      <c r="C149" s="1">
        <v>44760</v>
      </c>
      <c r="D149" t="s">
        <v>163</v>
      </c>
      <c r="E149" t="s">
        <v>171</v>
      </c>
      <c r="F149">
        <v>72</v>
      </c>
      <c r="G149" t="s">
        <v>103</v>
      </c>
      <c r="H149" s="2">
        <v>12</v>
      </c>
      <c r="I149" s="3">
        <v>4.2934737769464881E-2</v>
      </c>
      <c r="J149">
        <f>Table3[[#This Row],[Price of One Product]]*Table3[[#This Row],[No of Products in one Sale]]</f>
        <v>864</v>
      </c>
      <c r="K149">
        <f>Table3[[#This Row],[total revenue]]*Table3[[#This Row],[Discount]]</f>
        <v>37.095613432817657</v>
      </c>
    </row>
    <row r="150" spans="1:11" x14ac:dyDescent="0.3">
      <c r="A150" t="s">
        <v>277</v>
      </c>
      <c r="B150" t="s">
        <v>155</v>
      </c>
      <c r="C150" s="1">
        <v>44750</v>
      </c>
      <c r="D150" t="s">
        <v>164</v>
      </c>
      <c r="E150" t="s">
        <v>170</v>
      </c>
      <c r="F150">
        <v>65</v>
      </c>
      <c r="G150" t="s">
        <v>104</v>
      </c>
      <c r="H150" s="2">
        <v>12</v>
      </c>
      <c r="I150" s="3">
        <v>6.8824781708392013E-3</v>
      </c>
      <c r="J150">
        <f>Table3[[#This Row],[Price of One Product]]*Table3[[#This Row],[No of Products in one Sale]]</f>
        <v>780</v>
      </c>
      <c r="K150">
        <f>Table3[[#This Row],[total revenue]]*Table3[[#This Row],[Discount]]</f>
        <v>5.368332973254577</v>
      </c>
    </row>
    <row r="151" spans="1:11" x14ac:dyDescent="0.3">
      <c r="A151" t="s">
        <v>278</v>
      </c>
      <c r="B151" t="s">
        <v>156</v>
      </c>
      <c r="C151" s="1">
        <v>44742</v>
      </c>
      <c r="D151" t="s">
        <v>165</v>
      </c>
      <c r="E151" t="s">
        <v>171</v>
      </c>
      <c r="F151">
        <v>250</v>
      </c>
      <c r="G151" t="s">
        <v>105</v>
      </c>
      <c r="H151" s="2">
        <v>1</v>
      </c>
      <c r="I151" s="3">
        <v>0.8553400747255635</v>
      </c>
      <c r="J151">
        <f>Table3[[#This Row],[Price of One Product]]*Table3[[#This Row],[No of Products in one Sale]]</f>
        <v>250</v>
      </c>
      <c r="K151">
        <f>Table3[[#This Row],[total revenue]]*Table3[[#This Row],[Discount]]</f>
        <v>213.83501868139086</v>
      </c>
    </row>
    <row r="152" spans="1:11" x14ac:dyDescent="0.3">
      <c r="A152" t="s">
        <v>279</v>
      </c>
      <c r="B152" t="s">
        <v>157</v>
      </c>
      <c r="C152" s="1">
        <v>44754</v>
      </c>
      <c r="D152" t="s">
        <v>166</v>
      </c>
      <c r="E152" t="s">
        <v>170</v>
      </c>
      <c r="F152">
        <v>130</v>
      </c>
      <c r="G152" t="s">
        <v>103</v>
      </c>
      <c r="H152" s="2">
        <v>6</v>
      </c>
      <c r="I152" s="3">
        <v>0.62107648533214554</v>
      </c>
      <c r="J152">
        <f>Table3[[#This Row],[Price of One Product]]*Table3[[#This Row],[No of Products in one Sale]]</f>
        <v>780</v>
      </c>
      <c r="K152">
        <f>Table3[[#This Row],[total revenue]]*Table3[[#This Row],[Discount]]</f>
        <v>484.43965855907351</v>
      </c>
    </row>
    <row r="153" spans="1:11" x14ac:dyDescent="0.3">
      <c r="A153" t="s">
        <v>280</v>
      </c>
      <c r="B153" t="s">
        <v>154</v>
      </c>
      <c r="C153" s="1">
        <v>44746</v>
      </c>
      <c r="D153" t="s">
        <v>163</v>
      </c>
      <c r="E153" t="s">
        <v>171</v>
      </c>
      <c r="F153">
        <v>72</v>
      </c>
      <c r="G153" t="s">
        <v>104</v>
      </c>
      <c r="H153" s="2">
        <v>3</v>
      </c>
      <c r="I153" s="3">
        <v>0.93819201157518672</v>
      </c>
      <c r="J153">
        <f>Table3[[#This Row],[Price of One Product]]*Table3[[#This Row],[No of Products in one Sale]]</f>
        <v>216</v>
      </c>
      <c r="K153">
        <f>Table3[[#This Row],[total revenue]]*Table3[[#This Row],[Discount]]</f>
        <v>202.64947450024033</v>
      </c>
    </row>
    <row r="154" spans="1:11" x14ac:dyDescent="0.3">
      <c r="A154" t="s">
        <v>281</v>
      </c>
      <c r="B154" t="s">
        <v>155</v>
      </c>
      <c r="C154" s="1">
        <v>44752</v>
      </c>
      <c r="D154" t="s">
        <v>164</v>
      </c>
      <c r="E154" t="s">
        <v>170</v>
      </c>
      <c r="F154">
        <v>65</v>
      </c>
      <c r="G154" t="s">
        <v>105</v>
      </c>
      <c r="H154" s="2">
        <v>12</v>
      </c>
      <c r="I154" s="3">
        <v>0.97731506347213748</v>
      </c>
      <c r="J154">
        <f>Table3[[#This Row],[Price of One Product]]*Table3[[#This Row],[No of Products in one Sale]]</f>
        <v>780</v>
      </c>
      <c r="K154">
        <f>Table3[[#This Row],[total revenue]]*Table3[[#This Row],[Discount]]</f>
        <v>762.30574950826724</v>
      </c>
    </row>
    <row r="155" spans="1:11" x14ac:dyDescent="0.3">
      <c r="A155" t="s">
        <v>282</v>
      </c>
      <c r="B155" t="s">
        <v>156</v>
      </c>
      <c r="C155" s="1">
        <v>44725</v>
      </c>
      <c r="D155" t="s">
        <v>165</v>
      </c>
      <c r="E155" t="s">
        <v>171</v>
      </c>
      <c r="F155">
        <v>250</v>
      </c>
      <c r="G155" t="s">
        <v>103</v>
      </c>
      <c r="H155" s="2">
        <v>3</v>
      </c>
      <c r="I155" s="3">
        <v>0.93618769203099483</v>
      </c>
      <c r="J155">
        <f>Table3[[#This Row],[Price of One Product]]*Table3[[#This Row],[No of Products in one Sale]]</f>
        <v>750</v>
      </c>
      <c r="K155">
        <f>Table3[[#This Row],[total revenue]]*Table3[[#This Row],[Discount]]</f>
        <v>702.14076902324609</v>
      </c>
    </row>
    <row r="156" spans="1:11" x14ac:dyDescent="0.3">
      <c r="A156" t="s">
        <v>283</v>
      </c>
      <c r="B156" t="s">
        <v>157</v>
      </c>
      <c r="C156" s="1">
        <v>44734</v>
      </c>
      <c r="D156" t="s">
        <v>166</v>
      </c>
      <c r="E156" t="s">
        <v>170</v>
      </c>
      <c r="F156">
        <v>130</v>
      </c>
      <c r="G156" t="s">
        <v>104</v>
      </c>
      <c r="H156" s="2">
        <v>5</v>
      </c>
      <c r="I156" s="3">
        <v>0.92747059451906588</v>
      </c>
      <c r="J156">
        <f>Table3[[#This Row],[Price of One Product]]*Table3[[#This Row],[No of Products in one Sale]]</f>
        <v>650</v>
      </c>
      <c r="K156">
        <f>Table3[[#This Row],[total revenue]]*Table3[[#This Row],[Discount]]</f>
        <v>602.85588643739277</v>
      </c>
    </row>
    <row r="157" spans="1:11" x14ac:dyDescent="0.3">
      <c r="A157" t="s">
        <v>284</v>
      </c>
      <c r="B157" t="s">
        <v>158</v>
      </c>
      <c r="C157" s="1">
        <v>44761</v>
      </c>
      <c r="D157" t="s">
        <v>167</v>
      </c>
      <c r="E157" t="s">
        <v>170</v>
      </c>
      <c r="F157">
        <v>60</v>
      </c>
      <c r="G157" t="s">
        <v>105</v>
      </c>
      <c r="H157" s="2">
        <v>8</v>
      </c>
      <c r="I157" s="3">
        <v>9.8331104648150314E-2</v>
      </c>
      <c r="J157">
        <f>Table3[[#This Row],[Price of One Product]]*Table3[[#This Row],[No of Products in one Sale]]</f>
        <v>480</v>
      </c>
      <c r="K157">
        <f>Table3[[#This Row],[total revenue]]*Table3[[#This Row],[Discount]]</f>
        <v>47.198930231112151</v>
      </c>
    </row>
    <row r="158" spans="1:11" x14ac:dyDescent="0.3">
      <c r="A158" t="s">
        <v>285</v>
      </c>
      <c r="B158" t="s">
        <v>159</v>
      </c>
      <c r="C158" s="1">
        <v>44735</v>
      </c>
      <c r="D158" t="s">
        <v>168</v>
      </c>
      <c r="E158" t="s">
        <v>171</v>
      </c>
      <c r="F158">
        <v>95</v>
      </c>
      <c r="G158" t="s">
        <v>103</v>
      </c>
      <c r="H158" s="2">
        <v>5</v>
      </c>
      <c r="I158" s="3">
        <v>4.5012478047171678E-3</v>
      </c>
      <c r="J158">
        <f>Table3[[#This Row],[Price of One Product]]*Table3[[#This Row],[No of Products in one Sale]]</f>
        <v>475</v>
      </c>
      <c r="K158">
        <f>Table3[[#This Row],[total revenue]]*Table3[[#This Row],[Discount]]</f>
        <v>2.1380927072406548</v>
      </c>
    </row>
    <row r="159" spans="1:11" x14ac:dyDescent="0.3">
      <c r="A159" t="s">
        <v>286</v>
      </c>
      <c r="B159" t="s">
        <v>154</v>
      </c>
      <c r="C159" s="1">
        <v>44753</v>
      </c>
      <c r="D159" t="s">
        <v>163</v>
      </c>
      <c r="E159" t="s">
        <v>171</v>
      </c>
      <c r="F159">
        <v>72</v>
      </c>
      <c r="G159" t="s">
        <v>104</v>
      </c>
      <c r="H159" s="2">
        <v>9</v>
      </c>
      <c r="I159" s="3">
        <v>0.22169192366246837</v>
      </c>
      <c r="J159">
        <f>Table3[[#This Row],[Price of One Product]]*Table3[[#This Row],[No of Products in one Sale]]</f>
        <v>648</v>
      </c>
      <c r="K159">
        <f>Table3[[#This Row],[total revenue]]*Table3[[#This Row],[Discount]]</f>
        <v>143.65636653327951</v>
      </c>
    </row>
    <row r="160" spans="1:11" x14ac:dyDescent="0.3">
      <c r="A160" t="s">
        <v>287</v>
      </c>
      <c r="B160" t="s">
        <v>155</v>
      </c>
      <c r="C160" s="1">
        <v>44732</v>
      </c>
      <c r="D160" t="s">
        <v>164</v>
      </c>
      <c r="E160" t="s">
        <v>171</v>
      </c>
      <c r="F160">
        <v>65</v>
      </c>
      <c r="G160" t="s">
        <v>105</v>
      </c>
      <c r="H160" s="2">
        <v>6</v>
      </c>
      <c r="I160" s="3">
        <v>0.91624709117858605</v>
      </c>
      <c r="J160">
        <f>Table3[[#This Row],[Price of One Product]]*Table3[[#This Row],[No of Products in one Sale]]</f>
        <v>390</v>
      </c>
      <c r="K160">
        <f>Table3[[#This Row],[total revenue]]*Table3[[#This Row],[Discount]]</f>
        <v>357.33636555964858</v>
      </c>
    </row>
    <row r="161" spans="1:11" x14ac:dyDescent="0.3">
      <c r="A161" t="s">
        <v>288</v>
      </c>
      <c r="B161" t="s">
        <v>156</v>
      </c>
      <c r="C161" s="1">
        <v>44748</v>
      </c>
      <c r="D161" t="s">
        <v>165</v>
      </c>
      <c r="E161" t="s">
        <v>170</v>
      </c>
      <c r="F161">
        <v>250</v>
      </c>
      <c r="G161" t="s">
        <v>103</v>
      </c>
      <c r="H161" s="2">
        <v>3</v>
      </c>
      <c r="I161" s="3">
        <v>0.61362516317019966</v>
      </c>
      <c r="J161">
        <f>Table3[[#This Row],[Price of One Product]]*Table3[[#This Row],[No of Products in one Sale]]</f>
        <v>750</v>
      </c>
      <c r="K161">
        <f>Table3[[#This Row],[total revenue]]*Table3[[#This Row],[Discount]]</f>
        <v>460.21887237764975</v>
      </c>
    </row>
    <row r="162" spans="1:11" x14ac:dyDescent="0.3">
      <c r="A162" t="s">
        <v>289</v>
      </c>
      <c r="B162" t="s">
        <v>157</v>
      </c>
      <c r="C162" s="1">
        <v>44731</v>
      </c>
      <c r="D162" t="s">
        <v>166</v>
      </c>
      <c r="E162" t="s">
        <v>170</v>
      </c>
      <c r="F162">
        <v>130</v>
      </c>
      <c r="G162" t="s">
        <v>104</v>
      </c>
      <c r="H162" s="2">
        <v>4</v>
      </c>
      <c r="I162" s="3">
        <v>0.81572623665656485</v>
      </c>
      <c r="J162">
        <f>Table3[[#This Row],[Price of One Product]]*Table3[[#This Row],[No of Products in one Sale]]</f>
        <v>520</v>
      </c>
      <c r="K162">
        <f>Table3[[#This Row],[total revenue]]*Table3[[#This Row],[Discount]]</f>
        <v>424.17764306141373</v>
      </c>
    </row>
    <row r="163" spans="1:11" x14ac:dyDescent="0.3">
      <c r="A163" t="s">
        <v>290</v>
      </c>
      <c r="B163" t="s">
        <v>154</v>
      </c>
      <c r="C163" s="1">
        <v>44725</v>
      </c>
      <c r="D163" t="s">
        <v>163</v>
      </c>
      <c r="E163" t="s">
        <v>170</v>
      </c>
      <c r="F163">
        <v>72</v>
      </c>
      <c r="G163" t="s">
        <v>105</v>
      </c>
      <c r="H163" s="2">
        <v>11</v>
      </c>
      <c r="I163" s="3">
        <v>0.60394772308749511</v>
      </c>
      <c r="J163">
        <f>Table3[[#This Row],[Price of One Product]]*Table3[[#This Row],[No of Products in one Sale]]</f>
        <v>792</v>
      </c>
      <c r="K163">
        <f>Table3[[#This Row],[total revenue]]*Table3[[#This Row],[Discount]]</f>
        <v>478.32659668529612</v>
      </c>
    </row>
    <row r="164" spans="1:11" x14ac:dyDescent="0.3">
      <c r="A164" t="s">
        <v>291</v>
      </c>
      <c r="B164" t="s">
        <v>155</v>
      </c>
      <c r="C164" s="1">
        <v>44753</v>
      </c>
      <c r="D164" t="s">
        <v>164</v>
      </c>
      <c r="E164" t="s">
        <v>170</v>
      </c>
      <c r="F164">
        <v>65</v>
      </c>
      <c r="G164" t="s">
        <v>103</v>
      </c>
      <c r="H164" s="2">
        <v>7</v>
      </c>
      <c r="I164" s="3">
        <v>0.2716676542664398</v>
      </c>
      <c r="J164">
        <f>Table3[[#This Row],[Price of One Product]]*Table3[[#This Row],[No of Products in one Sale]]</f>
        <v>455</v>
      </c>
      <c r="K164">
        <f>Table3[[#This Row],[total revenue]]*Table3[[#This Row],[Discount]]</f>
        <v>123.6087826912301</v>
      </c>
    </row>
    <row r="165" spans="1:11" x14ac:dyDescent="0.3">
      <c r="A165" t="s">
        <v>292</v>
      </c>
      <c r="B165" t="s">
        <v>156</v>
      </c>
      <c r="C165" s="1">
        <v>44738</v>
      </c>
      <c r="D165" t="s">
        <v>165</v>
      </c>
      <c r="E165" t="s">
        <v>170</v>
      </c>
      <c r="F165">
        <v>250</v>
      </c>
      <c r="G165" t="s">
        <v>104</v>
      </c>
      <c r="H165" s="2">
        <v>2</v>
      </c>
      <c r="I165" s="3">
        <v>0.56293228162406539</v>
      </c>
      <c r="J165">
        <f>Table3[[#This Row],[Price of One Product]]*Table3[[#This Row],[No of Products in one Sale]]</f>
        <v>500</v>
      </c>
      <c r="K165">
        <f>Table3[[#This Row],[total revenue]]*Table3[[#This Row],[Discount]]</f>
        <v>281.46614081203268</v>
      </c>
    </row>
    <row r="166" spans="1:11" x14ac:dyDescent="0.3">
      <c r="A166" t="s">
        <v>293</v>
      </c>
      <c r="B166" t="s">
        <v>157</v>
      </c>
      <c r="C166" s="1">
        <v>44762</v>
      </c>
      <c r="D166" t="s">
        <v>166</v>
      </c>
      <c r="E166" t="s">
        <v>170</v>
      </c>
      <c r="F166">
        <v>130</v>
      </c>
      <c r="G166" t="s">
        <v>105</v>
      </c>
      <c r="H166" s="2">
        <v>4</v>
      </c>
      <c r="I166" s="3">
        <v>0.73579140219525918</v>
      </c>
      <c r="J166">
        <f>Table3[[#This Row],[Price of One Product]]*Table3[[#This Row],[No of Products in one Sale]]</f>
        <v>520</v>
      </c>
      <c r="K166">
        <f>Table3[[#This Row],[total revenue]]*Table3[[#This Row],[Discount]]</f>
        <v>382.61152914153479</v>
      </c>
    </row>
    <row r="167" spans="1:11" x14ac:dyDescent="0.3">
      <c r="A167" t="s">
        <v>294</v>
      </c>
      <c r="B167" t="s">
        <v>158</v>
      </c>
      <c r="C167" s="1">
        <v>44756</v>
      </c>
      <c r="D167" t="s">
        <v>167</v>
      </c>
      <c r="E167" t="s">
        <v>170</v>
      </c>
      <c r="F167">
        <v>60</v>
      </c>
      <c r="G167" t="s">
        <v>103</v>
      </c>
      <c r="H167" s="2">
        <v>12</v>
      </c>
      <c r="I167" s="3">
        <v>0.44112931781121201</v>
      </c>
      <c r="J167">
        <f>Table3[[#This Row],[Price of One Product]]*Table3[[#This Row],[No of Products in one Sale]]</f>
        <v>720</v>
      </c>
      <c r="K167">
        <f>Table3[[#This Row],[total revenue]]*Table3[[#This Row],[Discount]]</f>
        <v>317.61310882407264</v>
      </c>
    </row>
    <row r="168" spans="1:11" x14ac:dyDescent="0.3">
      <c r="A168" t="s">
        <v>295</v>
      </c>
      <c r="B168" t="s">
        <v>154</v>
      </c>
      <c r="C168" s="1">
        <v>44744</v>
      </c>
      <c r="D168" t="s">
        <v>163</v>
      </c>
      <c r="E168" t="s">
        <v>170</v>
      </c>
      <c r="F168">
        <v>72</v>
      </c>
      <c r="G168" t="s">
        <v>104</v>
      </c>
      <c r="H168" s="2">
        <v>11</v>
      </c>
      <c r="I168" s="3">
        <v>0.67026763876764872</v>
      </c>
      <c r="J168">
        <f>Table3[[#This Row],[Price of One Product]]*Table3[[#This Row],[No of Products in one Sale]]</f>
        <v>792</v>
      </c>
      <c r="K168">
        <f>Table3[[#This Row],[total revenue]]*Table3[[#This Row],[Discount]]</f>
        <v>530.85196990397776</v>
      </c>
    </row>
    <row r="169" spans="1:11" x14ac:dyDescent="0.3">
      <c r="A169" t="s">
        <v>296</v>
      </c>
      <c r="B169" t="s">
        <v>155</v>
      </c>
      <c r="C169" s="1">
        <v>44753</v>
      </c>
      <c r="D169" t="s">
        <v>164</v>
      </c>
      <c r="E169" t="s">
        <v>170</v>
      </c>
      <c r="F169">
        <v>65</v>
      </c>
      <c r="G169" t="s">
        <v>105</v>
      </c>
      <c r="H169" s="2">
        <v>9</v>
      </c>
      <c r="I169" s="3">
        <v>0.21501842814819261</v>
      </c>
      <c r="J169">
        <f>Table3[[#This Row],[Price of One Product]]*Table3[[#This Row],[No of Products in one Sale]]</f>
        <v>585</v>
      </c>
      <c r="K169">
        <f>Table3[[#This Row],[total revenue]]*Table3[[#This Row],[Discount]]</f>
        <v>125.78578046669267</v>
      </c>
    </row>
    <row r="170" spans="1:11" x14ac:dyDescent="0.3">
      <c r="A170" t="s">
        <v>297</v>
      </c>
      <c r="B170" t="s">
        <v>156</v>
      </c>
      <c r="C170" s="1">
        <v>44762</v>
      </c>
      <c r="D170" t="s">
        <v>165</v>
      </c>
      <c r="E170" t="s">
        <v>171</v>
      </c>
      <c r="F170">
        <v>250</v>
      </c>
      <c r="G170" t="s">
        <v>103</v>
      </c>
      <c r="H170" s="2">
        <v>3</v>
      </c>
      <c r="I170" s="3">
        <v>0.77528388030776896</v>
      </c>
      <c r="J170">
        <f>Table3[[#This Row],[Price of One Product]]*Table3[[#This Row],[No of Products in one Sale]]</f>
        <v>750</v>
      </c>
      <c r="K170">
        <f>Table3[[#This Row],[total revenue]]*Table3[[#This Row],[Discount]]</f>
        <v>581.46291023082676</v>
      </c>
    </row>
    <row r="171" spans="1:11" x14ac:dyDescent="0.3">
      <c r="A171" t="s">
        <v>298</v>
      </c>
      <c r="B171" t="s">
        <v>157</v>
      </c>
      <c r="C171" s="1">
        <v>44740</v>
      </c>
      <c r="D171" t="s">
        <v>166</v>
      </c>
      <c r="E171" t="s">
        <v>170</v>
      </c>
      <c r="F171">
        <v>130</v>
      </c>
      <c r="G171" t="s">
        <v>104</v>
      </c>
      <c r="H171" s="2">
        <v>3</v>
      </c>
      <c r="I171" s="3">
        <v>0.32334348690445713</v>
      </c>
      <c r="J171">
        <f>Table3[[#This Row],[Price of One Product]]*Table3[[#This Row],[No of Products in one Sale]]</f>
        <v>390</v>
      </c>
      <c r="K171">
        <f>Table3[[#This Row],[total revenue]]*Table3[[#This Row],[Discount]]</f>
        <v>126.10395989273829</v>
      </c>
    </row>
    <row r="172" spans="1:11" x14ac:dyDescent="0.3">
      <c r="A172" t="s">
        <v>299</v>
      </c>
      <c r="B172" t="s">
        <v>154</v>
      </c>
      <c r="C172" s="1">
        <v>44729</v>
      </c>
      <c r="D172" t="s">
        <v>163</v>
      </c>
      <c r="E172" t="s">
        <v>170</v>
      </c>
      <c r="F172">
        <v>72</v>
      </c>
      <c r="G172" t="s">
        <v>105</v>
      </c>
      <c r="H172" s="2">
        <v>5</v>
      </c>
      <c r="I172" s="3">
        <v>0.2117276391971491</v>
      </c>
      <c r="J172">
        <f>Table3[[#This Row],[Price of One Product]]*Table3[[#This Row],[No of Products in one Sale]]</f>
        <v>360</v>
      </c>
      <c r="K172">
        <f>Table3[[#This Row],[total revenue]]*Table3[[#This Row],[Discount]]</f>
        <v>76.22195011097368</v>
      </c>
    </row>
    <row r="173" spans="1:11" x14ac:dyDescent="0.3">
      <c r="A173" t="s">
        <v>300</v>
      </c>
      <c r="B173" t="s">
        <v>155</v>
      </c>
      <c r="C173" s="1">
        <v>44727</v>
      </c>
      <c r="D173" t="s">
        <v>164</v>
      </c>
      <c r="E173" t="s">
        <v>170</v>
      </c>
      <c r="F173">
        <v>65</v>
      </c>
      <c r="G173" t="s">
        <v>103</v>
      </c>
      <c r="H173" s="2">
        <v>10</v>
      </c>
      <c r="I173" s="3">
        <v>0.99817658128489728</v>
      </c>
      <c r="J173">
        <f>Table3[[#This Row],[Price of One Product]]*Table3[[#This Row],[No of Products in one Sale]]</f>
        <v>650</v>
      </c>
      <c r="K173">
        <f>Table3[[#This Row],[total revenue]]*Table3[[#This Row],[Discount]]</f>
        <v>648.81477783518324</v>
      </c>
    </row>
    <row r="174" spans="1:11" x14ac:dyDescent="0.3">
      <c r="A174" t="s">
        <v>301</v>
      </c>
      <c r="B174" t="s">
        <v>156</v>
      </c>
      <c r="C174" s="1">
        <v>44734</v>
      </c>
      <c r="D174" t="s">
        <v>165</v>
      </c>
      <c r="E174" t="s">
        <v>170</v>
      </c>
      <c r="F174">
        <v>250</v>
      </c>
      <c r="G174" t="s">
        <v>104</v>
      </c>
      <c r="H174" s="2">
        <v>3</v>
      </c>
      <c r="I174" s="3">
        <v>0.34321661485625221</v>
      </c>
      <c r="J174">
        <f>Table3[[#This Row],[Price of One Product]]*Table3[[#This Row],[No of Products in one Sale]]</f>
        <v>750</v>
      </c>
      <c r="K174">
        <f>Table3[[#This Row],[total revenue]]*Table3[[#This Row],[Discount]]</f>
        <v>257.41246114218916</v>
      </c>
    </row>
    <row r="175" spans="1:11" x14ac:dyDescent="0.3">
      <c r="A175" t="s">
        <v>302</v>
      </c>
      <c r="B175" t="s">
        <v>157</v>
      </c>
      <c r="C175" s="1">
        <v>44744</v>
      </c>
      <c r="D175" t="s">
        <v>166</v>
      </c>
      <c r="E175" t="s">
        <v>170</v>
      </c>
      <c r="F175">
        <v>130</v>
      </c>
      <c r="G175" t="s">
        <v>105</v>
      </c>
      <c r="H175" s="2">
        <v>6</v>
      </c>
      <c r="I175" s="3">
        <v>0.17688363553653064</v>
      </c>
      <c r="J175">
        <f>Table3[[#This Row],[Price of One Product]]*Table3[[#This Row],[No of Products in one Sale]]</f>
        <v>780</v>
      </c>
      <c r="K175">
        <f>Table3[[#This Row],[total revenue]]*Table3[[#This Row],[Discount]]</f>
        <v>137.96923571849391</v>
      </c>
    </row>
    <row r="176" spans="1:11" x14ac:dyDescent="0.3">
      <c r="A176" t="s">
        <v>303</v>
      </c>
      <c r="B176" t="s">
        <v>158</v>
      </c>
      <c r="C176" s="1">
        <v>44737</v>
      </c>
      <c r="D176" t="s">
        <v>167</v>
      </c>
      <c r="E176" t="s">
        <v>171</v>
      </c>
      <c r="F176">
        <v>60</v>
      </c>
      <c r="G176" t="s">
        <v>103</v>
      </c>
      <c r="H176" s="2">
        <v>12</v>
      </c>
      <c r="I176" s="3">
        <v>0.54853763527560739</v>
      </c>
      <c r="J176">
        <f>Table3[[#This Row],[Price of One Product]]*Table3[[#This Row],[No of Products in one Sale]]</f>
        <v>720</v>
      </c>
      <c r="K176">
        <f>Table3[[#This Row],[total revenue]]*Table3[[#This Row],[Discount]]</f>
        <v>394.94709739843734</v>
      </c>
    </row>
    <row r="177" spans="1:11" x14ac:dyDescent="0.3">
      <c r="A177" t="s">
        <v>304</v>
      </c>
      <c r="B177" t="s">
        <v>159</v>
      </c>
      <c r="C177" s="1">
        <v>44752</v>
      </c>
      <c r="D177" t="s">
        <v>168</v>
      </c>
      <c r="E177" t="s">
        <v>170</v>
      </c>
      <c r="F177">
        <v>95</v>
      </c>
      <c r="G177" t="s">
        <v>104</v>
      </c>
      <c r="H177" s="2">
        <v>7</v>
      </c>
      <c r="I177" s="3">
        <v>0.40612729229894939</v>
      </c>
      <c r="J177">
        <f>Table3[[#This Row],[Price of One Product]]*Table3[[#This Row],[No of Products in one Sale]]</f>
        <v>665</v>
      </c>
      <c r="K177">
        <f>Table3[[#This Row],[total revenue]]*Table3[[#This Row],[Discount]]</f>
        <v>270.07464937880133</v>
      </c>
    </row>
    <row r="178" spans="1:11" x14ac:dyDescent="0.3">
      <c r="A178" t="s">
        <v>305</v>
      </c>
      <c r="B178" t="s">
        <v>154</v>
      </c>
      <c r="C178" s="1">
        <v>44736</v>
      </c>
      <c r="D178" t="s">
        <v>163</v>
      </c>
      <c r="E178" t="s">
        <v>170</v>
      </c>
      <c r="F178">
        <v>72</v>
      </c>
      <c r="G178" t="s">
        <v>105</v>
      </c>
      <c r="H178" s="2">
        <v>6</v>
      </c>
      <c r="I178" s="3">
        <v>0.16780300089638589</v>
      </c>
      <c r="J178">
        <f>Table3[[#This Row],[Price of One Product]]*Table3[[#This Row],[No of Products in one Sale]]</f>
        <v>432</v>
      </c>
      <c r="K178">
        <f>Table3[[#This Row],[total revenue]]*Table3[[#This Row],[Discount]]</f>
        <v>72.490896387238706</v>
      </c>
    </row>
    <row r="179" spans="1:11" x14ac:dyDescent="0.3">
      <c r="A179" t="s">
        <v>306</v>
      </c>
      <c r="B179" t="s">
        <v>155</v>
      </c>
      <c r="C179" s="1">
        <v>44752</v>
      </c>
      <c r="D179" t="s">
        <v>164</v>
      </c>
      <c r="E179" t="s">
        <v>170</v>
      </c>
      <c r="F179">
        <v>65</v>
      </c>
      <c r="G179" t="s">
        <v>103</v>
      </c>
      <c r="H179" s="2">
        <v>10</v>
      </c>
      <c r="I179" s="3">
        <v>0.91086777790941564</v>
      </c>
      <c r="J179">
        <f>Table3[[#This Row],[Price of One Product]]*Table3[[#This Row],[No of Products in one Sale]]</f>
        <v>650</v>
      </c>
      <c r="K179">
        <f>Table3[[#This Row],[total revenue]]*Table3[[#This Row],[Discount]]</f>
        <v>592.06405564112015</v>
      </c>
    </row>
    <row r="180" spans="1:11" x14ac:dyDescent="0.3">
      <c r="A180" t="s">
        <v>307</v>
      </c>
      <c r="B180" t="s">
        <v>156</v>
      </c>
      <c r="C180" s="1">
        <v>44759</v>
      </c>
      <c r="D180" t="s">
        <v>165</v>
      </c>
      <c r="E180" t="s">
        <v>171</v>
      </c>
      <c r="F180">
        <v>250</v>
      </c>
      <c r="G180" t="s">
        <v>104</v>
      </c>
      <c r="H180" s="2">
        <v>3</v>
      </c>
      <c r="I180" s="3">
        <v>0.2731985494536886</v>
      </c>
      <c r="J180">
        <f>Table3[[#This Row],[Price of One Product]]*Table3[[#This Row],[No of Products in one Sale]]</f>
        <v>750</v>
      </c>
      <c r="K180">
        <f>Table3[[#This Row],[total revenue]]*Table3[[#This Row],[Discount]]</f>
        <v>204.89891209026644</v>
      </c>
    </row>
    <row r="181" spans="1:11" x14ac:dyDescent="0.3">
      <c r="A181" t="s">
        <v>308</v>
      </c>
      <c r="B181" t="s">
        <v>157</v>
      </c>
      <c r="C181" s="1">
        <v>44763</v>
      </c>
      <c r="D181" t="s">
        <v>166</v>
      </c>
      <c r="E181" t="s">
        <v>171</v>
      </c>
      <c r="F181">
        <v>130</v>
      </c>
      <c r="G181" t="s">
        <v>105</v>
      </c>
      <c r="H181" s="2">
        <v>4</v>
      </c>
      <c r="I181" s="3">
        <v>0.81984662786178419</v>
      </c>
      <c r="J181">
        <f>Table3[[#This Row],[Price of One Product]]*Table3[[#This Row],[No of Products in one Sale]]</f>
        <v>520</v>
      </c>
      <c r="K181">
        <f>Table3[[#This Row],[total revenue]]*Table3[[#This Row],[Discount]]</f>
        <v>426.32024648812779</v>
      </c>
    </row>
    <row r="182" spans="1:11" x14ac:dyDescent="0.3">
      <c r="A182" t="s">
        <v>309</v>
      </c>
      <c r="B182" t="s">
        <v>154</v>
      </c>
      <c r="C182" s="1">
        <v>44763</v>
      </c>
      <c r="D182" t="s">
        <v>163</v>
      </c>
      <c r="E182" t="s">
        <v>171</v>
      </c>
      <c r="F182">
        <v>72</v>
      </c>
      <c r="G182" t="s">
        <v>103</v>
      </c>
      <c r="H182" s="2">
        <v>7</v>
      </c>
      <c r="I182" s="3">
        <v>0.89980934003543744</v>
      </c>
      <c r="J182">
        <f>Table3[[#This Row],[Price of One Product]]*Table3[[#This Row],[No of Products in one Sale]]</f>
        <v>504</v>
      </c>
      <c r="K182">
        <f>Table3[[#This Row],[total revenue]]*Table3[[#This Row],[Discount]]</f>
        <v>453.50390737786046</v>
      </c>
    </row>
    <row r="183" spans="1:11" x14ac:dyDescent="0.3">
      <c r="A183" t="s">
        <v>310</v>
      </c>
      <c r="B183" t="s">
        <v>155</v>
      </c>
      <c r="C183" s="1">
        <v>44750</v>
      </c>
      <c r="D183" t="s">
        <v>164</v>
      </c>
      <c r="E183" t="s">
        <v>171</v>
      </c>
      <c r="F183">
        <v>65</v>
      </c>
      <c r="G183" t="s">
        <v>104</v>
      </c>
      <c r="H183" s="2">
        <v>5</v>
      </c>
      <c r="I183" s="3">
        <v>0.73522347452625669</v>
      </c>
      <c r="J183">
        <f>Table3[[#This Row],[Price of One Product]]*Table3[[#This Row],[No of Products in one Sale]]</f>
        <v>325</v>
      </c>
      <c r="K183">
        <f>Table3[[#This Row],[total revenue]]*Table3[[#This Row],[Discount]]</f>
        <v>238.94762922103342</v>
      </c>
    </row>
    <row r="184" spans="1:11" x14ac:dyDescent="0.3">
      <c r="A184" t="s">
        <v>311</v>
      </c>
      <c r="B184" t="s">
        <v>156</v>
      </c>
      <c r="C184" s="1">
        <v>44751</v>
      </c>
      <c r="D184" t="s">
        <v>165</v>
      </c>
      <c r="E184" t="s">
        <v>171</v>
      </c>
      <c r="F184">
        <v>250</v>
      </c>
      <c r="G184" t="s">
        <v>105</v>
      </c>
      <c r="H184" s="2">
        <v>3</v>
      </c>
      <c r="I184" s="3">
        <v>0.36579213338930128</v>
      </c>
      <c r="J184">
        <f>Table3[[#This Row],[Price of One Product]]*Table3[[#This Row],[No of Products in one Sale]]</f>
        <v>750</v>
      </c>
      <c r="K184">
        <f>Table3[[#This Row],[total revenue]]*Table3[[#This Row],[Discount]]</f>
        <v>274.34410004197593</v>
      </c>
    </row>
    <row r="185" spans="1:11" x14ac:dyDescent="0.3">
      <c r="A185" t="s">
        <v>312</v>
      </c>
      <c r="B185" t="s">
        <v>157</v>
      </c>
      <c r="C185" s="1">
        <v>44736</v>
      </c>
      <c r="D185" t="s">
        <v>166</v>
      </c>
      <c r="E185" t="s">
        <v>171</v>
      </c>
      <c r="F185">
        <v>130</v>
      </c>
      <c r="G185" t="s">
        <v>103</v>
      </c>
      <c r="H185" s="2">
        <v>2</v>
      </c>
      <c r="I185" s="3">
        <v>0.79313642440033238</v>
      </c>
      <c r="J185">
        <f>Table3[[#This Row],[Price of One Product]]*Table3[[#This Row],[No of Products in one Sale]]</f>
        <v>260</v>
      </c>
      <c r="K185">
        <f>Table3[[#This Row],[total revenue]]*Table3[[#This Row],[Discount]]</f>
        <v>206.21547034408641</v>
      </c>
    </row>
    <row r="186" spans="1:11" x14ac:dyDescent="0.3">
      <c r="A186" t="s">
        <v>313</v>
      </c>
      <c r="B186" t="s">
        <v>154</v>
      </c>
      <c r="C186" s="1">
        <v>44737</v>
      </c>
      <c r="D186" t="s">
        <v>163</v>
      </c>
      <c r="E186" t="s">
        <v>170</v>
      </c>
      <c r="F186">
        <v>72</v>
      </c>
      <c r="G186" t="s">
        <v>103</v>
      </c>
      <c r="H186" s="2">
        <v>4</v>
      </c>
      <c r="I186" s="3">
        <v>8.0407664979564641E-2</v>
      </c>
      <c r="J186">
        <f>Table3[[#This Row],[Price of One Product]]*Table3[[#This Row],[No of Products in one Sale]]</f>
        <v>288</v>
      </c>
      <c r="K186">
        <f>Table3[[#This Row],[total revenue]]*Table3[[#This Row],[Discount]]</f>
        <v>23.157407514114617</v>
      </c>
    </row>
    <row r="187" spans="1:11" x14ac:dyDescent="0.3">
      <c r="A187" t="s">
        <v>314</v>
      </c>
      <c r="B187" t="s">
        <v>155</v>
      </c>
      <c r="C187" s="1">
        <v>44744</v>
      </c>
      <c r="D187" t="s">
        <v>164</v>
      </c>
      <c r="E187" t="s">
        <v>171</v>
      </c>
      <c r="F187">
        <v>65</v>
      </c>
      <c r="G187" t="s">
        <v>104</v>
      </c>
      <c r="H187" s="2">
        <v>12</v>
      </c>
      <c r="I187" s="3">
        <v>0.38525936096781821</v>
      </c>
      <c r="J187">
        <f>Table3[[#This Row],[Price of One Product]]*Table3[[#This Row],[No of Products in one Sale]]</f>
        <v>780</v>
      </c>
      <c r="K187">
        <f>Table3[[#This Row],[total revenue]]*Table3[[#This Row],[Discount]]</f>
        <v>300.50230155489822</v>
      </c>
    </row>
    <row r="188" spans="1:11" x14ac:dyDescent="0.3">
      <c r="A188" t="s">
        <v>315</v>
      </c>
      <c r="B188" t="s">
        <v>156</v>
      </c>
      <c r="C188" s="1">
        <v>44735</v>
      </c>
      <c r="D188" t="s">
        <v>165</v>
      </c>
      <c r="E188" t="s">
        <v>170</v>
      </c>
      <c r="F188">
        <v>250</v>
      </c>
      <c r="G188" t="s">
        <v>105</v>
      </c>
      <c r="H188" s="2">
        <v>1</v>
      </c>
      <c r="I188" s="3">
        <v>0.45507177071325888</v>
      </c>
      <c r="J188">
        <f>Table3[[#This Row],[Price of One Product]]*Table3[[#This Row],[No of Products in one Sale]]</f>
        <v>250</v>
      </c>
      <c r="K188">
        <f>Table3[[#This Row],[total revenue]]*Table3[[#This Row],[Discount]]</f>
        <v>113.76794267831472</v>
      </c>
    </row>
    <row r="189" spans="1:11" x14ac:dyDescent="0.3">
      <c r="A189" t="s">
        <v>316</v>
      </c>
      <c r="B189" t="s">
        <v>157</v>
      </c>
      <c r="C189" s="1">
        <v>44751</v>
      </c>
      <c r="D189" t="s">
        <v>166</v>
      </c>
      <c r="E189" t="s">
        <v>171</v>
      </c>
      <c r="F189">
        <v>130</v>
      </c>
      <c r="G189" t="s">
        <v>103</v>
      </c>
      <c r="H189" s="2">
        <v>4</v>
      </c>
      <c r="I189" s="3">
        <v>0.93827031337312128</v>
      </c>
      <c r="J189">
        <f>Table3[[#This Row],[Price of One Product]]*Table3[[#This Row],[No of Products in one Sale]]</f>
        <v>520</v>
      </c>
      <c r="K189">
        <f>Table3[[#This Row],[total revenue]]*Table3[[#This Row],[Discount]]</f>
        <v>487.90056295402309</v>
      </c>
    </row>
    <row r="190" spans="1:11" x14ac:dyDescent="0.3">
      <c r="A190" t="s">
        <v>317</v>
      </c>
      <c r="B190" t="s">
        <v>154</v>
      </c>
      <c r="C190" s="1">
        <v>44726</v>
      </c>
      <c r="D190" t="s">
        <v>163</v>
      </c>
      <c r="E190" t="s">
        <v>170</v>
      </c>
      <c r="F190">
        <v>72</v>
      </c>
      <c r="G190" t="s">
        <v>104</v>
      </c>
      <c r="H190" s="2">
        <v>7</v>
      </c>
      <c r="I190" s="3">
        <v>0.14716035331195043</v>
      </c>
      <c r="J190">
        <f>Table3[[#This Row],[Price of One Product]]*Table3[[#This Row],[No of Products in one Sale]]</f>
        <v>504</v>
      </c>
      <c r="K190">
        <f>Table3[[#This Row],[total revenue]]*Table3[[#This Row],[Discount]]</f>
        <v>74.168818069223022</v>
      </c>
    </row>
    <row r="191" spans="1:11" x14ac:dyDescent="0.3">
      <c r="A191" t="s">
        <v>318</v>
      </c>
      <c r="B191" t="s">
        <v>155</v>
      </c>
      <c r="C191" s="1">
        <v>44749</v>
      </c>
      <c r="D191" t="s">
        <v>164</v>
      </c>
      <c r="E191" t="s">
        <v>171</v>
      </c>
      <c r="F191">
        <v>65</v>
      </c>
      <c r="G191" t="s">
        <v>105</v>
      </c>
      <c r="H191" s="2">
        <v>12</v>
      </c>
      <c r="I191" s="3">
        <v>0.10159867043013626</v>
      </c>
      <c r="J191">
        <f>Table3[[#This Row],[Price of One Product]]*Table3[[#This Row],[No of Products in one Sale]]</f>
        <v>780</v>
      </c>
      <c r="K191">
        <f>Table3[[#This Row],[total revenue]]*Table3[[#This Row],[Discount]]</f>
        <v>79.246962935506289</v>
      </c>
    </row>
    <row r="192" spans="1:11" x14ac:dyDescent="0.3">
      <c r="A192" t="s">
        <v>319</v>
      </c>
      <c r="B192" t="s">
        <v>156</v>
      </c>
      <c r="C192" s="1">
        <v>44734</v>
      </c>
      <c r="D192" t="s">
        <v>165</v>
      </c>
      <c r="E192" t="s">
        <v>170</v>
      </c>
      <c r="F192">
        <v>250</v>
      </c>
      <c r="G192" t="s">
        <v>103</v>
      </c>
      <c r="H192" s="2">
        <v>2</v>
      </c>
      <c r="I192" s="3">
        <v>0.50060788399709522</v>
      </c>
      <c r="J192">
        <f>Table3[[#This Row],[Price of One Product]]*Table3[[#This Row],[No of Products in one Sale]]</f>
        <v>500</v>
      </c>
      <c r="K192">
        <f>Table3[[#This Row],[total revenue]]*Table3[[#This Row],[Discount]]</f>
        <v>250.3039419985476</v>
      </c>
    </row>
    <row r="193" spans="1:11" x14ac:dyDescent="0.3">
      <c r="A193" t="s">
        <v>320</v>
      </c>
      <c r="B193" t="s">
        <v>157</v>
      </c>
      <c r="C193" s="1">
        <v>44726</v>
      </c>
      <c r="D193" t="s">
        <v>166</v>
      </c>
      <c r="E193" t="s">
        <v>171</v>
      </c>
      <c r="F193">
        <v>130</v>
      </c>
      <c r="G193" t="s">
        <v>104</v>
      </c>
      <c r="H193" s="2">
        <v>6</v>
      </c>
      <c r="I193" s="3">
        <v>0.70539643021834586</v>
      </c>
      <c r="J193">
        <f>Table3[[#This Row],[Price of One Product]]*Table3[[#This Row],[No of Products in one Sale]]</f>
        <v>780</v>
      </c>
      <c r="K193">
        <f>Table3[[#This Row],[total revenue]]*Table3[[#This Row],[Discount]]</f>
        <v>550.20921557030977</v>
      </c>
    </row>
    <row r="194" spans="1:11" x14ac:dyDescent="0.3">
      <c r="A194" t="s">
        <v>321</v>
      </c>
      <c r="B194" t="s">
        <v>158</v>
      </c>
      <c r="C194" s="1">
        <v>44743</v>
      </c>
      <c r="D194" t="s">
        <v>167</v>
      </c>
      <c r="E194" t="s">
        <v>170</v>
      </c>
      <c r="F194">
        <v>60</v>
      </c>
      <c r="G194" t="s">
        <v>105</v>
      </c>
      <c r="H194" s="2">
        <v>12</v>
      </c>
      <c r="I194" s="3">
        <v>0.72481379032239401</v>
      </c>
      <c r="J194">
        <f>Table3[[#This Row],[Price of One Product]]*Table3[[#This Row],[No of Products in one Sale]]</f>
        <v>720</v>
      </c>
      <c r="K194">
        <f>Table3[[#This Row],[total revenue]]*Table3[[#This Row],[Discount]]</f>
        <v>521.86592903212374</v>
      </c>
    </row>
    <row r="195" spans="1:11" x14ac:dyDescent="0.3">
      <c r="A195" t="s">
        <v>322</v>
      </c>
      <c r="B195" t="s">
        <v>154</v>
      </c>
      <c r="C195" s="1">
        <v>44742</v>
      </c>
      <c r="D195" t="s">
        <v>163</v>
      </c>
      <c r="E195" t="s">
        <v>171</v>
      </c>
      <c r="F195">
        <v>72</v>
      </c>
      <c r="G195" t="s">
        <v>103</v>
      </c>
      <c r="H195" s="2">
        <v>6</v>
      </c>
      <c r="I195" s="3">
        <v>0.21833121955544521</v>
      </c>
      <c r="J195">
        <f>Table3[[#This Row],[Price of One Product]]*Table3[[#This Row],[No of Products in one Sale]]</f>
        <v>432</v>
      </c>
      <c r="K195">
        <f>Table3[[#This Row],[total revenue]]*Table3[[#This Row],[Discount]]</f>
        <v>94.319086847952335</v>
      </c>
    </row>
    <row r="196" spans="1:11" x14ac:dyDescent="0.3">
      <c r="A196" t="s">
        <v>323</v>
      </c>
      <c r="B196" t="s">
        <v>155</v>
      </c>
      <c r="C196" s="1">
        <v>44747</v>
      </c>
      <c r="D196" t="s">
        <v>164</v>
      </c>
      <c r="E196" t="s">
        <v>170</v>
      </c>
      <c r="F196">
        <v>65</v>
      </c>
      <c r="G196" t="s">
        <v>104</v>
      </c>
      <c r="H196" s="2">
        <v>8</v>
      </c>
      <c r="I196" s="3">
        <v>0.33253524453952932</v>
      </c>
      <c r="J196">
        <f>Table3[[#This Row],[Price of One Product]]*Table3[[#This Row],[No of Products in one Sale]]</f>
        <v>520</v>
      </c>
      <c r="K196">
        <f>Table3[[#This Row],[total revenue]]*Table3[[#This Row],[Discount]]</f>
        <v>172.91832716055524</v>
      </c>
    </row>
    <row r="197" spans="1:11" x14ac:dyDescent="0.3">
      <c r="A197" t="s">
        <v>324</v>
      </c>
      <c r="B197" t="s">
        <v>156</v>
      </c>
      <c r="C197" s="1">
        <v>44764</v>
      </c>
      <c r="D197" t="s">
        <v>165</v>
      </c>
      <c r="E197" t="s">
        <v>171</v>
      </c>
      <c r="F197">
        <v>250</v>
      </c>
      <c r="G197" t="s">
        <v>105</v>
      </c>
      <c r="H197" s="2">
        <v>2</v>
      </c>
      <c r="I197" s="3">
        <v>0.39793552100289009</v>
      </c>
      <c r="J197">
        <f>Table3[[#This Row],[Price of One Product]]*Table3[[#This Row],[No of Products in one Sale]]</f>
        <v>500</v>
      </c>
      <c r="K197">
        <f>Table3[[#This Row],[total revenue]]*Table3[[#This Row],[Discount]]</f>
        <v>198.96776050144504</v>
      </c>
    </row>
    <row r="198" spans="1:11" x14ac:dyDescent="0.3">
      <c r="A198" t="s">
        <v>325</v>
      </c>
      <c r="B198" t="s">
        <v>157</v>
      </c>
      <c r="C198" s="1">
        <v>44735</v>
      </c>
      <c r="D198" t="s">
        <v>166</v>
      </c>
      <c r="E198" t="s">
        <v>170</v>
      </c>
      <c r="F198">
        <v>130</v>
      </c>
      <c r="G198" t="s">
        <v>103</v>
      </c>
      <c r="H198" s="2">
        <v>4</v>
      </c>
      <c r="I198" s="3">
        <v>0.83519533088641318</v>
      </c>
      <c r="J198">
        <f>Table3[[#This Row],[Price of One Product]]*Table3[[#This Row],[No of Products in one Sale]]</f>
        <v>520</v>
      </c>
      <c r="K198">
        <f>Table3[[#This Row],[total revenue]]*Table3[[#This Row],[Discount]]</f>
        <v>434.30157206093486</v>
      </c>
    </row>
    <row r="199" spans="1:11" x14ac:dyDescent="0.3">
      <c r="A199" t="s">
        <v>326</v>
      </c>
      <c r="B199" t="s">
        <v>154</v>
      </c>
      <c r="C199" s="1">
        <v>44737</v>
      </c>
      <c r="D199" t="s">
        <v>163</v>
      </c>
      <c r="E199" t="s">
        <v>171</v>
      </c>
      <c r="F199">
        <v>72</v>
      </c>
      <c r="G199" t="s">
        <v>104</v>
      </c>
      <c r="H199" s="2">
        <v>10</v>
      </c>
      <c r="I199" s="3">
        <v>8.7312208799101843E-3</v>
      </c>
      <c r="J199">
        <f>Table3[[#This Row],[Price of One Product]]*Table3[[#This Row],[No of Products in one Sale]]</f>
        <v>720</v>
      </c>
      <c r="K199">
        <f>Table3[[#This Row],[total revenue]]*Table3[[#This Row],[Discount]]</f>
        <v>6.2864790335353327</v>
      </c>
    </row>
    <row r="200" spans="1:11" x14ac:dyDescent="0.3">
      <c r="A200" t="s">
        <v>327</v>
      </c>
      <c r="B200" t="s">
        <v>155</v>
      </c>
      <c r="C200" s="1">
        <v>44749</v>
      </c>
      <c r="D200" t="s">
        <v>164</v>
      </c>
      <c r="E200" t="s">
        <v>170</v>
      </c>
      <c r="F200">
        <v>65</v>
      </c>
      <c r="G200" t="s">
        <v>105</v>
      </c>
      <c r="H200" s="2">
        <v>12</v>
      </c>
      <c r="I200" s="3">
        <v>0.95071636556912675</v>
      </c>
      <c r="J200">
        <f>Table3[[#This Row],[Price of One Product]]*Table3[[#This Row],[No of Products in one Sale]]</f>
        <v>780</v>
      </c>
      <c r="K200">
        <f>Table3[[#This Row],[total revenue]]*Table3[[#This Row],[Discount]]</f>
        <v>741.55876514391889</v>
      </c>
    </row>
    <row r="201" spans="1:11" x14ac:dyDescent="0.3">
      <c r="A201" t="s">
        <v>328</v>
      </c>
      <c r="B201" t="s">
        <v>156</v>
      </c>
      <c r="C201" s="1">
        <v>44729</v>
      </c>
      <c r="D201" t="s">
        <v>165</v>
      </c>
      <c r="E201" t="s">
        <v>171</v>
      </c>
      <c r="F201">
        <v>250</v>
      </c>
      <c r="G201" t="s">
        <v>103</v>
      </c>
      <c r="H201" s="2">
        <v>4</v>
      </c>
      <c r="I201" s="3">
        <v>6.5110770871939172E-2</v>
      </c>
      <c r="J201">
        <f>Table3[[#This Row],[Price of One Product]]*Table3[[#This Row],[No of Products in one Sale]]</f>
        <v>1000</v>
      </c>
      <c r="K201">
        <f>Table3[[#This Row],[total revenue]]*Table3[[#This Row],[Discount]]</f>
        <v>65.110770871939167</v>
      </c>
    </row>
    <row r="202" spans="1:11" x14ac:dyDescent="0.3">
      <c r="A202" t="s">
        <v>329</v>
      </c>
      <c r="B202" t="s">
        <v>157</v>
      </c>
      <c r="C202" s="1">
        <v>44738</v>
      </c>
      <c r="D202" t="s">
        <v>166</v>
      </c>
      <c r="E202" t="s">
        <v>170</v>
      </c>
      <c r="F202">
        <v>130</v>
      </c>
      <c r="G202" t="s">
        <v>104</v>
      </c>
      <c r="H202" s="2">
        <v>6</v>
      </c>
      <c r="I202" s="3">
        <v>0.43772024513265795</v>
      </c>
      <c r="J202">
        <f>Table3[[#This Row],[Price of One Product]]*Table3[[#This Row],[No of Products in one Sale]]</f>
        <v>780</v>
      </c>
      <c r="K202">
        <f>Table3[[#This Row],[total revenue]]*Table3[[#This Row],[Discount]]</f>
        <v>341.42179120347322</v>
      </c>
    </row>
    <row r="203" spans="1:11" x14ac:dyDescent="0.3">
      <c r="A203" t="s">
        <v>330</v>
      </c>
      <c r="B203" t="s">
        <v>158</v>
      </c>
      <c r="C203" s="1">
        <v>44740</v>
      </c>
      <c r="D203" t="s">
        <v>167</v>
      </c>
      <c r="E203" t="s">
        <v>170</v>
      </c>
      <c r="F203">
        <v>60</v>
      </c>
      <c r="G203" t="s">
        <v>105</v>
      </c>
      <c r="H203" s="2">
        <v>7</v>
      </c>
      <c r="I203" s="3">
        <v>0.41853663840169475</v>
      </c>
      <c r="J203">
        <f>Table3[[#This Row],[Price of One Product]]*Table3[[#This Row],[No of Products in one Sale]]</f>
        <v>420</v>
      </c>
      <c r="K203">
        <f>Table3[[#This Row],[total revenue]]*Table3[[#This Row],[Discount]]</f>
        <v>175.78538812871179</v>
      </c>
    </row>
    <row r="204" spans="1:11" x14ac:dyDescent="0.3">
      <c r="A204" t="s">
        <v>331</v>
      </c>
      <c r="B204" t="s">
        <v>159</v>
      </c>
      <c r="C204" s="1">
        <v>44755</v>
      </c>
      <c r="D204" t="s">
        <v>168</v>
      </c>
      <c r="E204" t="s">
        <v>171</v>
      </c>
      <c r="F204">
        <v>95</v>
      </c>
      <c r="G204" t="s">
        <v>103</v>
      </c>
      <c r="H204" s="2">
        <v>7</v>
      </c>
      <c r="I204" s="3">
        <v>0.38824165845812764</v>
      </c>
      <c r="J204">
        <f>Table3[[#This Row],[Price of One Product]]*Table3[[#This Row],[No of Products in one Sale]]</f>
        <v>665</v>
      </c>
      <c r="K204">
        <f>Table3[[#This Row],[total revenue]]*Table3[[#This Row],[Discount]]</f>
        <v>258.18070287465486</v>
      </c>
    </row>
    <row r="205" spans="1:11" x14ac:dyDescent="0.3">
      <c r="A205" t="s">
        <v>332</v>
      </c>
      <c r="B205" t="s">
        <v>154</v>
      </c>
      <c r="C205" s="1">
        <v>44755</v>
      </c>
      <c r="D205" t="s">
        <v>163</v>
      </c>
      <c r="E205" t="s">
        <v>171</v>
      </c>
      <c r="F205">
        <v>72</v>
      </c>
      <c r="G205" t="s">
        <v>104</v>
      </c>
      <c r="H205" s="2">
        <v>3</v>
      </c>
      <c r="I205" s="3">
        <v>0.75434060698733896</v>
      </c>
      <c r="J205">
        <f>Table3[[#This Row],[Price of One Product]]*Table3[[#This Row],[No of Products in one Sale]]</f>
        <v>216</v>
      </c>
      <c r="K205">
        <f>Table3[[#This Row],[total revenue]]*Table3[[#This Row],[Discount]]</f>
        <v>162.93757110926521</v>
      </c>
    </row>
    <row r="206" spans="1:11" x14ac:dyDescent="0.3">
      <c r="A206" t="s">
        <v>333</v>
      </c>
      <c r="B206" t="s">
        <v>155</v>
      </c>
      <c r="C206" s="1">
        <v>44764</v>
      </c>
      <c r="D206" t="s">
        <v>164</v>
      </c>
      <c r="E206" t="s">
        <v>171</v>
      </c>
      <c r="F206">
        <v>65</v>
      </c>
      <c r="G206" t="s">
        <v>105</v>
      </c>
      <c r="H206" s="2">
        <v>12</v>
      </c>
      <c r="I206" s="3">
        <v>0.61587381700020483</v>
      </c>
      <c r="J206">
        <f>Table3[[#This Row],[Price of One Product]]*Table3[[#This Row],[No of Products in one Sale]]</f>
        <v>780</v>
      </c>
      <c r="K206">
        <f>Table3[[#This Row],[total revenue]]*Table3[[#This Row],[Discount]]</f>
        <v>480.38157726015976</v>
      </c>
    </row>
    <row r="207" spans="1:11" x14ac:dyDescent="0.3">
      <c r="A207" t="s">
        <v>334</v>
      </c>
      <c r="B207" t="s">
        <v>156</v>
      </c>
      <c r="C207" s="1">
        <v>44735</v>
      </c>
      <c r="D207" t="s">
        <v>165</v>
      </c>
      <c r="E207" t="s">
        <v>170</v>
      </c>
      <c r="F207">
        <v>250</v>
      </c>
      <c r="G207" t="s">
        <v>103</v>
      </c>
      <c r="H207" s="2">
        <v>2</v>
      </c>
      <c r="I207" s="3">
        <v>0.80006888756762451</v>
      </c>
      <c r="J207">
        <f>Table3[[#This Row],[Price of One Product]]*Table3[[#This Row],[No of Products in one Sale]]</f>
        <v>500</v>
      </c>
      <c r="K207">
        <f>Table3[[#This Row],[total revenue]]*Table3[[#This Row],[Discount]]</f>
        <v>400.03444378381226</v>
      </c>
    </row>
    <row r="208" spans="1:11" x14ac:dyDescent="0.3">
      <c r="A208" t="s">
        <v>335</v>
      </c>
      <c r="B208" t="s">
        <v>157</v>
      </c>
      <c r="C208" s="1">
        <v>44734</v>
      </c>
      <c r="D208" t="s">
        <v>166</v>
      </c>
      <c r="E208" t="s">
        <v>170</v>
      </c>
      <c r="F208">
        <v>130</v>
      </c>
      <c r="G208" t="s">
        <v>104</v>
      </c>
      <c r="H208" s="2">
        <v>5</v>
      </c>
      <c r="I208" s="3">
        <v>0.68228949683615203</v>
      </c>
      <c r="J208">
        <f>Table3[[#This Row],[Price of One Product]]*Table3[[#This Row],[No of Products in one Sale]]</f>
        <v>650</v>
      </c>
      <c r="K208">
        <f>Table3[[#This Row],[total revenue]]*Table3[[#This Row],[Discount]]</f>
        <v>443.4881729434988</v>
      </c>
    </row>
    <row r="209" spans="1:11" x14ac:dyDescent="0.3">
      <c r="A209" t="s">
        <v>336</v>
      </c>
      <c r="B209" t="s">
        <v>154</v>
      </c>
      <c r="C209" s="1">
        <v>44728</v>
      </c>
      <c r="D209" t="s">
        <v>163</v>
      </c>
      <c r="E209" t="s">
        <v>170</v>
      </c>
      <c r="F209">
        <v>72</v>
      </c>
      <c r="G209" t="s">
        <v>105</v>
      </c>
      <c r="H209" s="2">
        <v>10</v>
      </c>
      <c r="I209" s="3">
        <v>1.6479509006877335E-2</v>
      </c>
      <c r="J209">
        <f>Table3[[#This Row],[Price of One Product]]*Table3[[#This Row],[No of Products in one Sale]]</f>
        <v>720</v>
      </c>
      <c r="K209">
        <f>Table3[[#This Row],[total revenue]]*Table3[[#This Row],[Discount]]</f>
        <v>11.865246484951681</v>
      </c>
    </row>
    <row r="210" spans="1:11" x14ac:dyDescent="0.3">
      <c r="A210" t="s">
        <v>337</v>
      </c>
      <c r="B210" t="s">
        <v>155</v>
      </c>
      <c r="C210" s="1">
        <v>44739</v>
      </c>
      <c r="D210" t="s">
        <v>164</v>
      </c>
      <c r="E210" t="s">
        <v>170</v>
      </c>
      <c r="F210">
        <v>65</v>
      </c>
      <c r="G210" t="s">
        <v>103</v>
      </c>
      <c r="H210" s="2">
        <v>10</v>
      </c>
      <c r="I210" s="3">
        <v>0.23078123893127422</v>
      </c>
      <c r="J210">
        <f>Table3[[#This Row],[Price of One Product]]*Table3[[#This Row],[No of Products in one Sale]]</f>
        <v>650</v>
      </c>
      <c r="K210">
        <f>Table3[[#This Row],[total revenue]]*Table3[[#This Row],[Discount]]</f>
        <v>150.00780530532825</v>
      </c>
    </row>
    <row r="211" spans="1:11" x14ac:dyDescent="0.3">
      <c r="A211" t="s">
        <v>338</v>
      </c>
      <c r="B211" t="s">
        <v>156</v>
      </c>
      <c r="C211" s="1">
        <v>44765</v>
      </c>
      <c r="D211" t="s">
        <v>165</v>
      </c>
      <c r="E211" t="s">
        <v>170</v>
      </c>
      <c r="F211">
        <v>250</v>
      </c>
      <c r="G211" t="s">
        <v>104</v>
      </c>
      <c r="H211" s="2">
        <v>3</v>
      </c>
      <c r="I211" s="3">
        <v>2.2225272121484729E-2</v>
      </c>
      <c r="J211">
        <f>Table3[[#This Row],[Price of One Product]]*Table3[[#This Row],[No of Products in one Sale]]</f>
        <v>750</v>
      </c>
      <c r="K211">
        <f>Table3[[#This Row],[total revenue]]*Table3[[#This Row],[Discount]]</f>
        <v>16.668954091113548</v>
      </c>
    </row>
    <row r="212" spans="1:11" x14ac:dyDescent="0.3">
      <c r="A212" t="s">
        <v>339</v>
      </c>
      <c r="B212" t="s">
        <v>157</v>
      </c>
      <c r="C212" s="1">
        <v>44740</v>
      </c>
      <c r="D212" t="s">
        <v>166</v>
      </c>
      <c r="E212" t="s">
        <v>170</v>
      </c>
      <c r="F212">
        <v>130</v>
      </c>
      <c r="G212" t="s">
        <v>105</v>
      </c>
      <c r="H212" s="2">
        <v>3</v>
      </c>
      <c r="I212" s="3">
        <v>0.72206439626516772</v>
      </c>
      <c r="J212">
        <f>Table3[[#This Row],[Price of One Product]]*Table3[[#This Row],[No of Products in one Sale]]</f>
        <v>390</v>
      </c>
      <c r="K212">
        <f>Table3[[#This Row],[total revenue]]*Table3[[#This Row],[Discount]]</f>
        <v>281.60511454341543</v>
      </c>
    </row>
    <row r="213" spans="1:11" x14ac:dyDescent="0.3">
      <c r="A213" t="s">
        <v>340</v>
      </c>
      <c r="B213" t="s">
        <v>158</v>
      </c>
      <c r="C213" s="1">
        <v>44734</v>
      </c>
      <c r="D213" t="s">
        <v>167</v>
      </c>
      <c r="E213" t="s">
        <v>170</v>
      </c>
      <c r="F213">
        <v>60</v>
      </c>
      <c r="G213" t="s">
        <v>103</v>
      </c>
      <c r="H213" s="2">
        <v>7</v>
      </c>
      <c r="I213" s="3">
        <v>0.66067744665264683</v>
      </c>
      <c r="J213">
        <f>Table3[[#This Row],[Price of One Product]]*Table3[[#This Row],[No of Products in one Sale]]</f>
        <v>420</v>
      </c>
      <c r="K213">
        <f>Table3[[#This Row],[total revenue]]*Table3[[#This Row],[Discount]]</f>
        <v>277.48452759411168</v>
      </c>
    </row>
    <row r="214" spans="1:11" x14ac:dyDescent="0.3">
      <c r="A214" t="s">
        <v>341</v>
      </c>
      <c r="B214" t="s">
        <v>154</v>
      </c>
      <c r="C214" s="1">
        <v>44727</v>
      </c>
      <c r="D214" t="s">
        <v>163</v>
      </c>
      <c r="E214" t="s">
        <v>170</v>
      </c>
      <c r="F214">
        <v>72</v>
      </c>
      <c r="G214" t="s">
        <v>104</v>
      </c>
      <c r="H214" s="2">
        <v>6</v>
      </c>
      <c r="I214" s="3">
        <v>0.14048396352986114</v>
      </c>
      <c r="J214">
        <f>Table3[[#This Row],[Price of One Product]]*Table3[[#This Row],[No of Products in one Sale]]</f>
        <v>432</v>
      </c>
      <c r="K214">
        <f>Table3[[#This Row],[total revenue]]*Table3[[#This Row],[Discount]]</f>
        <v>60.689072244900018</v>
      </c>
    </row>
    <row r="215" spans="1:11" x14ac:dyDescent="0.3">
      <c r="A215" t="s">
        <v>342</v>
      </c>
      <c r="B215" t="s">
        <v>155</v>
      </c>
      <c r="C215" s="1">
        <v>44737</v>
      </c>
      <c r="D215" t="s">
        <v>164</v>
      </c>
      <c r="E215" t="s">
        <v>170</v>
      </c>
      <c r="F215">
        <v>65</v>
      </c>
      <c r="G215" t="s">
        <v>105</v>
      </c>
      <c r="H215" s="2">
        <v>8</v>
      </c>
      <c r="I215" s="3">
        <v>0.37872981249566817</v>
      </c>
      <c r="J215">
        <f>Table3[[#This Row],[Price of One Product]]*Table3[[#This Row],[No of Products in one Sale]]</f>
        <v>520</v>
      </c>
      <c r="K215">
        <f>Table3[[#This Row],[total revenue]]*Table3[[#This Row],[Discount]]</f>
        <v>196.93950249774744</v>
      </c>
    </row>
    <row r="216" spans="1:11" x14ac:dyDescent="0.3">
      <c r="A216" t="s">
        <v>343</v>
      </c>
      <c r="B216" t="s">
        <v>156</v>
      </c>
      <c r="C216" s="1">
        <v>44747</v>
      </c>
      <c r="D216" t="s">
        <v>165</v>
      </c>
      <c r="E216" t="s">
        <v>171</v>
      </c>
      <c r="F216">
        <v>250</v>
      </c>
      <c r="G216" t="s">
        <v>103</v>
      </c>
      <c r="H216" s="2">
        <v>2</v>
      </c>
      <c r="I216" s="3">
        <v>0.71515589694127546</v>
      </c>
      <c r="J216">
        <f>Table3[[#This Row],[Price of One Product]]*Table3[[#This Row],[No of Products in one Sale]]</f>
        <v>500</v>
      </c>
      <c r="K216">
        <f>Table3[[#This Row],[total revenue]]*Table3[[#This Row],[Discount]]</f>
        <v>357.57794847063775</v>
      </c>
    </row>
    <row r="217" spans="1:11" x14ac:dyDescent="0.3">
      <c r="A217" t="s">
        <v>344</v>
      </c>
      <c r="B217" t="s">
        <v>157</v>
      </c>
      <c r="C217" s="1">
        <v>44754</v>
      </c>
      <c r="D217" t="s">
        <v>166</v>
      </c>
      <c r="E217" t="s">
        <v>170</v>
      </c>
      <c r="F217">
        <v>130</v>
      </c>
      <c r="G217" t="s">
        <v>104</v>
      </c>
      <c r="H217" s="2">
        <v>6</v>
      </c>
      <c r="I217" s="3">
        <v>0.21412519358799298</v>
      </c>
      <c r="J217">
        <f>Table3[[#This Row],[Price of One Product]]*Table3[[#This Row],[No of Products in one Sale]]</f>
        <v>780</v>
      </c>
      <c r="K217">
        <f>Table3[[#This Row],[total revenue]]*Table3[[#This Row],[Discount]]</f>
        <v>167.01765099863454</v>
      </c>
    </row>
    <row r="218" spans="1:11" x14ac:dyDescent="0.3">
      <c r="A218" t="s">
        <v>345</v>
      </c>
      <c r="B218" t="s">
        <v>154</v>
      </c>
      <c r="C218" s="1">
        <v>44760</v>
      </c>
      <c r="D218" t="s">
        <v>163</v>
      </c>
      <c r="E218" t="s">
        <v>170</v>
      </c>
      <c r="F218">
        <v>72</v>
      </c>
      <c r="G218" t="s">
        <v>105</v>
      </c>
      <c r="H218" s="2">
        <v>6</v>
      </c>
      <c r="I218" s="3">
        <v>0.16455091596073168</v>
      </c>
      <c r="J218">
        <f>Table3[[#This Row],[Price of One Product]]*Table3[[#This Row],[No of Products in one Sale]]</f>
        <v>432</v>
      </c>
      <c r="K218">
        <f>Table3[[#This Row],[total revenue]]*Table3[[#This Row],[Discount]]</f>
        <v>71.08599569503609</v>
      </c>
    </row>
    <row r="219" spans="1:11" x14ac:dyDescent="0.3">
      <c r="A219" t="s">
        <v>346</v>
      </c>
      <c r="B219" t="s">
        <v>155</v>
      </c>
      <c r="C219" s="1">
        <v>44759</v>
      </c>
      <c r="D219" t="s">
        <v>164</v>
      </c>
      <c r="E219" t="s">
        <v>170</v>
      </c>
      <c r="F219">
        <v>65</v>
      </c>
      <c r="G219" t="s">
        <v>103</v>
      </c>
      <c r="H219" s="2">
        <v>4</v>
      </c>
      <c r="I219" s="3">
        <v>0.25666907491668522</v>
      </c>
      <c r="J219">
        <f>Table3[[#This Row],[Price of One Product]]*Table3[[#This Row],[No of Products in one Sale]]</f>
        <v>260</v>
      </c>
      <c r="K219">
        <f>Table3[[#This Row],[total revenue]]*Table3[[#This Row],[Discount]]</f>
        <v>66.733959478338164</v>
      </c>
    </row>
    <row r="220" spans="1:11" x14ac:dyDescent="0.3">
      <c r="A220" t="s">
        <v>347</v>
      </c>
      <c r="B220" t="s">
        <v>156</v>
      </c>
      <c r="C220" s="1">
        <v>44735</v>
      </c>
      <c r="D220" t="s">
        <v>165</v>
      </c>
      <c r="E220" t="s">
        <v>170</v>
      </c>
      <c r="F220">
        <v>250</v>
      </c>
      <c r="G220" t="s">
        <v>104</v>
      </c>
      <c r="H220" s="2">
        <v>3</v>
      </c>
      <c r="I220" s="3">
        <v>0.90160231788426648</v>
      </c>
      <c r="J220">
        <f>Table3[[#This Row],[Price of One Product]]*Table3[[#This Row],[No of Products in one Sale]]</f>
        <v>750</v>
      </c>
      <c r="K220">
        <f>Table3[[#This Row],[total revenue]]*Table3[[#This Row],[Discount]]</f>
        <v>676.20173841319991</v>
      </c>
    </row>
    <row r="221" spans="1:11" x14ac:dyDescent="0.3">
      <c r="A221" t="s">
        <v>348</v>
      </c>
      <c r="B221" t="s">
        <v>157</v>
      </c>
      <c r="C221" s="1">
        <v>44734</v>
      </c>
      <c r="D221" t="s">
        <v>166</v>
      </c>
      <c r="E221" t="s">
        <v>170</v>
      </c>
      <c r="F221">
        <v>130</v>
      </c>
      <c r="G221" t="s">
        <v>105</v>
      </c>
      <c r="H221" s="2">
        <v>2</v>
      </c>
      <c r="I221" s="3">
        <v>0.320164833885899</v>
      </c>
      <c r="J221">
        <f>Table3[[#This Row],[Price of One Product]]*Table3[[#This Row],[No of Products in one Sale]]</f>
        <v>260</v>
      </c>
      <c r="K221">
        <f>Table3[[#This Row],[total revenue]]*Table3[[#This Row],[Discount]]</f>
        <v>83.242856810333734</v>
      </c>
    </row>
    <row r="222" spans="1:11" x14ac:dyDescent="0.3">
      <c r="A222" t="s">
        <v>349</v>
      </c>
      <c r="B222" t="s">
        <v>158</v>
      </c>
      <c r="C222" s="1">
        <v>44753</v>
      </c>
      <c r="D222" t="s">
        <v>167</v>
      </c>
      <c r="E222" t="s">
        <v>171</v>
      </c>
      <c r="F222">
        <v>60</v>
      </c>
      <c r="G222" t="s">
        <v>103</v>
      </c>
      <c r="H222" s="2">
        <v>9</v>
      </c>
      <c r="I222" s="3">
        <v>0.13498450487731639</v>
      </c>
      <c r="J222">
        <f>Table3[[#This Row],[Price of One Product]]*Table3[[#This Row],[No of Products in one Sale]]</f>
        <v>540</v>
      </c>
      <c r="K222">
        <f>Table3[[#This Row],[total revenue]]*Table3[[#This Row],[Discount]]</f>
        <v>72.891632633750845</v>
      </c>
    </row>
    <row r="223" spans="1:11" x14ac:dyDescent="0.3">
      <c r="A223" t="s">
        <v>350</v>
      </c>
      <c r="B223" t="s">
        <v>159</v>
      </c>
      <c r="C223" s="1">
        <v>44739</v>
      </c>
      <c r="D223" t="s">
        <v>168</v>
      </c>
      <c r="E223" t="s">
        <v>170</v>
      </c>
      <c r="F223">
        <v>95</v>
      </c>
      <c r="G223" t="s">
        <v>104</v>
      </c>
      <c r="H223" s="2">
        <v>5</v>
      </c>
      <c r="I223" s="3">
        <v>0.91789593738279973</v>
      </c>
      <c r="J223">
        <f>Table3[[#This Row],[Price of One Product]]*Table3[[#This Row],[No of Products in one Sale]]</f>
        <v>475</v>
      </c>
      <c r="K223">
        <f>Table3[[#This Row],[total revenue]]*Table3[[#This Row],[Discount]]</f>
        <v>436.00057025682986</v>
      </c>
    </row>
    <row r="224" spans="1:11" x14ac:dyDescent="0.3">
      <c r="A224" t="s">
        <v>351</v>
      </c>
      <c r="B224" t="s">
        <v>154</v>
      </c>
      <c r="C224" s="1">
        <v>44740</v>
      </c>
      <c r="D224" t="s">
        <v>163</v>
      </c>
      <c r="E224" t="s">
        <v>170</v>
      </c>
      <c r="F224">
        <v>72</v>
      </c>
      <c r="G224" t="s">
        <v>105</v>
      </c>
      <c r="H224" s="2">
        <v>3</v>
      </c>
      <c r="I224" s="3">
        <v>0.98021726342122206</v>
      </c>
      <c r="J224">
        <f>Table3[[#This Row],[Price of One Product]]*Table3[[#This Row],[No of Products in one Sale]]</f>
        <v>216</v>
      </c>
      <c r="K224">
        <f>Table3[[#This Row],[total revenue]]*Table3[[#This Row],[Discount]]</f>
        <v>211.72692889898397</v>
      </c>
    </row>
    <row r="225" spans="1:11" x14ac:dyDescent="0.3">
      <c r="A225" t="s">
        <v>352</v>
      </c>
      <c r="B225" t="s">
        <v>155</v>
      </c>
      <c r="C225" s="1">
        <v>44748</v>
      </c>
      <c r="D225" t="s">
        <v>164</v>
      </c>
      <c r="E225" t="s">
        <v>170</v>
      </c>
      <c r="F225">
        <v>65</v>
      </c>
      <c r="G225" t="s">
        <v>103</v>
      </c>
      <c r="H225" s="2">
        <v>7</v>
      </c>
      <c r="I225" s="3">
        <v>6.7354248366482961E-2</v>
      </c>
      <c r="J225">
        <f>Table3[[#This Row],[Price of One Product]]*Table3[[#This Row],[No of Products in one Sale]]</f>
        <v>455</v>
      </c>
      <c r="K225">
        <f>Table3[[#This Row],[total revenue]]*Table3[[#This Row],[Discount]]</f>
        <v>30.646183006749748</v>
      </c>
    </row>
    <row r="226" spans="1:11" x14ac:dyDescent="0.3">
      <c r="A226" t="s">
        <v>353</v>
      </c>
      <c r="B226" t="s">
        <v>156</v>
      </c>
      <c r="C226" s="1">
        <v>44731</v>
      </c>
      <c r="D226" t="s">
        <v>165</v>
      </c>
      <c r="E226" t="s">
        <v>171</v>
      </c>
      <c r="F226">
        <v>250</v>
      </c>
      <c r="G226" t="s">
        <v>104</v>
      </c>
      <c r="H226" s="2">
        <v>2</v>
      </c>
      <c r="I226" s="3">
        <v>0.49907272133883429</v>
      </c>
      <c r="J226">
        <f>Table3[[#This Row],[Price of One Product]]*Table3[[#This Row],[No of Products in one Sale]]</f>
        <v>500</v>
      </c>
      <c r="K226">
        <f>Table3[[#This Row],[total revenue]]*Table3[[#This Row],[Discount]]</f>
        <v>249.53636066941715</v>
      </c>
    </row>
    <row r="227" spans="1:11" x14ac:dyDescent="0.3">
      <c r="A227" t="s">
        <v>354</v>
      </c>
      <c r="B227" t="s">
        <v>157</v>
      </c>
      <c r="C227" s="1">
        <v>44763</v>
      </c>
      <c r="D227" t="s">
        <v>166</v>
      </c>
      <c r="E227" t="s">
        <v>171</v>
      </c>
      <c r="F227">
        <v>130</v>
      </c>
      <c r="G227" t="s">
        <v>105</v>
      </c>
      <c r="H227" s="2">
        <v>5</v>
      </c>
      <c r="I227" s="3">
        <v>0.61466468459589796</v>
      </c>
      <c r="J227">
        <f>Table3[[#This Row],[Price of One Product]]*Table3[[#This Row],[No of Products in one Sale]]</f>
        <v>650</v>
      </c>
      <c r="K227">
        <f>Table3[[#This Row],[total revenue]]*Table3[[#This Row],[Discount]]</f>
        <v>399.53204498733368</v>
      </c>
    </row>
    <row r="228" spans="1:11" x14ac:dyDescent="0.3">
      <c r="A228" t="s">
        <v>355</v>
      </c>
      <c r="B228" t="s">
        <v>154</v>
      </c>
      <c r="C228" s="1">
        <v>44733</v>
      </c>
      <c r="D228" t="s">
        <v>163</v>
      </c>
      <c r="E228" t="s">
        <v>171</v>
      </c>
      <c r="F228">
        <v>72</v>
      </c>
      <c r="G228" t="s">
        <v>103</v>
      </c>
      <c r="H228" s="2">
        <v>7</v>
      </c>
      <c r="I228" s="3">
        <v>0.94639798804768638</v>
      </c>
      <c r="J228">
        <f>Table3[[#This Row],[Price of One Product]]*Table3[[#This Row],[No of Products in one Sale]]</f>
        <v>504</v>
      </c>
      <c r="K228">
        <f>Table3[[#This Row],[total revenue]]*Table3[[#This Row],[Discount]]</f>
        <v>476.98458597603394</v>
      </c>
    </row>
    <row r="229" spans="1:11" x14ac:dyDescent="0.3">
      <c r="A229" t="s">
        <v>356</v>
      </c>
      <c r="B229" t="s">
        <v>155</v>
      </c>
      <c r="C229" s="1">
        <v>44746</v>
      </c>
      <c r="D229" t="s">
        <v>164</v>
      </c>
      <c r="E229" t="s">
        <v>171</v>
      </c>
      <c r="F229">
        <v>65</v>
      </c>
      <c r="G229" t="s">
        <v>104</v>
      </c>
      <c r="H229" s="2">
        <v>10</v>
      </c>
      <c r="I229" s="3">
        <v>0.95168663838417633</v>
      </c>
      <c r="J229">
        <f>Table3[[#This Row],[Price of One Product]]*Table3[[#This Row],[No of Products in one Sale]]</f>
        <v>650</v>
      </c>
      <c r="K229">
        <f>Table3[[#This Row],[total revenue]]*Table3[[#This Row],[Discount]]</f>
        <v>618.59631494971461</v>
      </c>
    </row>
    <row r="230" spans="1:11" x14ac:dyDescent="0.3">
      <c r="A230" t="s">
        <v>357</v>
      </c>
      <c r="B230" t="s">
        <v>156</v>
      </c>
      <c r="C230" s="1">
        <v>44755</v>
      </c>
      <c r="D230" t="s">
        <v>165</v>
      </c>
      <c r="E230" t="s">
        <v>171</v>
      </c>
      <c r="F230">
        <v>250</v>
      </c>
      <c r="G230" t="s">
        <v>105</v>
      </c>
      <c r="H230" s="2">
        <v>2</v>
      </c>
      <c r="I230" s="3">
        <v>0.55958868077394219</v>
      </c>
      <c r="J230">
        <f>Table3[[#This Row],[Price of One Product]]*Table3[[#This Row],[No of Products in one Sale]]</f>
        <v>500</v>
      </c>
      <c r="K230">
        <f>Table3[[#This Row],[total revenue]]*Table3[[#This Row],[Discount]]</f>
        <v>279.7943403869711</v>
      </c>
    </row>
    <row r="231" spans="1:11" x14ac:dyDescent="0.3">
      <c r="A231" t="s">
        <v>358</v>
      </c>
      <c r="B231" t="s">
        <v>157</v>
      </c>
      <c r="C231" s="1">
        <v>44755</v>
      </c>
      <c r="D231" t="s">
        <v>166</v>
      </c>
      <c r="E231" t="s">
        <v>171</v>
      </c>
      <c r="F231">
        <v>130</v>
      </c>
      <c r="G231" t="s">
        <v>103</v>
      </c>
      <c r="H231" s="2">
        <v>2</v>
      </c>
      <c r="I231" s="3">
        <v>0.81003936677165544</v>
      </c>
      <c r="J231">
        <f>Table3[[#This Row],[Price of One Product]]*Table3[[#This Row],[No of Products in one Sale]]</f>
        <v>260</v>
      </c>
      <c r="K231">
        <f>Table3[[#This Row],[total revenue]]*Table3[[#This Row],[Discount]]</f>
        <v>210.61023536063041</v>
      </c>
    </row>
    <row r="232" spans="1:11" x14ac:dyDescent="0.3">
      <c r="A232" t="s">
        <v>359</v>
      </c>
      <c r="B232" t="s">
        <v>154</v>
      </c>
      <c r="C232" s="1">
        <v>44727</v>
      </c>
      <c r="D232" t="s">
        <v>163</v>
      </c>
      <c r="E232" t="s">
        <v>171</v>
      </c>
      <c r="F232">
        <v>72</v>
      </c>
      <c r="G232" t="s">
        <v>103</v>
      </c>
      <c r="H232" s="2">
        <v>12</v>
      </c>
      <c r="I232" s="3">
        <v>0.35450072343254235</v>
      </c>
      <c r="J232">
        <f>Table3[[#This Row],[Price of One Product]]*Table3[[#This Row],[No of Products in one Sale]]</f>
        <v>864</v>
      </c>
      <c r="K232">
        <f>Table3[[#This Row],[total revenue]]*Table3[[#This Row],[Discount]]</f>
        <v>306.28862504571657</v>
      </c>
    </row>
    <row r="233" spans="1:11" x14ac:dyDescent="0.3">
      <c r="A233" t="s">
        <v>360</v>
      </c>
      <c r="B233" t="s">
        <v>155</v>
      </c>
      <c r="C233" s="1">
        <v>44746</v>
      </c>
      <c r="D233" t="s">
        <v>164</v>
      </c>
      <c r="E233" t="s">
        <v>170</v>
      </c>
      <c r="F233">
        <v>65</v>
      </c>
      <c r="G233" t="s">
        <v>104</v>
      </c>
      <c r="H233" s="2">
        <v>11</v>
      </c>
      <c r="I233" s="3">
        <v>0.34895469608332785</v>
      </c>
      <c r="J233">
        <f>Table3[[#This Row],[Price of One Product]]*Table3[[#This Row],[No of Products in one Sale]]</f>
        <v>715</v>
      </c>
      <c r="K233">
        <f>Table3[[#This Row],[total revenue]]*Table3[[#This Row],[Discount]]</f>
        <v>249.50260769957941</v>
      </c>
    </row>
    <row r="234" spans="1:11" x14ac:dyDescent="0.3">
      <c r="A234" t="s">
        <v>361</v>
      </c>
      <c r="B234" t="s">
        <v>156</v>
      </c>
      <c r="C234" s="1">
        <v>44740</v>
      </c>
      <c r="D234" t="s">
        <v>165</v>
      </c>
      <c r="E234" t="s">
        <v>170</v>
      </c>
      <c r="F234">
        <v>250</v>
      </c>
      <c r="G234" t="s">
        <v>105</v>
      </c>
      <c r="H234" s="2">
        <v>2</v>
      </c>
      <c r="I234" s="3">
        <v>0.52279578451533193</v>
      </c>
      <c r="J234">
        <f>Table3[[#This Row],[Price of One Product]]*Table3[[#This Row],[No of Products in one Sale]]</f>
        <v>500</v>
      </c>
      <c r="K234">
        <f>Table3[[#This Row],[total revenue]]*Table3[[#This Row],[Discount]]</f>
        <v>261.39789225766594</v>
      </c>
    </row>
    <row r="235" spans="1:11" x14ac:dyDescent="0.3">
      <c r="A235" t="s">
        <v>362</v>
      </c>
      <c r="B235" t="s">
        <v>157</v>
      </c>
      <c r="C235" s="1">
        <v>44743</v>
      </c>
      <c r="D235" t="s">
        <v>166</v>
      </c>
      <c r="E235" t="s">
        <v>170</v>
      </c>
      <c r="F235">
        <v>130</v>
      </c>
      <c r="G235" t="s">
        <v>103</v>
      </c>
      <c r="H235" s="2">
        <v>3</v>
      </c>
      <c r="I235" s="3">
        <v>0.69617887937852907</v>
      </c>
      <c r="J235">
        <f>Table3[[#This Row],[Price of One Product]]*Table3[[#This Row],[No of Products in one Sale]]</f>
        <v>390</v>
      </c>
      <c r="K235">
        <f>Table3[[#This Row],[total revenue]]*Table3[[#This Row],[Discount]]</f>
        <v>271.50976295762632</v>
      </c>
    </row>
    <row r="236" spans="1:11" x14ac:dyDescent="0.3">
      <c r="A236" t="s">
        <v>363</v>
      </c>
      <c r="B236" t="s">
        <v>154</v>
      </c>
      <c r="C236" s="1">
        <v>44737</v>
      </c>
      <c r="D236" t="s">
        <v>163</v>
      </c>
      <c r="E236" t="s">
        <v>171</v>
      </c>
      <c r="F236">
        <v>72</v>
      </c>
      <c r="G236" t="s">
        <v>104</v>
      </c>
      <c r="H236" s="2">
        <v>6</v>
      </c>
      <c r="I236" s="3">
        <v>0.55638354082081654</v>
      </c>
      <c r="J236">
        <f>Table3[[#This Row],[Price of One Product]]*Table3[[#This Row],[No of Products in one Sale]]</f>
        <v>432</v>
      </c>
      <c r="K236">
        <f>Table3[[#This Row],[total revenue]]*Table3[[#This Row],[Discount]]</f>
        <v>240.35768963459273</v>
      </c>
    </row>
    <row r="237" spans="1:11" x14ac:dyDescent="0.3">
      <c r="A237" t="s">
        <v>364</v>
      </c>
      <c r="B237" t="s">
        <v>155</v>
      </c>
      <c r="C237" s="1">
        <v>44757</v>
      </c>
      <c r="D237" t="s">
        <v>164</v>
      </c>
      <c r="E237" t="s">
        <v>171</v>
      </c>
      <c r="F237">
        <v>65</v>
      </c>
      <c r="G237" t="s">
        <v>105</v>
      </c>
      <c r="H237" s="2">
        <v>8</v>
      </c>
      <c r="I237" s="3">
        <v>7.8132692098414003E-2</v>
      </c>
      <c r="J237">
        <f>Table3[[#This Row],[Price of One Product]]*Table3[[#This Row],[No of Products in one Sale]]</f>
        <v>520</v>
      </c>
      <c r="K237">
        <f>Table3[[#This Row],[total revenue]]*Table3[[#This Row],[Discount]]</f>
        <v>40.628999891175283</v>
      </c>
    </row>
    <row r="238" spans="1:11" x14ac:dyDescent="0.3">
      <c r="A238" t="s">
        <v>365</v>
      </c>
      <c r="B238" t="s">
        <v>156</v>
      </c>
      <c r="C238" s="1">
        <v>44745</v>
      </c>
      <c r="D238" t="s">
        <v>165</v>
      </c>
      <c r="E238" t="s">
        <v>171</v>
      </c>
      <c r="F238">
        <v>250</v>
      </c>
      <c r="G238" t="s">
        <v>103</v>
      </c>
      <c r="H238" s="2">
        <v>1</v>
      </c>
      <c r="I238" s="3">
        <v>0.37783112687678633</v>
      </c>
      <c r="J238">
        <f>Table3[[#This Row],[Price of One Product]]*Table3[[#This Row],[No of Products in one Sale]]</f>
        <v>250</v>
      </c>
      <c r="K238">
        <f>Table3[[#This Row],[total revenue]]*Table3[[#This Row],[Discount]]</f>
        <v>94.457781719196575</v>
      </c>
    </row>
    <row r="239" spans="1:11" x14ac:dyDescent="0.3">
      <c r="A239" t="s">
        <v>366</v>
      </c>
      <c r="B239" t="s">
        <v>157</v>
      </c>
      <c r="C239" s="1">
        <v>44760</v>
      </c>
      <c r="D239" t="s">
        <v>166</v>
      </c>
      <c r="E239" t="s">
        <v>171</v>
      </c>
      <c r="F239">
        <v>130</v>
      </c>
      <c r="G239" t="s">
        <v>104</v>
      </c>
      <c r="H239" s="2">
        <v>7</v>
      </c>
      <c r="I239" s="3">
        <v>0.34200944354303275</v>
      </c>
      <c r="J239">
        <f>Table3[[#This Row],[Price of One Product]]*Table3[[#This Row],[No of Products in one Sale]]</f>
        <v>910</v>
      </c>
      <c r="K239">
        <f>Table3[[#This Row],[total revenue]]*Table3[[#This Row],[Discount]]</f>
        <v>311.22859362415983</v>
      </c>
    </row>
    <row r="240" spans="1:11" x14ac:dyDescent="0.3">
      <c r="A240" t="s">
        <v>367</v>
      </c>
      <c r="B240" t="s">
        <v>158</v>
      </c>
      <c r="C240" s="1">
        <v>44750</v>
      </c>
      <c r="D240" t="s">
        <v>167</v>
      </c>
      <c r="E240" t="s">
        <v>171</v>
      </c>
      <c r="F240">
        <v>60</v>
      </c>
      <c r="G240" t="s">
        <v>105</v>
      </c>
      <c r="H240" s="2">
        <v>11</v>
      </c>
      <c r="I240" s="3">
        <v>0.92737976442865855</v>
      </c>
      <c r="J240">
        <f>Table3[[#This Row],[Price of One Product]]*Table3[[#This Row],[No of Products in one Sale]]</f>
        <v>660</v>
      </c>
      <c r="K240">
        <f>Table3[[#This Row],[total revenue]]*Table3[[#This Row],[Discount]]</f>
        <v>612.07064452291468</v>
      </c>
    </row>
    <row r="241" spans="1:11" x14ac:dyDescent="0.3">
      <c r="A241" t="s">
        <v>368</v>
      </c>
      <c r="B241" t="s">
        <v>154</v>
      </c>
      <c r="C241" s="1">
        <v>44742</v>
      </c>
      <c r="D241" t="s">
        <v>163</v>
      </c>
      <c r="E241" t="s">
        <v>171</v>
      </c>
      <c r="F241">
        <v>72</v>
      </c>
      <c r="G241" t="s">
        <v>103</v>
      </c>
      <c r="H241" s="2">
        <v>6</v>
      </c>
      <c r="I241" s="3">
        <v>0.96938667185148797</v>
      </c>
      <c r="J241">
        <f>Table3[[#This Row],[Price of One Product]]*Table3[[#This Row],[No of Products in one Sale]]</f>
        <v>432</v>
      </c>
      <c r="K241">
        <f>Table3[[#This Row],[total revenue]]*Table3[[#This Row],[Discount]]</f>
        <v>418.77504223984278</v>
      </c>
    </row>
    <row r="242" spans="1:11" x14ac:dyDescent="0.3">
      <c r="A242" t="s">
        <v>369</v>
      </c>
      <c r="B242" t="s">
        <v>155</v>
      </c>
      <c r="C242" s="1">
        <v>44754</v>
      </c>
      <c r="D242" t="s">
        <v>164</v>
      </c>
      <c r="E242" t="s">
        <v>171</v>
      </c>
      <c r="F242">
        <v>65</v>
      </c>
      <c r="G242" t="s">
        <v>104</v>
      </c>
      <c r="H242" s="2">
        <v>6</v>
      </c>
      <c r="I242" s="3">
        <v>0.24406307827004359</v>
      </c>
      <c r="J242">
        <f>Table3[[#This Row],[Price of One Product]]*Table3[[#This Row],[No of Products in one Sale]]</f>
        <v>390</v>
      </c>
      <c r="K242">
        <f>Table3[[#This Row],[total revenue]]*Table3[[#This Row],[Discount]]</f>
        <v>95.184600525316995</v>
      </c>
    </row>
    <row r="243" spans="1:11" x14ac:dyDescent="0.3">
      <c r="A243" t="s">
        <v>370</v>
      </c>
      <c r="B243" t="s">
        <v>156</v>
      </c>
      <c r="C243" s="1">
        <v>44746</v>
      </c>
      <c r="D243" t="s">
        <v>165</v>
      </c>
      <c r="E243" t="s">
        <v>170</v>
      </c>
      <c r="F243">
        <v>250</v>
      </c>
      <c r="G243" t="s">
        <v>105</v>
      </c>
      <c r="H243" s="2">
        <v>2</v>
      </c>
      <c r="I243" s="3">
        <v>0.931057824254786</v>
      </c>
      <c r="J243">
        <f>Table3[[#This Row],[Price of One Product]]*Table3[[#This Row],[No of Products in one Sale]]</f>
        <v>500</v>
      </c>
      <c r="K243">
        <f>Table3[[#This Row],[total revenue]]*Table3[[#This Row],[Discount]]</f>
        <v>465.52891212739303</v>
      </c>
    </row>
    <row r="244" spans="1:11" x14ac:dyDescent="0.3">
      <c r="A244" t="s">
        <v>371</v>
      </c>
      <c r="B244" t="s">
        <v>157</v>
      </c>
      <c r="C244" s="1">
        <v>44752</v>
      </c>
      <c r="D244" t="s">
        <v>166</v>
      </c>
      <c r="E244" t="s">
        <v>170</v>
      </c>
      <c r="F244">
        <v>130</v>
      </c>
      <c r="G244" t="s">
        <v>103</v>
      </c>
      <c r="H244" s="2">
        <v>4</v>
      </c>
      <c r="I244" s="3">
        <v>0.67570229189541975</v>
      </c>
      <c r="J244">
        <f>Table3[[#This Row],[Price of One Product]]*Table3[[#This Row],[No of Products in one Sale]]</f>
        <v>520</v>
      </c>
      <c r="K244">
        <f>Table3[[#This Row],[total revenue]]*Table3[[#This Row],[Discount]]</f>
        <v>351.36519178561826</v>
      </c>
    </row>
    <row r="245" spans="1:11" x14ac:dyDescent="0.3">
      <c r="A245" t="s">
        <v>372</v>
      </c>
      <c r="B245" t="s">
        <v>154</v>
      </c>
      <c r="C245" s="1">
        <v>44725</v>
      </c>
      <c r="D245" t="s">
        <v>163</v>
      </c>
      <c r="E245" t="s">
        <v>170</v>
      </c>
      <c r="F245">
        <v>72</v>
      </c>
      <c r="G245" t="s">
        <v>104</v>
      </c>
      <c r="H245" s="2">
        <v>7</v>
      </c>
      <c r="I245" s="3">
        <v>0.91192982577548221</v>
      </c>
      <c r="J245">
        <f>Table3[[#This Row],[Price of One Product]]*Table3[[#This Row],[No of Products in one Sale]]</f>
        <v>504</v>
      </c>
      <c r="K245">
        <f>Table3[[#This Row],[total revenue]]*Table3[[#This Row],[Discount]]</f>
        <v>459.61263219084304</v>
      </c>
    </row>
    <row r="246" spans="1:11" x14ac:dyDescent="0.3">
      <c r="A246" t="s">
        <v>373</v>
      </c>
      <c r="B246" t="s">
        <v>155</v>
      </c>
      <c r="C246" s="1">
        <v>44734</v>
      </c>
      <c r="D246" t="s">
        <v>164</v>
      </c>
      <c r="E246" t="s">
        <v>171</v>
      </c>
      <c r="F246">
        <v>65</v>
      </c>
      <c r="G246" t="s">
        <v>105</v>
      </c>
      <c r="H246" s="2">
        <v>13</v>
      </c>
      <c r="I246" s="3">
        <v>0.46313611506175134</v>
      </c>
      <c r="J246">
        <f>Table3[[#This Row],[Price of One Product]]*Table3[[#This Row],[No of Products in one Sale]]</f>
        <v>845</v>
      </c>
      <c r="K246">
        <f>Table3[[#This Row],[total revenue]]*Table3[[#This Row],[Discount]]</f>
        <v>391.35001722717988</v>
      </c>
    </row>
    <row r="247" spans="1:11" x14ac:dyDescent="0.3">
      <c r="A247" t="s">
        <v>374</v>
      </c>
      <c r="B247" t="s">
        <v>156</v>
      </c>
      <c r="C247" s="1">
        <v>44761</v>
      </c>
      <c r="D247" t="s">
        <v>165</v>
      </c>
      <c r="E247" t="s">
        <v>171</v>
      </c>
      <c r="F247">
        <v>250</v>
      </c>
      <c r="G247" t="s">
        <v>103</v>
      </c>
      <c r="H247" s="2">
        <v>1</v>
      </c>
      <c r="I247" s="3">
        <v>5.3530222562513607E-2</v>
      </c>
      <c r="J247">
        <f>Table3[[#This Row],[Price of One Product]]*Table3[[#This Row],[No of Products in one Sale]]</f>
        <v>250</v>
      </c>
      <c r="K247">
        <f>Table3[[#This Row],[total revenue]]*Table3[[#This Row],[Discount]]</f>
        <v>13.382555640628402</v>
      </c>
    </row>
    <row r="248" spans="1:11" x14ac:dyDescent="0.3">
      <c r="A248" t="s">
        <v>375</v>
      </c>
      <c r="B248" t="s">
        <v>157</v>
      </c>
      <c r="C248" s="1">
        <v>44735</v>
      </c>
      <c r="D248" t="s">
        <v>166</v>
      </c>
      <c r="E248" t="s">
        <v>171</v>
      </c>
      <c r="F248">
        <v>130</v>
      </c>
      <c r="G248" t="s">
        <v>104</v>
      </c>
      <c r="H248" s="2">
        <v>2</v>
      </c>
      <c r="I248" s="3">
        <v>0.10135414856508229</v>
      </c>
      <c r="J248">
        <f>Table3[[#This Row],[Price of One Product]]*Table3[[#This Row],[No of Products in one Sale]]</f>
        <v>260</v>
      </c>
      <c r="K248">
        <f>Table3[[#This Row],[total revenue]]*Table3[[#This Row],[Discount]]</f>
        <v>26.352078626921397</v>
      </c>
    </row>
    <row r="249" spans="1:11" x14ac:dyDescent="0.3">
      <c r="A249" t="s">
        <v>376</v>
      </c>
      <c r="B249" t="s">
        <v>158</v>
      </c>
      <c r="C249" s="1">
        <v>44753</v>
      </c>
      <c r="D249" t="s">
        <v>167</v>
      </c>
      <c r="E249" t="s">
        <v>171</v>
      </c>
      <c r="F249">
        <v>60</v>
      </c>
      <c r="G249" t="s">
        <v>105</v>
      </c>
      <c r="H249" s="2">
        <v>10</v>
      </c>
      <c r="I249" s="3">
        <v>0.15413196820236597</v>
      </c>
      <c r="J249">
        <f>Table3[[#This Row],[Price of One Product]]*Table3[[#This Row],[No of Products in one Sale]]</f>
        <v>600</v>
      </c>
      <c r="K249">
        <f>Table3[[#This Row],[total revenue]]*Table3[[#This Row],[Discount]]</f>
        <v>92.479180921419584</v>
      </c>
    </row>
    <row r="250" spans="1:11" x14ac:dyDescent="0.3">
      <c r="A250" t="s">
        <v>377</v>
      </c>
      <c r="B250" t="s">
        <v>159</v>
      </c>
      <c r="C250" s="1">
        <v>44732</v>
      </c>
      <c r="D250" t="s">
        <v>168</v>
      </c>
      <c r="E250" t="s">
        <v>171</v>
      </c>
      <c r="F250">
        <v>95</v>
      </c>
      <c r="G250" t="s">
        <v>103</v>
      </c>
      <c r="H250" s="2">
        <v>4</v>
      </c>
      <c r="I250" s="3">
        <v>0.99147229272651061</v>
      </c>
      <c r="J250">
        <f>Table3[[#This Row],[Price of One Product]]*Table3[[#This Row],[No of Products in one Sale]]</f>
        <v>380</v>
      </c>
      <c r="K250">
        <f>Table3[[#This Row],[total revenue]]*Table3[[#This Row],[Discount]]</f>
        <v>376.75947123607403</v>
      </c>
    </row>
    <row r="251" spans="1:11" x14ac:dyDescent="0.3">
      <c r="A251" t="s">
        <v>378</v>
      </c>
      <c r="B251" t="s">
        <v>154</v>
      </c>
      <c r="C251" s="1">
        <v>44748</v>
      </c>
      <c r="D251" t="s">
        <v>163</v>
      </c>
      <c r="E251" t="s">
        <v>171</v>
      </c>
      <c r="F251">
        <v>72</v>
      </c>
      <c r="G251" t="s">
        <v>104</v>
      </c>
      <c r="H251" s="2">
        <v>4</v>
      </c>
      <c r="I251" s="3">
        <v>0.26792541838229555</v>
      </c>
      <c r="J251">
        <f>Table3[[#This Row],[Price of One Product]]*Table3[[#This Row],[No of Products in one Sale]]</f>
        <v>288</v>
      </c>
      <c r="K251">
        <f>Table3[[#This Row],[total revenue]]*Table3[[#This Row],[Discount]]</f>
        <v>77.162520494101116</v>
      </c>
    </row>
    <row r="252" spans="1:11" x14ac:dyDescent="0.3">
      <c r="A252" t="s">
        <v>379</v>
      </c>
      <c r="B252" t="s">
        <v>155</v>
      </c>
      <c r="C252" s="1">
        <v>44731</v>
      </c>
      <c r="D252" t="s">
        <v>164</v>
      </c>
      <c r="E252" t="s">
        <v>171</v>
      </c>
      <c r="F252">
        <v>65</v>
      </c>
      <c r="G252" t="s">
        <v>105</v>
      </c>
      <c r="H252" s="2">
        <v>7</v>
      </c>
      <c r="I252" s="3">
        <v>0.67400237007588726</v>
      </c>
      <c r="J252">
        <f>Table3[[#This Row],[Price of One Product]]*Table3[[#This Row],[No of Products in one Sale]]</f>
        <v>455</v>
      </c>
      <c r="K252">
        <f>Table3[[#This Row],[total revenue]]*Table3[[#This Row],[Discount]]</f>
        <v>306.6710783845287</v>
      </c>
    </row>
    <row r="253" spans="1:11" x14ac:dyDescent="0.3">
      <c r="A253" t="s">
        <v>380</v>
      </c>
      <c r="B253" t="s">
        <v>156</v>
      </c>
      <c r="C253" s="1">
        <v>44725</v>
      </c>
      <c r="D253" t="s">
        <v>165</v>
      </c>
      <c r="E253" t="s">
        <v>170</v>
      </c>
      <c r="F253">
        <v>250</v>
      </c>
      <c r="G253" t="s">
        <v>103</v>
      </c>
      <c r="H253" s="2">
        <v>2</v>
      </c>
      <c r="I253" s="3">
        <v>0.10779012567415547</v>
      </c>
      <c r="J253">
        <f>Table3[[#This Row],[Price of One Product]]*Table3[[#This Row],[No of Products in one Sale]]</f>
        <v>500</v>
      </c>
      <c r="K253">
        <f>Table3[[#This Row],[total revenue]]*Table3[[#This Row],[Discount]]</f>
        <v>53.895062837077731</v>
      </c>
    </row>
    <row r="254" spans="1:11" x14ac:dyDescent="0.3">
      <c r="A254" t="s">
        <v>381</v>
      </c>
      <c r="B254" t="s">
        <v>157</v>
      </c>
      <c r="C254" s="1">
        <v>44753</v>
      </c>
      <c r="D254" t="s">
        <v>166</v>
      </c>
      <c r="E254" t="s">
        <v>170</v>
      </c>
      <c r="F254">
        <v>130</v>
      </c>
      <c r="G254" t="s">
        <v>104</v>
      </c>
      <c r="H254" s="2">
        <v>4</v>
      </c>
      <c r="I254" s="3">
        <v>6.5825812137458972E-2</v>
      </c>
      <c r="J254">
        <f>Table3[[#This Row],[Price of One Product]]*Table3[[#This Row],[No of Products in one Sale]]</f>
        <v>520</v>
      </c>
      <c r="K254">
        <f>Table3[[#This Row],[total revenue]]*Table3[[#This Row],[Discount]]</f>
        <v>34.229422311478665</v>
      </c>
    </row>
    <row r="255" spans="1:11" x14ac:dyDescent="0.3">
      <c r="A255" t="s">
        <v>382</v>
      </c>
      <c r="B255" t="s">
        <v>154</v>
      </c>
      <c r="C255" s="1">
        <v>44738</v>
      </c>
      <c r="D255" t="s">
        <v>163</v>
      </c>
      <c r="E255" t="s">
        <v>170</v>
      </c>
      <c r="F255">
        <v>72</v>
      </c>
      <c r="G255" t="s">
        <v>105</v>
      </c>
      <c r="H255" s="2">
        <v>11</v>
      </c>
      <c r="I255" s="3">
        <v>0.36167362480508147</v>
      </c>
      <c r="J255">
        <f>Table3[[#This Row],[Price of One Product]]*Table3[[#This Row],[No of Products in one Sale]]</f>
        <v>792</v>
      </c>
      <c r="K255">
        <f>Table3[[#This Row],[total revenue]]*Table3[[#This Row],[Discount]]</f>
        <v>286.44551084562454</v>
      </c>
    </row>
    <row r="256" spans="1:11" x14ac:dyDescent="0.3">
      <c r="A256" t="s">
        <v>383</v>
      </c>
      <c r="B256" t="s">
        <v>155</v>
      </c>
      <c r="C256" s="1">
        <v>44762</v>
      </c>
      <c r="D256" t="s">
        <v>164</v>
      </c>
      <c r="E256" t="s">
        <v>171</v>
      </c>
      <c r="F256">
        <v>65</v>
      </c>
      <c r="G256" t="s">
        <v>103</v>
      </c>
      <c r="H256" s="2">
        <v>9</v>
      </c>
      <c r="I256" s="3">
        <v>0.15611277710708626</v>
      </c>
      <c r="J256">
        <f>Table3[[#This Row],[Price of One Product]]*Table3[[#This Row],[No of Products in one Sale]]</f>
        <v>585</v>
      </c>
      <c r="K256">
        <f>Table3[[#This Row],[total revenue]]*Table3[[#This Row],[Discount]]</f>
        <v>91.325974607645463</v>
      </c>
    </row>
    <row r="257" spans="1:11" x14ac:dyDescent="0.3">
      <c r="A257" t="s">
        <v>384</v>
      </c>
      <c r="B257" t="s">
        <v>156</v>
      </c>
      <c r="C257" s="1">
        <v>44756</v>
      </c>
      <c r="D257" t="s">
        <v>165</v>
      </c>
      <c r="E257" t="s">
        <v>171</v>
      </c>
      <c r="F257">
        <v>250</v>
      </c>
      <c r="G257" t="s">
        <v>104</v>
      </c>
      <c r="H257" s="2">
        <v>2</v>
      </c>
      <c r="I257" s="3">
        <v>0.11892962947938523</v>
      </c>
      <c r="J257">
        <f>Table3[[#This Row],[Price of One Product]]*Table3[[#This Row],[No of Products in one Sale]]</f>
        <v>500</v>
      </c>
      <c r="K257">
        <f>Table3[[#This Row],[total revenue]]*Table3[[#This Row],[Discount]]</f>
        <v>59.464814739692621</v>
      </c>
    </row>
    <row r="258" spans="1:11" x14ac:dyDescent="0.3">
      <c r="A258" t="s">
        <v>385</v>
      </c>
      <c r="B258" t="s">
        <v>157</v>
      </c>
      <c r="C258" s="1">
        <v>44744</v>
      </c>
      <c r="D258" t="s">
        <v>166</v>
      </c>
      <c r="E258" t="s">
        <v>171</v>
      </c>
      <c r="F258">
        <v>130</v>
      </c>
      <c r="G258" t="s">
        <v>105</v>
      </c>
      <c r="H258" s="2">
        <v>5</v>
      </c>
      <c r="I258" s="3">
        <v>0.94178498482348294</v>
      </c>
      <c r="J258">
        <f>Table3[[#This Row],[Price of One Product]]*Table3[[#This Row],[No of Products in one Sale]]</f>
        <v>650</v>
      </c>
      <c r="K258">
        <f>Table3[[#This Row],[total revenue]]*Table3[[#This Row],[Discount]]</f>
        <v>612.16024013526396</v>
      </c>
    </row>
    <row r="259" spans="1:11" x14ac:dyDescent="0.3">
      <c r="A259" t="s">
        <v>386</v>
      </c>
      <c r="B259" t="s">
        <v>158</v>
      </c>
      <c r="C259" s="1">
        <v>44753</v>
      </c>
      <c r="D259" t="s">
        <v>167</v>
      </c>
      <c r="E259" t="s">
        <v>171</v>
      </c>
      <c r="F259">
        <v>60</v>
      </c>
      <c r="G259" t="s">
        <v>103</v>
      </c>
      <c r="H259" s="2">
        <v>5</v>
      </c>
      <c r="I259" s="3">
        <v>0.82224390590219021</v>
      </c>
      <c r="J259">
        <f>Table3[[#This Row],[Price of One Product]]*Table3[[#This Row],[No of Products in one Sale]]</f>
        <v>300</v>
      </c>
      <c r="K259">
        <f>Table3[[#This Row],[total revenue]]*Table3[[#This Row],[Discount]]</f>
        <v>246.67317177065706</v>
      </c>
    </row>
    <row r="260" spans="1:11" x14ac:dyDescent="0.3">
      <c r="A260" t="s">
        <v>387</v>
      </c>
      <c r="B260" t="s">
        <v>154</v>
      </c>
      <c r="C260" s="1">
        <v>44762</v>
      </c>
      <c r="D260" t="s">
        <v>163</v>
      </c>
      <c r="E260" t="s">
        <v>171</v>
      </c>
      <c r="F260">
        <v>72</v>
      </c>
      <c r="G260" t="s">
        <v>104</v>
      </c>
      <c r="H260" s="2">
        <v>10</v>
      </c>
      <c r="I260" s="3">
        <v>1.5473035826796155E-2</v>
      </c>
      <c r="J260">
        <f>Table3[[#This Row],[Price of One Product]]*Table3[[#This Row],[No of Products in one Sale]]</f>
        <v>720</v>
      </c>
      <c r="K260">
        <f>Table3[[#This Row],[total revenue]]*Table3[[#This Row],[Discount]]</f>
        <v>11.140585795293232</v>
      </c>
    </row>
    <row r="261" spans="1:11" x14ac:dyDescent="0.3">
      <c r="A261" t="s">
        <v>388</v>
      </c>
      <c r="B261" t="s">
        <v>155</v>
      </c>
      <c r="C261" s="1">
        <v>44740</v>
      </c>
      <c r="D261" t="s">
        <v>164</v>
      </c>
      <c r="E261" t="s">
        <v>171</v>
      </c>
      <c r="F261">
        <v>65</v>
      </c>
      <c r="G261" t="s">
        <v>105</v>
      </c>
      <c r="H261" s="2">
        <v>3</v>
      </c>
      <c r="I261" s="3">
        <v>0.57002189482885535</v>
      </c>
      <c r="J261">
        <f>Table3[[#This Row],[Price of One Product]]*Table3[[#This Row],[No of Products in one Sale]]</f>
        <v>195</v>
      </c>
      <c r="K261">
        <f>Table3[[#This Row],[total revenue]]*Table3[[#This Row],[Discount]]</f>
        <v>111.15426949162679</v>
      </c>
    </row>
    <row r="262" spans="1:11" x14ac:dyDescent="0.3">
      <c r="A262" t="s">
        <v>389</v>
      </c>
      <c r="B262" t="s">
        <v>156</v>
      </c>
      <c r="C262" s="1">
        <v>44729</v>
      </c>
      <c r="D262" t="s">
        <v>165</v>
      </c>
      <c r="E262" t="s">
        <v>170</v>
      </c>
      <c r="F262">
        <v>250</v>
      </c>
      <c r="G262" t="s">
        <v>103</v>
      </c>
      <c r="H262" s="2">
        <v>3</v>
      </c>
      <c r="I262" s="3">
        <v>0.22169123462523532</v>
      </c>
      <c r="J262">
        <f>Table3[[#This Row],[Price of One Product]]*Table3[[#This Row],[No of Products in one Sale]]</f>
        <v>750</v>
      </c>
      <c r="K262">
        <f>Table3[[#This Row],[total revenue]]*Table3[[#This Row],[Discount]]</f>
        <v>166.26842596892649</v>
      </c>
    </row>
    <row r="263" spans="1:11" x14ac:dyDescent="0.3">
      <c r="A263" t="s">
        <v>390</v>
      </c>
      <c r="B263" t="s">
        <v>157</v>
      </c>
      <c r="C263" s="1">
        <v>44727</v>
      </c>
      <c r="D263" t="s">
        <v>166</v>
      </c>
      <c r="E263" t="s">
        <v>171</v>
      </c>
      <c r="F263">
        <v>130</v>
      </c>
      <c r="G263" t="s">
        <v>104</v>
      </c>
      <c r="H263" s="2">
        <v>6</v>
      </c>
      <c r="I263" s="3">
        <v>0.16327712663351335</v>
      </c>
      <c r="J263">
        <f>Table3[[#This Row],[Price of One Product]]*Table3[[#This Row],[No of Products in one Sale]]</f>
        <v>780</v>
      </c>
      <c r="K263">
        <f>Table3[[#This Row],[total revenue]]*Table3[[#This Row],[Discount]]</f>
        <v>127.35615877414041</v>
      </c>
    </row>
    <row r="264" spans="1:11" x14ac:dyDescent="0.3">
      <c r="A264" t="s">
        <v>391</v>
      </c>
      <c r="B264" t="s">
        <v>154</v>
      </c>
      <c r="C264" s="1">
        <v>44734</v>
      </c>
      <c r="D264" t="s">
        <v>163</v>
      </c>
      <c r="E264" t="s">
        <v>170</v>
      </c>
      <c r="F264">
        <v>72</v>
      </c>
      <c r="G264" t="s">
        <v>105</v>
      </c>
      <c r="H264" s="2">
        <v>9</v>
      </c>
      <c r="I264" s="3">
        <v>0.71431849239690393</v>
      </c>
      <c r="J264">
        <f>Table3[[#This Row],[Price of One Product]]*Table3[[#This Row],[No of Products in one Sale]]</f>
        <v>648</v>
      </c>
      <c r="K264">
        <f>Table3[[#This Row],[total revenue]]*Table3[[#This Row],[Discount]]</f>
        <v>462.87838307319373</v>
      </c>
    </row>
    <row r="265" spans="1:11" x14ac:dyDescent="0.3">
      <c r="A265" t="s">
        <v>392</v>
      </c>
      <c r="B265" t="s">
        <v>155</v>
      </c>
      <c r="C265" s="1">
        <v>44744</v>
      </c>
      <c r="D265" t="s">
        <v>164</v>
      </c>
      <c r="E265" t="s">
        <v>171</v>
      </c>
      <c r="F265">
        <v>65</v>
      </c>
      <c r="G265" t="s">
        <v>103</v>
      </c>
      <c r="H265" s="2">
        <v>7</v>
      </c>
      <c r="I265" s="3">
        <v>0.58151491016386692</v>
      </c>
      <c r="J265">
        <f>Table3[[#This Row],[Price of One Product]]*Table3[[#This Row],[No of Products in one Sale]]</f>
        <v>455</v>
      </c>
      <c r="K265">
        <f>Table3[[#This Row],[total revenue]]*Table3[[#This Row],[Discount]]</f>
        <v>264.58928412455947</v>
      </c>
    </row>
    <row r="266" spans="1:11" x14ac:dyDescent="0.3">
      <c r="A266" t="s">
        <v>393</v>
      </c>
      <c r="B266" t="s">
        <v>156</v>
      </c>
      <c r="C266" s="1">
        <v>44737</v>
      </c>
      <c r="D266" t="s">
        <v>165</v>
      </c>
      <c r="E266" t="s">
        <v>170</v>
      </c>
      <c r="F266">
        <v>250</v>
      </c>
      <c r="G266" t="s">
        <v>104</v>
      </c>
      <c r="H266" s="2">
        <v>1</v>
      </c>
      <c r="I266" s="3">
        <v>0.94025500085845537</v>
      </c>
      <c r="J266">
        <f>Table3[[#This Row],[Price of One Product]]*Table3[[#This Row],[No of Products in one Sale]]</f>
        <v>250</v>
      </c>
      <c r="K266">
        <f>Table3[[#This Row],[total revenue]]*Table3[[#This Row],[Discount]]</f>
        <v>235.06375021461383</v>
      </c>
    </row>
    <row r="267" spans="1:11" x14ac:dyDescent="0.3">
      <c r="A267" t="s">
        <v>394</v>
      </c>
      <c r="B267" t="s">
        <v>157</v>
      </c>
      <c r="C267" s="1">
        <v>44752</v>
      </c>
      <c r="D267" t="s">
        <v>166</v>
      </c>
      <c r="E267" t="s">
        <v>171</v>
      </c>
      <c r="F267">
        <v>130</v>
      </c>
      <c r="G267" t="s">
        <v>105</v>
      </c>
      <c r="H267" s="2">
        <v>3</v>
      </c>
      <c r="I267" s="3">
        <v>0.85696007733376245</v>
      </c>
      <c r="J267">
        <f>Table3[[#This Row],[Price of One Product]]*Table3[[#This Row],[No of Products in one Sale]]</f>
        <v>390</v>
      </c>
      <c r="K267">
        <f>Table3[[#This Row],[total revenue]]*Table3[[#This Row],[Discount]]</f>
        <v>334.21443016016735</v>
      </c>
    </row>
    <row r="268" spans="1:11" x14ac:dyDescent="0.3">
      <c r="A268" t="s">
        <v>395</v>
      </c>
      <c r="B268" t="s">
        <v>158</v>
      </c>
      <c r="C268" s="1">
        <v>44736</v>
      </c>
      <c r="D268" t="s">
        <v>167</v>
      </c>
      <c r="E268" t="s">
        <v>170</v>
      </c>
      <c r="F268">
        <v>60</v>
      </c>
      <c r="G268" t="s">
        <v>103</v>
      </c>
      <c r="H268" s="2">
        <v>6</v>
      </c>
      <c r="I268" s="3">
        <v>0.73704670632037661</v>
      </c>
      <c r="J268">
        <f>Table3[[#This Row],[Price of One Product]]*Table3[[#This Row],[No of Products in one Sale]]</f>
        <v>360</v>
      </c>
      <c r="K268">
        <f>Table3[[#This Row],[total revenue]]*Table3[[#This Row],[Discount]]</f>
        <v>265.3368142753356</v>
      </c>
    </row>
    <row r="269" spans="1:11" x14ac:dyDescent="0.3">
      <c r="A269" t="s">
        <v>396</v>
      </c>
      <c r="B269" t="s">
        <v>159</v>
      </c>
      <c r="C269" s="1">
        <v>44752</v>
      </c>
      <c r="D269" t="s">
        <v>168</v>
      </c>
      <c r="E269" t="s">
        <v>171</v>
      </c>
      <c r="F269">
        <v>95</v>
      </c>
      <c r="G269" t="s">
        <v>104</v>
      </c>
      <c r="H269" s="2">
        <v>5</v>
      </c>
      <c r="I269" s="3">
        <v>0.99556674564351355</v>
      </c>
      <c r="J269">
        <f>Table3[[#This Row],[Price of One Product]]*Table3[[#This Row],[No of Products in one Sale]]</f>
        <v>475</v>
      </c>
      <c r="K269">
        <f>Table3[[#This Row],[total revenue]]*Table3[[#This Row],[Discount]]</f>
        <v>472.89420418066896</v>
      </c>
    </row>
    <row r="270" spans="1:11" x14ac:dyDescent="0.3">
      <c r="A270" t="s">
        <v>397</v>
      </c>
      <c r="B270" t="s">
        <v>154</v>
      </c>
      <c r="C270" s="1">
        <v>44759</v>
      </c>
      <c r="D270" t="s">
        <v>163</v>
      </c>
      <c r="E270" t="s">
        <v>170</v>
      </c>
      <c r="F270">
        <v>72</v>
      </c>
      <c r="G270" t="s">
        <v>105</v>
      </c>
      <c r="H270" s="2">
        <v>8</v>
      </c>
      <c r="I270" s="3">
        <v>0.82336237784945987</v>
      </c>
      <c r="J270">
        <f>Table3[[#This Row],[Price of One Product]]*Table3[[#This Row],[No of Products in one Sale]]</f>
        <v>576</v>
      </c>
      <c r="K270">
        <f>Table3[[#This Row],[total revenue]]*Table3[[#This Row],[Discount]]</f>
        <v>474.25672964128887</v>
      </c>
    </row>
    <row r="271" spans="1:11" x14ac:dyDescent="0.3">
      <c r="A271" t="s">
        <v>398</v>
      </c>
      <c r="B271" t="s">
        <v>155</v>
      </c>
      <c r="C271" s="1">
        <v>44763</v>
      </c>
      <c r="D271" t="s">
        <v>164</v>
      </c>
      <c r="E271" t="s">
        <v>171</v>
      </c>
      <c r="F271">
        <v>65</v>
      </c>
      <c r="G271" t="s">
        <v>103</v>
      </c>
      <c r="H271" s="2">
        <v>13</v>
      </c>
      <c r="I271" s="3">
        <v>0.21429857063805535</v>
      </c>
      <c r="J271">
        <f>Table3[[#This Row],[Price of One Product]]*Table3[[#This Row],[No of Products in one Sale]]</f>
        <v>845</v>
      </c>
      <c r="K271">
        <f>Table3[[#This Row],[total revenue]]*Table3[[#This Row],[Discount]]</f>
        <v>181.08229218915676</v>
      </c>
    </row>
    <row r="272" spans="1:11" x14ac:dyDescent="0.3">
      <c r="A272" t="s">
        <v>399</v>
      </c>
      <c r="B272" t="s">
        <v>156</v>
      </c>
      <c r="C272" s="1">
        <v>44763</v>
      </c>
      <c r="D272" t="s">
        <v>165</v>
      </c>
      <c r="E272" t="s">
        <v>170</v>
      </c>
      <c r="F272">
        <v>250</v>
      </c>
      <c r="G272" t="s">
        <v>104</v>
      </c>
      <c r="H272" s="2">
        <v>2</v>
      </c>
      <c r="I272" s="3">
        <v>0.9858246368711242</v>
      </c>
      <c r="J272">
        <f>Table3[[#This Row],[Price of One Product]]*Table3[[#This Row],[No of Products in one Sale]]</f>
        <v>500</v>
      </c>
      <c r="K272">
        <f>Table3[[#This Row],[total revenue]]*Table3[[#This Row],[Discount]]</f>
        <v>492.9123184355621</v>
      </c>
    </row>
    <row r="273" spans="1:11" x14ac:dyDescent="0.3">
      <c r="A273" t="s">
        <v>400</v>
      </c>
      <c r="B273" t="s">
        <v>157</v>
      </c>
      <c r="C273" s="1">
        <v>44750</v>
      </c>
      <c r="D273" t="s">
        <v>166</v>
      </c>
      <c r="E273" t="s">
        <v>171</v>
      </c>
      <c r="F273">
        <v>130</v>
      </c>
      <c r="G273" t="s">
        <v>105</v>
      </c>
      <c r="H273" s="2">
        <v>6</v>
      </c>
      <c r="I273" s="3">
        <v>2.0787857004193944E-2</v>
      </c>
      <c r="J273">
        <f>Table3[[#This Row],[Price of One Product]]*Table3[[#This Row],[No of Products in one Sale]]</f>
        <v>780</v>
      </c>
      <c r="K273">
        <f>Table3[[#This Row],[total revenue]]*Table3[[#This Row],[Discount]]</f>
        <v>16.214528463271275</v>
      </c>
    </row>
    <row r="274" spans="1:11" x14ac:dyDescent="0.3">
      <c r="A274" t="s">
        <v>401</v>
      </c>
      <c r="B274" t="s">
        <v>154</v>
      </c>
      <c r="C274" s="1">
        <v>44751</v>
      </c>
      <c r="D274" t="s">
        <v>163</v>
      </c>
      <c r="E274" t="s">
        <v>170</v>
      </c>
      <c r="F274">
        <v>72</v>
      </c>
      <c r="G274" t="s">
        <v>103</v>
      </c>
      <c r="H274" s="2">
        <v>8</v>
      </c>
      <c r="I274" s="3">
        <v>0.4043041551106823</v>
      </c>
      <c r="J274">
        <f>Table3[[#This Row],[Price of One Product]]*Table3[[#This Row],[No of Products in one Sale]]</f>
        <v>576</v>
      </c>
      <c r="K274">
        <f>Table3[[#This Row],[total revenue]]*Table3[[#This Row],[Discount]]</f>
        <v>232.879193343753</v>
      </c>
    </row>
    <row r="275" spans="1:11" x14ac:dyDescent="0.3">
      <c r="A275" t="s">
        <v>402</v>
      </c>
      <c r="B275" t="s">
        <v>155</v>
      </c>
      <c r="C275" s="1">
        <v>44736</v>
      </c>
      <c r="D275" t="s">
        <v>164</v>
      </c>
      <c r="E275" t="s">
        <v>171</v>
      </c>
      <c r="F275">
        <v>65</v>
      </c>
      <c r="G275" t="s">
        <v>104</v>
      </c>
      <c r="H275" s="2">
        <v>6</v>
      </c>
      <c r="I275" s="3">
        <v>0.86228936216370378</v>
      </c>
      <c r="J275">
        <f>Table3[[#This Row],[Price of One Product]]*Table3[[#This Row],[No of Products in one Sale]]</f>
        <v>390</v>
      </c>
      <c r="K275">
        <f>Table3[[#This Row],[total revenue]]*Table3[[#This Row],[Discount]]</f>
        <v>336.2928512438445</v>
      </c>
    </row>
    <row r="276" spans="1:11" x14ac:dyDescent="0.3">
      <c r="A276" t="s">
        <v>403</v>
      </c>
      <c r="B276" t="s">
        <v>156</v>
      </c>
      <c r="C276" s="1">
        <v>44737</v>
      </c>
      <c r="D276" t="s">
        <v>165</v>
      </c>
      <c r="E276" t="s">
        <v>170</v>
      </c>
      <c r="F276">
        <v>250</v>
      </c>
      <c r="G276" t="s">
        <v>105</v>
      </c>
      <c r="H276" s="2">
        <v>3</v>
      </c>
      <c r="I276" s="3">
        <v>0.20267200262393703</v>
      </c>
      <c r="J276">
        <f>Table3[[#This Row],[Price of One Product]]*Table3[[#This Row],[No of Products in one Sale]]</f>
        <v>750</v>
      </c>
      <c r="K276">
        <f>Table3[[#This Row],[total revenue]]*Table3[[#This Row],[Discount]]</f>
        <v>152.00400196795277</v>
      </c>
    </row>
    <row r="277" spans="1:11" x14ac:dyDescent="0.3">
      <c r="A277" t="s">
        <v>404</v>
      </c>
      <c r="B277" t="s">
        <v>157</v>
      </c>
      <c r="C277" s="1">
        <v>44744</v>
      </c>
      <c r="D277" t="s">
        <v>163</v>
      </c>
      <c r="E277" t="s">
        <v>171</v>
      </c>
      <c r="F277">
        <v>72</v>
      </c>
      <c r="G277" t="s">
        <v>103</v>
      </c>
      <c r="H277" s="2">
        <v>6</v>
      </c>
      <c r="I277" s="3">
        <v>0.42721330596562979</v>
      </c>
      <c r="J277">
        <f>Table3[[#This Row],[Price of One Product]]*Table3[[#This Row],[No of Products in one Sale]]</f>
        <v>432</v>
      </c>
      <c r="K277">
        <f>Table3[[#This Row],[total revenue]]*Table3[[#This Row],[Discount]]</f>
        <v>184.55614817715207</v>
      </c>
    </row>
    <row r="278" spans="1:11" x14ac:dyDescent="0.3">
      <c r="A278" t="s">
        <v>405</v>
      </c>
      <c r="B278" t="s">
        <v>154</v>
      </c>
      <c r="C278" s="1">
        <v>44735</v>
      </c>
      <c r="D278" t="s">
        <v>164</v>
      </c>
      <c r="E278" t="s">
        <v>170</v>
      </c>
      <c r="F278">
        <v>65</v>
      </c>
      <c r="G278" t="s">
        <v>103</v>
      </c>
      <c r="H278" s="2">
        <v>13</v>
      </c>
      <c r="I278" s="3">
        <v>0.87108149970897442</v>
      </c>
      <c r="J278">
        <f>Table3[[#This Row],[Price of One Product]]*Table3[[#This Row],[No of Products in one Sale]]</f>
        <v>845</v>
      </c>
      <c r="K278">
        <f>Table3[[#This Row],[total revenue]]*Table3[[#This Row],[Discount]]</f>
        <v>736.06386725408333</v>
      </c>
    </row>
    <row r="279" spans="1:11" x14ac:dyDescent="0.3">
      <c r="A279" t="s">
        <v>406</v>
      </c>
      <c r="B279" t="s">
        <v>155</v>
      </c>
      <c r="C279" s="1">
        <v>44751</v>
      </c>
      <c r="D279" t="s">
        <v>165</v>
      </c>
      <c r="E279" t="s">
        <v>171</v>
      </c>
      <c r="F279">
        <v>250</v>
      </c>
      <c r="G279" t="s">
        <v>104</v>
      </c>
      <c r="H279" s="2">
        <v>1</v>
      </c>
      <c r="I279" s="3">
        <v>2.6358009716956676E-2</v>
      </c>
      <c r="J279">
        <f>Table3[[#This Row],[Price of One Product]]*Table3[[#This Row],[No of Products in one Sale]]</f>
        <v>250</v>
      </c>
      <c r="K279">
        <f>Table3[[#This Row],[total revenue]]*Table3[[#This Row],[Discount]]</f>
        <v>6.5895024292391691</v>
      </c>
    </row>
    <row r="280" spans="1:11" x14ac:dyDescent="0.3">
      <c r="A280" t="s">
        <v>407</v>
      </c>
      <c r="B280" t="s">
        <v>156</v>
      </c>
      <c r="C280" s="1">
        <v>44726</v>
      </c>
      <c r="D280" t="s">
        <v>166</v>
      </c>
      <c r="E280" t="s">
        <v>171</v>
      </c>
      <c r="F280">
        <v>130</v>
      </c>
      <c r="G280" t="s">
        <v>105</v>
      </c>
      <c r="H280" s="2">
        <v>3</v>
      </c>
      <c r="I280" s="3">
        <v>0.77767785740350603</v>
      </c>
      <c r="J280">
        <f>Table3[[#This Row],[Price of One Product]]*Table3[[#This Row],[No of Products in one Sale]]</f>
        <v>390</v>
      </c>
      <c r="K280">
        <f>Table3[[#This Row],[total revenue]]*Table3[[#This Row],[Discount]]</f>
        <v>303.29436438736735</v>
      </c>
    </row>
    <row r="281" spans="1:11" x14ac:dyDescent="0.3">
      <c r="A281" t="s">
        <v>408</v>
      </c>
      <c r="B281" t="s">
        <v>157</v>
      </c>
      <c r="C281" s="1">
        <v>44749</v>
      </c>
      <c r="D281" t="s">
        <v>163</v>
      </c>
      <c r="E281" t="s">
        <v>171</v>
      </c>
      <c r="F281">
        <v>72</v>
      </c>
      <c r="G281" t="s">
        <v>103</v>
      </c>
      <c r="H281" s="2">
        <v>3</v>
      </c>
      <c r="I281" s="3">
        <v>0.68682565144107521</v>
      </c>
      <c r="J281">
        <f>Table3[[#This Row],[Price of One Product]]*Table3[[#This Row],[No of Products in one Sale]]</f>
        <v>216</v>
      </c>
      <c r="K281">
        <f>Table3[[#This Row],[total revenue]]*Table3[[#This Row],[Discount]]</f>
        <v>148.35434071127224</v>
      </c>
    </row>
    <row r="282" spans="1:11" x14ac:dyDescent="0.3">
      <c r="A282" t="s">
        <v>409</v>
      </c>
      <c r="B282" t="s">
        <v>154</v>
      </c>
      <c r="C282" s="1">
        <v>44734</v>
      </c>
      <c r="D282" t="s">
        <v>164</v>
      </c>
      <c r="E282" t="s">
        <v>171</v>
      </c>
      <c r="F282">
        <v>65</v>
      </c>
      <c r="G282" t="s">
        <v>104</v>
      </c>
      <c r="H282" s="2">
        <v>14</v>
      </c>
      <c r="I282" s="3">
        <v>0.58269109940879071</v>
      </c>
      <c r="J282">
        <f>Table3[[#This Row],[Price of One Product]]*Table3[[#This Row],[No of Products in one Sale]]</f>
        <v>910</v>
      </c>
      <c r="K282">
        <f>Table3[[#This Row],[total revenue]]*Table3[[#This Row],[Discount]]</f>
        <v>530.2489004619996</v>
      </c>
    </row>
    <row r="283" spans="1:11" x14ac:dyDescent="0.3">
      <c r="A283" t="s">
        <v>410</v>
      </c>
      <c r="B283" t="s">
        <v>155</v>
      </c>
      <c r="C283" s="1">
        <v>44726</v>
      </c>
      <c r="D283" t="s">
        <v>165</v>
      </c>
      <c r="E283" t="s">
        <v>171</v>
      </c>
      <c r="F283">
        <v>250</v>
      </c>
      <c r="G283" t="s">
        <v>105</v>
      </c>
      <c r="H283" s="2">
        <v>3</v>
      </c>
      <c r="I283" s="3">
        <v>0.44339908275720785</v>
      </c>
      <c r="J283">
        <f>Table3[[#This Row],[Price of One Product]]*Table3[[#This Row],[No of Products in one Sale]]</f>
        <v>750</v>
      </c>
      <c r="K283">
        <f>Table3[[#This Row],[total revenue]]*Table3[[#This Row],[Discount]]</f>
        <v>332.54931206790587</v>
      </c>
    </row>
    <row r="284" spans="1:11" x14ac:dyDescent="0.3">
      <c r="A284" t="s">
        <v>411</v>
      </c>
      <c r="B284" t="s">
        <v>156</v>
      </c>
      <c r="C284" s="1">
        <v>44743</v>
      </c>
      <c r="D284" t="s">
        <v>166</v>
      </c>
      <c r="E284" t="s">
        <v>170</v>
      </c>
      <c r="F284">
        <v>130</v>
      </c>
      <c r="G284" t="s">
        <v>103</v>
      </c>
      <c r="H284" s="2">
        <v>3</v>
      </c>
      <c r="I284" s="3">
        <v>0.12575036810320794</v>
      </c>
      <c r="J284">
        <f>Table3[[#This Row],[Price of One Product]]*Table3[[#This Row],[No of Products in one Sale]]</f>
        <v>390</v>
      </c>
      <c r="K284">
        <f>Table3[[#This Row],[total revenue]]*Table3[[#This Row],[Discount]]</f>
        <v>49.042643560251101</v>
      </c>
    </row>
    <row r="285" spans="1:11" x14ac:dyDescent="0.3">
      <c r="A285" t="s">
        <v>412</v>
      </c>
      <c r="B285" t="s">
        <v>157</v>
      </c>
      <c r="C285" s="1">
        <v>44742</v>
      </c>
      <c r="D285" t="s">
        <v>167</v>
      </c>
      <c r="E285" t="s">
        <v>171</v>
      </c>
      <c r="F285">
        <v>60</v>
      </c>
      <c r="G285" t="s">
        <v>104</v>
      </c>
      <c r="H285" s="2">
        <v>13</v>
      </c>
      <c r="I285" s="3">
        <v>0.58443763111426095</v>
      </c>
      <c r="J285">
        <f>Table3[[#This Row],[Price of One Product]]*Table3[[#This Row],[No of Products in one Sale]]</f>
        <v>780</v>
      </c>
      <c r="K285">
        <f>Table3[[#This Row],[total revenue]]*Table3[[#This Row],[Discount]]</f>
        <v>455.86135226912353</v>
      </c>
    </row>
    <row r="286" spans="1:11" x14ac:dyDescent="0.3">
      <c r="A286" t="s">
        <v>413</v>
      </c>
      <c r="B286" t="s">
        <v>158</v>
      </c>
      <c r="C286" s="1">
        <v>44747</v>
      </c>
      <c r="D286" t="s">
        <v>163</v>
      </c>
      <c r="E286" t="s">
        <v>170</v>
      </c>
      <c r="F286">
        <v>72</v>
      </c>
      <c r="G286" t="s">
        <v>105</v>
      </c>
      <c r="H286" s="2">
        <v>11</v>
      </c>
      <c r="I286" s="3">
        <v>0.20269838427382159</v>
      </c>
      <c r="J286">
        <f>Table3[[#This Row],[Price of One Product]]*Table3[[#This Row],[No of Products in one Sale]]</f>
        <v>792</v>
      </c>
      <c r="K286">
        <f>Table3[[#This Row],[total revenue]]*Table3[[#This Row],[Discount]]</f>
        <v>160.53712034486671</v>
      </c>
    </row>
    <row r="287" spans="1:11" x14ac:dyDescent="0.3">
      <c r="A287" t="s">
        <v>414</v>
      </c>
      <c r="B287" t="s">
        <v>154</v>
      </c>
      <c r="C287" s="1">
        <v>44764</v>
      </c>
      <c r="D287" t="s">
        <v>164</v>
      </c>
      <c r="E287" t="s">
        <v>171</v>
      </c>
      <c r="F287">
        <v>65</v>
      </c>
      <c r="G287" t="s">
        <v>103</v>
      </c>
      <c r="H287" s="2">
        <v>5</v>
      </c>
      <c r="I287" s="3">
        <v>0.34588473967990274</v>
      </c>
      <c r="J287">
        <f>Table3[[#This Row],[Price of One Product]]*Table3[[#This Row],[No of Products in one Sale]]</f>
        <v>325</v>
      </c>
      <c r="K287">
        <f>Table3[[#This Row],[total revenue]]*Table3[[#This Row],[Discount]]</f>
        <v>112.41254039596839</v>
      </c>
    </row>
    <row r="288" spans="1:11" x14ac:dyDescent="0.3">
      <c r="A288" t="s">
        <v>415</v>
      </c>
      <c r="B288" t="s">
        <v>155</v>
      </c>
      <c r="C288" s="1">
        <v>44735</v>
      </c>
      <c r="D288" t="s">
        <v>165</v>
      </c>
      <c r="E288" t="s">
        <v>170</v>
      </c>
      <c r="F288">
        <v>250</v>
      </c>
      <c r="G288" t="s">
        <v>104</v>
      </c>
      <c r="H288" s="2">
        <v>3</v>
      </c>
      <c r="I288" s="3">
        <v>0.44863071332488991</v>
      </c>
      <c r="J288">
        <f>Table3[[#This Row],[Price of One Product]]*Table3[[#This Row],[No of Products in one Sale]]</f>
        <v>750</v>
      </c>
      <c r="K288">
        <f>Table3[[#This Row],[total revenue]]*Table3[[#This Row],[Discount]]</f>
        <v>336.47303499366745</v>
      </c>
    </row>
    <row r="289" spans="1:11" x14ac:dyDescent="0.3">
      <c r="A289" t="s">
        <v>416</v>
      </c>
      <c r="B289" t="s">
        <v>156</v>
      </c>
      <c r="C289" s="1">
        <v>44737</v>
      </c>
      <c r="D289" t="s">
        <v>166</v>
      </c>
      <c r="E289" t="s">
        <v>171</v>
      </c>
      <c r="F289">
        <v>130</v>
      </c>
      <c r="G289" t="s">
        <v>105</v>
      </c>
      <c r="H289" s="2">
        <v>2</v>
      </c>
      <c r="I289" s="3">
        <v>0.41195662281860623</v>
      </c>
      <c r="J289">
        <f>Table3[[#This Row],[Price of One Product]]*Table3[[#This Row],[No of Products in one Sale]]</f>
        <v>260</v>
      </c>
      <c r="K289">
        <f>Table3[[#This Row],[total revenue]]*Table3[[#This Row],[Discount]]</f>
        <v>107.10872193283762</v>
      </c>
    </row>
    <row r="290" spans="1:11" x14ac:dyDescent="0.3">
      <c r="A290" t="s">
        <v>417</v>
      </c>
      <c r="B290" t="s">
        <v>157</v>
      </c>
      <c r="C290" s="1">
        <v>44749</v>
      </c>
      <c r="D290" t="s">
        <v>163</v>
      </c>
      <c r="E290" t="s">
        <v>170</v>
      </c>
      <c r="F290">
        <v>72</v>
      </c>
      <c r="G290" t="s">
        <v>103</v>
      </c>
      <c r="H290" s="2">
        <v>10</v>
      </c>
      <c r="I290" s="3">
        <v>0.78611978286567918</v>
      </c>
      <c r="J290">
        <f>Table3[[#This Row],[Price of One Product]]*Table3[[#This Row],[No of Products in one Sale]]</f>
        <v>720</v>
      </c>
      <c r="K290">
        <f>Table3[[#This Row],[total revenue]]*Table3[[#This Row],[Discount]]</f>
        <v>566.00624366328907</v>
      </c>
    </row>
    <row r="291" spans="1:11" x14ac:dyDescent="0.3">
      <c r="A291" t="s">
        <v>418</v>
      </c>
      <c r="B291" t="s">
        <v>154</v>
      </c>
      <c r="C291" s="1">
        <v>44729</v>
      </c>
      <c r="D291" t="s">
        <v>164</v>
      </c>
      <c r="E291" t="s">
        <v>171</v>
      </c>
      <c r="F291">
        <v>65</v>
      </c>
      <c r="G291" t="s">
        <v>104</v>
      </c>
      <c r="H291" s="2">
        <v>12</v>
      </c>
      <c r="I291" s="3">
        <v>0.82093526112515247</v>
      </c>
      <c r="J291">
        <f>Table3[[#This Row],[Price of One Product]]*Table3[[#This Row],[No of Products in one Sale]]</f>
        <v>780</v>
      </c>
      <c r="K291">
        <f>Table3[[#This Row],[total revenue]]*Table3[[#This Row],[Discount]]</f>
        <v>640.32950367761896</v>
      </c>
    </row>
    <row r="292" spans="1:11" x14ac:dyDescent="0.3">
      <c r="A292" t="s">
        <v>419</v>
      </c>
      <c r="B292" t="s">
        <v>155</v>
      </c>
      <c r="C292" s="1">
        <v>44738</v>
      </c>
      <c r="D292" t="s">
        <v>165</v>
      </c>
      <c r="E292" t="s">
        <v>170</v>
      </c>
      <c r="F292">
        <v>250</v>
      </c>
      <c r="G292" t="s">
        <v>105</v>
      </c>
      <c r="H292" s="2">
        <v>3</v>
      </c>
      <c r="I292" s="3">
        <v>0.5655055849614361</v>
      </c>
      <c r="J292">
        <f>Table3[[#This Row],[Price of One Product]]*Table3[[#This Row],[No of Products in one Sale]]</f>
        <v>750</v>
      </c>
      <c r="K292">
        <f>Table3[[#This Row],[total revenue]]*Table3[[#This Row],[Discount]]</f>
        <v>424.12918872107707</v>
      </c>
    </row>
    <row r="293" spans="1:11" x14ac:dyDescent="0.3">
      <c r="A293" t="s">
        <v>420</v>
      </c>
      <c r="B293" t="s">
        <v>156</v>
      </c>
      <c r="C293" s="1">
        <v>44740</v>
      </c>
      <c r="D293" t="s">
        <v>166</v>
      </c>
      <c r="E293" t="s">
        <v>171</v>
      </c>
      <c r="F293">
        <v>130</v>
      </c>
      <c r="G293" t="s">
        <v>103</v>
      </c>
      <c r="H293" s="2">
        <v>4</v>
      </c>
      <c r="I293" s="3">
        <v>0.48001599413027629</v>
      </c>
      <c r="J293">
        <f>Table3[[#This Row],[Price of One Product]]*Table3[[#This Row],[No of Products in one Sale]]</f>
        <v>520</v>
      </c>
      <c r="K293">
        <f>Table3[[#This Row],[total revenue]]*Table3[[#This Row],[Discount]]</f>
        <v>249.60831694774367</v>
      </c>
    </row>
    <row r="294" spans="1:11" x14ac:dyDescent="0.3">
      <c r="A294" t="s">
        <v>421</v>
      </c>
      <c r="B294" t="s">
        <v>157</v>
      </c>
      <c r="C294" s="1">
        <v>44755</v>
      </c>
      <c r="D294" t="s">
        <v>167</v>
      </c>
      <c r="E294" t="s">
        <v>170</v>
      </c>
      <c r="F294">
        <v>60</v>
      </c>
      <c r="G294" t="s">
        <v>104</v>
      </c>
      <c r="H294" s="2">
        <v>9</v>
      </c>
      <c r="I294" s="3">
        <v>0.80703544305681518</v>
      </c>
      <c r="J294">
        <f>Table3[[#This Row],[Price of One Product]]*Table3[[#This Row],[No of Products in one Sale]]</f>
        <v>540</v>
      </c>
      <c r="K294">
        <f>Table3[[#This Row],[total revenue]]*Table3[[#This Row],[Discount]]</f>
        <v>435.79913925068018</v>
      </c>
    </row>
    <row r="295" spans="1:11" x14ac:dyDescent="0.3">
      <c r="A295" t="s">
        <v>422</v>
      </c>
      <c r="B295" t="s">
        <v>158</v>
      </c>
      <c r="C295" s="1">
        <v>44755</v>
      </c>
      <c r="D295" t="s">
        <v>168</v>
      </c>
      <c r="E295" t="s">
        <v>171</v>
      </c>
      <c r="F295">
        <v>95</v>
      </c>
      <c r="G295" t="s">
        <v>105</v>
      </c>
      <c r="H295" s="2">
        <v>6</v>
      </c>
      <c r="I295" s="3">
        <v>0.13472953271650978</v>
      </c>
      <c r="J295">
        <f>Table3[[#This Row],[Price of One Product]]*Table3[[#This Row],[No of Products in one Sale]]</f>
        <v>570</v>
      </c>
      <c r="K295">
        <f>Table3[[#This Row],[total revenue]]*Table3[[#This Row],[Discount]]</f>
        <v>76.795833648410579</v>
      </c>
    </row>
    <row r="296" spans="1:11" x14ac:dyDescent="0.3">
      <c r="A296" t="s">
        <v>423</v>
      </c>
      <c r="B296" t="s">
        <v>159</v>
      </c>
      <c r="C296" s="1">
        <v>44764</v>
      </c>
      <c r="D296" t="s">
        <v>163</v>
      </c>
      <c r="E296" t="s">
        <v>170</v>
      </c>
      <c r="F296">
        <v>72</v>
      </c>
      <c r="G296" t="s">
        <v>103</v>
      </c>
      <c r="H296" s="2">
        <v>9</v>
      </c>
      <c r="I296" s="3">
        <v>0.53735244514022174</v>
      </c>
      <c r="J296">
        <f>Table3[[#This Row],[Price of One Product]]*Table3[[#This Row],[No of Products in one Sale]]</f>
        <v>648</v>
      </c>
      <c r="K296">
        <f>Table3[[#This Row],[total revenue]]*Table3[[#This Row],[Discount]]</f>
        <v>348.2043844508637</v>
      </c>
    </row>
    <row r="297" spans="1:11" x14ac:dyDescent="0.3">
      <c r="A297" t="s">
        <v>424</v>
      </c>
      <c r="B297" t="s">
        <v>154</v>
      </c>
      <c r="C297" s="1">
        <v>44735</v>
      </c>
      <c r="D297" t="s">
        <v>164</v>
      </c>
      <c r="E297" t="s">
        <v>171</v>
      </c>
      <c r="F297">
        <v>65</v>
      </c>
      <c r="G297" t="s">
        <v>104</v>
      </c>
      <c r="H297" s="2">
        <v>10</v>
      </c>
      <c r="I297" s="3">
        <v>0.86493253723020291</v>
      </c>
      <c r="J297">
        <f>Table3[[#This Row],[Price of One Product]]*Table3[[#This Row],[No of Products in one Sale]]</f>
        <v>650</v>
      </c>
      <c r="K297">
        <f>Table3[[#This Row],[total revenue]]*Table3[[#This Row],[Discount]]</f>
        <v>562.20614919963191</v>
      </c>
    </row>
    <row r="298" spans="1:11" x14ac:dyDescent="0.3">
      <c r="A298" t="s">
        <v>425</v>
      </c>
      <c r="B298" t="s">
        <v>155</v>
      </c>
      <c r="C298" s="1">
        <v>44734</v>
      </c>
      <c r="D298" t="s">
        <v>165</v>
      </c>
      <c r="E298" t="s">
        <v>170</v>
      </c>
      <c r="F298">
        <v>250</v>
      </c>
      <c r="G298" t="s">
        <v>105</v>
      </c>
      <c r="H298" s="2">
        <v>2</v>
      </c>
      <c r="I298" s="3">
        <v>0.14635193252367351</v>
      </c>
      <c r="J298">
        <f>Table3[[#This Row],[Price of One Product]]*Table3[[#This Row],[No of Products in one Sale]]</f>
        <v>500</v>
      </c>
      <c r="K298">
        <f>Table3[[#This Row],[total revenue]]*Table3[[#This Row],[Discount]]</f>
        <v>73.175966261836749</v>
      </c>
    </row>
    <row r="299" spans="1:11" x14ac:dyDescent="0.3">
      <c r="A299" t="s">
        <v>426</v>
      </c>
      <c r="B299" t="s">
        <v>156</v>
      </c>
      <c r="C299" s="1">
        <v>44728</v>
      </c>
      <c r="D299" t="s">
        <v>166</v>
      </c>
      <c r="E299" t="s">
        <v>171</v>
      </c>
      <c r="F299">
        <v>130</v>
      </c>
      <c r="G299" t="s">
        <v>103</v>
      </c>
      <c r="H299" s="2">
        <v>5</v>
      </c>
      <c r="I299" s="3">
        <v>0.49930216593502397</v>
      </c>
      <c r="J299">
        <f>Table3[[#This Row],[Price of One Product]]*Table3[[#This Row],[No of Products in one Sale]]</f>
        <v>650</v>
      </c>
      <c r="K299">
        <f>Table3[[#This Row],[total revenue]]*Table3[[#This Row],[Discount]]</f>
        <v>324.54640785776559</v>
      </c>
    </row>
    <row r="300" spans="1:11" x14ac:dyDescent="0.3">
      <c r="A300" t="s">
        <v>427</v>
      </c>
      <c r="B300" t="s">
        <v>157</v>
      </c>
      <c r="C300" s="1">
        <v>44739</v>
      </c>
      <c r="D300" t="s">
        <v>163</v>
      </c>
      <c r="E300" t="s">
        <v>170</v>
      </c>
      <c r="F300">
        <v>72</v>
      </c>
      <c r="G300" t="s">
        <v>104</v>
      </c>
      <c r="H300" s="2">
        <v>4</v>
      </c>
      <c r="I300" s="3">
        <v>0.16760369217058779</v>
      </c>
      <c r="J300">
        <f>Table3[[#This Row],[Price of One Product]]*Table3[[#This Row],[No of Products in one Sale]]</f>
        <v>288</v>
      </c>
      <c r="K300">
        <f>Table3[[#This Row],[total revenue]]*Table3[[#This Row],[Discount]]</f>
        <v>48.269863345129281</v>
      </c>
    </row>
    <row r="301" spans="1:11" x14ac:dyDescent="0.3">
      <c r="A301" t="s">
        <v>428</v>
      </c>
      <c r="B301" t="s">
        <v>154</v>
      </c>
      <c r="C301" s="1">
        <v>44765</v>
      </c>
      <c r="D301" t="s">
        <v>164</v>
      </c>
      <c r="E301" t="s">
        <v>171</v>
      </c>
      <c r="F301">
        <v>65</v>
      </c>
      <c r="G301" t="s">
        <v>105</v>
      </c>
      <c r="H301" s="2">
        <v>13</v>
      </c>
      <c r="I301" s="3">
        <v>0.57040391639924315</v>
      </c>
      <c r="J301">
        <f>Table3[[#This Row],[Price of One Product]]*Table3[[#This Row],[No of Products in one Sale]]</f>
        <v>845</v>
      </c>
      <c r="K301">
        <f>Table3[[#This Row],[total revenue]]*Table3[[#This Row],[Discount]]</f>
        <v>481.99130935736048</v>
      </c>
    </row>
    <row r="302" spans="1:11" x14ac:dyDescent="0.3">
      <c r="A302" t="s">
        <v>429</v>
      </c>
      <c r="B302" t="s">
        <v>155</v>
      </c>
      <c r="C302" s="1">
        <v>44740</v>
      </c>
      <c r="D302" t="s">
        <v>165</v>
      </c>
      <c r="E302" t="s">
        <v>171</v>
      </c>
      <c r="F302">
        <v>250</v>
      </c>
      <c r="G302" t="s">
        <v>103</v>
      </c>
      <c r="H302" s="2">
        <v>2</v>
      </c>
      <c r="I302" s="3">
        <v>0.35240472893682595</v>
      </c>
      <c r="J302">
        <f>Table3[[#This Row],[Price of One Product]]*Table3[[#This Row],[No of Products in one Sale]]</f>
        <v>500</v>
      </c>
      <c r="K302">
        <f>Table3[[#This Row],[total revenue]]*Table3[[#This Row],[Discount]]</f>
        <v>176.20236446841298</v>
      </c>
    </row>
    <row r="303" spans="1:11" x14ac:dyDescent="0.3">
      <c r="A303" t="s">
        <v>430</v>
      </c>
      <c r="B303" t="s">
        <v>156</v>
      </c>
      <c r="C303" s="1">
        <v>44734</v>
      </c>
      <c r="D303" t="s">
        <v>166</v>
      </c>
      <c r="E303" t="s">
        <v>171</v>
      </c>
      <c r="F303">
        <v>130</v>
      </c>
      <c r="G303" t="s">
        <v>104</v>
      </c>
      <c r="H303" s="2">
        <v>3</v>
      </c>
      <c r="I303" s="3">
        <v>0.11208092156242278</v>
      </c>
      <c r="J303">
        <f>Table3[[#This Row],[Price of One Product]]*Table3[[#This Row],[No of Products in one Sale]]</f>
        <v>390</v>
      </c>
      <c r="K303">
        <f>Table3[[#This Row],[total revenue]]*Table3[[#This Row],[Discount]]</f>
        <v>43.711559409344879</v>
      </c>
    </row>
    <row r="304" spans="1:11" x14ac:dyDescent="0.3">
      <c r="A304" t="s">
        <v>431</v>
      </c>
      <c r="B304" t="s">
        <v>157</v>
      </c>
      <c r="C304" s="1">
        <v>44727</v>
      </c>
      <c r="D304" t="s">
        <v>167</v>
      </c>
      <c r="E304" t="s">
        <v>171</v>
      </c>
      <c r="F304">
        <v>60</v>
      </c>
      <c r="G304" t="s">
        <v>105</v>
      </c>
      <c r="H304" s="2">
        <v>10</v>
      </c>
      <c r="I304" s="3">
        <v>0.57839134647100132</v>
      </c>
      <c r="J304">
        <f>Table3[[#This Row],[Price of One Product]]*Table3[[#This Row],[No of Products in one Sale]]</f>
        <v>600</v>
      </c>
      <c r="K304">
        <f>Table3[[#This Row],[total revenue]]*Table3[[#This Row],[Discount]]</f>
        <v>347.03480788260077</v>
      </c>
    </row>
    <row r="305" spans="1:11" x14ac:dyDescent="0.3">
      <c r="A305" t="s">
        <v>432</v>
      </c>
      <c r="B305" t="s">
        <v>158</v>
      </c>
      <c r="C305" s="1">
        <v>44737</v>
      </c>
      <c r="D305" t="s">
        <v>163</v>
      </c>
      <c r="E305" t="s">
        <v>171</v>
      </c>
      <c r="F305">
        <v>72</v>
      </c>
      <c r="G305" t="s">
        <v>103</v>
      </c>
      <c r="H305" s="2">
        <v>9</v>
      </c>
      <c r="I305" s="3">
        <v>0.18785567306752626</v>
      </c>
      <c r="J305">
        <f>Table3[[#This Row],[Price of One Product]]*Table3[[#This Row],[No of Products in one Sale]]</f>
        <v>648</v>
      </c>
      <c r="K305">
        <f>Table3[[#This Row],[total revenue]]*Table3[[#This Row],[Discount]]</f>
        <v>121.73047614775702</v>
      </c>
    </row>
    <row r="306" spans="1:11" x14ac:dyDescent="0.3">
      <c r="A306" t="s">
        <v>433</v>
      </c>
      <c r="B306" t="s">
        <v>154</v>
      </c>
      <c r="C306" s="1">
        <v>44747</v>
      </c>
      <c r="D306" t="s">
        <v>164</v>
      </c>
      <c r="E306" t="s">
        <v>170</v>
      </c>
      <c r="F306">
        <v>65</v>
      </c>
      <c r="G306" t="s">
        <v>104</v>
      </c>
      <c r="H306" s="2">
        <v>8</v>
      </c>
      <c r="I306" s="3">
        <v>0.69234786906479862</v>
      </c>
      <c r="J306">
        <f>Table3[[#This Row],[Price of One Product]]*Table3[[#This Row],[No of Products in one Sale]]</f>
        <v>520</v>
      </c>
      <c r="K306">
        <f>Table3[[#This Row],[total revenue]]*Table3[[#This Row],[Discount]]</f>
        <v>360.02089191369527</v>
      </c>
    </row>
    <row r="307" spans="1:11" x14ac:dyDescent="0.3">
      <c r="A307" t="s">
        <v>434</v>
      </c>
      <c r="B307" t="s">
        <v>155</v>
      </c>
      <c r="C307" s="1">
        <v>44754</v>
      </c>
      <c r="D307" t="s">
        <v>165</v>
      </c>
      <c r="E307" t="s">
        <v>171</v>
      </c>
      <c r="F307">
        <v>250</v>
      </c>
      <c r="G307" t="s">
        <v>105</v>
      </c>
      <c r="H307" s="2">
        <v>3</v>
      </c>
      <c r="I307" s="3">
        <v>0.7313105471637672</v>
      </c>
      <c r="J307">
        <f>Table3[[#This Row],[Price of One Product]]*Table3[[#This Row],[No of Products in one Sale]]</f>
        <v>750</v>
      </c>
      <c r="K307">
        <f>Table3[[#This Row],[total revenue]]*Table3[[#This Row],[Discount]]</f>
        <v>548.48291037282536</v>
      </c>
    </row>
    <row r="308" spans="1:11" x14ac:dyDescent="0.3">
      <c r="A308" t="s">
        <v>435</v>
      </c>
      <c r="B308" t="s">
        <v>156</v>
      </c>
      <c r="C308" s="1">
        <v>44760</v>
      </c>
      <c r="D308" t="s">
        <v>166</v>
      </c>
      <c r="E308" t="s">
        <v>170</v>
      </c>
      <c r="F308">
        <v>130</v>
      </c>
      <c r="G308" t="s">
        <v>103</v>
      </c>
      <c r="H308" s="2">
        <v>3</v>
      </c>
      <c r="I308" s="3">
        <v>0.39651294953245186</v>
      </c>
      <c r="J308">
        <f>Table3[[#This Row],[Price of One Product]]*Table3[[#This Row],[No of Products in one Sale]]</f>
        <v>390</v>
      </c>
      <c r="K308">
        <f>Table3[[#This Row],[total revenue]]*Table3[[#This Row],[Discount]]</f>
        <v>154.64005031765623</v>
      </c>
    </row>
    <row r="309" spans="1:11" x14ac:dyDescent="0.3">
      <c r="A309" t="s">
        <v>436</v>
      </c>
      <c r="B309" t="s">
        <v>157</v>
      </c>
      <c r="C309" s="1">
        <v>44759</v>
      </c>
      <c r="D309" t="s">
        <v>163</v>
      </c>
      <c r="E309" t="s">
        <v>171</v>
      </c>
      <c r="F309">
        <v>72</v>
      </c>
      <c r="G309" t="s">
        <v>104</v>
      </c>
      <c r="H309" s="2">
        <v>5</v>
      </c>
      <c r="I309" s="3">
        <v>0.47053293956185105</v>
      </c>
      <c r="J309">
        <f>Table3[[#This Row],[Price of One Product]]*Table3[[#This Row],[No of Products in one Sale]]</f>
        <v>360</v>
      </c>
      <c r="K309">
        <f>Table3[[#This Row],[total revenue]]*Table3[[#This Row],[Discount]]</f>
        <v>169.39185824226638</v>
      </c>
    </row>
    <row r="310" spans="1:11" x14ac:dyDescent="0.3">
      <c r="A310" t="s">
        <v>437</v>
      </c>
      <c r="B310" t="s">
        <v>154</v>
      </c>
      <c r="C310" s="1">
        <v>44735</v>
      </c>
      <c r="D310" t="s">
        <v>164</v>
      </c>
      <c r="E310" t="s">
        <v>170</v>
      </c>
      <c r="F310">
        <v>65</v>
      </c>
      <c r="G310" t="s">
        <v>105</v>
      </c>
      <c r="H310" s="2">
        <v>9</v>
      </c>
      <c r="I310" s="3">
        <v>0.9022424845836422</v>
      </c>
      <c r="J310">
        <f>Table3[[#This Row],[Price of One Product]]*Table3[[#This Row],[No of Products in one Sale]]</f>
        <v>585</v>
      </c>
      <c r="K310">
        <f>Table3[[#This Row],[total revenue]]*Table3[[#This Row],[Discount]]</f>
        <v>527.81185348143072</v>
      </c>
    </row>
    <row r="311" spans="1:11" x14ac:dyDescent="0.3">
      <c r="A311" t="s">
        <v>438</v>
      </c>
      <c r="B311" t="s">
        <v>155</v>
      </c>
      <c r="C311" s="1">
        <v>44734</v>
      </c>
      <c r="D311" t="s">
        <v>165</v>
      </c>
      <c r="E311" t="s">
        <v>171</v>
      </c>
      <c r="F311">
        <v>250</v>
      </c>
      <c r="G311" t="s">
        <v>103</v>
      </c>
      <c r="H311" s="2">
        <v>1</v>
      </c>
      <c r="I311" s="3">
        <v>0.25057968884738369</v>
      </c>
      <c r="J311">
        <f>Table3[[#This Row],[Price of One Product]]*Table3[[#This Row],[No of Products in one Sale]]</f>
        <v>250</v>
      </c>
      <c r="K311">
        <f>Table3[[#This Row],[total revenue]]*Table3[[#This Row],[Discount]]</f>
        <v>62.644922211845923</v>
      </c>
    </row>
    <row r="312" spans="1:11" x14ac:dyDescent="0.3">
      <c r="A312" t="s">
        <v>439</v>
      </c>
      <c r="B312" t="s">
        <v>156</v>
      </c>
      <c r="C312" s="1">
        <v>44753</v>
      </c>
      <c r="D312" t="s">
        <v>166</v>
      </c>
      <c r="E312" t="s">
        <v>170</v>
      </c>
      <c r="F312">
        <v>130</v>
      </c>
      <c r="G312" t="s">
        <v>104</v>
      </c>
      <c r="H312" s="2">
        <v>4</v>
      </c>
      <c r="I312" s="3">
        <v>0.56892266919679113</v>
      </c>
      <c r="J312">
        <f>Table3[[#This Row],[Price of One Product]]*Table3[[#This Row],[No of Products in one Sale]]</f>
        <v>520</v>
      </c>
      <c r="K312">
        <f>Table3[[#This Row],[total revenue]]*Table3[[#This Row],[Discount]]</f>
        <v>295.83978798233142</v>
      </c>
    </row>
    <row r="313" spans="1:11" x14ac:dyDescent="0.3">
      <c r="A313" t="s">
        <v>440</v>
      </c>
      <c r="B313" t="s">
        <v>157</v>
      </c>
      <c r="C313" s="1">
        <v>44739</v>
      </c>
      <c r="D313" t="s">
        <v>167</v>
      </c>
      <c r="E313" t="s">
        <v>171</v>
      </c>
      <c r="F313">
        <v>60</v>
      </c>
      <c r="G313" t="s">
        <v>105</v>
      </c>
      <c r="H313" s="2">
        <v>6</v>
      </c>
      <c r="I313" s="3">
        <v>3.357106137416721E-2</v>
      </c>
      <c r="J313">
        <f>Table3[[#This Row],[Price of One Product]]*Table3[[#This Row],[No of Products in one Sale]]</f>
        <v>360</v>
      </c>
      <c r="K313">
        <f>Table3[[#This Row],[total revenue]]*Table3[[#This Row],[Discount]]</f>
        <v>12.085582094700197</v>
      </c>
    </row>
    <row r="314" spans="1:11" x14ac:dyDescent="0.3">
      <c r="A314" t="s">
        <v>441</v>
      </c>
      <c r="B314" t="s">
        <v>158</v>
      </c>
      <c r="C314" s="1">
        <v>44740</v>
      </c>
      <c r="D314" t="s">
        <v>168</v>
      </c>
      <c r="E314" t="s">
        <v>170</v>
      </c>
      <c r="F314">
        <v>95</v>
      </c>
      <c r="G314" t="s">
        <v>103</v>
      </c>
      <c r="H314" s="2">
        <v>4</v>
      </c>
      <c r="I314" s="3">
        <v>0.11797039324964398</v>
      </c>
      <c r="J314">
        <f>Table3[[#This Row],[Price of One Product]]*Table3[[#This Row],[No of Products in one Sale]]</f>
        <v>380</v>
      </c>
      <c r="K314">
        <f>Table3[[#This Row],[total revenue]]*Table3[[#This Row],[Discount]]</f>
        <v>44.828749434864712</v>
      </c>
    </row>
    <row r="315" spans="1:11" x14ac:dyDescent="0.3">
      <c r="A315" t="s">
        <v>442</v>
      </c>
      <c r="B315" t="s">
        <v>159</v>
      </c>
      <c r="C315" s="1">
        <v>44748</v>
      </c>
      <c r="D315" t="s">
        <v>163</v>
      </c>
      <c r="E315" t="s">
        <v>171</v>
      </c>
      <c r="F315">
        <v>72</v>
      </c>
      <c r="G315" t="s">
        <v>104</v>
      </c>
      <c r="H315" s="2">
        <v>8</v>
      </c>
      <c r="I315" s="3">
        <v>2.8176385964748696E-2</v>
      </c>
      <c r="J315">
        <f>Table3[[#This Row],[Price of One Product]]*Table3[[#This Row],[No of Products in one Sale]]</f>
        <v>576</v>
      </c>
      <c r="K315">
        <f>Table3[[#This Row],[total revenue]]*Table3[[#This Row],[Discount]]</f>
        <v>16.229598315695249</v>
      </c>
    </row>
    <row r="316" spans="1:11" x14ac:dyDescent="0.3">
      <c r="A316" t="s">
        <v>443</v>
      </c>
      <c r="B316" t="s">
        <v>154</v>
      </c>
      <c r="C316" s="1">
        <v>44731</v>
      </c>
      <c r="D316" t="s">
        <v>164</v>
      </c>
      <c r="E316" t="s">
        <v>170</v>
      </c>
      <c r="F316">
        <v>65</v>
      </c>
      <c r="G316" t="s">
        <v>105</v>
      </c>
      <c r="H316" s="2">
        <v>8</v>
      </c>
      <c r="I316" s="3">
        <v>0.66941136725758887</v>
      </c>
      <c r="J316">
        <f>Table3[[#This Row],[Price of One Product]]*Table3[[#This Row],[No of Products in one Sale]]</f>
        <v>520</v>
      </c>
      <c r="K316">
        <f>Table3[[#This Row],[total revenue]]*Table3[[#This Row],[Discount]]</f>
        <v>348.09391097394621</v>
      </c>
    </row>
    <row r="317" spans="1:11" x14ac:dyDescent="0.3">
      <c r="A317" t="s">
        <v>444</v>
      </c>
      <c r="B317" t="s">
        <v>155</v>
      </c>
      <c r="C317" s="1">
        <v>44763</v>
      </c>
      <c r="D317" t="s">
        <v>165</v>
      </c>
      <c r="E317" t="s">
        <v>171</v>
      </c>
      <c r="F317">
        <v>250</v>
      </c>
      <c r="G317" t="s">
        <v>103</v>
      </c>
      <c r="H317" s="2">
        <v>2</v>
      </c>
      <c r="I317" s="3">
        <v>0.36448172495541775</v>
      </c>
      <c r="J317">
        <f>Table3[[#This Row],[Price of One Product]]*Table3[[#This Row],[No of Products in one Sale]]</f>
        <v>500</v>
      </c>
      <c r="K317">
        <f>Table3[[#This Row],[total revenue]]*Table3[[#This Row],[Discount]]</f>
        <v>182.24086247770887</v>
      </c>
    </row>
    <row r="318" spans="1:11" x14ac:dyDescent="0.3">
      <c r="A318" t="s">
        <v>445</v>
      </c>
      <c r="B318" t="s">
        <v>156</v>
      </c>
      <c r="C318" s="1">
        <v>44733</v>
      </c>
      <c r="D318" t="s">
        <v>166</v>
      </c>
      <c r="E318" t="s">
        <v>170</v>
      </c>
      <c r="F318">
        <v>130</v>
      </c>
      <c r="G318" t="s">
        <v>104</v>
      </c>
      <c r="H318" s="2">
        <v>7</v>
      </c>
      <c r="I318" s="3">
        <v>0.15416488306079768</v>
      </c>
      <c r="J318">
        <f>Table3[[#This Row],[Price of One Product]]*Table3[[#This Row],[No of Products in one Sale]]</f>
        <v>910</v>
      </c>
      <c r="K318">
        <f>Table3[[#This Row],[total revenue]]*Table3[[#This Row],[Discount]]</f>
        <v>140.29004358532589</v>
      </c>
    </row>
    <row r="319" spans="1:11" x14ac:dyDescent="0.3">
      <c r="A319" t="s">
        <v>446</v>
      </c>
      <c r="B319" t="s">
        <v>157</v>
      </c>
      <c r="C319" s="1">
        <v>44746</v>
      </c>
      <c r="D319" t="s">
        <v>163</v>
      </c>
      <c r="E319" t="s">
        <v>171</v>
      </c>
      <c r="F319">
        <v>72</v>
      </c>
      <c r="G319" t="s">
        <v>105</v>
      </c>
      <c r="H319" s="2">
        <v>7</v>
      </c>
      <c r="I319" s="3">
        <v>0.66646609625242947</v>
      </c>
      <c r="J319">
        <f>Table3[[#This Row],[Price of One Product]]*Table3[[#This Row],[No of Products in one Sale]]</f>
        <v>504</v>
      </c>
      <c r="K319">
        <f>Table3[[#This Row],[total revenue]]*Table3[[#This Row],[Discount]]</f>
        <v>335.89891251122447</v>
      </c>
    </row>
    <row r="320" spans="1:11" x14ac:dyDescent="0.3">
      <c r="A320" t="s">
        <v>447</v>
      </c>
      <c r="B320" t="s">
        <v>154</v>
      </c>
      <c r="C320" s="1">
        <v>44755</v>
      </c>
      <c r="D320" t="s">
        <v>164</v>
      </c>
      <c r="E320" t="s">
        <v>170</v>
      </c>
      <c r="F320">
        <v>65</v>
      </c>
      <c r="G320" t="s">
        <v>103</v>
      </c>
      <c r="H320" s="2">
        <v>4</v>
      </c>
      <c r="I320" s="3">
        <v>0.69183752034253276</v>
      </c>
      <c r="J320">
        <f>Table3[[#This Row],[Price of One Product]]*Table3[[#This Row],[No of Products in one Sale]]</f>
        <v>260</v>
      </c>
      <c r="K320">
        <f>Table3[[#This Row],[total revenue]]*Table3[[#This Row],[Discount]]</f>
        <v>179.87775528905851</v>
      </c>
    </row>
    <row r="321" spans="1:11" x14ac:dyDescent="0.3">
      <c r="A321" t="s">
        <v>448</v>
      </c>
      <c r="B321" t="s">
        <v>155</v>
      </c>
      <c r="C321" s="1">
        <v>44755</v>
      </c>
      <c r="D321" t="s">
        <v>165</v>
      </c>
      <c r="E321" t="s">
        <v>171</v>
      </c>
      <c r="F321">
        <v>250</v>
      </c>
      <c r="G321" t="s">
        <v>104</v>
      </c>
      <c r="H321" s="2">
        <v>2</v>
      </c>
      <c r="I321" s="3">
        <v>0.14649599591234685</v>
      </c>
      <c r="J321">
        <f>Table3[[#This Row],[Price of One Product]]*Table3[[#This Row],[No of Products in one Sale]]</f>
        <v>500</v>
      </c>
      <c r="K321">
        <f>Table3[[#This Row],[total revenue]]*Table3[[#This Row],[Discount]]</f>
        <v>73.247997956173421</v>
      </c>
    </row>
    <row r="322" spans="1:11" x14ac:dyDescent="0.3">
      <c r="A322" t="s">
        <v>449</v>
      </c>
      <c r="B322" t="s">
        <v>156</v>
      </c>
      <c r="C322" s="1">
        <v>44727</v>
      </c>
      <c r="D322" t="s">
        <v>166</v>
      </c>
      <c r="E322" t="s">
        <v>170</v>
      </c>
      <c r="F322">
        <v>130</v>
      </c>
      <c r="G322" t="s">
        <v>105</v>
      </c>
      <c r="H322" s="2">
        <v>2</v>
      </c>
      <c r="I322" s="3">
        <v>0.98540635482364014</v>
      </c>
      <c r="J322">
        <f>Table3[[#This Row],[Price of One Product]]*Table3[[#This Row],[No of Products in one Sale]]</f>
        <v>260</v>
      </c>
      <c r="K322">
        <f>Table3[[#This Row],[total revenue]]*Table3[[#This Row],[Discount]]</f>
        <v>256.20565225414646</v>
      </c>
    </row>
    <row r="323" spans="1:11" x14ac:dyDescent="0.3">
      <c r="A323" t="s">
        <v>450</v>
      </c>
      <c r="B323" t="s">
        <v>157</v>
      </c>
      <c r="C323" s="1">
        <v>44746</v>
      </c>
      <c r="D323" t="s">
        <v>163</v>
      </c>
      <c r="E323" t="s">
        <v>171</v>
      </c>
      <c r="F323">
        <v>72</v>
      </c>
      <c r="G323" t="s">
        <v>103</v>
      </c>
      <c r="H323" s="2">
        <v>9</v>
      </c>
      <c r="I323" s="3">
        <v>0.32091320735788698</v>
      </c>
      <c r="J323">
        <f>Table3[[#This Row],[Price of One Product]]*Table3[[#This Row],[No of Products in one Sale]]</f>
        <v>648</v>
      </c>
      <c r="K323">
        <f>Table3[[#This Row],[total revenue]]*Table3[[#This Row],[Discount]]</f>
        <v>207.95175836791077</v>
      </c>
    </row>
    <row r="324" spans="1:11" x14ac:dyDescent="0.3">
      <c r="A324" t="s">
        <v>451</v>
      </c>
      <c r="B324" t="s">
        <v>154</v>
      </c>
      <c r="C324" s="1">
        <v>44740</v>
      </c>
      <c r="D324" t="s">
        <v>164</v>
      </c>
      <c r="E324" t="s">
        <v>171</v>
      </c>
      <c r="F324">
        <v>65</v>
      </c>
      <c r="G324" t="s">
        <v>103</v>
      </c>
      <c r="H324" s="2">
        <v>9</v>
      </c>
      <c r="I324" s="3">
        <v>0.94495394109275654</v>
      </c>
      <c r="J324">
        <f>Table3[[#This Row],[Price of One Product]]*Table3[[#This Row],[No of Products in one Sale]]</f>
        <v>585</v>
      </c>
      <c r="K324">
        <f>Table3[[#This Row],[total revenue]]*Table3[[#This Row],[Discount]]</f>
        <v>552.79805553926258</v>
      </c>
    </row>
    <row r="325" spans="1:11" x14ac:dyDescent="0.3">
      <c r="A325" t="s">
        <v>452</v>
      </c>
      <c r="B325" t="s">
        <v>155</v>
      </c>
      <c r="C325" s="1">
        <v>44743</v>
      </c>
      <c r="D325" t="s">
        <v>165</v>
      </c>
      <c r="E325" t="s">
        <v>171</v>
      </c>
      <c r="F325">
        <v>250</v>
      </c>
      <c r="G325" t="s">
        <v>104</v>
      </c>
      <c r="H325" s="2">
        <v>2</v>
      </c>
      <c r="I325" s="3">
        <v>0.50906748027199666</v>
      </c>
      <c r="J325">
        <f>Table3[[#This Row],[Price of One Product]]*Table3[[#This Row],[No of Products in one Sale]]</f>
        <v>500</v>
      </c>
      <c r="K325">
        <f>Table3[[#This Row],[total revenue]]*Table3[[#This Row],[Discount]]</f>
        <v>254.53374013599833</v>
      </c>
    </row>
    <row r="326" spans="1:11" x14ac:dyDescent="0.3">
      <c r="A326" t="s">
        <v>453</v>
      </c>
      <c r="B326" t="s">
        <v>156</v>
      </c>
      <c r="C326" s="1">
        <v>44737</v>
      </c>
      <c r="D326" t="s">
        <v>166</v>
      </c>
      <c r="E326" t="s">
        <v>171</v>
      </c>
      <c r="F326">
        <v>130</v>
      </c>
      <c r="G326" t="s">
        <v>105</v>
      </c>
      <c r="H326" s="2">
        <v>4</v>
      </c>
      <c r="I326" s="3">
        <v>0.66059053266706258</v>
      </c>
      <c r="J326">
        <f>Table3[[#This Row],[Price of One Product]]*Table3[[#This Row],[No of Products in one Sale]]</f>
        <v>520</v>
      </c>
      <c r="K326">
        <f>Table3[[#This Row],[total revenue]]*Table3[[#This Row],[Discount]]</f>
        <v>343.50707698687256</v>
      </c>
    </row>
    <row r="327" spans="1:11" x14ac:dyDescent="0.3">
      <c r="A327" t="s">
        <v>454</v>
      </c>
      <c r="B327" t="s">
        <v>157</v>
      </c>
      <c r="C327" s="1">
        <v>44757</v>
      </c>
      <c r="D327" t="s">
        <v>163</v>
      </c>
      <c r="E327" t="s">
        <v>171</v>
      </c>
      <c r="F327">
        <v>72</v>
      </c>
      <c r="G327" t="s">
        <v>103</v>
      </c>
      <c r="H327" s="2">
        <v>8</v>
      </c>
      <c r="I327" s="3">
        <v>0.89615601403703116</v>
      </c>
      <c r="J327">
        <f>Table3[[#This Row],[Price of One Product]]*Table3[[#This Row],[No of Products in one Sale]]</f>
        <v>576</v>
      </c>
      <c r="K327">
        <f>Table3[[#This Row],[total revenue]]*Table3[[#This Row],[Discount]]</f>
        <v>516.18586408532997</v>
      </c>
    </row>
    <row r="328" spans="1:11" x14ac:dyDescent="0.3">
      <c r="A328" t="s">
        <v>455</v>
      </c>
      <c r="B328" t="s">
        <v>154</v>
      </c>
      <c r="C328" s="1">
        <v>44745</v>
      </c>
      <c r="D328" t="s">
        <v>164</v>
      </c>
      <c r="E328" t="s">
        <v>170</v>
      </c>
      <c r="F328">
        <v>65</v>
      </c>
      <c r="G328" t="s">
        <v>104</v>
      </c>
      <c r="H328" s="2">
        <v>8</v>
      </c>
      <c r="I328" s="3">
        <v>0.133950017527805</v>
      </c>
      <c r="J328">
        <f>Table3[[#This Row],[Price of One Product]]*Table3[[#This Row],[No of Products in one Sale]]</f>
        <v>520</v>
      </c>
      <c r="K328">
        <f>Table3[[#This Row],[total revenue]]*Table3[[#This Row],[Discount]]</f>
        <v>69.654009114458603</v>
      </c>
    </row>
    <row r="329" spans="1:11" x14ac:dyDescent="0.3">
      <c r="A329" t="s">
        <v>456</v>
      </c>
      <c r="B329" t="s">
        <v>155</v>
      </c>
      <c r="C329" s="1">
        <v>44760</v>
      </c>
      <c r="D329" t="s">
        <v>165</v>
      </c>
      <c r="E329" t="s">
        <v>171</v>
      </c>
      <c r="F329">
        <v>250</v>
      </c>
      <c r="G329" t="s">
        <v>105</v>
      </c>
      <c r="H329" s="2">
        <v>4</v>
      </c>
      <c r="I329" s="3">
        <v>0.3823797297998468</v>
      </c>
      <c r="J329">
        <f>Table3[[#This Row],[Price of One Product]]*Table3[[#This Row],[No of Products in one Sale]]</f>
        <v>1000</v>
      </c>
      <c r="K329">
        <f>Table3[[#This Row],[total revenue]]*Table3[[#This Row],[Discount]]</f>
        <v>382.37972979984681</v>
      </c>
    </row>
    <row r="330" spans="1:11" x14ac:dyDescent="0.3">
      <c r="A330" t="s">
        <v>457</v>
      </c>
      <c r="B330" t="s">
        <v>156</v>
      </c>
      <c r="C330" s="1">
        <v>44750</v>
      </c>
      <c r="D330" t="s">
        <v>166</v>
      </c>
      <c r="E330" t="s">
        <v>170</v>
      </c>
      <c r="F330">
        <v>130</v>
      </c>
      <c r="G330" t="s">
        <v>103</v>
      </c>
      <c r="H330" s="2">
        <v>2</v>
      </c>
      <c r="I330" s="3">
        <v>0.15073825601342095</v>
      </c>
      <c r="J330">
        <f>Table3[[#This Row],[Price of One Product]]*Table3[[#This Row],[No of Products in one Sale]]</f>
        <v>260</v>
      </c>
      <c r="K330">
        <f>Table3[[#This Row],[total revenue]]*Table3[[#This Row],[Discount]]</f>
        <v>39.191946563489445</v>
      </c>
    </row>
    <row r="331" spans="1:11" x14ac:dyDescent="0.3">
      <c r="A331" t="s">
        <v>458</v>
      </c>
      <c r="B331" t="s">
        <v>157</v>
      </c>
      <c r="C331" s="1">
        <v>44742</v>
      </c>
      <c r="D331" t="s">
        <v>167</v>
      </c>
      <c r="E331" t="s">
        <v>171</v>
      </c>
      <c r="F331">
        <v>60</v>
      </c>
      <c r="G331" t="s">
        <v>104</v>
      </c>
      <c r="H331" s="2">
        <v>10</v>
      </c>
      <c r="I331" s="3">
        <v>0.96395128247903139</v>
      </c>
      <c r="J331">
        <f>Table3[[#This Row],[Price of One Product]]*Table3[[#This Row],[No of Products in one Sale]]</f>
        <v>600</v>
      </c>
      <c r="K331">
        <f>Table3[[#This Row],[total revenue]]*Table3[[#This Row],[Discount]]</f>
        <v>578.37076948741878</v>
      </c>
    </row>
    <row r="332" spans="1:11" x14ac:dyDescent="0.3">
      <c r="A332" t="s">
        <v>459</v>
      </c>
      <c r="B332" t="s">
        <v>158</v>
      </c>
      <c r="C332" s="1">
        <v>44754</v>
      </c>
      <c r="D332" t="s">
        <v>163</v>
      </c>
      <c r="E332" t="s">
        <v>170</v>
      </c>
      <c r="F332">
        <v>72</v>
      </c>
      <c r="G332" t="s">
        <v>105</v>
      </c>
      <c r="H332" s="2">
        <v>5</v>
      </c>
      <c r="I332" s="3">
        <v>0.93894083705684528</v>
      </c>
      <c r="J332">
        <f>Table3[[#This Row],[Price of One Product]]*Table3[[#This Row],[No of Products in one Sale]]</f>
        <v>360</v>
      </c>
      <c r="K332">
        <f>Table3[[#This Row],[total revenue]]*Table3[[#This Row],[Discount]]</f>
        <v>338.0187013404643</v>
      </c>
    </row>
    <row r="333" spans="1:11" x14ac:dyDescent="0.3">
      <c r="A333" t="s">
        <v>460</v>
      </c>
      <c r="B333" t="s">
        <v>154</v>
      </c>
      <c r="C333" s="1">
        <v>44746</v>
      </c>
      <c r="D333" t="s">
        <v>164</v>
      </c>
      <c r="E333" t="s">
        <v>171</v>
      </c>
      <c r="F333">
        <v>65</v>
      </c>
      <c r="G333" t="s">
        <v>103</v>
      </c>
      <c r="H333" s="2">
        <v>7</v>
      </c>
      <c r="I333" s="3">
        <v>0.90335270578489546</v>
      </c>
      <c r="J333">
        <f>Table3[[#This Row],[Price of One Product]]*Table3[[#This Row],[No of Products in one Sale]]</f>
        <v>455</v>
      </c>
      <c r="K333">
        <f>Table3[[#This Row],[total revenue]]*Table3[[#This Row],[Discount]]</f>
        <v>411.02548113212742</v>
      </c>
    </row>
    <row r="334" spans="1:11" x14ac:dyDescent="0.3">
      <c r="A334" t="s">
        <v>461</v>
      </c>
      <c r="B334" t="s">
        <v>155</v>
      </c>
      <c r="C334" s="1">
        <v>44752</v>
      </c>
      <c r="D334" t="s">
        <v>165</v>
      </c>
      <c r="E334" t="s">
        <v>170</v>
      </c>
      <c r="F334">
        <v>250</v>
      </c>
      <c r="G334" t="s">
        <v>104</v>
      </c>
      <c r="H334" s="2">
        <v>2</v>
      </c>
      <c r="I334" s="3">
        <v>0.62209777321995885</v>
      </c>
      <c r="J334">
        <f>Table3[[#This Row],[Price of One Product]]*Table3[[#This Row],[No of Products in one Sale]]</f>
        <v>500</v>
      </c>
      <c r="K334">
        <f>Table3[[#This Row],[total revenue]]*Table3[[#This Row],[Discount]]</f>
        <v>311.04888660997943</v>
      </c>
    </row>
    <row r="335" spans="1:11" x14ac:dyDescent="0.3">
      <c r="A335" t="s">
        <v>462</v>
      </c>
      <c r="B335" t="s">
        <v>156</v>
      </c>
      <c r="C335" s="1">
        <v>44725</v>
      </c>
      <c r="D335" t="s">
        <v>166</v>
      </c>
      <c r="E335" t="s">
        <v>171</v>
      </c>
      <c r="F335">
        <v>130</v>
      </c>
      <c r="G335" t="s">
        <v>105</v>
      </c>
      <c r="H335" s="2">
        <v>5</v>
      </c>
      <c r="I335" s="3">
        <v>6.1676790443396468E-2</v>
      </c>
      <c r="J335">
        <f>Table3[[#This Row],[Price of One Product]]*Table3[[#This Row],[No of Products in one Sale]]</f>
        <v>650</v>
      </c>
      <c r="K335">
        <f>Table3[[#This Row],[total revenue]]*Table3[[#This Row],[Discount]]</f>
        <v>40.089913788207703</v>
      </c>
    </row>
    <row r="336" spans="1:11" x14ac:dyDescent="0.3">
      <c r="A336" t="s">
        <v>463</v>
      </c>
      <c r="B336" t="s">
        <v>157</v>
      </c>
      <c r="C336" s="1">
        <v>44734</v>
      </c>
      <c r="D336" t="s">
        <v>163</v>
      </c>
      <c r="E336" t="s">
        <v>170</v>
      </c>
      <c r="F336">
        <v>72</v>
      </c>
      <c r="G336" t="s">
        <v>103</v>
      </c>
      <c r="H336" s="2">
        <v>12</v>
      </c>
      <c r="I336" s="3">
        <v>0.49213521317421138</v>
      </c>
      <c r="J336">
        <f>Table3[[#This Row],[Price of One Product]]*Table3[[#This Row],[No of Products in one Sale]]</f>
        <v>864</v>
      </c>
      <c r="K336">
        <f>Table3[[#This Row],[total revenue]]*Table3[[#This Row],[Discount]]</f>
        <v>425.20482418251862</v>
      </c>
    </row>
    <row r="337" spans="1:11" x14ac:dyDescent="0.3">
      <c r="A337" t="s">
        <v>464</v>
      </c>
      <c r="B337" t="s">
        <v>154</v>
      </c>
      <c r="C337" s="1">
        <v>44761</v>
      </c>
      <c r="D337" t="s">
        <v>164</v>
      </c>
      <c r="E337" t="s">
        <v>171</v>
      </c>
      <c r="F337">
        <v>65</v>
      </c>
      <c r="G337" t="s">
        <v>104</v>
      </c>
      <c r="H337" s="2">
        <v>9</v>
      </c>
      <c r="I337" s="3">
        <v>0.69552711985994919</v>
      </c>
      <c r="J337">
        <f>Table3[[#This Row],[Price of One Product]]*Table3[[#This Row],[No of Products in one Sale]]</f>
        <v>585</v>
      </c>
      <c r="K337">
        <f>Table3[[#This Row],[total revenue]]*Table3[[#This Row],[Discount]]</f>
        <v>406.88336511807029</v>
      </c>
    </row>
    <row r="338" spans="1:11" x14ac:dyDescent="0.3">
      <c r="A338" t="s">
        <v>465</v>
      </c>
      <c r="B338" t="s">
        <v>155</v>
      </c>
      <c r="C338" s="1">
        <v>44735</v>
      </c>
      <c r="D338" t="s">
        <v>165</v>
      </c>
      <c r="E338" t="s">
        <v>170</v>
      </c>
      <c r="F338">
        <v>250</v>
      </c>
      <c r="G338" t="s">
        <v>105</v>
      </c>
      <c r="H338" s="2">
        <v>4</v>
      </c>
      <c r="I338" s="3">
        <v>0.54528907278354111</v>
      </c>
      <c r="J338">
        <f>Table3[[#This Row],[Price of One Product]]*Table3[[#This Row],[No of Products in one Sale]]</f>
        <v>1000</v>
      </c>
      <c r="K338">
        <f>Table3[[#This Row],[total revenue]]*Table3[[#This Row],[Discount]]</f>
        <v>545.28907278354109</v>
      </c>
    </row>
    <row r="339" spans="1:11" x14ac:dyDescent="0.3">
      <c r="A339" t="s">
        <v>466</v>
      </c>
      <c r="B339" t="s">
        <v>156</v>
      </c>
      <c r="C339" s="1">
        <v>44753</v>
      </c>
      <c r="D339" t="s">
        <v>166</v>
      </c>
      <c r="E339" t="s">
        <v>171</v>
      </c>
      <c r="F339">
        <v>130</v>
      </c>
      <c r="G339" t="s">
        <v>103</v>
      </c>
      <c r="H339" s="2">
        <v>4</v>
      </c>
      <c r="I339" s="3">
        <v>0.35199536538224718</v>
      </c>
      <c r="J339">
        <f>Table3[[#This Row],[Price of One Product]]*Table3[[#This Row],[No of Products in one Sale]]</f>
        <v>520</v>
      </c>
      <c r="K339">
        <f>Table3[[#This Row],[total revenue]]*Table3[[#This Row],[Discount]]</f>
        <v>183.03758999876854</v>
      </c>
    </row>
    <row r="340" spans="1:11" x14ac:dyDescent="0.3">
      <c r="A340" t="s">
        <v>467</v>
      </c>
      <c r="B340" t="s">
        <v>157</v>
      </c>
      <c r="C340" s="1">
        <v>44732</v>
      </c>
      <c r="D340" t="s">
        <v>167</v>
      </c>
      <c r="E340" t="s">
        <v>170</v>
      </c>
      <c r="F340">
        <v>60</v>
      </c>
      <c r="G340" t="s">
        <v>104</v>
      </c>
      <c r="H340" s="2">
        <v>6</v>
      </c>
      <c r="I340" s="3">
        <v>6.0292533629099143E-2</v>
      </c>
      <c r="J340">
        <f>Table3[[#This Row],[Price of One Product]]*Table3[[#This Row],[No of Products in one Sale]]</f>
        <v>360</v>
      </c>
      <c r="K340">
        <f>Table3[[#This Row],[total revenue]]*Table3[[#This Row],[Discount]]</f>
        <v>21.705312106475692</v>
      </c>
    </row>
    <row r="341" spans="1:11" x14ac:dyDescent="0.3">
      <c r="A341" t="s">
        <v>468</v>
      </c>
      <c r="B341" t="s">
        <v>158</v>
      </c>
      <c r="C341" s="1">
        <v>44748</v>
      </c>
      <c r="D341" t="s">
        <v>168</v>
      </c>
      <c r="E341" t="s">
        <v>171</v>
      </c>
      <c r="F341">
        <v>95</v>
      </c>
      <c r="G341" t="s">
        <v>105</v>
      </c>
      <c r="H341" s="2">
        <v>7</v>
      </c>
      <c r="I341" s="3">
        <v>4.1434457281700587E-2</v>
      </c>
      <c r="J341">
        <f>Table3[[#This Row],[Price of One Product]]*Table3[[#This Row],[No of Products in one Sale]]</f>
        <v>665</v>
      </c>
      <c r="K341">
        <f>Table3[[#This Row],[total revenue]]*Table3[[#This Row],[Discount]]</f>
        <v>27.553914092330892</v>
      </c>
    </row>
    <row r="342" spans="1:11" x14ac:dyDescent="0.3">
      <c r="A342" t="s">
        <v>469</v>
      </c>
      <c r="B342" t="s">
        <v>159</v>
      </c>
      <c r="C342" s="1">
        <v>44731</v>
      </c>
      <c r="D342" t="s">
        <v>163</v>
      </c>
      <c r="E342" t="s">
        <v>170</v>
      </c>
      <c r="F342">
        <v>72</v>
      </c>
      <c r="G342" t="s">
        <v>103</v>
      </c>
      <c r="H342" s="2">
        <v>3</v>
      </c>
      <c r="I342" s="3">
        <v>0.29516274884520199</v>
      </c>
      <c r="J342">
        <f>Table3[[#This Row],[Price of One Product]]*Table3[[#This Row],[No of Products in one Sale]]</f>
        <v>216</v>
      </c>
      <c r="K342">
        <f>Table3[[#This Row],[total revenue]]*Table3[[#This Row],[Discount]]</f>
        <v>63.755153750563629</v>
      </c>
    </row>
    <row r="343" spans="1:11" x14ac:dyDescent="0.3">
      <c r="A343" t="s">
        <v>470</v>
      </c>
      <c r="B343" t="s">
        <v>154</v>
      </c>
      <c r="C343" s="1">
        <v>44725</v>
      </c>
      <c r="D343" t="s">
        <v>164</v>
      </c>
      <c r="E343" t="s">
        <v>171</v>
      </c>
      <c r="F343">
        <v>65</v>
      </c>
      <c r="G343" t="s">
        <v>104</v>
      </c>
      <c r="H343" s="2">
        <v>4</v>
      </c>
      <c r="I343" s="3">
        <v>0.68154294540119276</v>
      </c>
      <c r="J343">
        <f>Table3[[#This Row],[Price of One Product]]*Table3[[#This Row],[No of Products in one Sale]]</f>
        <v>260</v>
      </c>
      <c r="K343">
        <f>Table3[[#This Row],[total revenue]]*Table3[[#This Row],[Discount]]</f>
        <v>177.20116580431011</v>
      </c>
    </row>
    <row r="344" spans="1:11" x14ac:dyDescent="0.3">
      <c r="A344" t="s">
        <v>471</v>
      </c>
      <c r="B344" t="s">
        <v>155</v>
      </c>
      <c r="C344" s="1">
        <v>44753</v>
      </c>
      <c r="D344" t="s">
        <v>165</v>
      </c>
      <c r="E344" t="s">
        <v>170</v>
      </c>
      <c r="F344">
        <v>250</v>
      </c>
      <c r="G344" t="s">
        <v>105</v>
      </c>
      <c r="H344" s="2">
        <v>1</v>
      </c>
      <c r="I344" s="3">
        <v>0.52632346520297391</v>
      </c>
      <c r="J344">
        <f>Table3[[#This Row],[Price of One Product]]*Table3[[#This Row],[No of Products in one Sale]]</f>
        <v>250</v>
      </c>
      <c r="K344">
        <f>Table3[[#This Row],[total revenue]]*Table3[[#This Row],[Discount]]</f>
        <v>131.58086630074348</v>
      </c>
    </row>
    <row r="345" spans="1:11" x14ac:dyDescent="0.3">
      <c r="A345" t="s">
        <v>472</v>
      </c>
      <c r="B345" t="s">
        <v>156</v>
      </c>
      <c r="C345" s="1">
        <v>44738</v>
      </c>
      <c r="D345" t="s">
        <v>166</v>
      </c>
      <c r="E345" t="s">
        <v>171</v>
      </c>
      <c r="F345">
        <v>130</v>
      </c>
      <c r="G345" t="s">
        <v>103</v>
      </c>
      <c r="H345" s="2">
        <v>6</v>
      </c>
      <c r="I345" s="3">
        <v>5.4437687903536869E-2</v>
      </c>
      <c r="J345">
        <f>Table3[[#This Row],[Price of One Product]]*Table3[[#This Row],[No of Products in one Sale]]</f>
        <v>780</v>
      </c>
      <c r="K345">
        <f>Table3[[#This Row],[total revenue]]*Table3[[#This Row],[Discount]]</f>
        <v>42.461396564758758</v>
      </c>
    </row>
    <row r="346" spans="1:11" x14ac:dyDescent="0.3">
      <c r="A346" t="s">
        <v>473</v>
      </c>
      <c r="B346" t="s">
        <v>157</v>
      </c>
      <c r="C346" s="1">
        <v>44762</v>
      </c>
      <c r="D346" t="s">
        <v>163</v>
      </c>
      <c r="E346" t="s">
        <v>171</v>
      </c>
      <c r="F346">
        <v>72</v>
      </c>
      <c r="G346" t="s">
        <v>104</v>
      </c>
      <c r="H346" s="2">
        <v>10</v>
      </c>
      <c r="I346" s="3">
        <v>0.95350738842174898</v>
      </c>
      <c r="J346">
        <f>Table3[[#This Row],[Price of One Product]]*Table3[[#This Row],[No of Products in one Sale]]</f>
        <v>720</v>
      </c>
      <c r="K346">
        <f>Table3[[#This Row],[total revenue]]*Table3[[#This Row],[Discount]]</f>
        <v>686.52531966365927</v>
      </c>
    </row>
    <row r="347" spans="1:11" x14ac:dyDescent="0.3">
      <c r="A347" t="s">
        <v>474</v>
      </c>
      <c r="B347" t="s">
        <v>154</v>
      </c>
      <c r="C347" s="1">
        <v>44756</v>
      </c>
      <c r="D347" t="s">
        <v>164</v>
      </c>
      <c r="E347" t="s">
        <v>171</v>
      </c>
      <c r="F347">
        <v>65</v>
      </c>
      <c r="G347" t="s">
        <v>105</v>
      </c>
      <c r="H347" s="2">
        <v>4</v>
      </c>
      <c r="I347" s="3">
        <v>0.46726651348176196</v>
      </c>
      <c r="J347">
        <f>Table3[[#This Row],[Price of One Product]]*Table3[[#This Row],[No of Products in one Sale]]</f>
        <v>260</v>
      </c>
      <c r="K347">
        <f>Table3[[#This Row],[total revenue]]*Table3[[#This Row],[Discount]]</f>
        <v>121.4892935052581</v>
      </c>
    </row>
    <row r="348" spans="1:11" x14ac:dyDescent="0.3">
      <c r="A348" t="s">
        <v>475</v>
      </c>
      <c r="B348" t="s">
        <v>155</v>
      </c>
      <c r="C348" s="1">
        <v>44744</v>
      </c>
      <c r="D348" t="s">
        <v>165</v>
      </c>
      <c r="E348" t="s">
        <v>171</v>
      </c>
      <c r="F348">
        <v>250</v>
      </c>
      <c r="G348" t="s">
        <v>103</v>
      </c>
      <c r="H348" s="2">
        <v>2</v>
      </c>
      <c r="I348" s="3">
        <v>0.6015089815611987</v>
      </c>
      <c r="J348">
        <f>Table3[[#This Row],[Price of One Product]]*Table3[[#This Row],[No of Products in one Sale]]</f>
        <v>500</v>
      </c>
      <c r="K348">
        <f>Table3[[#This Row],[total revenue]]*Table3[[#This Row],[Discount]]</f>
        <v>300.75449078059933</v>
      </c>
    </row>
    <row r="349" spans="1:11" x14ac:dyDescent="0.3">
      <c r="A349" t="s">
        <v>476</v>
      </c>
      <c r="B349" t="s">
        <v>156</v>
      </c>
      <c r="C349" s="1">
        <v>44753</v>
      </c>
      <c r="D349" t="s">
        <v>166</v>
      </c>
      <c r="E349" t="s">
        <v>171</v>
      </c>
      <c r="F349">
        <v>130</v>
      </c>
      <c r="G349" t="s">
        <v>104</v>
      </c>
      <c r="H349" s="2">
        <v>7</v>
      </c>
      <c r="I349" s="3">
        <v>0.17158764742187849</v>
      </c>
      <c r="J349">
        <f>Table3[[#This Row],[Price of One Product]]*Table3[[#This Row],[No of Products in one Sale]]</f>
        <v>910</v>
      </c>
      <c r="K349">
        <f>Table3[[#This Row],[total revenue]]*Table3[[#This Row],[Discount]]</f>
        <v>156.14475915390943</v>
      </c>
    </row>
    <row r="350" spans="1:11" x14ac:dyDescent="0.3">
      <c r="A350" t="s">
        <v>477</v>
      </c>
      <c r="B350" t="s">
        <v>157</v>
      </c>
      <c r="C350" s="1">
        <v>44762</v>
      </c>
      <c r="D350" t="s">
        <v>167</v>
      </c>
      <c r="E350" t="s">
        <v>170</v>
      </c>
      <c r="F350">
        <v>60</v>
      </c>
      <c r="G350" t="s">
        <v>105</v>
      </c>
      <c r="H350" s="2">
        <v>11</v>
      </c>
      <c r="I350" s="3">
        <v>0.44731050880102885</v>
      </c>
      <c r="J350">
        <f>Table3[[#This Row],[Price of One Product]]*Table3[[#This Row],[No of Products in one Sale]]</f>
        <v>660</v>
      </c>
      <c r="K350">
        <f>Table3[[#This Row],[total revenue]]*Table3[[#This Row],[Discount]]</f>
        <v>295.22493580867905</v>
      </c>
    </row>
    <row r="351" spans="1:11" x14ac:dyDescent="0.3">
      <c r="A351" t="s">
        <v>478</v>
      </c>
      <c r="B351" t="s">
        <v>158</v>
      </c>
      <c r="C351" s="1">
        <v>44740</v>
      </c>
      <c r="D351" t="s">
        <v>163</v>
      </c>
      <c r="E351" t="s">
        <v>171</v>
      </c>
      <c r="F351">
        <v>72</v>
      </c>
      <c r="G351" t="s">
        <v>103</v>
      </c>
      <c r="H351" s="2">
        <v>8</v>
      </c>
      <c r="I351" s="3">
        <v>0.54246953050958213</v>
      </c>
      <c r="J351">
        <f>Table3[[#This Row],[Price of One Product]]*Table3[[#This Row],[No of Products in one Sale]]</f>
        <v>576</v>
      </c>
      <c r="K351">
        <f>Table3[[#This Row],[total revenue]]*Table3[[#This Row],[Discount]]</f>
        <v>312.46244957351928</v>
      </c>
    </row>
    <row r="352" spans="1:11" x14ac:dyDescent="0.3">
      <c r="A352" t="s">
        <v>479</v>
      </c>
      <c r="B352" t="s">
        <v>154</v>
      </c>
      <c r="C352" s="1">
        <v>44729</v>
      </c>
      <c r="D352" t="s">
        <v>164</v>
      </c>
      <c r="E352" t="s">
        <v>170</v>
      </c>
      <c r="F352">
        <v>65</v>
      </c>
      <c r="G352" t="s">
        <v>104</v>
      </c>
      <c r="H352" s="2">
        <v>11</v>
      </c>
      <c r="I352" s="3">
        <v>0.50484804947298401</v>
      </c>
      <c r="J352">
        <f>Table3[[#This Row],[Price of One Product]]*Table3[[#This Row],[No of Products in one Sale]]</f>
        <v>715</v>
      </c>
      <c r="K352">
        <f>Table3[[#This Row],[total revenue]]*Table3[[#This Row],[Discount]]</f>
        <v>360.96635537318355</v>
      </c>
    </row>
    <row r="353" spans="1:11" x14ac:dyDescent="0.3">
      <c r="A353" t="s">
        <v>480</v>
      </c>
      <c r="B353" t="s">
        <v>155</v>
      </c>
      <c r="C353" s="1">
        <v>44727</v>
      </c>
      <c r="D353" t="s">
        <v>165</v>
      </c>
      <c r="E353" t="s">
        <v>171</v>
      </c>
      <c r="F353">
        <v>250</v>
      </c>
      <c r="G353" t="s">
        <v>105</v>
      </c>
      <c r="H353" s="2">
        <v>4</v>
      </c>
      <c r="I353" s="3">
        <v>9.2316747421295475E-2</v>
      </c>
      <c r="J353">
        <f>Table3[[#This Row],[Price of One Product]]*Table3[[#This Row],[No of Products in one Sale]]</f>
        <v>1000</v>
      </c>
      <c r="K353">
        <f>Table3[[#This Row],[total revenue]]*Table3[[#This Row],[Discount]]</f>
        <v>92.316747421295474</v>
      </c>
    </row>
    <row r="354" spans="1:11" x14ac:dyDescent="0.3">
      <c r="A354" t="s">
        <v>481</v>
      </c>
      <c r="B354" t="s">
        <v>156</v>
      </c>
      <c r="C354" s="1">
        <v>44734</v>
      </c>
      <c r="D354" t="s">
        <v>166</v>
      </c>
      <c r="E354" t="s">
        <v>170</v>
      </c>
      <c r="F354">
        <v>130</v>
      </c>
      <c r="G354" t="s">
        <v>103</v>
      </c>
      <c r="H354" s="2">
        <v>7</v>
      </c>
      <c r="I354" s="3">
        <v>0.34907542272706216</v>
      </c>
      <c r="J354">
        <f>Table3[[#This Row],[Price of One Product]]*Table3[[#This Row],[No of Products in one Sale]]</f>
        <v>910</v>
      </c>
      <c r="K354">
        <f>Table3[[#This Row],[total revenue]]*Table3[[#This Row],[Discount]]</f>
        <v>317.65863468162655</v>
      </c>
    </row>
    <row r="355" spans="1:11" x14ac:dyDescent="0.3">
      <c r="A355" t="s">
        <v>482</v>
      </c>
      <c r="B355" t="s">
        <v>157</v>
      </c>
      <c r="C355" s="1">
        <v>44744</v>
      </c>
      <c r="D355" t="s">
        <v>163</v>
      </c>
      <c r="E355" t="s">
        <v>171</v>
      </c>
      <c r="F355">
        <v>72</v>
      </c>
      <c r="G355" t="s">
        <v>104</v>
      </c>
      <c r="H355" s="2">
        <v>4</v>
      </c>
      <c r="I355" s="3">
        <v>0.90031823580716619</v>
      </c>
      <c r="J355">
        <f>Table3[[#This Row],[Price of One Product]]*Table3[[#This Row],[No of Products in one Sale]]</f>
        <v>288</v>
      </c>
      <c r="K355">
        <f>Table3[[#This Row],[total revenue]]*Table3[[#This Row],[Discount]]</f>
        <v>259.29165191246386</v>
      </c>
    </row>
    <row r="356" spans="1:11" x14ac:dyDescent="0.3">
      <c r="A356" t="s">
        <v>483</v>
      </c>
      <c r="B356" t="s">
        <v>154</v>
      </c>
      <c r="C356" s="1">
        <v>44737</v>
      </c>
      <c r="D356" t="s">
        <v>164</v>
      </c>
      <c r="E356" t="s">
        <v>170</v>
      </c>
      <c r="F356">
        <v>65</v>
      </c>
      <c r="G356" t="s">
        <v>105</v>
      </c>
      <c r="H356" s="2">
        <v>5</v>
      </c>
      <c r="I356" s="3">
        <v>0.18050692795462731</v>
      </c>
      <c r="J356">
        <f>Table3[[#This Row],[Price of One Product]]*Table3[[#This Row],[No of Products in one Sale]]</f>
        <v>325</v>
      </c>
      <c r="K356">
        <f>Table3[[#This Row],[total revenue]]*Table3[[#This Row],[Discount]]</f>
        <v>58.664751585253875</v>
      </c>
    </row>
    <row r="357" spans="1:11" x14ac:dyDescent="0.3">
      <c r="A357" t="s">
        <v>484</v>
      </c>
      <c r="B357" t="s">
        <v>155</v>
      </c>
      <c r="C357" s="1">
        <v>44752</v>
      </c>
      <c r="D357" t="s">
        <v>165</v>
      </c>
      <c r="E357" t="s">
        <v>171</v>
      </c>
      <c r="F357">
        <v>250</v>
      </c>
      <c r="G357" t="s">
        <v>103</v>
      </c>
      <c r="H357" s="2">
        <v>1</v>
      </c>
      <c r="I357" s="3">
        <v>2.5445092820001292E-2</v>
      </c>
      <c r="J357">
        <f>Table3[[#This Row],[Price of One Product]]*Table3[[#This Row],[No of Products in one Sale]]</f>
        <v>250</v>
      </c>
      <c r="K357">
        <f>Table3[[#This Row],[total revenue]]*Table3[[#This Row],[Discount]]</f>
        <v>6.3612732050003231</v>
      </c>
    </row>
    <row r="358" spans="1:11" x14ac:dyDescent="0.3">
      <c r="A358" t="s">
        <v>485</v>
      </c>
      <c r="B358" t="s">
        <v>156</v>
      </c>
      <c r="C358" s="1">
        <v>44736</v>
      </c>
      <c r="D358" t="s">
        <v>166</v>
      </c>
      <c r="E358" t="s">
        <v>170</v>
      </c>
      <c r="F358">
        <v>130</v>
      </c>
      <c r="G358" t="s">
        <v>104</v>
      </c>
      <c r="H358" s="2">
        <v>2</v>
      </c>
      <c r="I358" s="3">
        <v>0.79643741142705549</v>
      </c>
      <c r="J358">
        <f>Table3[[#This Row],[Price of One Product]]*Table3[[#This Row],[No of Products in one Sale]]</f>
        <v>260</v>
      </c>
      <c r="K358">
        <f>Table3[[#This Row],[total revenue]]*Table3[[#This Row],[Discount]]</f>
        <v>207.07372697103443</v>
      </c>
    </row>
    <row r="359" spans="1:11" x14ac:dyDescent="0.3">
      <c r="A359" t="s">
        <v>486</v>
      </c>
      <c r="B359" t="s">
        <v>157</v>
      </c>
      <c r="C359" s="1">
        <v>44752</v>
      </c>
      <c r="D359" t="s">
        <v>167</v>
      </c>
      <c r="E359" t="s">
        <v>171</v>
      </c>
      <c r="F359">
        <v>60</v>
      </c>
      <c r="G359" t="s">
        <v>105</v>
      </c>
      <c r="H359" s="2">
        <v>14</v>
      </c>
      <c r="I359" s="3">
        <v>0.16077213359827813</v>
      </c>
      <c r="J359">
        <f>Table3[[#This Row],[Price of One Product]]*Table3[[#This Row],[No of Products in one Sale]]</f>
        <v>840</v>
      </c>
      <c r="K359">
        <f>Table3[[#This Row],[total revenue]]*Table3[[#This Row],[Discount]]</f>
        <v>135.04859222255362</v>
      </c>
    </row>
    <row r="360" spans="1:11" x14ac:dyDescent="0.3">
      <c r="A360" t="s">
        <v>487</v>
      </c>
      <c r="B360" t="s">
        <v>158</v>
      </c>
      <c r="C360" s="1">
        <v>44759</v>
      </c>
      <c r="D360" t="s">
        <v>168</v>
      </c>
      <c r="E360" t="s">
        <v>170</v>
      </c>
      <c r="F360">
        <v>95</v>
      </c>
      <c r="G360" t="s">
        <v>103</v>
      </c>
      <c r="H360" s="2">
        <v>9</v>
      </c>
      <c r="I360" s="3">
        <v>0.24693836978869843</v>
      </c>
      <c r="J360">
        <f>Table3[[#This Row],[Price of One Product]]*Table3[[#This Row],[No of Products in one Sale]]</f>
        <v>855</v>
      </c>
      <c r="K360">
        <f>Table3[[#This Row],[total revenue]]*Table3[[#This Row],[Discount]]</f>
        <v>211.13230616933717</v>
      </c>
    </row>
    <row r="361" spans="1:11" x14ac:dyDescent="0.3">
      <c r="A361" t="s">
        <v>488</v>
      </c>
      <c r="B361" t="s">
        <v>159</v>
      </c>
      <c r="C361" s="1">
        <v>44763</v>
      </c>
      <c r="D361" t="s">
        <v>163</v>
      </c>
      <c r="E361" t="s">
        <v>171</v>
      </c>
      <c r="F361">
        <v>72</v>
      </c>
      <c r="G361" t="s">
        <v>104</v>
      </c>
      <c r="H361" s="2">
        <v>8</v>
      </c>
      <c r="I361" s="3">
        <v>0.22148207946738752</v>
      </c>
      <c r="J361">
        <f>Table3[[#This Row],[Price of One Product]]*Table3[[#This Row],[No of Products in one Sale]]</f>
        <v>576</v>
      </c>
      <c r="K361">
        <f>Table3[[#This Row],[total revenue]]*Table3[[#This Row],[Discount]]</f>
        <v>127.57367777321521</v>
      </c>
    </row>
    <row r="362" spans="1:11" x14ac:dyDescent="0.3">
      <c r="A362" t="s">
        <v>489</v>
      </c>
      <c r="B362" t="s">
        <v>154</v>
      </c>
      <c r="C362" s="1">
        <v>44763</v>
      </c>
      <c r="D362" t="s">
        <v>164</v>
      </c>
      <c r="E362" t="s">
        <v>170</v>
      </c>
      <c r="F362">
        <v>65</v>
      </c>
      <c r="G362" t="s">
        <v>105</v>
      </c>
      <c r="H362" s="2">
        <v>11</v>
      </c>
      <c r="I362" s="3">
        <v>0.71458846230959472</v>
      </c>
      <c r="J362">
        <f>Table3[[#This Row],[Price of One Product]]*Table3[[#This Row],[No of Products in one Sale]]</f>
        <v>715</v>
      </c>
      <c r="K362">
        <f>Table3[[#This Row],[total revenue]]*Table3[[#This Row],[Discount]]</f>
        <v>510.93075055136023</v>
      </c>
    </row>
    <row r="363" spans="1:11" x14ac:dyDescent="0.3">
      <c r="A363" t="s">
        <v>490</v>
      </c>
      <c r="B363" t="s">
        <v>155</v>
      </c>
      <c r="C363" s="1">
        <v>44750</v>
      </c>
      <c r="D363" t="s">
        <v>165</v>
      </c>
      <c r="E363" t="s">
        <v>171</v>
      </c>
      <c r="F363">
        <v>250</v>
      </c>
      <c r="G363" t="s">
        <v>103</v>
      </c>
      <c r="H363" s="2">
        <v>4</v>
      </c>
      <c r="I363" s="3">
        <v>0.11286694488931481</v>
      </c>
      <c r="J363">
        <f>Table3[[#This Row],[Price of One Product]]*Table3[[#This Row],[No of Products in one Sale]]</f>
        <v>1000</v>
      </c>
      <c r="K363">
        <f>Table3[[#This Row],[total revenue]]*Table3[[#This Row],[Discount]]</f>
        <v>112.86694488931481</v>
      </c>
    </row>
    <row r="364" spans="1:11" x14ac:dyDescent="0.3">
      <c r="A364" t="s">
        <v>491</v>
      </c>
      <c r="B364" t="s">
        <v>156</v>
      </c>
      <c r="C364" s="1">
        <v>44751</v>
      </c>
      <c r="D364" t="s">
        <v>166</v>
      </c>
      <c r="E364" t="s">
        <v>170</v>
      </c>
      <c r="F364">
        <v>130</v>
      </c>
      <c r="G364" t="s">
        <v>104</v>
      </c>
      <c r="H364" s="2">
        <v>6</v>
      </c>
      <c r="I364" s="3">
        <v>6.5283590828819849E-2</v>
      </c>
      <c r="J364">
        <f>Table3[[#This Row],[Price of One Product]]*Table3[[#This Row],[No of Products in one Sale]]</f>
        <v>780</v>
      </c>
      <c r="K364">
        <f>Table3[[#This Row],[total revenue]]*Table3[[#This Row],[Discount]]</f>
        <v>50.921200846479479</v>
      </c>
    </row>
    <row r="365" spans="1:11" x14ac:dyDescent="0.3">
      <c r="A365" t="s">
        <v>492</v>
      </c>
      <c r="B365" t="s">
        <v>157</v>
      </c>
      <c r="C365" s="1">
        <v>44736</v>
      </c>
      <c r="D365" t="s">
        <v>163</v>
      </c>
      <c r="E365" t="s">
        <v>171</v>
      </c>
      <c r="F365">
        <v>72</v>
      </c>
      <c r="G365" t="s">
        <v>105</v>
      </c>
      <c r="H365" s="2">
        <v>11</v>
      </c>
      <c r="I365" s="3">
        <v>0.46681751998353072</v>
      </c>
      <c r="J365">
        <f>Table3[[#This Row],[Price of One Product]]*Table3[[#This Row],[No of Products in one Sale]]</f>
        <v>792</v>
      </c>
      <c r="K365">
        <f>Table3[[#This Row],[total revenue]]*Table3[[#This Row],[Discount]]</f>
        <v>369.71947582695634</v>
      </c>
    </row>
    <row r="366" spans="1:11" x14ac:dyDescent="0.3">
      <c r="A366" t="s">
        <v>493</v>
      </c>
      <c r="B366" t="s">
        <v>154</v>
      </c>
      <c r="C366" s="1">
        <v>44737</v>
      </c>
      <c r="D366" t="s">
        <v>164</v>
      </c>
      <c r="E366" t="s">
        <v>170</v>
      </c>
      <c r="F366">
        <v>65</v>
      </c>
      <c r="G366" t="s">
        <v>103</v>
      </c>
      <c r="H366" s="2">
        <v>9</v>
      </c>
      <c r="I366" s="3">
        <v>0.92202770154223668</v>
      </c>
      <c r="J366">
        <f>Table3[[#This Row],[Price of One Product]]*Table3[[#This Row],[No of Products in one Sale]]</f>
        <v>585</v>
      </c>
      <c r="K366">
        <f>Table3[[#This Row],[total revenue]]*Table3[[#This Row],[Discount]]</f>
        <v>539.38620540220847</v>
      </c>
    </row>
    <row r="367" spans="1:11" x14ac:dyDescent="0.3">
      <c r="A367" t="s">
        <v>494</v>
      </c>
      <c r="B367" t="s">
        <v>155</v>
      </c>
      <c r="C367" s="1">
        <v>44744</v>
      </c>
      <c r="D367" t="s">
        <v>165</v>
      </c>
      <c r="E367" t="s">
        <v>171</v>
      </c>
      <c r="F367">
        <v>250</v>
      </c>
      <c r="G367" t="s">
        <v>104</v>
      </c>
      <c r="H367" s="2">
        <v>2</v>
      </c>
      <c r="I367" s="3">
        <v>0.18840485753727232</v>
      </c>
      <c r="J367">
        <f>Table3[[#This Row],[Price of One Product]]*Table3[[#This Row],[No of Products in one Sale]]</f>
        <v>500</v>
      </c>
      <c r="K367">
        <f>Table3[[#This Row],[total revenue]]*Table3[[#This Row],[Discount]]</f>
        <v>94.202428768636153</v>
      </c>
    </row>
    <row r="368" spans="1:11" x14ac:dyDescent="0.3">
      <c r="A368" t="s">
        <v>495</v>
      </c>
      <c r="B368" t="s">
        <v>156</v>
      </c>
      <c r="C368" s="1">
        <v>44735</v>
      </c>
      <c r="D368" t="s">
        <v>166</v>
      </c>
      <c r="E368" t="s">
        <v>171</v>
      </c>
      <c r="F368">
        <v>130</v>
      </c>
      <c r="G368" t="s">
        <v>105</v>
      </c>
      <c r="H368" s="2">
        <v>2</v>
      </c>
      <c r="I368" s="3">
        <v>0.27847072137209206</v>
      </c>
      <c r="J368">
        <f>Table3[[#This Row],[Price of One Product]]*Table3[[#This Row],[No of Products in one Sale]]</f>
        <v>260</v>
      </c>
      <c r="K368">
        <f>Table3[[#This Row],[total revenue]]*Table3[[#This Row],[Discount]]</f>
        <v>72.402387556743932</v>
      </c>
    </row>
    <row r="369" spans="1:11" x14ac:dyDescent="0.3">
      <c r="A369" t="s">
        <v>496</v>
      </c>
      <c r="B369" t="s">
        <v>154</v>
      </c>
      <c r="C369" s="1">
        <v>44751</v>
      </c>
      <c r="D369" t="s">
        <v>163</v>
      </c>
      <c r="E369" t="s">
        <v>171</v>
      </c>
      <c r="F369">
        <v>72</v>
      </c>
      <c r="G369" t="s">
        <v>103</v>
      </c>
      <c r="H369" s="2">
        <v>10</v>
      </c>
      <c r="I369" s="3">
        <v>0.78884251376405168</v>
      </c>
      <c r="J369">
        <f>Table3[[#This Row],[Price of One Product]]*Table3[[#This Row],[No of Products in one Sale]]</f>
        <v>720</v>
      </c>
      <c r="K369">
        <f>Table3[[#This Row],[total revenue]]*Table3[[#This Row],[Discount]]</f>
        <v>567.9666099101172</v>
      </c>
    </row>
    <row r="370" spans="1:11" x14ac:dyDescent="0.3">
      <c r="A370" t="s">
        <v>497</v>
      </c>
      <c r="B370" t="s">
        <v>155</v>
      </c>
      <c r="C370" s="1">
        <v>44726</v>
      </c>
      <c r="D370" t="s">
        <v>164</v>
      </c>
      <c r="E370" t="s">
        <v>171</v>
      </c>
      <c r="F370">
        <v>65</v>
      </c>
      <c r="G370" t="s">
        <v>103</v>
      </c>
      <c r="H370" s="2">
        <v>5</v>
      </c>
      <c r="I370" s="3">
        <v>0.18299168548896383</v>
      </c>
      <c r="J370">
        <f>Table3[[#This Row],[Price of One Product]]*Table3[[#This Row],[No of Products in one Sale]]</f>
        <v>325</v>
      </c>
      <c r="K370">
        <f>Table3[[#This Row],[total revenue]]*Table3[[#This Row],[Discount]]</f>
        <v>59.472297783913241</v>
      </c>
    </row>
    <row r="371" spans="1:11" x14ac:dyDescent="0.3">
      <c r="A371" t="s">
        <v>498</v>
      </c>
      <c r="B371" t="s">
        <v>156</v>
      </c>
      <c r="C371" s="1">
        <v>44749</v>
      </c>
      <c r="D371" t="s">
        <v>165</v>
      </c>
      <c r="E371" t="s">
        <v>171</v>
      </c>
      <c r="F371">
        <v>250</v>
      </c>
      <c r="G371" t="s">
        <v>104</v>
      </c>
      <c r="H371" s="2">
        <v>3</v>
      </c>
      <c r="I371" s="3">
        <v>0.20591715888096995</v>
      </c>
      <c r="J371">
        <f>Table3[[#This Row],[Price of One Product]]*Table3[[#This Row],[No of Products in one Sale]]</f>
        <v>750</v>
      </c>
      <c r="K371">
        <f>Table3[[#This Row],[total revenue]]*Table3[[#This Row],[Discount]]</f>
        <v>154.43786916072747</v>
      </c>
    </row>
    <row r="372" spans="1:11" x14ac:dyDescent="0.3">
      <c r="A372" t="s">
        <v>499</v>
      </c>
      <c r="B372" t="s">
        <v>157</v>
      </c>
      <c r="C372" s="1">
        <v>44734</v>
      </c>
      <c r="D372" t="s">
        <v>166</v>
      </c>
      <c r="E372" t="s">
        <v>170</v>
      </c>
      <c r="F372">
        <v>130</v>
      </c>
      <c r="G372" t="s">
        <v>105</v>
      </c>
      <c r="H372" s="2">
        <v>2</v>
      </c>
      <c r="I372" s="3">
        <v>2.128339836887938E-2</v>
      </c>
      <c r="J372">
        <f>Table3[[#This Row],[Price of One Product]]*Table3[[#This Row],[No of Products in one Sale]]</f>
        <v>260</v>
      </c>
      <c r="K372">
        <f>Table3[[#This Row],[total revenue]]*Table3[[#This Row],[Discount]]</f>
        <v>5.5336835759086389</v>
      </c>
    </row>
    <row r="373" spans="1:11" x14ac:dyDescent="0.3">
      <c r="A373" t="s">
        <v>500</v>
      </c>
      <c r="B373" t="s">
        <v>154</v>
      </c>
      <c r="C373" s="1">
        <v>44726</v>
      </c>
      <c r="D373" t="s">
        <v>163</v>
      </c>
      <c r="E373" t="s">
        <v>171</v>
      </c>
      <c r="F373">
        <v>72</v>
      </c>
      <c r="G373" t="s">
        <v>103</v>
      </c>
      <c r="H373" s="2">
        <v>4</v>
      </c>
      <c r="I373" s="3">
        <v>2.2806889019524657E-2</v>
      </c>
      <c r="J373">
        <f>Table3[[#This Row],[Price of One Product]]*Table3[[#This Row],[No of Products in one Sale]]</f>
        <v>288</v>
      </c>
      <c r="K373">
        <f>Table3[[#This Row],[total revenue]]*Table3[[#This Row],[Discount]]</f>
        <v>6.5683840376231011</v>
      </c>
    </row>
    <row r="374" spans="1:11" x14ac:dyDescent="0.3">
      <c r="A374" t="s">
        <v>501</v>
      </c>
      <c r="B374" t="s">
        <v>155</v>
      </c>
      <c r="C374" s="1">
        <v>44743</v>
      </c>
      <c r="D374" t="s">
        <v>164</v>
      </c>
      <c r="E374" t="s">
        <v>170</v>
      </c>
      <c r="F374">
        <v>65</v>
      </c>
      <c r="G374" t="s">
        <v>104</v>
      </c>
      <c r="H374" s="2">
        <v>6</v>
      </c>
      <c r="I374" s="3">
        <v>0.66448214030499053</v>
      </c>
      <c r="J374">
        <f>Table3[[#This Row],[Price of One Product]]*Table3[[#This Row],[No of Products in one Sale]]</f>
        <v>390</v>
      </c>
      <c r="K374">
        <f>Table3[[#This Row],[total revenue]]*Table3[[#This Row],[Discount]]</f>
        <v>259.14803471894629</v>
      </c>
    </row>
    <row r="375" spans="1:11" x14ac:dyDescent="0.3">
      <c r="A375" t="s">
        <v>502</v>
      </c>
      <c r="B375" t="s">
        <v>156</v>
      </c>
      <c r="C375" s="1">
        <v>44742</v>
      </c>
      <c r="D375" t="s">
        <v>165</v>
      </c>
      <c r="E375" t="s">
        <v>171</v>
      </c>
      <c r="F375">
        <v>250</v>
      </c>
      <c r="G375" t="s">
        <v>105</v>
      </c>
      <c r="H375" s="2">
        <v>3</v>
      </c>
      <c r="I375" s="3">
        <v>0.29151955249280481</v>
      </c>
      <c r="J375">
        <f>Table3[[#This Row],[Price of One Product]]*Table3[[#This Row],[No of Products in one Sale]]</f>
        <v>750</v>
      </c>
      <c r="K375">
        <f>Table3[[#This Row],[total revenue]]*Table3[[#This Row],[Discount]]</f>
        <v>218.63966436960362</v>
      </c>
    </row>
    <row r="376" spans="1:11" x14ac:dyDescent="0.3">
      <c r="A376" t="s">
        <v>503</v>
      </c>
      <c r="B376" t="s">
        <v>157</v>
      </c>
      <c r="C376" s="1">
        <v>44747</v>
      </c>
      <c r="D376" t="s">
        <v>166</v>
      </c>
      <c r="E376" t="s">
        <v>170</v>
      </c>
      <c r="F376">
        <v>130</v>
      </c>
      <c r="G376" t="s">
        <v>103</v>
      </c>
      <c r="H376" s="2">
        <v>5</v>
      </c>
      <c r="I376" s="3">
        <v>0.55684098110336311</v>
      </c>
      <c r="J376">
        <f>Table3[[#This Row],[Price of One Product]]*Table3[[#This Row],[No of Products in one Sale]]</f>
        <v>650</v>
      </c>
      <c r="K376">
        <f>Table3[[#This Row],[total revenue]]*Table3[[#This Row],[Discount]]</f>
        <v>361.94663771718604</v>
      </c>
    </row>
    <row r="377" spans="1:11" x14ac:dyDescent="0.3">
      <c r="A377" t="s">
        <v>504</v>
      </c>
      <c r="B377" t="s">
        <v>158</v>
      </c>
      <c r="C377" s="1">
        <v>44764</v>
      </c>
      <c r="D377" t="s">
        <v>167</v>
      </c>
      <c r="E377" t="s">
        <v>171</v>
      </c>
      <c r="F377">
        <v>60</v>
      </c>
      <c r="G377" t="s">
        <v>104</v>
      </c>
      <c r="H377" s="2">
        <v>14</v>
      </c>
      <c r="I377" s="3">
        <v>0.57240542144015649</v>
      </c>
      <c r="J377">
        <f>Table3[[#This Row],[Price of One Product]]*Table3[[#This Row],[No of Products in one Sale]]</f>
        <v>840</v>
      </c>
      <c r="K377">
        <f>Table3[[#This Row],[total revenue]]*Table3[[#This Row],[Discount]]</f>
        <v>480.82055400973144</v>
      </c>
    </row>
    <row r="378" spans="1:11" x14ac:dyDescent="0.3">
      <c r="A378" t="s">
        <v>505</v>
      </c>
      <c r="B378" t="s">
        <v>154</v>
      </c>
      <c r="C378" s="1">
        <v>44735</v>
      </c>
      <c r="D378" t="s">
        <v>163</v>
      </c>
      <c r="E378" t="s">
        <v>170</v>
      </c>
      <c r="F378">
        <v>72</v>
      </c>
      <c r="G378" t="s">
        <v>105</v>
      </c>
      <c r="H378" s="2">
        <v>3</v>
      </c>
      <c r="I378" s="3">
        <v>8.6221643115211744E-2</v>
      </c>
      <c r="J378">
        <f>Table3[[#This Row],[Price of One Product]]*Table3[[#This Row],[No of Products in one Sale]]</f>
        <v>216</v>
      </c>
      <c r="K378">
        <f>Table3[[#This Row],[total revenue]]*Table3[[#This Row],[Discount]]</f>
        <v>18.623874912885736</v>
      </c>
    </row>
    <row r="379" spans="1:11" x14ac:dyDescent="0.3">
      <c r="A379" t="s">
        <v>506</v>
      </c>
      <c r="B379" t="s">
        <v>155</v>
      </c>
      <c r="C379" s="1">
        <v>44737</v>
      </c>
      <c r="D379" t="s">
        <v>164</v>
      </c>
      <c r="E379" t="s">
        <v>171</v>
      </c>
      <c r="F379">
        <v>65</v>
      </c>
      <c r="G379" t="s">
        <v>103</v>
      </c>
      <c r="H379" s="2">
        <v>10</v>
      </c>
      <c r="I379" s="3">
        <v>0.95609718609661631</v>
      </c>
      <c r="J379">
        <f>Table3[[#This Row],[Price of One Product]]*Table3[[#This Row],[No of Products in one Sale]]</f>
        <v>650</v>
      </c>
      <c r="K379">
        <f>Table3[[#This Row],[total revenue]]*Table3[[#This Row],[Discount]]</f>
        <v>621.46317096280063</v>
      </c>
    </row>
    <row r="380" spans="1:11" x14ac:dyDescent="0.3">
      <c r="A380" t="s">
        <v>507</v>
      </c>
      <c r="B380" t="s">
        <v>156</v>
      </c>
      <c r="C380" s="1">
        <v>44749</v>
      </c>
      <c r="D380" t="s">
        <v>165</v>
      </c>
      <c r="E380" t="s">
        <v>170</v>
      </c>
      <c r="F380">
        <v>250</v>
      </c>
      <c r="G380" t="s">
        <v>104</v>
      </c>
      <c r="H380" s="2">
        <v>2</v>
      </c>
      <c r="I380" s="3">
        <v>0.2455223768222089</v>
      </c>
      <c r="J380">
        <f>Table3[[#This Row],[Price of One Product]]*Table3[[#This Row],[No of Products in one Sale]]</f>
        <v>500</v>
      </c>
      <c r="K380">
        <f>Table3[[#This Row],[total revenue]]*Table3[[#This Row],[Discount]]</f>
        <v>122.76118841110446</v>
      </c>
    </row>
    <row r="381" spans="1:11" x14ac:dyDescent="0.3">
      <c r="A381" t="s">
        <v>508</v>
      </c>
      <c r="B381" t="s">
        <v>157</v>
      </c>
      <c r="C381" s="1">
        <v>44729</v>
      </c>
      <c r="D381" t="s">
        <v>166</v>
      </c>
      <c r="E381" t="s">
        <v>171</v>
      </c>
      <c r="F381">
        <v>130</v>
      </c>
      <c r="G381" t="s">
        <v>105</v>
      </c>
      <c r="H381" s="2">
        <v>7</v>
      </c>
      <c r="I381" s="3">
        <v>0.56637632681080741</v>
      </c>
      <c r="J381">
        <f>Table3[[#This Row],[Price of One Product]]*Table3[[#This Row],[No of Products in one Sale]]</f>
        <v>910</v>
      </c>
      <c r="K381">
        <f>Table3[[#This Row],[total revenue]]*Table3[[#This Row],[Discount]]</f>
        <v>515.40245739783472</v>
      </c>
    </row>
    <row r="382" spans="1:11" x14ac:dyDescent="0.3">
      <c r="A382" t="s">
        <v>509</v>
      </c>
      <c r="B382" t="s">
        <v>154</v>
      </c>
      <c r="C382" s="1">
        <v>44738</v>
      </c>
      <c r="D382" t="s">
        <v>163</v>
      </c>
      <c r="E382" t="s">
        <v>170</v>
      </c>
      <c r="F382">
        <v>72</v>
      </c>
      <c r="G382" t="s">
        <v>103</v>
      </c>
      <c r="H382" s="2">
        <v>11</v>
      </c>
      <c r="I382" s="3">
        <v>4.5179835219914199E-2</v>
      </c>
      <c r="J382">
        <f>Table3[[#This Row],[Price of One Product]]*Table3[[#This Row],[No of Products in one Sale]]</f>
        <v>792</v>
      </c>
      <c r="K382">
        <f>Table3[[#This Row],[total revenue]]*Table3[[#This Row],[Discount]]</f>
        <v>35.78242949417205</v>
      </c>
    </row>
    <row r="383" spans="1:11" x14ac:dyDescent="0.3">
      <c r="A383" t="s">
        <v>510</v>
      </c>
      <c r="B383" t="s">
        <v>155</v>
      </c>
      <c r="C383" s="1">
        <v>44740</v>
      </c>
      <c r="D383" t="s">
        <v>164</v>
      </c>
      <c r="E383" t="s">
        <v>171</v>
      </c>
      <c r="F383">
        <v>65</v>
      </c>
      <c r="G383" t="s">
        <v>104</v>
      </c>
      <c r="H383" s="2">
        <v>13</v>
      </c>
      <c r="I383" s="3">
        <v>0.97345529924354934</v>
      </c>
      <c r="J383">
        <f>Table3[[#This Row],[Price of One Product]]*Table3[[#This Row],[No of Products in one Sale]]</f>
        <v>845</v>
      </c>
      <c r="K383">
        <f>Table3[[#This Row],[total revenue]]*Table3[[#This Row],[Discount]]</f>
        <v>822.56972786079916</v>
      </c>
    </row>
    <row r="384" spans="1:11" x14ac:dyDescent="0.3">
      <c r="A384" t="s">
        <v>511</v>
      </c>
      <c r="B384" t="s">
        <v>156</v>
      </c>
      <c r="C384" s="1">
        <v>44755</v>
      </c>
      <c r="D384" t="s">
        <v>165</v>
      </c>
      <c r="E384" t="s">
        <v>170</v>
      </c>
      <c r="F384">
        <v>250</v>
      </c>
      <c r="G384" t="s">
        <v>105</v>
      </c>
      <c r="H384" s="2">
        <v>3</v>
      </c>
      <c r="I384" s="3">
        <v>0.56733394419124217</v>
      </c>
      <c r="J384">
        <f>Table3[[#This Row],[Price of One Product]]*Table3[[#This Row],[No of Products in one Sale]]</f>
        <v>750</v>
      </c>
      <c r="K384">
        <f>Table3[[#This Row],[total revenue]]*Table3[[#This Row],[Discount]]</f>
        <v>425.50045814343162</v>
      </c>
    </row>
    <row r="385" spans="1:11" x14ac:dyDescent="0.3">
      <c r="A385" t="s">
        <v>512</v>
      </c>
      <c r="B385" t="s">
        <v>157</v>
      </c>
      <c r="C385" s="1">
        <v>44755</v>
      </c>
      <c r="D385" t="s">
        <v>166</v>
      </c>
      <c r="E385" t="s">
        <v>171</v>
      </c>
      <c r="F385">
        <v>130</v>
      </c>
      <c r="G385" t="s">
        <v>103</v>
      </c>
      <c r="H385" s="2">
        <v>6</v>
      </c>
      <c r="I385" s="3">
        <v>0.37928431149731212</v>
      </c>
      <c r="J385">
        <f>Table3[[#This Row],[Price of One Product]]*Table3[[#This Row],[No of Products in one Sale]]</f>
        <v>780</v>
      </c>
      <c r="K385">
        <f>Table3[[#This Row],[total revenue]]*Table3[[#This Row],[Discount]]</f>
        <v>295.84176296790343</v>
      </c>
    </row>
    <row r="386" spans="1:11" x14ac:dyDescent="0.3">
      <c r="A386" t="s">
        <v>513</v>
      </c>
      <c r="B386" t="s">
        <v>158</v>
      </c>
      <c r="C386" s="1">
        <v>44764</v>
      </c>
      <c r="D386" t="s">
        <v>167</v>
      </c>
      <c r="E386" t="s">
        <v>170</v>
      </c>
      <c r="F386">
        <v>60</v>
      </c>
      <c r="G386" t="s">
        <v>104</v>
      </c>
      <c r="H386" s="2">
        <v>15</v>
      </c>
      <c r="I386" s="3">
        <v>0.62865911330533553</v>
      </c>
      <c r="J386">
        <f>Table3[[#This Row],[Price of One Product]]*Table3[[#This Row],[No of Products in one Sale]]</f>
        <v>900</v>
      </c>
      <c r="K386">
        <f>Table3[[#This Row],[total revenue]]*Table3[[#This Row],[Discount]]</f>
        <v>565.79320197480195</v>
      </c>
    </row>
    <row r="387" spans="1:11" x14ac:dyDescent="0.3">
      <c r="A387" t="s">
        <v>514</v>
      </c>
      <c r="B387" t="s">
        <v>159</v>
      </c>
      <c r="C387" s="1">
        <v>44735</v>
      </c>
      <c r="D387" t="s">
        <v>168</v>
      </c>
      <c r="E387" t="s">
        <v>171</v>
      </c>
      <c r="F387">
        <v>95</v>
      </c>
      <c r="G387" t="s">
        <v>105</v>
      </c>
      <c r="H387" s="2">
        <v>6</v>
      </c>
      <c r="I387" s="3">
        <v>0.37937934610324464</v>
      </c>
      <c r="J387">
        <f>Table3[[#This Row],[Price of One Product]]*Table3[[#This Row],[No of Products in one Sale]]</f>
        <v>570</v>
      </c>
      <c r="K387">
        <f>Table3[[#This Row],[total revenue]]*Table3[[#This Row],[Discount]]</f>
        <v>216.24622727884943</v>
      </c>
    </row>
    <row r="388" spans="1:11" x14ac:dyDescent="0.3">
      <c r="A388" t="s">
        <v>515</v>
      </c>
      <c r="B388" t="s">
        <v>154</v>
      </c>
      <c r="C388" s="1">
        <v>44734</v>
      </c>
      <c r="D388" t="s">
        <v>163</v>
      </c>
      <c r="E388" t="s">
        <v>170</v>
      </c>
      <c r="F388">
        <v>72</v>
      </c>
      <c r="G388" t="s">
        <v>103</v>
      </c>
      <c r="H388" s="2">
        <v>11</v>
      </c>
      <c r="I388" s="3">
        <v>0.35891515866951118</v>
      </c>
      <c r="J388">
        <f>Table3[[#This Row],[Price of One Product]]*Table3[[#This Row],[No of Products in one Sale]]</f>
        <v>792</v>
      </c>
      <c r="K388">
        <f>Table3[[#This Row],[total revenue]]*Table3[[#This Row],[Discount]]</f>
        <v>284.26080566625285</v>
      </c>
    </row>
    <row r="389" spans="1:11" x14ac:dyDescent="0.3">
      <c r="A389" t="s">
        <v>516</v>
      </c>
      <c r="B389" t="s">
        <v>155</v>
      </c>
      <c r="C389" s="1">
        <v>44728</v>
      </c>
      <c r="D389" t="s">
        <v>164</v>
      </c>
      <c r="E389" t="s">
        <v>171</v>
      </c>
      <c r="F389">
        <v>65</v>
      </c>
      <c r="G389" t="s">
        <v>104</v>
      </c>
      <c r="H389" s="2">
        <v>13</v>
      </c>
      <c r="I389" s="3">
        <v>0.90122352916020354</v>
      </c>
      <c r="J389">
        <f>Table3[[#This Row],[Price of One Product]]*Table3[[#This Row],[No of Products in one Sale]]</f>
        <v>845</v>
      </c>
      <c r="K389">
        <f>Table3[[#This Row],[total revenue]]*Table3[[#This Row],[Discount]]</f>
        <v>761.53388214037204</v>
      </c>
    </row>
    <row r="390" spans="1:11" x14ac:dyDescent="0.3">
      <c r="A390" t="s">
        <v>517</v>
      </c>
      <c r="B390" t="s">
        <v>156</v>
      </c>
      <c r="C390" s="1">
        <v>44739</v>
      </c>
      <c r="D390" t="s">
        <v>165</v>
      </c>
      <c r="E390" t="s">
        <v>171</v>
      </c>
      <c r="F390">
        <v>250</v>
      </c>
      <c r="G390" t="s">
        <v>105</v>
      </c>
      <c r="H390" s="2">
        <v>3</v>
      </c>
      <c r="I390" s="3">
        <v>0.37786597877728811</v>
      </c>
      <c r="J390">
        <f>Table3[[#This Row],[Price of One Product]]*Table3[[#This Row],[No of Products in one Sale]]</f>
        <v>750</v>
      </c>
      <c r="K390">
        <f>Table3[[#This Row],[total revenue]]*Table3[[#This Row],[Discount]]</f>
        <v>283.39948408296607</v>
      </c>
    </row>
    <row r="391" spans="1:11" x14ac:dyDescent="0.3">
      <c r="A391" t="s">
        <v>518</v>
      </c>
      <c r="B391" t="s">
        <v>157</v>
      </c>
      <c r="C391" s="1">
        <v>44765</v>
      </c>
      <c r="D391" t="s">
        <v>166</v>
      </c>
      <c r="E391" t="s">
        <v>171</v>
      </c>
      <c r="F391">
        <v>130</v>
      </c>
      <c r="G391" t="s">
        <v>103</v>
      </c>
      <c r="H391" s="2">
        <v>3</v>
      </c>
      <c r="I391" s="3">
        <v>0.38913445453338702</v>
      </c>
      <c r="J391">
        <f>Table3[[#This Row],[Price of One Product]]*Table3[[#This Row],[No of Products in one Sale]]</f>
        <v>390</v>
      </c>
      <c r="K391">
        <f>Table3[[#This Row],[total revenue]]*Table3[[#This Row],[Discount]]</f>
        <v>151.76243726802093</v>
      </c>
    </row>
    <row r="392" spans="1:11" x14ac:dyDescent="0.3">
      <c r="A392" t="s">
        <v>519</v>
      </c>
      <c r="B392" t="s">
        <v>154</v>
      </c>
      <c r="C392" s="1">
        <v>44740</v>
      </c>
      <c r="D392" t="s">
        <v>163</v>
      </c>
      <c r="E392" t="s">
        <v>171</v>
      </c>
      <c r="F392">
        <v>72</v>
      </c>
      <c r="G392" t="s">
        <v>104</v>
      </c>
      <c r="H392" s="2">
        <v>12</v>
      </c>
      <c r="I392" s="3">
        <v>0.60714667724340543</v>
      </c>
      <c r="J392">
        <f>Table3[[#This Row],[Price of One Product]]*Table3[[#This Row],[No of Products in one Sale]]</f>
        <v>864</v>
      </c>
      <c r="K392">
        <f>Table3[[#This Row],[total revenue]]*Table3[[#This Row],[Discount]]</f>
        <v>524.57472913830225</v>
      </c>
    </row>
    <row r="393" spans="1:11" x14ac:dyDescent="0.3">
      <c r="A393" t="s">
        <v>520</v>
      </c>
      <c r="B393" t="s">
        <v>155</v>
      </c>
      <c r="C393" s="1">
        <v>44734</v>
      </c>
      <c r="D393" t="s">
        <v>164</v>
      </c>
      <c r="E393" t="s">
        <v>171</v>
      </c>
      <c r="F393">
        <v>65</v>
      </c>
      <c r="G393" t="s">
        <v>105</v>
      </c>
      <c r="H393" s="2">
        <v>8</v>
      </c>
      <c r="I393" s="3">
        <v>0.17261163513710231</v>
      </c>
      <c r="J393">
        <f>Table3[[#This Row],[Price of One Product]]*Table3[[#This Row],[No of Products in one Sale]]</f>
        <v>520</v>
      </c>
      <c r="K393">
        <f>Table3[[#This Row],[total revenue]]*Table3[[#This Row],[Discount]]</f>
        <v>89.7580502712932</v>
      </c>
    </row>
    <row r="394" spans="1:11" x14ac:dyDescent="0.3">
      <c r="A394" t="s">
        <v>521</v>
      </c>
      <c r="B394" t="s">
        <v>156</v>
      </c>
      <c r="C394" s="1">
        <v>44727</v>
      </c>
      <c r="D394" t="s">
        <v>165</v>
      </c>
      <c r="E394" t="s">
        <v>170</v>
      </c>
      <c r="F394">
        <v>250</v>
      </c>
      <c r="G394" t="s">
        <v>103</v>
      </c>
      <c r="H394" s="2">
        <v>1</v>
      </c>
      <c r="I394" s="3">
        <v>3.4451566476951467E-2</v>
      </c>
      <c r="J394">
        <f>Table3[[#This Row],[Price of One Product]]*Table3[[#This Row],[No of Products in one Sale]]</f>
        <v>250</v>
      </c>
      <c r="K394">
        <f>Table3[[#This Row],[total revenue]]*Table3[[#This Row],[Discount]]</f>
        <v>8.6128916192378675</v>
      </c>
    </row>
    <row r="395" spans="1:11" x14ac:dyDescent="0.3">
      <c r="A395" t="s">
        <v>522</v>
      </c>
      <c r="B395" t="s">
        <v>157</v>
      </c>
      <c r="C395" s="1">
        <v>44737</v>
      </c>
      <c r="D395" t="s">
        <v>166</v>
      </c>
      <c r="E395" t="s">
        <v>171</v>
      </c>
      <c r="F395">
        <v>130</v>
      </c>
      <c r="G395" t="s">
        <v>104</v>
      </c>
      <c r="H395" s="2">
        <v>4</v>
      </c>
      <c r="I395" s="3">
        <v>0.36600821552214791</v>
      </c>
      <c r="J395">
        <f>Table3[[#This Row],[Price of One Product]]*Table3[[#This Row],[No of Products in one Sale]]</f>
        <v>520</v>
      </c>
      <c r="K395">
        <f>Table3[[#This Row],[total revenue]]*Table3[[#This Row],[Discount]]</f>
        <v>190.3242720715169</v>
      </c>
    </row>
    <row r="396" spans="1:11" x14ac:dyDescent="0.3">
      <c r="A396" t="s">
        <v>523</v>
      </c>
      <c r="B396" t="s">
        <v>158</v>
      </c>
      <c r="C396" s="1">
        <v>44747</v>
      </c>
      <c r="D396" t="s">
        <v>167</v>
      </c>
      <c r="E396" t="s">
        <v>170</v>
      </c>
      <c r="F396">
        <v>60</v>
      </c>
      <c r="G396" t="s">
        <v>105</v>
      </c>
      <c r="H396" s="2">
        <v>4</v>
      </c>
      <c r="I396" s="3">
        <v>0.36876304797324455</v>
      </c>
      <c r="J396">
        <f>Table3[[#This Row],[Price of One Product]]*Table3[[#This Row],[No of Products in one Sale]]</f>
        <v>240</v>
      </c>
      <c r="K396">
        <f>Table3[[#This Row],[total revenue]]*Table3[[#This Row],[Discount]]</f>
        <v>88.503131513578694</v>
      </c>
    </row>
    <row r="397" spans="1:11" x14ac:dyDescent="0.3">
      <c r="A397" t="s">
        <v>524</v>
      </c>
      <c r="B397" t="s">
        <v>154</v>
      </c>
      <c r="C397" s="1">
        <v>44754</v>
      </c>
      <c r="D397" t="s">
        <v>163</v>
      </c>
      <c r="E397" t="s">
        <v>171</v>
      </c>
      <c r="F397">
        <v>72</v>
      </c>
      <c r="G397" t="s">
        <v>103</v>
      </c>
      <c r="H397" s="2">
        <v>12</v>
      </c>
      <c r="I397" s="3">
        <v>0.78491525862060318</v>
      </c>
      <c r="J397">
        <f>Table3[[#This Row],[Price of One Product]]*Table3[[#This Row],[No of Products in one Sale]]</f>
        <v>864</v>
      </c>
      <c r="K397">
        <f>Table3[[#This Row],[total revenue]]*Table3[[#This Row],[Discount]]</f>
        <v>678.16678344820116</v>
      </c>
    </row>
    <row r="398" spans="1:11" x14ac:dyDescent="0.3">
      <c r="A398" t="s">
        <v>525</v>
      </c>
      <c r="B398" t="s">
        <v>155</v>
      </c>
      <c r="C398" s="1">
        <v>44760</v>
      </c>
      <c r="D398" t="s">
        <v>164</v>
      </c>
      <c r="E398" t="s">
        <v>170</v>
      </c>
      <c r="F398">
        <v>65</v>
      </c>
      <c r="G398" t="s">
        <v>104</v>
      </c>
      <c r="H398" s="2">
        <v>4</v>
      </c>
      <c r="I398" s="3">
        <v>0.89433154555842931</v>
      </c>
      <c r="J398">
        <f>Table3[[#This Row],[Price of One Product]]*Table3[[#This Row],[No of Products in one Sale]]</f>
        <v>260</v>
      </c>
      <c r="K398">
        <f>Table3[[#This Row],[total revenue]]*Table3[[#This Row],[Discount]]</f>
        <v>232.52620184519162</v>
      </c>
    </row>
    <row r="399" spans="1:11" x14ac:dyDescent="0.3">
      <c r="A399" t="s">
        <v>526</v>
      </c>
      <c r="B399" t="s">
        <v>156</v>
      </c>
      <c r="C399" s="1">
        <v>44759</v>
      </c>
      <c r="D399" t="s">
        <v>165</v>
      </c>
      <c r="E399" t="s">
        <v>171</v>
      </c>
      <c r="F399">
        <v>250</v>
      </c>
      <c r="G399" t="s">
        <v>105</v>
      </c>
      <c r="H399" s="2">
        <v>1</v>
      </c>
      <c r="I399" s="3">
        <v>0.54494310667938251</v>
      </c>
      <c r="J399">
        <f>Table3[[#This Row],[Price of One Product]]*Table3[[#This Row],[No of Products in one Sale]]</f>
        <v>250</v>
      </c>
      <c r="K399">
        <f>Table3[[#This Row],[total revenue]]*Table3[[#This Row],[Discount]]</f>
        <v>136.23577666984562</v>
      </c>
    </row>
    <row r="400" spans="1:11" x14ac:dyDescent="0.3">
      <c r="A400" t="s">
        <v>527</v>
      </c>
      <c r="B400" t="s">
        <v>157</v>
      </c>
      <c r="C400" s="1">
        <v>44735</v>
      </c>
      <c r="D400" t="s">
        <v>166</v>
      </c>
      <c r="E400" t="s">
        <v>170</v>
      </c>
      <c r="F400">
        <v>130</v>
      </c>
      <c r="G400" t="s">
        <v>103</v>
      </c>
      <c r="H400" s="2">
        <v>7</v>
      </c>
      <c r="I400" s="3">
        <v>0.84443209424513666</v>
      </c>
      <c r="J400">
        <f>Table3[[#This Row],[Price of One Product]]*Table3[[#This Row],[No of Products in one Sale]]</f>
        <v>910</v>
      </c>
      <c r="K400">
        <f>Table3[[#This Row],[total revenue]]*Table3[[#This Row],[Discount]]</f>
        <v>768.4332057630744</v>
      </c>
    </row>
    <row r="401" spans="1:11" x14ac:dyDescent="0.3">
      <c r="A401" t="s">
        <v>528</v>
      </c>
      <c r="B401" t="s">
        <v>154</v>
      </c>
      <c r="C401" s="1">
        <v>44734</v>
      </c>
      <c r="D401" t="s">
        <v>163</v>
      </c>
      <c r="E401" t="s">
        <v>171</v>
      </c>
      <c r="F401">
        <v>72</v>
      </c>
      <c r="G401" t="s">
        <v>104</v>
      </c>
      <c r="H401" s="2">
        <v>7</v>
      </c>
      <c r="I401" s="3">
        <v>0.11084077878058052</v>
      </c>
      <c r="J401">
        <f>Table3[[#This Row],[Price of One Product]]*Table3[[#This Row],[No of Products in one Sale]]</f>
        <v>504</v>
      </c>
      <c r="K401">
        <f>Table3[[#This Row],[total revenue]]*Table3[[#This Row],[Discount]]</f>
        <v>55.863752505412577</v>
      </c>
    </row>
    <row r="402" spans="1:11" x14ac:dyDescent="0.3">
      <c r="A402" t="s">
        <v>529</v>
      </c>
      <c r="B402" t="s">
        <v>155</v>
      </c>
      <c r="C402" s="1">
        <v>44753</v>
      </c>
      <c r="D402" t="s">
        <v>164</v>
      </c>
      <c r="E402" t="s">
        <v>170</v>
      </c>
      <c r="F402">
        <v>65</v>
      </c>
      <c r="G402" t="s">
        <v>105</v>
      </c>
      <c r="H402" s="2">
        <v>9</v>
      </c>
      <c r="I402" s="3">
        <v>0.26630312920291821</v>
      </c>
      <c r="J402">
        <f>Table3[[#This Row],[Price of One Product]]*Table3[[#This Row],[No of Products in one Sale]]</f>
        <v>585</v>
      </c>
      <c r="K402">
        <f>Table3[[#This Row],[total revenue]]*Table3[[#This Row],[Discount]]</f>
        <v>155.78733058370716</v>
      </c>
    </row>
    <row r="403" spans="1:11" x14ac:dyDescent="0.3">
      <c r="A403" t="s">
        <v>530</v>
      </c>
      <c r="B403" t="s">
        <v>156</v>
      </c>
      <c r="C403" s="1">
        <v>44739</v>
      </c>
      <c r="D403" t="s">
        <v>165</v>
      </c>
      <c r="E403" t="s">
        <v>171</v>
      </c>
      <c r="F403">
        <v>250</v>
      </c>
      <c r="G403" t="s">
        <v>103</v>
      </c>
      <c r="H403" s="2">
        <v>3</v>
      </c>
      <c r="I403" s="3">
        <v>0.13279161787420113</v>
      </c>
      <c r="J403">
        <f>Table3[[#This Row],[Price of One Product]]*Table3[[#This Row],[No of Products in one Sale]]</f>
        <v>750</v>
      </c>
      <c r="K403">
        <f>Table3[[#This Row],[total revenue]]*Table3[[#This Row],[Discount]]</f>
        <v>99.593713405650846</v>
      </c>
    </row>
    <row r="404" spans="1:11" x14ac:dyDescent="0.3">
      <c r="A404" t="s">
        <v>531</v>
      </c>
      <c r="B404" t="s">
        <v>157</v>
      </c>
      <c r="C404" s="1">
        <v>44740</v>
      </c>
      <c r="D404" t="s">
        <v>166</v>
      </c>
      <c r="E404" t="s">
        <v>170</v>
      </c>
      <c r="F404">
        <v>130</v>
      </c>
      <c r="G404" t="s">
        <v>104</v>
      </c>
      <c r="H404" s="2">
        <v>4</v>
      </c>
      <c r="I404" s="3">
        <v>0.20794478004129135</v>
      </c>
      <c r="J404">
        <f>Table3[[#This Row],[Price of One Product]]*Table3[[#This Row],[No of Products in one Sale]]</f>
        <v>520</v>
      </c>
      <c r="K404">
        <f>Table3[[#This Row],[total revenue]]*Table3[[#This Row],[Discount]]</f>
        <v>108.13128562147151</v>
      </c>
    </row>
    <row r="405" spans="1:11" x14ac:dyDescent="0.3">
      <c r="A405" t="s">
        <v>532</v>
      </c>
      <c r="B405" t="s">
        <v>158</v>
      </c>
      <c r="C405" s="1">
        <v>44748</v>
      </c>
      <c r="D405" t="s">
        <v>167</v>
      </c>
      <c r="E405" t="s">
        <v>171</v>
      </c>
      <c r="F405">
        <v>60</v>
      </c>
      <c r="G405" t="s">
        <v>105</v>
      </c>
      <c r="H405" s="2">
        <v>12</v>
      </c>
      <c r="I405" s="3">
        <v>0.76031378549826045</v>
      </c>
      <c r="J405">
        <f>Table3[[#This Row],[Price of One Product]]*Table3[[#This Row],[No of Products in one Sale]]</f>
        <v>720</v>
      </c>
      <c r="K405">
        <f>Table3[[#This Row],[total revenue]]*Table3[[#This Row],[Discount]]</f>
        <v>547.42592555874751</v>
      </c>
    </row>
    <row r="406" spans="1:11" x14ac:dyDescent="0.3">
      <c r="A406" t="s">
        <v>533</v>
      </c>
      <c r="B406" t="s">
        <v>159</v>
      </c>
      <c r="C406" s="1">
        <v>44731</v>
      </c>
      <c r="D406" t="s">
        <v>168</v>
      </c>
      <c r="E406" t="s">
        <v>170</v>
      </c>
      <c r="F406">
        <v>95</v>
      </c>
      <c r="G406" t="s">
        <v>103</v>
      </c>
      <c r="H406" s="2">
        <v>8</v>
      </c>
      <c r="I406" s="3">
        <v>0.23804641255169789</v>
      </c>
      <c r="J406">
        <f>Table3[[#This Row],[Price of One Product]]*Table3[[#This Row],[No of Products in one Sale]]</f>
        <v>760</v>
      </c>
      <c r="K406">
        <f>Table3[[#This Row],[total revenue]]*Table3[[#This Row],[Discount]]</f>
        <v>180.91527353929041</v>
      </c>
    </row>
    <row r="407" spans="1:11" x14ac:dyDescent="0.3">
      <c r="A407" t="s">
        <v>534</v>
      </c>
      <c r="B407" t="s">
        <v>154</v>
      </c>
      <c r="C407" s="1">
        <v>44763</v>
      </c>
      <c r="D407" t="s">
        <v>163</v>
      </c>
      <c r="E407" t="s">
        <v>171</v>
      </c>
      <c r="F407">
        <v>72</v>
      </c>
      <c r="G407" t="s">
        <v>104</v>
      </c>
      <c r="H407" s="2">
        <v>5</v>
      </c>
      <c r="I407" s="3">
        <v>0.12523689369936652</v>
      </c>
      <c r="J407">
        <f>Table3[[#This Row],[Price of One Product]]*Table3[[#This Row],[No of Products in one Sale]]</f>
        <v>360</v>
      </c>
      <c r="K407">
        <f>Table3[[#This Row],[total revenue]]*Table3[[#This Row],[Discount]]</f>
        <v>45.08528173177195</v>
      </c>
    </row>
    <row r="408" spans="1:11" x14ac:dyDescent="0.3">
      <c r="A408" t="s">
        <v>535</v>
      </c>
      <c r="B408" t="s">
        <v>155</v>
      </c>
      <c r="C408" s="1">
        <v>44733</v>
      </c>
      <c r="D408" t="s">
        <v>164</v>
      </c>
      <c r="E408" t="s">
        <v>170</v>
      </c>
      <c r="F408">
        <v>65</v>
      </c>
      <c r="G408" t="s">
        <v>105</v>
      </c>
      <c r="H408" s="2">
        <v>4</v>
      </c>
      <c r="I408" s="3">
        <v>6.7101746358327108E-2</v>
      </c>
      <c r="J408">
        <f>Table3[[#This Row],[Price of One Product]]*Table3[[#This Row],[No of Products in one Sale]]</f>
        <v>260</v>
      </c>
      <c r="K408">
        <f>Table3[[#This Row],[total revenue]]*Table3[[#This Row],[Discount]]</f>
        <v>17.446454053165048</v>
      </c>
    </row>
    <row r="409" spans="1:11" x14ac:dyDescent="0.3">
      <c r="A409" t="s">
        <v>536</v>
      </c>
      <c r="B409" t="s">
        <v>156</v>
      </c>
      <c r="C409" s="1">
        <v>44746</v>
      </c>
      <c r="D409" t="s">
        <v>165</v>
      </c>
      <c r="E409" t="s">
        <v>171</v>
      </c>
      <c r="F409">
        <v>250</v>
      </c>
      <c r="G409" t="s">
        <v>103</v>
      </c>
      <c r="H409" s="2">
        <v>2</v>
      </c>
      <c r="I409" s="3">
        <v>0.98970617123906524</v>
      </c>
      <c r="J409">
        <f>Table3[[#This Row],[Price of One Product]]*Table3[[#This Row],[No of Products in one Sale]]</f>
        <v>500</v>
      </c>
      <c r="K409">
        <f>Table3[[#This Row],[total revenue]]*Table3[[#This Row],[Discount]]</f>
        <v>494.85308561953264</v>
      </c>
    </row>
    <row r="410" spans="1:11" x14ac:dyDescent="0.3">
      <c r="A410" t="s">
        <v>537</v>
      </c>
      <c r="B410" t="s">
        <v>157</v>
      </c>
      <c r="C410" s="1">
        <v>44755</v>
      </c>
      <c r="D410" t="s">
        <v>166</v>
      </c>
      <c r="E410" t="s">
        <v>170</v>
      </c>
      <c r="F410">
        <v>130</v>
      </c>
      <c r="G410" t="s">
        <v>104</v>
      </c>
      <c r="H410" s="2">
        <v>2</v>
      </c>
      <c r="I410" s="3">
        <v>0.26202679185175082</v>
      </c>
      <c r="J410">
        <f>Table3[[#This Row],[Price of One Product]]*Table3[[#This Row],[No of Products in one Sale]]</f>
        <v>260</v>
      </c>
      <c r="K410">
        <f>Table3[[#This Row],[total revenue]]*Table3[[#This Row],[Discount]]</f>
        <v>68.126965881455206</v>
      </c>
    </row>
    <row r="411" spans="1:11" x14ac:dyDescent="0.3">
      <c r="A411" t="s">
        <v>538</v>
      </c>
      <c r="B411" t="s">
        <v>154</v>
      </c>
      <c r="C411" s="1">
        <v>44755</v>
      </c>
      <c r="D411" t="s">
        <v>163</v>
      </c>
      <c r="E411" t="s">
        <v>171</v>
      </c>
      <c r="F411">
        <v>72</v>
      </c>
      <c r="G411" t="s">
        <v>105</v>
      </c>
      <c r="H411" s="2">
        <v>10</v>
      </c>
      <c r="I411" s="3">
        <v>0.87263143953916489</v>
      </c>
      <c r="J411">
        <f>Table3[[#This Row],[Price of One Product]]*Table3[[#This Row],[No of Products in one Sale]]</f>
        <v>720</v>
      </c>
      <c r="K411">
        <f>Table3[[#This Row],[total revenue]]*Table3[[#This Row],[Discount]]</f>
        <v>628.29463646819875</v>
      </c>
    </row>
    <row r="412" spans="1:11" x14ac:dyDescent="0.3">
      <c r="A412" t="s">
        <v>539</v>
      </c>
      <c r="B412" t="s">
        <v>155</v>
      </c>
      <c r="C412" s="1">
        <v>44727</v>
      </c>
      <c r="D412" t="s">
        <v>164</v>
      </c>
      <c r="E412" t="s">
        <v>171</v>
      </c>
      <c r="F412">
        <v>65</v>
      </c>
      <c r="G412" t="s">
        <v>103</v>
      </c>
      <c r="H412" s="2">
        <v>6</v>
      </c>
      <c r="I412" s="3">
        <v>0.76778137062272289</v>
      </c>
      <c r="J412">
        <f>Table3[[#This Row],[Price of One Product]]*Table3[[#This Row],[No of Products in one Sale]]</f>
        <v>390</v>
      </c>
      <c r="K412">
        <f>Table3[[#This Row],[total revenue]]*Table3[[#This Row],[Discount]]</f>
        <v>299.43473454286192</v>
      </c>
    </row>
    <row r="413" spans="1:11" x14ac:dyDescent="0.3">
      <c r="A413" t="s">
        <v>540</v>
      </c>
      <c r="B413" t="s">
        <v>156</v>
      </c>
      <c r="C413" s="1">
        <v>44746</v>
      </c>
      <c r="D413" t="s">
        <v>165</v>
      </c>
      <c r="E413" t="s">
        <v>171</v>
      </c>
      <c r="F413">
        <v>250</v>
      </c>
      <c r="G413" t="s">
        <v>104</v>
      </c>
      <c r="H413" s="2">
        <v>1</v>
      </c>
      <c r="I413" s="3">
        <v>0.15750010631121669</v>
      </c>
      <c r="J413">
        <f>Table3[[#This Row],[Price of One Product]]*Table3[[#This Row],[No of Products in one Sale]]</f>
        <v>250</v>
      </c>
      <c r="K413">
        <f>Table3[[#This Row],[total revenue]]*Table3[[#This Row],[Discount]]</f>
        <v>39.375026577804171</v>
      </c>
    </row>
    <row r="414" spans="1:11" x14ac:dyDescent="0.3">
      <c r="A414" t="s">
        <v>541</v>
      </c>
      <c r="B414" t="s">
        <v>157</v>
      </c>
      <c r="C414" s="1">
        <v>44740</v>
      </c>
      <c r="D414" t="s">
        <v>163</v>
      </c>
      <c r="E414" t="s">
        <v>171</v>
      </c>
      <c r="F414">
        <v>72</v>
      </c>
      <c r="G414" t="s">
        <v>105</v>
      </c>
      <c r="H414" s="2">
        <v>9</v>
      </c>
      <c r="I414" s="3">
        <v>0.53570171465492589</v>
      </c>
      <c r="J414">
        <f>Table3[[#This Row],[Price of One Product]]*Table3[[#This Row],[No of Products in one Sale]]</f>
        <v>648</v>
      </c>
      <c r="K414">
        <f>Table3[[#This Row],[total revenue]]*Table3[[#This Row],[Discount]]</f>
        <v>347.13471109639198</v>
      </c>
    </row>
    <row r="415" spans="1:11" x14ac:dyDescent="0.3">
      <c r="A415" t="s">
        <v>542</v>
      </c>
      <c r="B415" t="s">
        <v>154</v>
      </c>
      <c r="C415" s="1">
        <v>44743</v>
      </c>
      <c r="D415" t="s">
        <v>164</v>
      </c>
      <c r="E415" t="s">
        <v>171</v>
      </c>
      <c r="F415">
        <v>65</v>
      </c>
      <c r="G415" t="s">
        <v>103</v>
      </c>
      <c r="H415" s="2">
        <v>7</v>
      </c>
      <c r="I415" s="3">
        <v>0.88217490075954386</v>
      </c>
      <c r="J415">
        <f>Table3[[#This Row],[Price of One Product]]*Table3[[#This Row],[No of Products in one Sale]]</f>
        <v>455</v>
      </c>
      <c r="K415">
        <f>Table3[[#This Row],[total revenue]]*Table3[[#This Row],[Discount]]</f>
        <v>401.38957984559244</v>
      </c>
    </row>
    <row r="416" spans="1:11" x14ac:dyDescent="0.3">
      <c r="A416" t="s">
        <v>543</v>
      </c>
      <c r="B416" t="s">
        <v>155</v>
      </c>
      <c r="C416" s="1">
        <v>44737</v>
      </c>
      <c r="D416" t="s">
        <v>165</v>
      </c>
      <c r="E416" t="s">
        <v>170</v>
      </c>
      <c r="F416">
        <v>250</v>
      </c>
      <c r="G416" t="s">
        <v>103</v>
      </c>
      <c r="H416" s="2">
        <v>3</v>
      </c>
      <c r="I416" s="3">
        <v>7.4850081465574259E-2</v>
      </c>
      <c r="J416">
        <f>Table3[[#This Row],[Price of One Product]]*Table3[[#This Row],[No of Products in one Sale]]</f>
        <v>750</v>
      </c>
      <c r="K416">
        <f>Table3[[#This Row],[total revenue]]*Table3[[#This Row],[Discount]]</f>
        <v>56.137561099180694</v>
      </c>
    </row>
    <row r="417" spans="1:11" x14ac:dyDescent="0.3">
      <c r="A417" t="s">
        <v>544</v>
      </c>
      <c r="B417" t="s">
        <v>156</v>
      </c>
      <c r="C417" s="1">
        <v>44757</v>
      </c>
      <c r="D417" t="s">
        <v>166</v>
      </c>
      <c r="E417" t="s">
        <v>171</v>
      </c>
      <c r="F417">
        <v>130</v>
      </c>
      <c r="G417" t="s">
        <v>104</v>
      </c>
      <c r="H417" s="2">
        <v>4</v>
      </c>
      <c r="I417" s="3">
        <v>0.4623515242530305</v>
      </c>
      <c r="J417">
        <f>Table3[[#This Row],[Price of One Product]]*Table3[[#This Row],[No of Products in one Sale]]</f>
        <v>520</v>
      </c>
      <c r="K417">
        <f>Table3[[#This Row],[total revenue]]*Table3[[#This Row],[Discount]]</f>
        <v>240.42279261157586</v>
      </c>
    </row>
    <row r="418" spans="1:11" x14ac:dyDescent="0.3">
      <c r="A418" t="s">
        <v>545</v>
      </c>
      <c r="B418" t="s">
        <v>157</v>
      </c>
      <c r="C418" s="1">
        <v>44745</v>
      </c>
      <c r="D418" t="s">
        <v>163</v>
      </c>
      <c r="E418" t="s">
        <v>170</v>
      </c>
      <c r="F418">
        <v>72</v>
      </c>
      <c r="G418" t="s">
        <v>105</v>
      </c>
      <c r="H418" s="2">
        <v>10</v>
      </c>
      <c r="I418" s="3">
        <v>0.34462700763177134</v>
      </c>
      <c r="J418">
        <f>Table3[[#This Row],[Price of One Product]]*Table3[[#This Row],[No of Products in one Sale]]</f>
        <v>720</v>
      </c>
      <c r="K418">
        <f>Table3[[#This Row],[total revenue]]*Table3[[#This Row],[Discount]]</f>
        <v>248.13144549487538</v>
      </c>
    </row>
    <row r="419" spans="1:11" x14ac:dyDescent="0.3">
      <c r="A419" t="s">
        <v>546</v>
      </c>
      <c r="B419" t="s">
        <v>154</v>
      </c>
      <c r="C419" s="1">
        <v>44760</v>
      </c>
      <c r="D419" t="s">
        <v>164</v>
      </c>
      <c r="E419" t="s">
        <v>171</v>
      </c>
      <c r="F419">
        <v>65</v>
      </c>
      <c r="G419" t="s">
        <v>103</v>
      </c>
      <c r="H419" s="2">
        <v>7</v>
      </c>
      <c r="I419" s="3">
        <v>0.69911624131260175</v>
      </c>
      <c r="J419">
        <f>Table3[[#This Row],[Price of One Product]]*Table3[[#This Row],[No of Products in one Sale]]</f>
        <v>455</v>
      </c>
      <c r="K419">
        <f>Table3[[#This Row],[total revenue]]*Table3[[#This Row],[Discount]]</f>
        <v>318.09788979723379</v>
      </c>
    </row>
    <row r="420" spans="1:11" x14ac:dyDescent="0.3">
      <c r="A420" t="s">
        <v>547</v>
      </c>
      <c r="B420" t="s">
        <v>155</v>
      </c>
      <c r="C420" s="1">
        <v>44750</v>
      </c>
      <c r="D420" t="s">
        <v>165</v>
      </c>
      <c r="E420" t="s">
        <v>170</v>
      </c>
      <c r="F420">
        <v>250</v>
      </c>
      <c r="G420" t="s">
        <v>104</v>
      </c>
      <c r="H420" s="2">
        <v>1</v>
      </c>
      <c r="I420" s="3">
        <v>1.890946986705988E-2</v>
      </c>
      <c r="J420">
        <f>Table3[[#This Row],[Price of One Product]]*Table3[[#This Row],[No of Products in one Sale]]</f>
        <v>250</v>
      </c>
      <c r="K420">
        <f>Table3[[#This Row],[total revenue]]*Table3[[#This Row],[Discount]]</f>
        <v>4.7273674667649699</v>
      </c>
    </row>
    <row r="421" spans="1:11" x14ac:dyDescent="0.3">
      <c r="A421" t="s">
        <v>548</v>
      </c>
      <c r="B421" t="s">
        <v>156</v>
      </c>
      <c r="C421" s="1">
        <v>44742</v>
      </c>
      <c r="D421" t="s">
        <v>166</v>
      </c>
      <c r="E421" t="s">
        <v>171</v>
      </c>
      <c r="F421">
        <v>130</v>
      </c>
      <c r="G421" t="s">
        <v>105</v>
      </c>
      <c r="H421" s="2">
        <v>5</v>
      </c>
      <c r="I421" s="3">
        <v>0.73245470088007136</v>
      </c>
      <c r="J421">
        <f>Table3[[#This Row],[Price of One Product]]*Table3[[#This Row],[No of Products in one Sale]]</f>
        <v>650</v>
      </c>
      <c r="K421">
        <f>Table3[[#This Row],[total revenue]]*Table3[[#This Row],[Discount]]</f>
        <v>476.09555557204641</v>
      </c>
    </row>
    <row r="422" spans="1:11" x14ac:dyDescent="0.3">
      <c r="A422" t="s">
        <v>549</v>
      </c>
      <c r="B422" t="s">
        <v>157</v>
      </c>
      <c r="C422" s="1">
        <v>44754</v>
      </c>
      <c r="D422" t="s">
        <v>167</v>
      </c>
      <c r="E422" t="s">
        <v>170</v>
      </c>
      <c r="F422">
        <v>60</v>
      </c>
      <c r="G422" t="s">
        <v>103</v>
      </c>
      <c r="H422" s="2">
        <v>5</v>
      </c>
      <c r="I422" s="3">
        <v>0.72297451744539321</v>
      </c>
      <c r="J422">
        <f>Table3[[#This Row],[Price of One Product]]*Table3[[#This Row],[No of Products in one Sale]]</f>
        <v>300</v>
      </c>
      <c r="K422">
        <f>Table3[[#This Row],[total revenue]]*Table3[[#This Row],[Discount]]</f>
        <v>216.89235523361796</v>
      </c>
    </row>
    <row r="423" spans="1:11" x14ac:dyDescent="0.3">
      <c r="A423" t="s">
        <v>550</v>
      </c>
      <c r="B423" t="s">
        <v>158</v>
      </c>
      <c r="C423" s="1">
        <v>44746</v>
      </c>
      <c r="D423" t="s">
        <v>163</v>
      </c>
      <c r="E423" t="s">
        <v>171</v>
      </c>
      <c r="F423">
        <v>72</v>
      </c>
      <c r="G423" t="s">
        <v>104</v>
      </c>
      <c r="H423" s="2">
        <v>9</v>
      </c>
      <c r="I423" s="3">
        <v>0.97417776505363807</v>
      </c>
      <c r="J423">
        <f>Table3[[#This Row],[Price of One Product]]*Table3[[#This Row],[No of Products in one Sale]]</f>
        <v>648</v>
      </c>
      <c r="K423">
        <f>Table3[[#This Row],[total revenue]]*Table3[[#This Row],[Discount]]</f>
        <v>631.2671917547575</v>
      </c>
    </row>
    <row r="424" spans="1:11" x14ac:dyDescent="0.3">
      <c r="A424" t="s">
        <v>551</v>
      </c>
      <c r="B424" t="s">
        <v>154</v>
      </c>
      <c r="C424" s="1">
        <v>44752</v>
      </c>
      <c r="D424" t="s">
        <v>164</v>
      </c>
      <c r="E424" t="s">
        <v>170</v>
      </c>
      <c r="F424">
        <v>65</v>
      </c>
      <c r="G424" t="s">
        <v>105</v>
      </c>
      <c r="H424" s="2">
        <v>7</v>
      </c>
      <c r="I424" s="3">
        <v>0.92441295707634297</v>
      </c>
      <c r="J424">
        <f>Table3[[#This Row],[Price of One Product]]*Table3[[#This Row],[No of Products in one Sale]]</f>
        <v>455</v>
      </c>
      <c r="K424">
        <f>Table3[[#This Row],[total revenue]]*Table3[[#This Row],[Discount]]</f>
        <v>420.60789546973604</v>
      </c>
    </row>
    <row r="425" spans="1:11" x14ac:dyDescent="0.3">
      <c r="A425" t="s">
        <v>552</v>
      </c>
      <c r="B425" t="s">
        <v>155</v>
      </c>
      <c r="C425" s="1">
        <v>44725</v>
      </c>
      <c r="D425" t="s">
        <v>165</v>
      </c>
      <c r="E425" t="s">
        <v>171</v>
      </c>
      <c r="F425">
        <v>250</v>
      </c>
      <c r="G425" t="s">
        <v>103</v>
      </c>
      <c r="H425" s="2">
        <v>3</v>
      </c>
      <c r="I425" s="3">
        <v>0.34841204291363526</v>
      </c>
      <c r="J425">
        <f>Table3[[#This Row],[Price of One Product]]*Table3[[#This Row],[No of Products in one Sale]]</f>
        <v>750</v>
      </c>
      <c r="K425">
        <f>Table3[[#This Row],[total revenue]]*Table3[[#This Row],[Discount]]</f>
        <v>261.30903218522644</v>
      </c>
    </row>
    <row r="426" spans="1:11" x14ac:dyDescent="0.3">
      <c r="A426" t="s">
        <v>553</v>
      </c>
      <c r="B426" t="s">
        <v>156</v>
      </c>
      <c r="C426" s="1">
        <v>44734</v>
      </c>
      <c r="D426" t="s">
        <v>166</v>
      </c>
      <c r="E426" t="s">
        <v>170</v>
      </c>
      <c r="F426">
        <v>130</v>
      </c>
      <c r="G426" t="s">
        <v>104</v>
      </c>
      <c r="H426" s="2">
        <v>7</v>
      </c>
      <c r="I426" s="3">
        <v>0.36862795502486845</v>
      </c>
      <c r="J426">
        <f>Table3[[#This Row],[Price of One Product]]*Table3[[#This Row],[No of Products in one Sale]]</f>
        <v>910</v>
      </c>
      <c r="K426">
        <f>Table3[[#This Row],[total revenue]]*Table3[[#This Row],[Discount]]</f>
        <v>335.45143907263031</v>
      </c>
    </row>
    <row r="427" spans="1:11" x14ac:dyDescent="0.3">
      <c r="A427" t="s">
        <v>554</v>
      </c>
      <c r="B427" t="s">
        <v>157</v>
      </c>
      <c r="C427" s="1">
        <v>44761</v>
      </c>
      <c r="D427" t="s">
        <v>163</v>
      </c>
      <c r="E427" t="s">
        <v>171</v>
      </c>
      <c r="F427">
        <v>72</v>
      </c>
      <c r="G427" t="s">
        <v>105</v>
      </c>
      <c r="H427" s="2">
        <v>12</v>
      </c>
      <c r="I427" s="3">
        <v>0.38279600115505574</v>
      </c>
      <c r="J427">
        <f>Table3[[#This Row],[Price of One Product]]*Table3[[#This Row],[No of Products in one Sale]]</f>
        <v>864</v>
      </c>
      <c r="K427">
        <f>Table3[[#This Row],[total revenue]]*Table3[[#This Row],[Discount]]</f>
        <v>330.73574499796814</v>
      </c>
    </row>
    <row r="428" spans="1:11" x14ac:dyDescent="0.3">
      <c r="A428" t="s">
        <v>555</v>
      </c>
      <c r="B428" t="s">
        <v>154</v>
      </c>
      <c r="C428" s="1">
        <v>44735</v>
      </c>
      <c r="D428" t="s">
        <v>164</v>
      </c>
      <c r="E428" t="s">
        <v>170</v>
      </c>
      <c r="F428">
        <v>65</v>
      </c>
      <c r="G428" t="s">
        <v>103</v>
      </c>
      <c r="H428" s="2">
        <v>7</v>
      </c>
      <c r="I428" s="3">
        <v>0.77278161923763322</v>
      </c>
      <c r="J428">
        <f>Table3[[#This Row],[Price of One Product]]*Table3[[#This Row],[No of Products in one Sale]]</f>
        <v>455</v>
      </c>
      <c r="K428">
        <f>Table3[[#This Row],[total revenue]]*Table3[[#This Row],[Discount]]</f>
        <v>351.61563675312311</v>
      </c>
    </row>
    <row r="429" spans="1:11" x14ac:dyDescent="0.3">
      <c r="A429" t="s">
        <v>556</v>
      </c>
      <c r="B429" t="s">
        <v>155</v>
      </c>
      <c r="C429" s="1">
        <v>44753</v>
      </c>
      <c r="D429" t="s">
        <v>165</v>
      </c>
      <c r="E429" t="s">
        <v>171</v>
      </c>
      <c r="F429">
        <v>250</v>
      </c>
      <c r="G429" t="s">
        <v>104</v>
      </c>
      <c r="H429" s="2">
        <v>3</v>
      </c>
      <c r="I429" s="3">
        <v>0.98194581947705439</v>
      </c>
      <c r="J429">
        <f>Table3[[#This Row],[Price of One Product]]*Table3[[#This Row],[No of Products in one Sale]]</f>
        <v>750</v>
      </c>
      <c r="K429">
        <f>Table3[[#This Row],[total revenue]]*Table3[[#This Row],[Discount]]</f>
        <v>736.4593646077908</v>
      </c>
    </row>
    <row r="430" spans="1:11" x14ac:dyDescent="0.3">
      <c r="A430" t="s">
        <v>557</v>
      </c>
      <c r="B430" t="s">
        <v>156</v>
      </c>
      <c r="C430" s="1">
        <v>44732</v>
      </c>
      <c r="D430" t="s">
        <v>166</v>
      </c>
      <c r="E430" t="s">
        <v>170</v>
      </c>
      <c r="F430">
        <v>130</v>
      </c>
      <c r="G430" t="s">
        <v>105</v>
      </c>
      <c r="H430" s="2">
        <v>6</v>
      </c>
      <c r="I430" s="3">
        <v>0.24372632968767749</v>
      </c>
      <c r="J430">
        <f>Table3[[#This Row],[Price of One Product]]*Table3[[#This Row],[No of Products in one Sale]]</f>
        <v>780</v>
      </c>
      <c r="K430">
        <f>Table3[[#This Row],[total revenue]]*Table3[[#This Row],[Discount]]</f>
        <v>190.10653715638844</v>
      </c>
    </row>
    <row r="431" spans="1:11" x14ac:dyDescent="0.3">
      <c r="A431" t="s">
        <v>558</v>
      </c>
      <c r="B431" t="s">
        <v>157</v>
      </c>
      <c r="C431" s="1">
        <v>44748</v>
      </c>
      <c r="D431" t="s">
        <v>167</v>
      </c>
      <c r="E431" t="s">
        <v>171</v>
      </c>
      <c r="F431">
        <v>60</v>
      </c>
      <c r="G431" t="s">
        <v>103</v>
      </c>
      <c r="H431" s="2">
        <v>14</v>
      </c>
      <c r="I431" s="3">
        <v>0.50977491571581557</v>
      </c>
      <c r="J431">
        <f>Table3[[#This Row],[Price of One Product]]*Table3[[#This Row],[No of Products in one Sale]]</f>
        <v>840</v>
      </c>
      <c r="K431">
        <f>Table3[[#This Row],[total revenue]]*Table3[[#This Row],[Discount]]</f>
        <v>428.21092920128507</v>
      </c>
    </row>
    <row r="432" spans="1:11" x14ac:dyDescent="0.3">
      <c r="A432" t="s">
        <v>559</v>
      </c>
      <c r="B432" t="s">
        <v>158</v>
      </c>
      <c r="C432" s="1">
        <v>44731</v>
      </c>
      <c r="D432" t="s">
        <v>168</v>
      </c>
      <c r="E432" t="s">
        <v>170</v>
      </c>
      <c r="F432">
        <v>95</v>
      </c>
      <c r="G432" t="s">
        <v>104</v>
      </c>
      <c r="H432" s="2">
        <v>7</v>
      </c>
      <c r="I432" s="3">
        <v>0.99123744515485723</v>
      </c>
      <c r="J432">
        <f>Table3[[#This Row],[Price of One Product]]*Table3[[#This Row],[No of Products in one Sale]]</f>
        <v>665</v>
      </c>
      <c r="K432">
        <f>Table3[[#This Row],[total revenue]]*Table3[[#This Row],[Discount]]</f>
        <v>659.17290102798006</v>
      </c>
    </row>
    <row r="433" spans="1:11" x14ac:dyDescent="0.3">
      <c r="A433" t="s">
        <v>560</v>
      </c>
      <c r="B433" t="s">
        <v>159</v>
      </c>
      <c r="C433" s="1">
        <v>44725</v>
      </c>
      <c r="D433" t="s">
        <v>163</v>
      </c>
      <c r="E433" t="s">
        <v>171</v>
      </c>
      <c r="F433">
        <v>72</v>
      </c>
      <c r="G433" t="s">
        <v>105</v>
      </c>
      <c r="H433" s="2">
        <v>5</v>
      </c>
      <c r="I433" s="3">
        <v>0.58001027642401182</v>
      </c>
      <c r="J433">
        <f>Table3[[#This Row],[Price of One Product]]*Table3[[#This Row],[No of Products in one Sale]]</f>
        <v>360</v>
      </c>
      <c r="K433">
        <f>Table3[[#This Row],[total revenue]]*Table3[[#This Row],[Discount]]</f>
        <v>208.80369951264424</v>
      </c>
    </row>
    <row r="434" spans="1:11" x14ac:dyDescent="0.3">
      <c r="A434" t="s">
        <v>561</v>
      </c>
      <c r="B434" t="s">
        <v>154</v>
      </c>
      <c r="C434" s="1">
        <v>44753</v>
      </c>
      <c r="D434" t="s">
        <v>164</v>
      </c>
      <c r="E434" t="s">
        <v>171</v>
      </c>
      <c r="F434">
        <v>65</v>
      </c>
      <c r="G434" t="s">
        <v>103</v>
      </c>
      <c r="H434" s="2">
        <v>8</v>
      </c>
      <c r="I434" s="3">
        <v>0.20099809520802481</v>
      </c>
      <c r="J434">
        <f>Table3[[#This Row],[Price of One Product]]*Table3[[#This Row],[No of Products in one Sale]]</f>
        <v>520</v>
      </c>
      <c r="K434">
        <f>Table3[[#This Row],[total revenue]]*Table3[[#This Row],[Discount]]</f>
        <v>104.5190095081729</v>
      </c>
    </row>
    <row r="435" spans="1:11" x14ac:dyDescent="0.3">
      <c r="A435" t="s">
        <v>562</v>
      </c>
      <c r="B435" t="s">
        <v>155</v>
      </c>
      <c r="C435" s="1">
        <v>44738</v>
      </c>
      <c r="D435" t="s">
        <v>165</v>
      </c>
      <c r="E435" t="s">
        <v>171</v>
      </c>
      <c r="F435">
        <v>250</v>
      </c>
      <c r="G435" t="s">
        <v>104</v>
      </c>
      <c r="H435" s="2">
        <v>3</v>
      </c>
      <c r="I435" s="3">
        <v>8.7589082057090373E-2</v>
      </c>
      <c r="J435">
        <f>Table3[[#This Row],[Price of One Product]]*Table3[[#This Row],[No of Products in one Sale]]</f>
        <v>750</v>
      </c>
      <c r="K435">
        <f>Table3[[#This Row],[total revenue]]*Table3[[#This Row],[Discount]]</f>
        <v>65.691811542817774</v>
      </c>
    </row>
    <row r="436" spans="1:11" x14ac:dyDescent="0.3">
      <c r="A436" t="s">
        <v>563</v>
      </c>
      <c r="B436" t="s">
        <v>156</v>
      </c>
      <c r="C436" s="1">
        <v>44762</v>
      </c>
      <c r="D436" t="s">
        <v>166</v>
      </c>
      <c r="E436" t="s">
        <v>171</v>
      </c>
      <c r="F436">
        <v>130</v>
      </c>
      <c r="G436" t="s">
        <v>105</v>
      </c>
      <c r="H436" s="2">
        <v>4</v>
      </c>
      <c r="I436" s="3">
        <v>0.92203517798439572</v>
      </c>
      <c r="J436">
        <f>Table3[[#This Row],[Price of One Product]]*Table3[[#This Row],[No of Products in one Sale]]</f>
        <v>520</v>
      </c>
      <c r="K436">
        <f>Table3[[#This Row],[total revenue]]*Table3[[#This Row],[Discount]]</f>
        <v>479.45829255188579</v>
      </c>
    </row>
    <row r="437" spans="1:11" x14ac:dyDescent="0.3">
      <c r="A437" t="s">
        <v>564</v>
      </c>
      <c r="B437" t="s">
        <v>157</v>
      </c>
      <c r="C437" s="1">
        <v>44756</v>
      </c>
      <c r="D437" t="s">
        <v>163</v>
      </c>
      <c r="E437" t="s">
        <v>171</v>
      </c>
      <c r="F437">
        <v>72</v>
      </c>
      <c r="G437" t="s">
        <v>103</v>
      </c>
      <c r="H437" s="2">
        <v>10</v>
      </c>
      <c r="I437" s="3">
        <v>0.40646951216415605</v>
      </c>
      <c r="J437">
        <f>Table3[[#This Row],[Price of One Product]]*Table3[[#This Row],[No of Products in one Sale]]</f>
        <v>720</v>
      </c>
      <c r="K437">
        <f>Table3[[#This Row],[total revenue]]*Table3[[#This Row],[Discount]]</f>
        <v>292.65804875819236</v>
      </c>
    </row>
    <row r="438" spans="1:11" x14ac:dyDescent="0.3">
      <c r="A438" t="s">
        <v>565</v>
      </c>
      <c r="B438" t="s">
        <v>154</v>
      </c>
      <c r="C438" s="1">
        <v>44744</v>
      </c>
      <c r="D438" t="s">
        <v>164</v>
      </c>
      <c r="E438" t="s">
        <v>170</v>
      </c>
      <c r="F438">
        <v>65</v>
      </c>
      <c r="G438" t="s">
        <v>104</v>
      </c>
      <c r="H438" s="2">
        <v>4</v>
      </c>
      <c r="I438" s="3">
        <v>0.45522048494031297</v>
      </c>
      <c r="J438">
        <f>Table3[[#This Row],[Price of One Product]]*Table3[[#This Row],[No of Products in one Sale]]</f>
        <v>260</v>
      </c>
      <c r="K438">
        <f>Table3[[#This Row],[total revenue]]*Table3[[#This Row],[Discount]]</f>
        <v>118.35732608448137</v>
      </c>
    </row>
    <row r="439" spans="1:11" x14ac:dyDescent="0.3">
      <c r="A439" t="s">
        <v>566</v>
      </c>
      <c r="B439" t="s">
        <v>155</v>
      </c>
      <c r="C439" s="1">
        <v>44753</v>
      </c>
      <c r="D439" t="s">
        <v>165</v>
      </c>
      <c r="E439" t="s">
        <v>171</v>
      </c>
      <c r="F439">
        <v>250</v>
      </c>
      <c r="G439" t="s">
        <v>105</v>
      </c>
      <c r="H439" s="2">
        <v>3</v>
      </c>
      <c r="I439" s="3">
        <v>0.45514828780898176</v>
      </c>
      <c r="J439">
        <f>Table3[[#This Row],[Price of One Product]]*Table3[[#This Row],[No of Products in one Sale]]</f>
        <v>750</v>
      </c>
      <c r="K439">
        <f>Table3[[#This Row],[total revenue]]*Table3[[#This Row],[Discount]]</f>
        <v>341.36121585673629</v>
      </c>
    </row>
    <row r="440" spans="1:11" x14ac:dyDescent="0.3">
      <c r="A440" t="s">
        <v>567</v>
      </c>
      <c r="B440" t="s">
        <v>156</v>
      </c>
      <c r="C440" s="1">
        <v>44762</v>
      </c>
      <c r="D440" t="s">
        <v>166</v>
      </c>
      <c r="E440" t="s">
        <v>170</v>
      </c>
      <c r="F440">
        <v>130</v>
      </c>
      <c r="G440" t="s">
        <v>103</v>
      </c>
      <c r="H440" s="2">
        <v>2</v>
      </c>
      <c r="I440" s="3">
        <v>0.30126486834826394</v>
      </c>
      <c r="J440">
        <f>Table3[[#This Row],[Price of One Product]]*Table3[[#This Row],[No of Products in one Sale]]</f>
        <v>260</v>
      </c>
      <c r="K440">
        <f>Table3[[#This Row],[total revenue]]*Table3[[#This Row],[Discount]]</f>
        <v>78.328865770548617</v>
      </c>
    </row>
    <row r="441" spans="1:11" x14ac:dyDescent="0.3">
      <c r="A441" t="s">
        <v>568</v>
      </c>
      <c r="B441" t="s">
        <v>157</v>
      </c>
      <c r="C441" s="1">
        <v>44740</v>
      </c>
      <c r="D441" t="s">
        <v>167</v>
      </c>
      <c r="E441" t="s">
        <v>171</v>
      </c>
      <c r="F441">
        <v>60</v>
      </c>
      <c r="G441" t="s">
        <v>104</v>
      </c>
      <c r="H441" s="2">
        <v>4</v>
      </c>
      <c r="I441" s="3">
        <v>0.22886312078587356</v>
      </c>
      <c r="J441">
        <f>Table3[[#This Row],[Price of One Product]]*Table3[[#This Row],[No of Products in one Sale]]</f>
        <v>240</v>
      </c>
      <c r="K441">
        <f>Table3[[#This Row],[total revenue]]*Table3[[#This Row],[Discount]]</f>
        <v>54.927148988609659</v>
      </c>
    </row>
    <row r="442" spans="1:11" x14ac:dyDescent="0.3">
      <c r="A442" t="s">
        <v>569</v>
      </c>
      <c r="B442" t="s">
        <v>158</v>
      </c>
      <c r="C442" s="1">
        <v>44729</v>
      </c>
      <c r="D442" t="s">
        <v>163</v>
      </c>
      <c r="E442" t="s">
        <v>170</v>
      </c>
      <c r="F442">
        <v>72</v>
      </c>
      <c r="G442" t="s">
        <v>105</v>
      </c>
      <c r="H442" s="2">
        <v>4</v>
      </c>
      <c r="I442" s="3">
        <v>0.4885587902090005</v>
      </c>
      <c r="J442">
        <f>Table3[[#This Row],[Price of One Product]]*Table3[[#This Row],[No of Products in one Sale]]</f>
        <v>288</v>
      </c>
      <c r="K442">
        <f>Table3[[#This Row],[total revenue]]*Table3[[#This Row],[Discount]]</f>
        <v>140.70493158019215</v>
      </c>
    </row>
    <row r="443" spans="1:11" x14ac:dyDescent="0.3">
      <c r="A443" t="s">
        <v>570</v>
      </c>
      <c r="B443" t="s">
        <v>154</v>
      </c>
      <c r="C443" s="1">
        <v>44727</v>
      </c>
      <c r="D443" t="s">
        <v>164</v>
      </c>
      <c r="E443" t="s">
        <v>171</v>
      </c>
      <c r="F443">
        <v>65</v>
      </c>
      <c r="G443" t="s">
        <v>103</v>
      </c>
      <c r="H443" s="2">
        <v>7</v>
      </c>
      <c r="I443" s="3">
        <v>0.88301012782394861</v>
      </c>
      <c r="J443">
        <f>Table3[[#This Row],[Price of One Product]]*Table3[[#This Row],[No of Products in one Sale]]</f>
        <v>455</v>
      </c>
      <c r="K443">
        <f>Table3[[#This Row],[total revenue]]*Table3[[#This Row],[Discount]]</f>
        <v>401.76960815989662</v>
      </c>
    </row>
    <row r="444" spans="1:11" x14ac:dyDescent="0.3">
      <c r="A444" t="s">
        <v>571</v>
      </c>
      <c r="B444" t="s">
        <v>155</v>
      </c>
      <c r="C444" s="1">
        <v>44734</v>
      </c>
      <c r="D444" t="s">
        <v>165</v>
      </c>
      <c r="E444" t="s">
        <v>170</v>
      </c>
      <c r="F444">
        <v>250</v>
      </c>
      <c r="G444" t="s">
        <v>104</v>
      </c>
      <c r="H444" s="2">
        <v>2</v>
      </c>
      <c r="I444" s="3">
        <v>0.30705024398286174</v>
      </c>
      <c r="J444">
        <f>Table3[[#This Row],[Price of One Product]]*Table3[[#This Row],[No of Products in one Sale]]</f>
        <v>500</v>
      </c>
      <c r="K444">
        <f>Table3[[#This Row],[total revenue]]*Table3[[#This Row],[Discount]]</f>
        <v>153.52512199143086</v>
      </c>
    </row>
    <row r="445" spans="1:11" x14ac:dyDescent="0.3">
      <c r="A445" t="s">
        <v>572</v>
      </c>
      <c r="B445" t="s">
        <v>156</v>
      </c>
      <c r="C445" s="1">
        <v>44744</v>
      </c>
      <c r="D445" t="s">
        <v>166</v>
      </c>
      <c r="E445" t="s">
        <v>171</v>
      </c>
      <c r="F445">
        <v>130</v>
      </c>
      <c r="G445" t="s">
        <v>105</v>
      </c>
      <c r="H445" s="2">
        <v>6</v>
      </c>
      <c r="I445" s="3">
        <v>0.85704939563753491</v>
      </c>
      <c r="J445">
        <f>Table3[[#This Row],[Price of One Product]]*Table3[[#This Row],[No of Products in one Sale]]</f>
        <v>780</v>
      </c>
      <c r="K445">
        <f>Table3[[#This Row],[total revenue]]*Table3[[#This Row],[Discount]]</f>
        <v>668.49852859727719</v>
      </c>
    </row>
    <row r="446" spans="1:11" x14ac:dyDescent="0.3">
      <c r="A446" t="s">
        <v>573</v>
      </c>
      <c r="B446" t="s">
        <v>157</v>
      </c>
      <c r="C446" s="1">
        <v>44737</v>
      </c>
      <c r="D446" t="s">
        <v>163</v>
      </c>
      <c r="E446" t="s">
        <v>170</v>
      </c>
      <c r="F446">
        <v>72</v>
      </c>
      <c r="G446" t="s">
        <v>103</v>
      </c>
      <c r="H446" s="2">
        <v>9</v>
      </c>
      <c r="I446" s="3">
        <v>0.29159802445516347</v>
      </c>
      <c r="J446">
        <f>Table3[[#This Row],[Price of One Product]]*Table3[[#This Row],[No of Products in one Sale]]</f>
        <v>648</v>
      </c>
      <c r="K446">
        <f>Table3[[#This Row],[total revenue]]*Table3[[#This Row],[Discount]]</f>
        <v>188.95551984694592</v>
      </c>
    </row>
    <row r="447" spans="1:11" x14ac:dyDescent="0.3">
      <c r="A447" t="s">
        <v>574</v>
      </c>
      <c r="B447" t="s">
        <v>154</v>
      </c>
      <c r="C447" s="1">
        <v>44752</v>
      </c>
      <c r="D447" t="s">
        <v>164</v>
      </c>
      <c r="E447" t="s">
        <v>171</v>
      </c>
      <c r="F447">
        <v>65</v>
      </c>
      <c r="G447" t="s">
        <v>104</v>
      </c>
      <c r="H447" s="2">
        <v>9</v>
      </c>
      <c r="I447" s="3">
        <v>0.2589445683285162</v>
      </c>
      <c r="J447">
        <f>Table3[[#This Row],[Price of One Product]]*Table3[[#This Row],[No of Products in one Sale]]</f>
        <v>585</v>
      </c>
      <c r="K447">
        <f>Table3[[#This Row],[total revenue]]*Table3[[#This Row],[Discount]]</f>
        <v>151.48257247218197</v>
      </c>
    </row>
    <row r="448" spans="1:11" x14ac:dyDescent="0.3">
      <c r="A448" t="s">
        <v>575</v>
      </c>
      <c r="B448" t="s">
        <v>155</v>
      </c>
      <c r="C448" s="1">
        <v>44736</v>
      </c>
      <c r="D448" t="s">
        <v>165</v>
      </c>
      <c r="E448" t="s">
        <v>170</v>
      </c>
      <c r="F448">
        <v>250</v>
      </c>
      <c r="G448" t="s">
        <v>105</v>
      </c>
      <c r="H448" s="2">
        <v>2</v>
      </c>
      <c r="I448" s="3">
        <v>0.2954209948681138</v>
      </c>
      <c r="J448">
        <f>Table3[[#This Row],[Price of One Product]]*Table3[[#This Row],[No of Products in one Sale]]</f>
        <v>500</v>
      </c>
      <c r="K448">
        <f>Table3[[#This Row],[total revenue]]*Table3[[#This Row],[Discount]]</f>
        <v>147.71049743405689</v>
      </c>
    </row>
    <row r="449" spans="1:11" x14ac:dyDescent="0.3">
      <c r="A449" t="s">
        <v>576</v>
      </c>
      <c r="B449" t="s">
        <v>156</v>
      </c>
      <c r="C449" s="1">
        <v>44752</v>
      </c>
      <c r="D449" t="s">
        <v>166</v>
      </c>
      <c r="E449" t="s">
        <v>171</v>
      </c>
      <c r="F449">
        <v>130</v>
      </c>
      <c r="G449" t="s">
        <v>103</v>
      </c>
      <c r="H449" s="2">
        <v>2</v>
      </c>
      <c r="I449" s="3">
        <v>7.4202009604403041E-2</v>
      </c>
      <c r="J449">
        <f>Table3[[#This Row],[Price of One Product]]*Table3[[#This Row],[No of Products in one Sale]]</f>
        <v>260</v>
      </c>
      <c r="K449">
        <f>Table3[[#This Row],[total revenue]]*Table3[[#This Row],[Discount]]</f>
        <v>19.292522497144791</v>
      </c>
    </row>
    <row r="450" spans="1:11" x14ac:dyDescent="0.3">
      <c r="A450" t="s">
        <v>577</v>
      </c>
      <c r="B450" t="s">
        <v>157</v>
      </c>
      <c r="C450" s="1">
        <v>44759</v>
      </c>
      <c r="D450" t="s">
        <v>167</v>
      </c>
      <c r="E450" t="s">
        <v>170</v>
      </c>
      <c r="F450">
        <v>60</v>
      </c>
      <c r="G450" t="s">
        <v>104</v>
      </c>
      <c r="H450" s="2">
        <v>11</v>
      </c>
      <c r="I450" s="3">
        <v>3.9067003401354383E-2</v>
      </c>
      <c r="J450">
        <f>Table3[[#This Row],[Price of One Product]]*Table3[[#This Row],[No of Products in one Sale]]</f>
        <v>660</v>
      </c>
      <c r="K450">
        <f>Table3[[#This Row],[total revenue]]*Table3[[#This Row],[Discount]]</f>
        <v>25.784222244893893</v>
      </c>
    </row>
    <row r="451" spans="1:11" x14ac:dyDescent="0.3">
      <c r="A451" t="s">
        <v>578</v>
      </c>
      <c r="B451" t="s">
        <v>158</v>
      </c>
      <c r="C451" s="1">
        <v>44763</v>
      </c>
      <c r="D451" t="s">
        <v>168</v>
      </c>
      <c r="E451" t="s">
        <v>171</v>
      </c>
      <c r="F451">
        <v>95</v>
      </c>
      <c r="G451" t="s">
        <v>105</v>
      </c>
      <c r="H451" s="2">
        <v>4</v>
      </c>
      <c r="I451" s="3">
        <v>0.76468504660372305</v>
      </c>
      <c r="J451">
        <f>Table3[[#This Row],[Price of One Product]]*Table3[[#This Row],[No of Products in one Sale]]</f>
        <v>380</v>
      </c>
      <c r="K451">
        <f>Table3[[#This Row],[total revenue]]*Table3[[#This Row],[Discount]]</f>
        <v>290.58031770941477</v>
      </c>
    </row>
    <row r="452" spans="1:11" x14ac:dyDescent="0.3">
      <c r="A452" t="s">
        <v>579</v>
      </c>
      <c r="B452" t="s">
        <v>159</v>
      </c>
      <c r="C452" s="1">
        <v>44763</v>
      </c>
      <c r="D452" t="s">
        <v>163</v>
      </c>
      <c r="E452" t="s">
        <v>170</v>
      </c>
      <c r="F452">
        <v>72</v>
      </c>
      <c r="G452" t="s">
        <v>103</v>
      </c>
      <c r="H452" s="2">
        <v>11</v>
      </c>
      <c r="I452" s="3">
        <v>0.74867480539232067</v>
      </c>
      <c r="J452">
        <f>Table3[[#This Row],[Price of One Product]]*Table3[[#This Row],[No of Products in one Sale]]</f>
        <v>792</v>
      </c>
      <c r="K452">
        <f>Table3[[#This Row],[total revenue]]*Table3[[#This Row],[Discount]]</f>
        <v>592.950445870718</v>
      </c>
    </row>
    <row r="453" spans="1:11" x14ac:dyDescent="0.3">
      <c r="A453" t="s">
        <v>580</v>
      </c>
      <c r="B453" t="s">
        <v>154</v>
      </c>
      <c r="C453" s="1">
        <v>44750</v>
      </c>
      <c r="D453" t="s">
        <v>164</v>
      </c>
      <c r="E453" t="s">
        <v>171</v>
      </c>
      <c r="F453">
        <v>65</v>
      </c>
      <c r="G453" t="s">
        <v>104</v>
      </c>
      <c r="H453" s="2">
        <v>6</v>
      </c>
      <c r="I453" s="3">
        <v>0.69300939202757139</v>
      </c>
      <c r="J453">
        <f>Table3[[#This Row],[Price of One Product]]*Table3[[#This Row],[No of Products in one Sale]]</f>
        <v>390</v>
      </c>
      <c r="K453">
        <f>Table3[[#This Row],[total revenue]]*Table3[[#This Row],[Discount]]</f>
        <v>270.27366289075286</v>
      </c>
    </row>
    <row r="454" spans="1:11" x14ac:dyDescent="0.3">
      <c r="A454" t="s">
        <v>581</v>
      </c>
      <c r="B454" t="s">
        <v>155</v>
      </c>
      <c r="C454" s="1">
        <v>44751</v>
      </c>
      <c r="D454" t="s">
        <v>165</v>
      </c>
      <c r="E454" t="s">
        <v>170</v>
      </c>
      <c r="F454">
        <v>250</v>
      </c>
      <c r="G454" t="s">
        <v>105</v>
      </c>
      <c r="H454" s="2">
        <v>1</v>
      </c>
      <c r="I454" s="3">
        <v>0.52937391222103747</v>
      </c>
      <c r="J454">
        <f>Table3[[#This Row],[Price of One Product]]*Table3[[#This Row],[No of Products in one Sale]]</f>
        <v>250</v>
      </c>
      <c r="K454">
        <f>Table3[[#This Row],[total revenue]]*Table3[[#This Row],[Discount]]</f>
        <v>132.34347805525937</v>
      </c>
    </row>
    <row r="455" spans="1:11" x14ac:dyDescent="0.3">
      <c r="A455" t="s">
        <v>582</v>
      </c>
      <c r="B455" t="s">
        <v>156</v>
      </c>
      <c r="C455" s="1">
        <v>44736</v>
      </c>
      <c r="D455" t="s">
        <v>166</v>
      </c>
      <c r="E455" t="s">
        <v>171</v>
      </c>
      <c r="F455">
        <v>130</v>
      </c>
      <c r="G455" t="s">
        <v>103</v>
      </c>
      <c r="H455" s="2">
        <v>3</v>
      </c>
      <c r="I455" s="3">
        <v>0.32413514859934134</v>
      </c>
      <c r="J455">
        <f>Table3[[#This Row],[Price of One Product]]*Table3[[#This Row],[No of Products in one Sale]]</f>
        <v>390</v>
      </c>
      <c r="K455">
        <f>Table3[[#This Row],[total revenue]]*Table3[[#This Row],[Discount]]</f>
        <v>126.41270795374312</v>
      </c>
    </row>
    <row r="456" spans="1:11" x14ac:dyDescent="0.3">
      <c r="A456" t="s">
        <v>583</v>
      </c>
      <c r="B456" t="s">
        <v>157</v>
      </c>
      <c r="C456" s="1">
        <v>44737</v>
      </c>
      <c r="D456" t="s">
        <v>163</v>
      </c>
      <c r="E456" t="s">
        <v>171</v>
      </c>
      <c r="F456">
        <v>72</v>
      </c>
      <c r="G456" t="s">
        <v>104</v>
      </c>
      <c r="H456" s="2">
        <v>4</v>
      </c>
      <c r="I456" s="3">
        <v>0.35907775149399723</v>
      </c>
      <c r="J456">
        <f>Table3[[#This Row],[Price of One Product]]*Table3[[#This Row],[No of Products in one Sale]]</f>
        <v>288</v>
      </c>
      <c r="K456">
        <f>Table3[[#This Row],[total revenue]]*Table3[[#This Row],[Discount]]</f>
        <v>103.41439243027121</v>
      </c>
    </row>
    <row r="457" spans="1:11" x14ac:dyDescent="0.3">
      <c r="A457" t="s">
        <v>584</v>
      </c>
      <c r="B457" t="s">
        <v>154</v>
      </c>
      <c r="C457" s="1">
        <v>44744</v>
      </c>
      <c r="D457" t="s">
        <v>164</v>
      </c>
      <c r="E457" t="s">
        <v>171</v>
      </c>
      <c r="F457">
        <v>65</v>
      </c>
      <c r="G457" t="s">
        <v>105</v>
      </c>
      <c r="H457" s="2">
        <v>6</v>
      </c>
      <c r="I457" s="3">
        <v>0.65908590258865696</v>
      </c>
      <c r="J457">
        <f>Table3[[#This Row],[Price of One Product]]*Table3[[#This Row],[No of Products in one Sale]]</f>
        <v>390</v>
      </c>
      <c r="K457">
        <f>Table3[[#This Row],[total revenue]]*Table3[[#This Row],[Discount]]</f>
        <v>257.04350200957623</v>
      </c>
    </row>
    <row r="458" spans="1:11" x14ac:dyDescent="0.3">
      <c r="A458" t="s">
        <v>585</v>
      </c>
      <c r="B458" t="s">
        <v>155</v>
      </c>
      <c r="C458" s="1">
        <v>44735</v>
      </c>
      <c r="D458" t="s">
        <v>165</v>
      </c>
      <c r="E458" t="s">
        <v>171</v>
      </c>
      <c r="F458">
        <v>250</v>
      </c>
      <c r="G458" t="s">
        <v>103</v>
      </c>
      <c r="H458" s="2">
        <v>2</v>
      </c>
      <c r="I458" s="3">
        <v>0.51385178684784039</v>
      </c>
      <c r="J458">
        <f>Table3[[#This Row],[Price of One Product]]*Table3[[#This Row],[No of Products in one Sale]]</f>
        <v>500</v>
      </c>
      <c r="K458">
        <f>Table3[[#This Row],[total revenue]]*Table3[[#This Row],[Discount]]</f>
        <v>256.92589342392017</v>
      </c>
    </row>
    <row r="459" spans="1:11" x14ac:dyDescent="0.3">
      <c r="A459" t="s">
        <v>586</v>
      </c>
      <c r="B459" t="s">
        <v>156</v>
      </c>
      <c r="C459" s="1">
        <v>44751</v>
      </c>
      <c r="D459" t="s">
        <v>166</v>
      </c>
      <c r="E459" t="s">
        <v>171</v>
      </c>
      <c r="F459">
        <v>130</v>
      </c>
      <c r="G459" t="s">
        <v>104</v>
      </c>
      <c r="H459" s="2">
        <v>4</v>
      </c>
      <c r="I459" s="3">
        <v>0.76665009072072687</v>
      </c>
      <c r="J459">
        <f>Table3[[#This Row],[Price of One Product]]*Table3[[#This Row],[No of Products in one Sale]]</f>
        <v>520</v>
      </c>
      <c r="K459">
        <f>Table3[[#This Row],[total revenue]]*Table3[[#This Row],[Discount]]</f>
        <v>398.65804717477795</v>
      </c>
    </row>
    <row r="460" spans="1:11" x14ac:dyDescent="0.3">
      <c r="A460" t="s">
        <v>587</v>
      </c>
      <c r="B460" t="s">
        <v>157</v>
      </c>
      <c r="C460" s="1">
        <v>44726</v>
      </c>
      <c r="D460" t="s">
        <v>163</v>
      </c>
      <c r="E460" t="s">
        <v>170</v>
      </c>
      <c r="F460">
        <v>72</v>
      </c>
      <c r="G460" t="s">
        <v>105</v>
      </c>
      <c r="H460" s="2">
        <v>5</v>
      </c>
      <c r="I460" s="3">
        <v>0.73529214203054083</v>
      </c>
      <c r="J460">
        <f>Table3[[#This Row],[Price of One Product]]*Table3[[#This Row],[No of Products in one Sale]]</f>
        <v>360</v>
      </c>
      <c r="K460">
        <f>Table3[[#This Row],[total revenue]]*Table3[[#This Row],[Discount]]</f>
        <v>264.7051711309947</v>
      </c>
    </row>
    <row r="461" spans="1:11" x14ac:dyDescent="0.3">
      <c r="A461" t="s">
        <v>588</v>
      </c>
      <c r="B461" t="s">
        <v>154</v>
      </c>
      <c r="C461" s="1">
        <v>44749</v>
      </c>
      <c r="D461" t="s">
        <v>164</v>
      </c>
      <c r="E461" t="s">
        <v>171</v>
      </c>
      <c r="F461">
        <v>65</v>
      </c>
      <c r="G461" t="s">
        <v>103</v>
      </c>
      <c r="H461" s="2">
        <v>9</v>
      </c>
      <c r="I461" s="3">
        <v>0.44567996518569519</v>
      </c>
      <c r="J461">
        <f>Table3[[#This Row],[Price of One Product]]*Table3[[#This Row],[No of Products in one Sale]]</f>
        <v>585</v>
      </c>
      <c r="K461">
        <f>Table3[[#This Row],[total revenue]]*Table3[[#This Row],[Discount]]</f>
        <v>260.72277963363166</v>
      </c>
    </row>
    <row r="462" spans="1:11" x14ac:dyDescent="0.3">
      <c r="A462" t="s">
        <v>589</v>
      </c>
      <c r="B462" t="s">
        <v>155</v>
      </c>
      <c r="C462" s="1">
        <v>44734</v>
      </c>
      <c r="D462" t="s">
        <v>165</v>
      </c>
      <c r="E462" t="s">
        <v>170</v>
      </c>
      <c r="F462">
        <v>250</v>
      </c>
      <c r="G462" t="s">
        <v>103</v>
      </c>
      <c r="H462" s="2">
        <v>2</v>
      </c>
      <c r="I462" s="3">
        <v>0.80491760131950119</v>
      </c>
      <c r="J462">
        <f>Table3[[#This Row],[Price of One Product]]*Table3[[#This Row],[No of Products in one Sale]]</f>
        <v>500</v>
      </c>
      <c r="K462">
        <f>Table3[[#This Row],[total revenue]]*Table3[[#This Row],[Discount]]</f>
        <v>402.45880065975058</v>
      </c>
    </row>
    <row r="463" spans="1:11" x14ac:dyDescent="0.3">
      <c r="A463" t="s">
        <v>590</v>
      </c>
      <c r="B463" t="s">
        <v>156</v>
      </c>
      <c r="C463" s="1">
        <v>44726</v>
      </c>
      <c r="D463" t="s">
        <v>166</v>
      </c>
      <c r="E463" t="s">
        <v>171</v>
      </c>
      <c r="F463">
        <v>130</v>
      </c>
      <c r="G463" t="s">
        <v>104</v>
      </c>
      <c r="H463" s="2">
        <v>4</v>
      </c>
      <c r="I463" s="3">
        <v>0.63252724233750568</v>
      </c>
      <c r="J463">
        <f>Table3[[#This Row],[Price of One Product]]*Table3[[#This Row],[No of Products in one Sale]]</f>
        <v>520</v>
      </c>
      <c r="K463">
        <f>Table3[[#This Row],[total revenue]]*Table3[[#This Row],[Discount]]</f>
        <v>328.91416601550293</v>
      </c>
    </row>
    <row r="464" spans="1:11" x14ac:dyDescent="0.3">
      <c r="A464" t="s">
        <v>591</v>
      </c>
      <c r="B464" t="s">
        <v>157</v>
      </c>
      <c r="C464" s="1">
        <v>44743</v>
      </c>
      <c r="D464" t="s">
        <v>163</v>
      </c>
      <c r="E464" t="s">
        <v>170</v>
      </c>
      <c r="F464">
        <v>72</v>
      </c>
      <c r="G464" t="s">
        <v>105</v>
      </c>
      <c r="H464" s="2">
        <v>12</v>
      </c>
      <c r="I464" s="3">
        <v>0.54172415841062738</v>
      </c>
      <c r="J464">
        <f>Table3[[#This Row],[Price of One Product]]*Table3[[#This Row],[No of Products in one Sale]]</f>
        <v>864</v>
      </c>
      <c r="K464">
        <f>Table3[[#This Row],[total revenue]]*Table3[[#This Row],[Discount]]</f>
        <v>468.04967286678203</v>
      </c>
    </row>
    <row r="465" spans="1:11" x14ac:dyDescent="0.3">
      <c r="A465" t="s">
        <v>592</v>
      </c>
      <c r="B465" t="s">
        <v>154</v>
      </c>
      <c r="C465" s="1">
        <v>44742</v>
      </c>
      <c r="D465" t="s">
        <v>164</v>
      </c>
      <c r="E465" t="s">
        <v>171</v>
      </c>
      <c r="F465">
        <v>65</v>
      </c>
      <c r="G465" t="s">
        <v>103</v>
      </c>
      <c r="H465" s="2">
        <v>11</v>
      </c>
      <c r="I465" s="3">
        <v>0.51449622999670686</v>
      </c>
      <c r="J465">
        <f>Table3[[#This Row],[Price of One Product]]*Table3[[#This Row],[No of Products in one Sale]]</f>
        <v>715</v>
      </c>
      <c r="K465">
        <f>Table3[[#This Row],[total revenue]]*Table3[[#This Row],[Discount]]</f>
        <v>367.86480444764538</v>
      </c>
    </row>
    <row r="466" spans="1:11" x14ac:dyDescent="0.3">
      <c r="A466" t="s">
        <v>593</v>
      </c>
      <c r="B466" t="s">
        <v>155</v>
      </c>
      <c r="C466" s="1">
        <v>44747</v>
      </c>
      <c r="D466" t="s">
        <v>165</v>
      </c>
      <c r="E466" t="s">
        <v>170</v>
      </c>
      <c r="F466">
        <v>250</v>
      </c>
      <c r="G466" t="s">
        <v>104</v>
      </c>
      <c r="H466" s="2">
        <v>2</v>
      </c>
      <c r="I466" s="3">
        <v>0.23752502847518697</v>
      </c>
      <c r="J466">
        <f>Table3[[#This Row],[Price of One Product]]*Table3[[#This Row],[No of Products in one Sale]]</f>
        <v>500</v>
      </c>
      <c r="K466">
        <f>Table3[[#This Row],[total revenue]]*Table3[[#This Row],[Discount]]</f>
        <v>118.76251423759349</v>
      </c>
    </row>
    <row r="467" spans="1:11" x14ac:dyDescent="0.3">
      <c r="A467" t="s">
        <v>594</v>
      </c>
      <c r="B467" t="s">
        <v>156</v>
      </c>
      <c r="C467" s="1">
        <v>44764</v>
      </c>
      <c r="D467" t="s">
        <v>166</v>
      </c>
      <c r="E467" t="s">
        <v>171</v>
      </c>
      <c r="F467">
        <v>130</v>
      </c>
      <c r="G467" t="s">
        <v>105</v>
      </c>
      <c r="H467" s="2">
        <v>4</v>
      </c>
      <c r="I467" s="3">
        <v>0.99120610081358274</v>
      </c>
      <c r="J467">
        <f>Table3[[#This Row],[Price of One Product]]*Table3[[#This Row],[No of Products in one Sale]]</f>
        <v>520</v>
      </c>
      <c r="K467">
        <f>Table3[[#This Row],[total revenue]]*Table3[[#This Row],[Discount]]</f>
        <v>515.42717242306298</v>
      </c>
    </row>
    <row r="468" spans="1:11" x14ac:dyDescent="0.3">
      <c r="A468" t="s">
        <v>595</v>
      </c>
      <c r="B468" t="s">
        <v>157</v>
      </c>
      <c r="C468" s="1">
        <v>44735</v>
      </c>
      <c r="D468" t="s">
        <v>167</v>
      </c>
      <c r="E468" t="s">
        <v>170</v>
      </c>
      <c r="F468">
        <v>60</v>
      </c>
      <c r="G468" t="s">
        <v>103</v>
      </c>
      <c r="H468" s="2">
        <v>9</v>
      </c>
      <c r="I468" s="3">
        <v>0.59705890981846566</v>
      </c>
      <c r="J468">
        <f>Table3[[#This Row],[Price of One Product]]*Table3[[#This Row],[No of Products in one Sale]]</f>
        <v>540</v>
      </c>
      <c r="K468">
        <f>Table3[[#This Row],[total revenue]]*Table3[[#This Row],[Discount]]</f>
        <v>322.41181130197145</v>
      </c>
    </row>
    <row r="469" spans="1:11" x14ac:dyDescent="0.3">
      <c r="A469" t="s">
        <v>596</v>
      </c>
      <c r="B469" t="s">
        <v>158</v>
      </c>
      <c r="C469" s="1">
        <v>44737</v>
      </c>
      <c r="D469" t="s">
        <v>163</v>
      </c>
      <c r="E469" t="s">
        <v>171</v>
      </c>
      <c r="F469">
        <v>72</v>
      </c>
      <c r="G469" t="s">
        <v>104</v>
      </c>
      <c r="H469" s="2">
        <v>3</v>
      </c>
      <c r="I469" s="3">
        <v>0.47137791834027587</v>
      </c>
      <c r="J469">
        <f>Table3[[#This Row],[Price of One Product]]*Table3[[#This Row],[No of Products in one Sale]]</f>
        <v>216</v>
      </c>
      <c r="K469">
        <f>Table3[[#This Row],[total revenue]]*Table3[[#This Row],[Discount]]</f>
        <v>101.81763036149958</v>
      </c>
    </row>
    <row r="470" spans="1:11" x14ac:dyDescent="0.3">
      <c r="A470" t="s">
        <v>597</v>
      </c>
      <c r="B470" t="s">
        <v>154</v>
      </c>
      <c r="C470" s="1">
        <v>44749</v>
      </c>
      <c r="D470" t="s">
        <v>164</v>
      </c>
      <c r="E470" t="s">
        <v>170</v>
      </c>
      <c r="F470">
        <v>65</v>
      </c>
      <c r="G470" t="s">
        <v>105</v>
      </c>
      <c r="H470" s="2">
        <v>14</v>
      </c>
      <c r="I470" s="3">
        <v>0.41181740780767351</v>
      </c>
      <c r="J470">
        <f>Table3[[#This Row],[Price of One Product]]*Table3[[#This Row],[No of Products in one Sale]]</f>
        <v>910</v>
      </c>
      <c r="K470">
        <f>Table3[[#This Row],[total revenue]]*Table3[[#This Row],[Discount]]</f>
        <v>374.75384110498288</v>
      </c>
    </row>
    <row r="471" spans="1:11" x14ac:dyDescent="0.3">
      <c r="A471" t="s">
        <v>598</v>
      </c>
      <c r="B471" t="s">
        <v>155</v>
      </c>
      <c r="C471" s="1">
        <v>44729</v>
      </c>
      <c r="D471" t="s">
        <v>165</v>
      </c>
      <c r="E471" t="s">
        <v>171</v>
      </c>
      <c r="F471">
        <v>250</v>
      </c>
      <c r="G471" t="s">
        <v>103</v>
      </c>
      <c r="H471" s="2">
        <v>3</v>
      </c>
      <c r="I471" s="3">
        <v>7.2014892327985192E-2</v>
      </c>
      <c r="J471">
        <f>Table3[[#This Row],[Price of One Product]]*Table3[[#This Row],[No of Products in one Sale]]</f>
        <v>750</v>
      </c>
      <c r="K471">
        <f>Table3[[#This Row],[total revenue]]*Table3[[#This Row],[Discount]]</f>
        <v>54.011169245988896</v>
      </c>
    </row>
    <row r="472" spans="1:11" x14ac:dyDescent="0.3">
      <c r="A472" t="s">
        <v>599</v>
      </c>
      <c r="B472" t="s">
        <v>156</v>
      </c>
      <c r="C472" s="1">
        <v>44738</v>
      </c>
      <c r="D472" t="s">
        <v>166</v>
      </c>
      <c r="E472" t="s">
        <v>170</v>
      </c>
      <c r="F472">
        <v>130</v>
      </c>
      <c r="G472" t="s">
        <v>104</v>
      </c>
      <c r="H472" s="2">
        <v>7</v>
      </c>
      <c r="I472" s="3">
        <v>0.28425228592980878</v>
      </c>
      <c r="J472">
        <f>Table3[[#This Row],[Price of One Product]]*Table3[[#This Row],[No of Products in one Sale]]</f>
        <v>910</v>
      </c>
      <c r="K472">
        <f>Table3[[#This Row],[total revenue]]*Table3[[#This Row],[Discount]]</f>
        <v>258.66958019612599</v>
      </c>
    </row>
    <row r="473" spans="1:11" x14ac:dyDescent="0.3">
      <c r="A473" t="s">
        <v>600</v>
      </c>
      <c r="B473" t="s">
        <v>157</v>
      </c>
      <c r="C473" s="1">
        <v>44740</v>
      </c>
      <c r="D473" t="s">
        <v>163</v>
      </c>
      <c r="E473" t="s">
        <v>171</v>
      </c>
      <c r="F473">
        <v>72</v>
      </c>
      <c r="G473" t="s">
        <v>105</v>
      </c>
      <c r="H473" s="2">
        <v>3</v>
      </c>
      <c r="I473" s="3">
        <v>0.51473636278960266</v>
      </c>
      <c r="J473">
        <f>Table3[[#This Row],[Price of One Product]]*Table3[[#This Row],[No of Products in one Sale]]</f>
        <v>216</v>
      </c>
      <c r="K473">
        <f>Table3[[#This Row],[total revenue]]*Table3[[#This Row],[Discount]]</f>
        <v>111.18305436255417</v>
      </c>
    </row>
    <row r="474" spans="1:11" x14ac:dyDescent="0.3">
      <c r="A474" t="s">
        <v>601</v>
      </c>
      <c r="B474" t="s">
        <v>154</v>
      </c>
      <c r="C474" s="1">
        <v>44755</v>
      </c>
      <c r="D474" t="s">
        <v>164</v>
      </c>
      <c r="E474" t="s">
        <v>170</v>
      </c>
      <c r="F474">
        <v>65</v>
      </c>
      <c r="G474" t="s">
        <v>103</v>
      </c>
      <c r="H474" s="2">
        <v>7</v>
      </c>
      <c r="I474" s="3">
        <v>0.84360853679959769</v>
      </c>
      <c r="J474">
        <f>Table3[[#This Row],[Price of One Product]]*Table3[[#This Row],[No of Products in one Sale]]</f>
        <v>455</v>
      </c>
      <c r="K474">
        <f>Table3[[#This Row],[total revenue]]*Table3[[#This Row],[Discount]]</f>
        <v>383.84188424381693</v>
      </c>
    </row>
    <row r="475" spans="1:11" x14ac:dyDescent="0.3">
      <c r="A475" t="s">
        <v>602</v>
      </c>
      <c r="B475" t="s">
        <v>155</v>
      </c>
      <c r="C475" s="1">
        <v>44755</v>
      </c>
      <c r="D475" t="s">
        <v>165</v>
      </c>
      <c r="E475" t="s">
        <v>171</v>
      </c>
      <c r="F475">
        <v>250</v>
      </c>
      <c r="G475" t="s">
        <v>104</v>
      </c>
      <c r="H475" s="2">
        <v>3</v>
      </c>
      <c r="I475" s="3">
        <v>0.79410595242208182</v>
      </c>
      <c r="J475">
        <f>Table3[[#This Row],[Price of One Product]]*Table3[[#This Row],[No of Products in one Sale]]</f>
        <v>750</v>
      </c>
      <c r="K475">
        <f>Table3[[#This Row],[total revenue]]*Table3[[#This Row],[Discount]]</f>
        <v>595.57946431656137</v>
      </c>
    </row>
    <row r="476" spans="1:11" x14ac:dyDescent="0.3">
      <c r="A476" t="s">
        <v>603</v>
      </c>
      <c r="B476" t="s">
        <v>156</v>
      </c>
      <c r="C476" s="1">
        <v>44764</v>
      </c>
      <c r="D476" t="s">
        <v>166</v>
      </c>
      <c r="E476" t="s">
        <v>170</v>
      </c>
      <c r="F476">
        <v>130</v>
      </c>
      <c r="G476" t="s">
        <v>105</v>
      </c>
      <c r="H476" s="2">
        <v>4</v>
      </c>
      <c r="I476" s="3">
        <v>0.43743103077150813</v>
      </c>
      <c r="J476">
        <f>Table3[[#This Row],[Price of One Product]]*Table3[[#This Row],[No of Products in one Sale]]</f>
        <v>520</v>
      </c>
      <c r="K476">
        <f>Table3[[#This Row],[total revenue]]*Table3[[#This Row],[Discount]]</f>
        <v>227.46413600118422</v>
      </c>
    </row>
    <row r="477" spans="1:11" x14ac:dyDescent="0.3">
      <c r="A477" t="s">
        <v>604</v>
      </c>
      <c r="B477" t="s">
        <v>157</v>
      </c>
      <c r="C477" s="1">
        <v>44735</v>
      </c>
      <c r="D477" t="s">
        <v>167</v>
      </c>
      <c r="E477" t="s">
        <v>171</v>
      </c>
      <c r="F477">
        <v>60</v>
      </c>
      <c r="G477" t="s">
        <v>103</v>
      </c>
      <c r="H477" s="2">
        <v>7</v>
      </c>
      <c r="I477" s="3">
        <v>0.62414285851347806</v>
      </c>
      <c r="J477">
        <f>Table3[[#This Row],[Price of One Product]]*Table3[[#This Row],[No of Products in one Sale]]</f>
        <v>420</v>
      </c>
      <c r="K477">
        <f>Table3[[#This Row],[total revenue]]*Table3[[#This Row],[Discount]]</f>
        <v>262.14000057566079</v>
      </c>
    </row>
    <row r="478" spans="1:11" x14ac:dyDescent="0.3">
      <c r="A478" t="s">
        <v>605</v>
      </c>
      <c r="B478" t="s">
        <v>158</v>
      </c>
      <c r="C478" s="1">
        <v>44734</v>
      </c>
      <c r="D478" t="s">
        <v>168</v>
      </c>
      <c r="E478" t="s">
        <v>171</v>
      </c>
      <c r="F478">
        <v>95</v>
      </c>
      <c r="G478" t="s">
        <v>104</v>
      </c>
      <c r="H478" s="2">
        <v>4</v>
      </c>
      <c r="I478" s="3">
        <v>0.8866455913476804</v>
      </c>
      <c r="J478">
        <f>Table3[[#This Row],[Price of One Product]]*Table3[[#This Row],[No of Products in one Sale]]</f>
        <v>380</v>
      </c>
      <c r="K478">
        <f>Table3[[#This Row],[total revenue]]*Table3[[#This Row],[Discount]]</f>
        <v>336.92532471211854</v>
      </c>
    </row>
    <row r="479" spans="1:11" x14ac:dyDescent="0.3">
      <c r="A479" t="s">
        <v>606</v>
      </c>
      <c r="B479" t="s">
        <v>159</v>
      </c>
      <c r="C479" s="1">
        <v>44728</v>
      </c>
      <c r="D479" t="s">
        <v>163</v>
      </c>
      <c r="E479" t="s">
        <v>171</v>
      </c>
      <c r="F479">
        <v>72</v>
      </c>
      <c r="G479" t="s">
        <v>105</v>
      </c>
      <c r="H479" s="2">
        <v>6</v>
      </c>
      <c r="I479" s="3">
        <v>0.18359273290431566</v>
      </c>
      <c r="J479">
        <f>Table3[[#This Row],[Price of One Product]]*Table3[[#This Row],[No of Products in one Sale]]</f>
        <v>432</v>
      </c>
      <c r="K479">
        <f>Table3[[#This Row],[total revenue]]*Table3[[#This Row],[Discount]]</f>
        <v>79.312060614664361</v>
      </c>
    </row>
    <row r="480" spans="1:11" x14ac:dyDescent="0.3">
      <c r="A480" t="s">
        <v>607</v>
      </c>
      <c r="B480" t="s">
        <v>154</v>
      </c>
      <c r="C480" s="1">
        <v>44739</v>
      </c>
      <c r="D480" t="s">
        <v>164</v>
      </c>
      <c r="E480" t="s">
        <v>171</v>
      </c>
      <c r="F480">
        <v>65</v>
      </c>
      <c r="G480" t="s">
        <v>103</v>
      </c>
      <c r="H480" s="2">
        <v>5</v>
      </c>
      <c r="I480" s="3">
        <v>0.15906506531321729</v>
      </c>
      <c r="J480">
        <f>Table3[[#This Row],[Price of One Product]]*Table3[[#This Row],[No of Products in one Sale]]</f>
        <v>325</v>
      </c>
      <c r="K480">
        <f>Table3[[#This Row],[total revenue]]*Table3[[#This Row],[Discount]]</f>
        <v>51.696146226795619</v>
      </c>
    </row>
    <row r="481" spans="1:11" x14ac:dyDescent="0.3">
      <c r="A481" t="s">
        <v>608</v>
      </c>
      <c r="B481" t="s">
        <v>155</v>
      </c>
      <c r="C481" s="1">
        <v>44765</v>
      </c>
      <c r="D481" t="s">
        <v>165</v>
      </c>
      <c r="E481" t="s">
        <v>171</v>
      </c>
      <c r="F481">
        <v>250</v>
      </c>
      <c r="G481" t="s">
        <v>104</v>
      </c>
      <c r="H481" s="2">
        <v>2</v>
      </c>
      <c r="I481" s="3">
        <v>0.29466747014106187</v>
      </c>
      <c r="J481">
        <f>Table3[[#This Row],[Price of One Product]]*Table3[[#This Row],[No of Products in one Sale]]</f>
        <v>500</v>
      </c>
      <c r="K481">
        <f>Table3[[#This Row],[total revenue]]*Table3[[#This Row],[Discount]]</f>
        <v>147.33373507053093</v>
      </c>
    </row>
    <row r="482" spans="1:11" x14ac:dyDescent="0.3">
      <c r="A482" t="s">
        <v>609</v>
      </c>
      <c r="B482" t="s">
        <v>156</v>
      </c>
      <c r="C482" s="1">
        <v>44740</v>
      </c>
      <c r="D482" t="s">
        <v>166</v>
      </c>
      <c r="E482" t="s">
        <v>170</v>
      </c>
      <c r="F482">
        <v>130</v>
      </c>
      <c r="G482" t="s">
        <v>105</v>
      </c>
      <c r="H482" s="2">
        <v>2</v>
      </c>
      <c r="I482" s="3">
        <v>0.35414118605930123</v>
      </c>
      <c r="J482">
        <f>Table3[[#This Row],[Price of One Product]]*Table3[[#This Row],[No of Products in one Sale]]</f>
        <v>260</v>
      </c>
      <c r="K482">
        <f>Table3[[#This Row],[total revenue]]*Table3[[#This Row],[Discount]]</f>
        <v>92.07670837541832</v>
      </c>
    </row>
    <row r="483" spans="1:11" x14ac:dyDescent="0.3">
      <c r="A483" t="s">
        <v>610</v>
      </c>
      <c r="B483" t="s">
        <v>157</v>
      </c>
      <c r="C483" s="1">
        <v>44734</v>
      </c>
      <c r="D483" t="s">
        <v>163</v>
      </c>
      <c r="E483" t="s">
        <v>171</v>
      </c>
      <c r="F483">
        <v>72</v>
      </c>
      <c r="G483" t="s">
        <v>103</v>
      </c>
      <c r="H483" s="2">
        <v>4</v>
      </c>
      <c r="I483" s="3">
        <v>0.40463831594750665</v>
      </c>
      <c r="J483">
        <f>Table3[[#This Row],[Price of One Product]]*Table3[[#This Row],[No of Products in one Sale]]</f>
        <v>288</v>
      </c>
      <c r="K483">
        <f>Table3[[#This Row],[total revenue]]*Table3[[#This Row],[Discount]]</f>
        <v>116.53583499288192</v>
      </c>
    </row>
    <row r="484" spans="1:11" x14ac:dyDescent="0.3">
      <c r="A484" t="s">
        <v>611</v>
      </c>
      <c r="B484" t="s">
        <v>154</v>
      </c>
      <c r="C484" s="1">
        <v>44727</v>
      </c>
      <c r="D484" t="s">
        <v>164</v>
      </c>
      <c r="E484" t="s">
        <v>170</v>
      </c>
      <c r="F484">
        <v>65</v>
      </c>
      <c r="G484" t="s">
        <v>104</v>
      </c>
      <c r="H484" s="2">
        <v>10</v>
      </c>
      <c r="I484" s="3">
        <v>0.56828189926736972</v>
      </c>
      <c r="J484">
        <f>Table3[[#This Row],[Price of One Product]]*Table3[[#This Row],[No of Products in one Sale]]</f>
        <v>650</v>
      </c>
      <c r="K484">
        <f>Table3[[#This Row],[total revenue]]*Table3[[#This Row],[Discount]]</f>
        <v>369.38323452379029</v>
      </c>
    </row>
    <row r="485" spans="1:11" x14ac:dyDescent="0.3">
      <c r="A485" t="s">
        <v>612</v>
      </c>
      <c r="B485" t="s">
        <v>155</v>
      </c>
      <c r="C485" s="1">
        <v>44737</v>
      </c>
      <c r="D485" t="s">
        <v>165</v>
      </c>
      <c r="E485" t="s">
        <v>171</v>
      </c>
      <c r="F485">
        <v>250</v>
      </c>
      <c r="G485" t="s">
        <v>105</v>
      </c>
      <c r="H485" s="2">
        <v>1</v>
      </c>
      <c r="I485" s="3">
        <v>0.68415839920111321</v>
      </c>
      <c r="J485">
        <f>Table3[[#This Row],[Price of One Product]]*Table3[[#This Row],[No of Products in one Sale]]</f>
        <v>250</v>
      </c>
      <c r="K485">
        <f>Table3[[#This Row],[total revenue]]*Table3[[#This Row],[Discount]]</f>
        <v>171.0395998002783</v>
      </c>
    </row>
    <row r="486" spans="1:11" x14ac:dyDescent="0.3">
      <c r="A486" t="s">
        <v>613</v>
      </c>
      <c r="B486" t="s">
        <v>156</v>
      </c>
      <c r="C486" s="1">
        <v>44747</v>
      </c>
      <c r="D486" t="s">
        <v>166</v>
      </c>
      <c r="E486" t="s">
        <v>170</v>
      </c>
      <c r="F486">
        <v>130</v>
      </c>
      <c r="G486" t="s">
        <v>103</v>
      </c>
      <c r="H486" s="2">
        <v>6</v>
      </c>
      <c r="I486" s="3">
        <v>0.47900916747418532</v>
      </c>
      <c r="J486">
        <f>Table3[[#This Row],[Price of One Product]]*Table3[[#This Row],[No of Products in one Sale]]</f>
        <v>780</v>
      </c>
      <c r="K486">
        <f>Table3[[#This Row],[total revenue]]*Table3[[#This Row],[Discount]]</f>
        <v>373.62715062986456</v>
      </c>
    </row>
    <row r="487" spans="1:11" x14ac:dyDescent="0.3">
      <c r="A487" t="s">
        <v>614</v>
      </c>
      <c r="B487" t="s">
        <v>157</v>
      </c>
      <c r="C487" s="1">
        <v>44754</v>
      </c>
      <c r="D487" t="s">
        <v>167</v>
      </c>
      <c r="E487" t="s">
        <v>171</v>
      </c>
      <c r="F487">
        <v>60</v>
      </c>
      <c r="G487" t="s">
        <v>104</v>
      </c>
      <c r="H487" s="2">
        <v>4</v>
      </c>
      <c r="I487" s="3">
        <v>0.89045722746488731</v>
      </c>
      <c r="J487">
        <f>Table3[[#This Row],[Price of One Product]]*Table3[[#This Row],[No of Products in one Sale]]</f>
        <v>240</v>
      </c>
      <c r="K487">
        <f>Table3[[#This Row],[total revenue]]*Table3[[#This Row],[Discount]]</f>
        <v>213.70973459157295</v>
      </c>
    </row>
    <row r="488" spans="1:11" x14ac:dyDescent="0.3">
      <c r="A488" t="s">
        <v>615</v>
      </c>
      <c r="B488" t="s">
        <v>158</v>
      </c>
      <c r="C488" s="1">
        <v>44760</v>
      </c>
      <c r="D488" t="s">
        <v>163</v>
      </c>
      <c r="E488" t="s">
        <v>170</v>
      </c>
      <c r="F488">
        <v>72</v>
      </c>
      <c r="G488" t="s">
        <v>105</v>
      </c>
      <c r="H488" s="2">
        <v>7</v>
      </c>
      <c r="I488" s="3">
        <v>0.50949971880500122</v>
      </c>
      <c r="J488">
        <f>Table3[[#This Row],[Price of One Product]]*Table3[[#This Row],[No of Products in one Sale]]</f>
        <v>504</v>
      </c>
      <c r="K488">
        <f>Table3[[#This Row],[total revenue]]*Table3[[#This Row],[Discount]]</f>
        <v>256.7878582777206</v>
      </c>
    </row>
    <row r="489" spans="1:11" x14ac:dyDescent="0.3">
      <c r="A489" t="s">
        <v>616</v>
      </c>
      <c r="B489" t="s">
        <v>154</v>
      </c>
      <c r="C489" s="1">
        <v>44759</v>
      </c>
      <c r="D489" t="s">
        <v>164</v>
      </c>
      <c r="E489" t="s">
        <v>171</v>
      </c>
      <c r="F489">
        <v>65</v>
      </c>
      <c r="G489" t="s">
        <v>103</v>
      </c>
      <c r="H489" s="2">
        <v>12</v>
      </c>
      <c r="I489" s="3">
        <v>0.78361211804502018</v>
      </c>
      <c r="J489">
        <f>Table3[[#This Row],[Price of One Product]]*Table3[[#This Row],[No of Products in one Sale]]</f>
        <v>780</v>
      </c>
      <c r="K489">
        <f>Table3[[#This Row],[total revenue]]*Table3[[#This Row],[Discount]]</f>
        <v>611.21745207511572</v>
      </c>
    </row>
    <row r="490" spans="1:11" x14ac:dyDescent="0.3">
      <c r="A490" t="s">
        <v>617</v>
      </c>
      <c r="B490" t="s">
        <v>155</v>
      </c>
      <c r="C490" s="1">
        <v>44735</v>
      </c>
      <c r="D490" t="s">
        <v>165</v>
      </c>
      <c r="E490" t="s">
        <v>170</v>
      </c>
      <c r="F490">
        <v>250</v>
      </c>
      <c r="G490" t="s">
        <v>104</v>
      </c>
      <c r="H490" s="2">
        <v>1</v>
      </c>
      <c r="I490" s="3">
        <v>6.596920154790531E-2</v>
      </c>
      <c r="J490">
        <f>Table3[[#This Row],[Price of One Product]]*Table3[[#This Row],[No of Products in one Sale]]</f>
        <v>250</v>
      </c>
      <c r="K490">
        <f>Table3[[#This Row],[total revenue]]*Table3[[#This Row],[Discount]]</f>
        <v>16.492300386976328</v>
      </c>
    </row>
    <row r="491" spans="1:11" x14ac:dyDescent="0.3">
      <c r="A491" t="s">
        <v>618</v>
      </c>
      <c r="B491" t="s">
        <v>156</v>
      </c>
      <c r="C491" s="1">
        <v>44734</v>
      </c>
      <c r="D491" t="s">
        <v>166</v>
      </c>
      <c r="E491" t="s">
        <v>171</v>
      </c>
      <c r="F491">
        <v>130</v>
      </c>
      <c r="G491" t="s">
        <v>105</v>
      </c>
      <c r="H491" s="2">
        <v>6</v>
      </c>
      <c r="I491" s="3">
        <v>0.17858014910494857</v>
      </c>
      <c r="J491">
        <f>Table3[[#This Row],[Price of One Product]]*Table3[[#This Row],[No of Products in one Sale]]</f>
        <v>780</v>
      </c>
      <c r="K491">
        <f>Table3[[#This Row],[total revenue]]*Table3[[#This Row],[Discount]]</f>
        <v>139.29251630185988</v>
      </c>
    </row>
    <row r="492" spans="1:11" x14ac:dyDescent="0.3">
      <c r="A492" t="s">
        <v>619</v>
      </c>
      <c r="B492" t="s">
        <v>157</v>
      </c>
      <c r="C492" s="1">
        <v>44753</v>
      </c>
      <c r="D492" t="s">
        <v>163</v>
      </c>
      <c r="E492" t="s">
        <v>170</v>
      </c>
      <c r="F492">
        <v>72</v>
      </c>
      <c r="G492" t="s">
        <v>103</v>
      </c>
      <c r="H492" s="2">
        <v>4</v>
      </c>
      <c r="I492" s="3">
        <v>0.43587855952805254</v>
      </c>
      <c r="J492">
        <f>Table3[[#This Row],[Price of One Product]]*Table3[[#This Row],[No of Products in one Sale]]</f>
        <v>288</v>
      </c>
      <c r="K492">
        <f>Table3[[#This Row],[total revenue]]*Table3[[#This Row],[Discount]]</f>
        <v>125.53302514407913</v>
      </c>
    </row>
    <row r="493" spans="1:11" x14ac:dyDescent="0.3">
      <c r="A493" t="s">
        <v>620</v>
      </c>
      <c r="B493" t="s">
        <v>154</v>
      </c>
      <c r="C493" s="1">
        <v>44739</v>
      </c>
      <c r="D493" t="s">
        <v>164</v>
      </c>
      <c r="E493" t="s">
        <v>171</v>
      </c>
      <c r="F493">
        <v>65</v>
      </c>
      <c r="G493" t="s">
        <v>104</v>
      </c>
      <c r="H493" s="2">
        <v>10</v>
      </c>
      <c r="I493" s="3">
        <v>0.74040338644493453</v>
      </c>
      <c r="J493">
        <f>Table3[[#This Row],[Price of One Product]]*Table3[[#This Row],[No of Products in one Sale]]</f>
        <v>650</v>
      </c>
      <c r="K493">
        <f>Table3[[#This Row],[total revenue]]*Table3[[#This Row],[Discount]]</f>
        <v>481.26220118920742</v>
      </c>
    </row>
    <row r="494" spans="1:11" x14ac:dyDescent="0.3">
      <c r="A494" t="s">
        <v>621</v>
      </c>
      <c r="B494" t="s">
        <v>155</v>
      </c>
      <c r="C494" s="1">
        <v>44740</v>
      </c>
      <c r="D494" t="s">
        <v>165</v>
      </c>
      <c r="E494" t="s">
        <v>170</v>
      </c>
      <c r="F494">
        <v>250</v>
      </c>
      <c r="G494" t="s">
        <v>105</v>
      </c>
      <c r="H494" s="2">
        <v>4</v>
      </c>
      <c r="I494" s="3">
        <v>0.54109571345744756</v>
      </c>
      <c r="J494">
        <f>Table3[[#This Row],[Price of One Product]]*Table3[[#This Row],[No of Products in one Sale]]</f>
        <v>1000</v>
      </c>
      <c r="K494">
        <f>Table3[[#This Row],[total revenue]]*Table3[[#This Row],[Discount]]</f>
        <v>541.09571345744757</v>
      </c>
    </row>
    <row r="495" spans="1:11" x14ac:dyDescent="0.3">
      <c r="A495" t="s">
        <v>622</v>
      </c>
      <c r="B495" t="s">
        <v>156</v>
      </c>
      <c r="C495" s="1">
        <v>44748</v>
      </c>
      <c r="D495" t="s">
        <v>166</v>
      </c>
      <c r="E495" t="s">
        <v>171</v>
      </c>
      <c r="F495">
        <v>130</v>
      </c>
      <c r="G495" t="s">
        <v>103</v>
      </c>
      <c r="H495" s="2">
        <v>3</v>
      </c>
      <c r="I495" s="3">
        <v>0.71271172701355112</v>
      </c>
      <c r="J495">
        <f>Table3[[#This Row],[Price of One Product]]*Table3[[#This Row],[No of Products in one Sale]]</f>
        <v>390</v>
      </c>
      <c r="K495">
        <f>Table3[[#This Row],[total revenue]]*Table3[[#This Row],[Discount]]</f>
        <v>277.95757353528495</v>
      </c>
    </row>
    <row r="496" spans="1:11" x14ac:dyDescent="0.3">
      <c r="A496" t="s">
        <v>623</v>
      </c>
      <c r="B496" t="s">
        <v>157</v>
      </c>
      <c r="C496" s="1">
        <v>44731</v>
      </c>
      <c r="D496" t="s">
        <v>167</v>
      </c>
      <c r="E496" t="s">
        <v>170</v>
      </c>
      <c r="F496">
        <v>60</v>
      </c>
      <c r="G496" t="s">
        <v>104</v>
      </c>
      <c r="H496" s="2">
        <v>13</v>
      </c>
      <c r="I496" s="3">
        <v>0.66248409996473057</v>
      </c>
      <c r="J496">
        <f>Table3[[#This Row],[Price of One Product]]*Table3[[#This Row],[No of Products in one Sale]]</f>
        <v>780</v>
      </c>
      <c r="K496">
        <f>Table3[[#This Row],[total revenue]]*Table3[[#This Row],[Discount]]</f>
        <v>516.73759797248988</v>
      </c>
    </row>
    <row r="497" spans="1:11" x14ac:dyDescent="0.3">
      <c r="A497" t="s">
        <v>624</v>
      </c>
      <c r="B497" t="s">
        <v>158</v>
      </c>
      <c r="C497" s="1">
        <v>44763</v>
      </c>
      <c r="D497" t="s">
        <v>168</v>
      </c>
      <c r="E497" t="s">
        <v>171</v>
      </c>
      <c r="F497">
        <v>95</v>
      </c>
      <c r="G497" t="s">
        <v>105</v>
      </c>
      <c r="H497" s="2">
        <v>4</v>
      </c>
      <c r="I497" s="3">
        <v>0.51300641040982664</v>
      </c>
      <c r="J497">
        <f>Table3[[#This Row],[Price of One Product]]*Table3[[#This Row],[No of Products in one Sale]]</f>
        <v>380</v>
      </c>
      <c r="K497">
        <f>Table3[[#This Row],[total revenue]]*Table3[[#This Row],[Discount]]</f>
        <v>194.94243595573411</v>
      </c>
    </row>
    <row r="498" spans="1:11" x14ac:dyDescent="0.3">
      <c r="A498" t="s">
        <v>625</v>
      </c>
      <c r="B498" t="s">
        <v>159</v>
      </c>
      <c r="C498" s="1">
        <v>44733</v>
      </c>
      <c r="D498" t="s">
        <v>163</v>
      </c>
      <c r="E498" t="s">
        <v>170</v>
      </c>
      <c r="F498">
        <v>72</v>
      </c>
      <c r="G498" t="s">
        <v>103</v>
      </c>
      <c r="H498" s="2">
        <v>3</v>
      </c>
      <c r="I498" s="3">
        <v>0.84951124937796896</v>
      </c>
      <c r="J498">
        <f>Table3[[#This Row],[Price of One Product]]*Table3[[#This Row],[No of Products in one Sale]]</f>
        <v>216</v>
      </c>
      <c r="K498">
        <f>Table3[[#This Row],[total revenue]]*Table3[[#This Row],[Discount]]</f>
        <v>183.49442986564131</v>
      </c>
    </row>
    <row r="499" spans="1:11" x14ac:dyDescent="0.3">
      <c r="A499" t="s">
        <v>626</v>
      </c>
      <c r="B499" t="s">
        <v>154</v>
      </c>
      <c r="C499" s="1">
        <v>44746</v>
      </c>
      <c r="D499" t="s">
        <v>164</v>
      </c>
      <c r="E499" t="s">
        <v>171</v>
      </c>
      <c r="F499">
        <v>65</v>
      </c>
      <c r="G499" t="s">
        <v>104</v>
      </c>
      <c r="H499" s="2">
        <v>12</v>
      </c>
      <c r="I499" s="3">
        <v>0.57786595909251792</v>
      </c>
      <c r="J499">
        <f>Table3[[#This Row],[Price of One Product]]*Table3[[#This Row],[No of Products in one Sale]]</f>
        <v>780</v>
      </c>
      <c r="K499">
        <f>Table3[[#This Row],[total revenue]]*Table3[[#This Row],[Discount]]</f>
        <v>450.73544809216401</v>
      </c>
    </row>
    <row r="500" spans="1:11" x14ac:dyDescent="0.3">
      <c r="A500" t="s">
        <v>627</v>
      </c>
      <c r="B500" t="s">
        <v>155</v>
      </c>
      <c r="C500" s="1">
        <v>44755</v>
      </c>
      <c r="D500" t="s">
        <v>165</v>
      </c>
      <c r="E500" t="s">
        <v>171</v>
      </c>
      <c r="F500">
        <v>250</v>
      </c>
      <c r="G500" t="s">
        <v>105</v>
      </c>
      <c r="H500" s="2">
        <v>4</v>
      </c>
      <c r="I500" s="3">
        <v>1.9027976654024337E-2</v>
      </c>
      <c r="J500">
        <f>Table3[[#This Row],[Price of One Product]]*Table3[[#This Row],[No of Products in one Sale]]</f>
        <v>1000</v>
      </c>
      <c r="K500">
        <f>Table3[[#This Row],[total revenue]]*Table3[[#This Row],[Discount]]</f>
        <v>19.027976654024336</v>
      </c>
    </row>
    <row r="501" spans="1:11" x14ac:dyDescent="0.3">
      <c r="A501" t="s">
        <v>628</v>
      </c>
      <c r="B501" t="s">
        <v>154</v>
      </c>
      <c r="C501" s="1">
        <v>44787</v>
      </c>
      <c r="D501" t="s">
        <v>163</v>
      </c>
      <c r="E501" t="s">
        <v>170</v>
      </c>
      <c r="F501">
        <v>72</v>
      </c>
      <c r="G501" t="s">
        <v>103</v>
      </c>
      <c r="H501" s="2">
        <v>9</v>
      </c>
      <c r="I501" s="3">
        <f ca="1">RAND()</f>
        <v>0.88541763917781313</v>
      </c>
      <c r="J501">
        <f>Table3[[#This Row],[Price of One Product]]*Table3[[#This Row],[No of Products in one Sale]]</f>
        <v>648</v>
      </c>
      <c r="K501">
        <f ca="1">Table3[[#This Row],[total revenue]]*Table3[[#This Row],[Discount]]</f>
        <v>573.7506301872229</v>
      </c>
    </row>
    <row r="502" spans="1:11" x14ac:dyDescent="0.3">
      <c r="A502" t="s">
        <v>629</v>
      </c>
      <c r="B502" t="s">
        <v>155</v>
      </c>
      <c r="C502" s="1">
        <v>44799</v>
      </c>
      <c r="D502" t="s">
        <v>164</v>
      </c>
      <c r="E502" t="s">
        <v>171</v>
      </c>
      <c r="F502">
        <v>65</v>
      </c>
      <c r="G502" t="s">
        <v>104</v>
      </c>
      <c r="H502" s="2">
        <v>11</v>
      </c>
      <c r="I502" s="3">
        <f t="shared" ref="I502:I565" ca="1" si="0">RAND()</f>
        <v>0.61267048047853601</v>
      </c>
      <c r="J502">
        <f>Table3[[#This Row],[Price of One Product]]*Table3[[#This Row],[No of Products in one Sale]]</f>
        <v>715</v>
      </c>
      <c r="K502">
        <f ca="1">Table3[[#This Row],[total revenue]]*Table3[[#This Row],[Discount]]</f>
        <v>438.05939354215326</v>
      </c>
    </row>
    <row r="503" spans="1:11" x14ac:dyDescent="0.3">
      <c r="A503" t="s">
        <v>630</v>
      </c>
      <c r="B503" t="s">
        <v>156</v>
      </c>
      <c r="C503" s="1">
        <v>44802</v>
      </c>
      <c r="D503" t="s">
        <v>165</v>
      </c>
      <c r="E503" t="s">
        <v>170</v>
      </c>
      <c r="F503">
        <v>250</v>
      </c>
      <c r="G503" t="s">
        <v>105</v>
      </c>
      <c r="H503" s="2">
        <v>2</v>
      </c>
      <c r="I503" s="3">
        <f t="shared" ca="1" si="0"/>
        <v>0.71266355255393499</v>
      </c>
      <c r="J503">
        <f>Table3[[#This Row],[Price of One Product]]*Table3[[#This Row],[No of Products in one Sale]]</f>
        <v>500</v>
      </c>
      <c r="K503">
        <f ca="1">Table3[[#This Row],[total revenue]]*Table3[[#This Row],[Discount]]</f>
        <v>356.3317762769675</v>
      </c>
    </row>
    <row r="504" spans="1:11" x14ac:dyDescent="0.3">
      <c r="A504" t="s">
        <v>631</v>
      </c>
      <c r="B504" t="s">
        <v>157</v>
      </c>
      <c r="C504" s="1">
        <v>44774</v>
      </c>
      <c r="D504" t="s">
        <v>166</v>
      </c>
      <c r="E504" t="s">
        <v>171</v>
      </c>
      <c r="F504">
        <v>130</v>
      </c>
      <c r="G504" t="s">
        <v>103</v>
      </c>
      <c r="H504" s="2">
        <v>5</v>
      </c>
      <c r="I504" s="3">
        <f t="shared" ca="1" si="0"/>
        <v>4.4526274452021397E-3</v>
      </c>
      <c r="J504">
        <f>Table3[[#This Row],[Price of One Product]]*Table3[[#This Row],[No of Products in one Sale]]</f>
        <v>650</v>
      </c>
      <c r="K504">
        <f ca="1">Table3[[#This Row],[total revenue]]*Table3[[#This Row],[Discount]]</f>
        <v>2.8942078393813908</v>
      </c>
    </row>
    <row r="505" spans="1:11" x14ac:dyDescent="0.3">
      <c r="A505" t="s">
        <v>632</v>
      </c>
      <c r="B505" t="s">
        <v>154</v>
      </c>
      <c r="C505" s="1">
        <v>44800</v>
      </c>
      <c r="D505" t="s">
        <v>163</v>
      </c>
      <c r="E505" t="s">
        <v>170</v>
      </c>
      <c r="F505">
        <v>72</v>
      </c>
      <c r="G505" t="s">
        <v>104</v>
      </c>
      <c r="H505" s="2">
        <v>8</v>
      </c>
      <c r="I505" s="3">
        <f t="shared" ca="1" si="0"/>
        <v>0.49416272348792845</v>
      </c>
      <c r="J505">
        <f>Table3[[#This Row],[Price of One Product]]*Table3[[#This Row],[No of Products in one Sale]]</f>
        <v>576</v>
      </c>
      <c r="K505">
        <f ca="1">Table3[[#This Row],[total revenue]]*Table3[[#This Row],[Discount]]</f>
        <v>284.63772872904678</v>
      </c>
    </row>
    <row r="506" spans="1:11" x14ac:dyDescent="0.3">
      <c r="A506" t="s">
        <v>633</v>
      </c>
      <c r="B506" t="s">
        <v>155</v>
      </c>
      <c r="C506" s="1">
        <v>44797</v>
      </c>
      <c r="D506" t="s">
        <v>164</v>
      </c>
      <c r="E506" t="s">
        <v>171</v>
      </c>
      <c r="F506">
        <v>65</v>
      </c>
      <c r="G506" t="s">
        <v>105</v>
      </c>
      <c r="H506" s="2">
        <v>5</v>
      </c>
      <c r="I506" s="3">
        <f t="shared" ca="1" si="0"/>
        <v>0.86304459037996695</v>
      </c>
      <c r="J506">
        <f>Table3[[#This Row],[Price of One Product]]*Table3[[#This Row],[No of Products in one Sale]]</f>
        <v>325</v>
      </c>
      <c r="K506">
        <f ca="1">Table3[[#This Row],[total revenue]]*Table3[[#This Row],[Discount]]</f>
        <v>280.48949187348927</v>
      </c>
    </row>
    <row r="507" spans="1:11" x14ac:dyDescent="0.3">
      <c r="A507" t="s">
        <v>634</v>
      </c>
      <c r="B507" t="s">
        <v>156</v>
      </c>
      <c r="C507" s="1">
        <v>44766</v>
      </c>
      <c r="D507" t="s">
        <v>165</v>
      </c>
      <c r="E507" t="s">
        <v>170</v>
      </c>
      <c r="F507">
        <v>250</v>
      </c>
      <c r="G507" t="s">
        <v>103</v>
      </c>
      <c r="H507" s="2">
        <v>2</v>
      </c>
      <c r="I507" s="3">
        <f t="shared" ca="1" si="0"/>
        <v>0.31329338059860468</v>
      </c>
      <c r="J507">
        <f>Table3[[#This Row],[Price of One Product]]*Table3[[#This Row],[No of Products in one Sale]]</f>
        <v>500</v>
      </c>
      <c r="K507">
        <f ca="1">Table3[[#This Row],[total revenue]]*Table3[[#This Row],[Discount]]</f>
        <v>156.64669029930235</v>
      </c>
    </row>
    <row r="508" spans="1:11" x14ac:dyDescent="0.3">
      <c r="A508" t="s">
        <v>635</v>
      </c>
      <c r="B508" t="s">
        <v>157</v>
      </c>
      <c r="C508" s="1">
        <v>44782</v>
      </c>
      <c r="D508" t="s">
        <v>166</v>
      </c>
      <c r="E508" t="s">
        <v>171</v>
      </c>
      <c r="F508">
        <v>130</v>
      </c>
      <c r="G508" t="s">
        <v>104</v>
      </c>
      <c r="H508" s="2">
        <v>4</v>
      </c>
      <c r="I508" s="3">
        <f t="shared" ca="1" si="0"/>
        <v>7.79002241061727E-2</v>
      </c>
      <c r="J508">
        <f>Table3[[#This Row],[Price of One Product]]*Table3[[#This Row],[No of Products in one Sale]]</f>
        <v>520</v>
      </c>
      <c r="K508">
        <f ca="1">Table3[[#This Row],[total revenue]]*Table3[[#This Row],[Discount]]</f>
        <v>40.508116535209801</v>
      </c>
    </row>
    <row r="509" spans="1:11" x14ac:dyDescent="0.3">
      <c r="A509" t="s">
        <v>636</v>
      </c>
      <c r="B509" t="s">
        <v>158</v>
      </c>
      <c r="C509" s="1">
        <v>44790</v>
      </c>
      <c r="D509" t="s">
        <v>167</v>
      </c>
      <c r="E509" t="s">
        <v>170</v>
      </c>
      <c r="F509">
        <v>60</v>
      </c>
      <c r="G509" t="s">
        <v>105</v>
      </c>
      <c r="H509" s="2">
        <v>12</v>
      </c>
      <c r="I509" s="3">
        <f t="shared" ca="1" si="0"/>
        <v>0.3900618978358722</v>
      </c>
      <c r="J509">
        <f>Table3[[#This Row],[Price of One Product]]*Table3[[#This Row],[No of Products in one Sale]]</f>
        <v>720</v>
      </c>
      <c r="K509">
        <f ca="1">Table3[[#This Row],[total revenue]]*Table3[[#This Row],[Discount]]</f>
        <v>280.84456644182796</v>
      </c>
    </row>
    <row r="510" spans="1:11" x14ac:dyDescent="0.3">
      <c r="A510" t="s">
        <v>637</v>
      </c>
      <c r="B510" t="s">
        <v>154</v>
      </c>
      <c r="C510" s="1">
        <v>44770</v>
      </c>
      <c r="D510" t="s">
        <v>163</v>
      </c>
      <c r="E510" t="s">
        <v>171</v>
      </c>
      <c r="F510">
        <v>72</v>
      </c>
      <c r="G510" t="s">
        <v>103</v>
      </c>
      <c r="H510" s="2">
        <v>12</v>
      </c>
      <c r="I510" s="3">
        <f t="shared" ca="1" si="0"/>
        <v>0.56589365884995069</v>
      </c>
      <c r="J510">
        <f>Table3[[#This Row],[Price of One Product]]*Table3[[#This Row],[No of Products in one Sale]]</f>
        <v>864</v>
      </c>
      <c r="K510">
        <f ca="1">Table3[[#This Row],[total revenue]]*Table3[[#This Row],[Discount]]</f>
        <v>488.93212124635738</v>
      </c>
    </row>
    <row r="511" spans="1:11" x14ac:dyDescent="0.3">
      <c r="A511" t="s">
        <v>638</v>
      </c>
      <c r="B511" t="s">
        <v>155</v>
      </c>
      <c r="C511" s="1">
        <v>44759</v>
      </c>
      <c r="D511" t="s">
        <v>164</v>
      </c>
      <c r="E511" t="s">
        <v>170</v>
      </c>
      <c r="F511">
        <v>65</v>
      </c>
      <c r="G511" t="s">
        <v>104</v>
      </c>
      <c r="H511" s="2">
        <v>9</v>
      </c>
      <c r="I511" s="3">
        <f t="shared" ca="1" si="0"/>
        <v>0.31813505205791526</v>
      </c>
      <c r="J511">
        <f>Table3[[#This Row],[Price of One Product]]*Table3[[#This Row],[No of Products in one Sale]]</f>
        <v>585</v>
      </c>
      <c r="K511">
        <f ca="1">Table3[[#This Row],[total revenue]]*Table3[[#This Row],[Discount]]</f>
        <v>186.10900545388043</v>
      </c>
    </row>
    <row r="512" spans="1:11" x14ac:dyDescent="0.3">
      <c r="A512" t="s">
        <v>639</v>
      </c>
      <c r="B512" t="s">
        <v>156</v>
      </c>
      <c r="C512" s="1">
        <v>44776</v>
      </c>
      <c r="D512" t="s">
        <v>165</v>
      </c>
      <c r="E512" t="s">
        <v>171</v>
      </c>
      <c r="F512">
        <v>250</v>
      </c>
      <c r="G512" t="s">
        <v>105</v>
      </c>
      <c r="H512" s="2">
        <v>3</v>
      </c>
      <c r="I512" s="3">
        <f t="shared" ca="1" si="0"/>
        <v>7.3426143154391443E-3</v>
      </c>
      <c r="J512">
        <f>Table3[[#This Row],[Price of One Product]]*Table3[[#This Row],[No of Products in one Sale]]</f>
        <v>750</v>
      </c>
      <c r="K512">
        <f ca="1">Table3[[#This Row],[total revenue]]*Table3[[#This Row],[Discount]]</f>
        <v>5.5069607365793587</v>
      </c>
    </row>
    <row r="513" spans="1:11" x14ac:dyDescent="0.3">
      <c r="A513" t="s">
        <v>640</v>
      </c>
      <c r="B513" t="s">
        <v>157</v>
      </c>
      <c r="C513" s="1">
        <v>44757</v>
      </c>
      <c r="D513" t="s">
        <v>166</v>
      </c>
      <c r="E513" t="s">
        <v>170</v>
      </c>
      <c r="F513">
        <v>130</v>
      </c>
      <c r="G513" t="s">
        <v>103</v>
      </c>
      <c r="H513" s="2">
        <v>6</v>
      </c>
      <c r="I513" s="3">
        <f t="shared" ca="1" si="0"/>
        <v>0.60424820395494827</v>
      </c>
      <c r="J513">
        <f>Table3[[#This Row],[Price of One Product]]*Table3[[#This Row],[No of Products in one Sale]]</f>
        <v>780</v>
      </c>
      <c r="K513">
        <f ca="1">Table3[[#This Row],[total revenue]]*Table3[[#This Row],[Discount]]</f>
        <v>471.31359908485967</v>
      </c>
    </row>
    <row r="514" spans="1:11" x14ac:dyDescent="0.3">
      <c r="A514" t="s">
        <v>641</v>
      </c>
      <c r="B514" t="s">
        <v>154</v>
      </c>
      <c r="C514" s="1">
        <v>44771</v>
      </c>
      <c r="D514" t="s">
        <v>163</v>
      </c>
      <c r="E514" t="s">
        <v>171</v>
      </c>
      <c r="F514">
        <v>72</v>
      </c>
      <c r="G514" t="s">
        <v>104</v>
      </c>
      <c r="H514" s="2">
        <v>8</v>
      </c>
      <c r="I514" s="3">
        <f t="shared" ca="1" si="0"/>
        <v>0.1112552044202596</v>
      </c>
      <c r="J514">
        <f>Table3[[#This Row],[Price of One Product]]*Table3[[#This Row],[No of Products in one Sale]]</f>
        <v>576</v>
      </c>
      <c r="K514">
        <f ca="1">Table3[[#This Row],[total revenue]]*Table3[[#This Row],[Discount]]</f>
        <v>64.082997746069537</v>
      </c>
    </row>
    <row r="515" spans="1:11" x14ac:dyDescent="0.3">
      <c r="A515" t="s">
        <v>642</v>
      </c>
      <c r="B515" t="s">
        <v>155</v>
      </c>
      <c r="C515" s="1">
        <v>44788</v>
      </c>
      <c r="D515" t="s">
        <v>164</v>
      </c>
      <c r="E515" t="s">
        <v>170</v>
      </c>
      <c r="F515">
        <v>65</v>
      </c>
      <c r="G515" t="s">
        <v>105</v>
      </c>
      <c r="H515" s="2">
        <v>4</v>
      </c>
      <c r="I515" s="3">
        <f t="shared" ca="1" si="0"/>
        <v>0.36247043527507794</v>
      </c>
      <c r="J515">
        <f>Table3[[#This Row],[Price of One Product]]*Table3[[#This Row],[No of Products in one Sale]]</f>
        <v>260</v>
      </c>
      <c r="K515">
        <f ca="1">Table3[[#This Row],[total revenue]]*Table3[[#This Row],[Discount]]</f>
        <v>94.242313171520266</v>
      </c>
    </row>
    <row r="516" spans="1:11" x14ac:dyDescent="0.3">
      <c r="A516" t="s">
        <v>643</v>
      </c>
      <c r="B516" t="s">
        <v>156</v>
      </c>
      <c r="C516" s="1">
        <v>44762</v>
      </c>
      <c r="D516" t="s">
        <v>165</v>
      </c>
      <c r="E516" t="s">
        <v>171</v>
      </c>
      <c r="F516">
        <v>250</v>
      </c>
      <c r="G516" t="s">
        <v>103</v>
      </c>
      <c r="H516" s="2">
        <v>2</v>
      </c>
      <c r="I516" s="3">
        <f t="shared" ca="1" si="0"/>
        <v>0.71171876228455788</v>
      </c>
      <c r="J516">
        <f>Table3[[#This Row],[Price of One Product]]*Table3[[#This Row],[No of Products in one Sale]]</f>
        <v>500</v>
      </c>
      <c r="K516">
        <f ca="1">Table3[[#This Row],[total revenue]]*Table3[[#This Row],[Discount]]</f>
        <v>355.85938114227895</v>
      </c>
    </row>
    <row r="517" spans="1:11" x14ac:dyDescent="0.3">
      <c r="A517" t="s">
        <v>644</v>
      </c>
      <c r="B517" t="s">
        <v>157</v>
      </c>
      <c r="C517" s="1">
        <v>44789</v>
      </c>
      <c r="D517" t="s">
        <v>166</v>
      </c>
      <c r="E517" t="s">
        <v>170</v>
      </c>
      <c r="F517">
        <v>130</v>
      </c>
      <c r="G517" t="s">
        <v>104</v>
      </c>
      <c r="H517" s="2">
        <v>6</v>
      </c>
      <c r="I517" s="3">
        <f t="shared" ca="1" si="0"/>
        <v>0.42244196434000247</v>
      </c>
      <c r="J517">
        <f>Table3[[#This Row],[Price of One Product]]*Table3[[#This Row],[No of Products in one Sale]]</f>
        <v>780</v>
      </c>
      <c r="K517">
        <f ca="1">Table3[[#This Row],[total revenue]]*Table3[[#This Row],[Discount]]</f>
        <v>329.50473218520193</v>
      </c>
    </row>
    <row r="518" spans="1:11" x14ac:dyDescent="0.3">
      <c r="A518" t="s">
        <v>645</v>
      </c>
      <c r="B518" t="s">
        <v>158</v>
      </c>
      <c r="C518" s="1">
        <v>44761</v>
      </c>
      <c r="D518" t="s">
        <v>167</v>
      </c>
      <c r="E518" t="s">
        <v>170</v>
      </c>
      <c r="F518">
        <v>60</v>
      </c>
      <c r="G518" t="s">
        <v>105</v>
      </c>
      <c r="H518" s="2">
        <v>15</v>
      </c>
      <c r="I518" s="3">
        <f t="shared" ca="1" si="0"/>
        <v>0.57352406337502948</v>
      </c>
      <c r="J518">
        <f>Table3[[#This Row],[Price of One Product]]*Table3[[#This Row],[No of Products in one Sale]]</f>
        <v>900</v>
      </c>
      <c r="K518">
        <f ca="1">Table3[[#This Row],[total revenue]]*Table3[[#This Row],[Discount]]</f>
        <v>516.17165703752653</v>
      </c>
    </row>
    <row r="519" spans="1:11" x14ac:dyDescent="0.3">
      <c r="A519" t="s">
        <v>646</v>
      </c>
      <c r="B519" t="s">
        <v>159</v>
      </c>
      <c r="C519" s="1">
        <v>44790</v>
      </c>
      <c r="D519" t="s">
        <v>168</v>
      </c>
      <c r="E519" t="s">
        <v>171</v>
      </c>
      <c r="F519">
        <v>95</v>
      </c>
      <c r="G519" t="s">
        <v>103</v>
      </c>
      <c r="H519" s="2">
        <v>8</v>
      </c>
      <c r="I519" s="3">
        <f t="shared" ca="1" si="0"/>
        <v>0.36733519716833507</v>
      </c>
      <c r="J519">
        <f>Table3[[#This Row],[Price of One Product]]*Table3[[#This Row],[No of Products in one Sale]]</f>
        <v>760</v>
      </c>
      <c r="K519">
        <f ca="1">Table3[[#This Row],[total revenue]]*Table3[[#This Row],[Discount]]</f>
        <v>279.17474984793466</v>
      </c>
    </row>
    <row r="520" spans="1:11" x14ac:dyDescent="0.3">
      <c r="A520" t="s">
        <v>647</v>
      </c>
      <c r="B520" t="s">
        <v>154</v>
      </c>
      <c r="C520" s="1">
        <v>44782</v>
      </c>
      <c r="D520" t="s">
        <v>163</v>
      </c>
      <c r="E520" t="s">
        <v>171</v>
      </c>
      <c r="F520">
        <v>72</v>
      </c>
      <c r="G520" t="s">
        <v>104</v>
      </c>
      <c r="H520" s="2">
        <v>4</v>
      </c>
      <c r="I520" s="3">
        <f t="shared" ca="1" si="0"/>
        <v>0.60118587941495161</v>
      </c>
      <c r="J520">
        <f>Table3[[#This Row],[Price of One Product]]*Table3[[#This Row],[No of Products in one Sale]]</f>
        <v>288</v>
      </c>
      <c r="K520">
        <f ca="1">Table3[[#This Row],[total revenue]]*Table3[[#This Row],[Discount]]</f>
        <v>173.14153327150606</v>
      </c>
    </row>
    <row r="521" spans="1:11" x14ac:dyDescent="0.3">
      <c r="A521" t="s">
        <v>648</v>
      </c>
      <c r="B521" t="s">
        <v>155</v>
      </c>
      <c r="C521" s="1">
        <v>44802</v>
      </c>
      <c r="D521" t="s">
        <v>164</v>
      </c>
      <c r="E521" t="s">
        <v>171</v>
      </c>
      <c r="F521">
        <v>65</v>
      </c>
      <c r="G521" t="s">
        <v>105</v>
      </c>
      <c r="H521" s="2">
        <v>3</v>
      </c>
      <c r="I521" s="3">
        <f t="shared" ca="1" si="0"/>
        <v>0.48966543431980558</v>
      </c>
      <c r="J521">
        <f>Table3[[#This Row],[Price of One Product]]*Table3[[#This Row],[No of Products in one Sale]]</f>
        <v>195</v>
      </c>
      <c r="K521">
        <f ca="1">Table3[[#This Row],[total revenue]]*Table3[[#This Row],[Discount]]</f>
        <v>95.48475969236209</v>
      </c>
    </row>
    <row r="522" spans="1:11" x14ac:dyDescent="0.3">
      <c r="A522" t="s">
        <v>649</v>
      </c>
      <c r="B522" t="s">
        <v>156</v>
      </c>
      <c r="C522" s="1">
        <v>44791</v>
      </c>
      <c r="D522" t="s">
        <v>165</v>
      </c>
      <c r="E522" t="s">
        <v>170</v>
      </c>
      <c r="F522">
        <v>250</v>
      </c>
      <c r="G522" t="s">
        <v>103</v>
      </c>
      <c r="H522" s="2">
        <v>1</v>
      </c>
      <c r="I522" s="3">
        <f t="shared" ca="1" si="0"/>
        <v>0.19517739038317505</v>
      </c>
      <c r="J522">
        <f>Table3[[#This Row],[Price of One Product]]*Table3[[#This Row],[No of Products in one Sale]]</f>
        <v>250</v>
      </c>
      <c r="K522">
        <f ca="1">Table3[[#This Row],[total revenue]]*Table3[[#This Row],[Discount]]</f>
        <v>48.794347595793766</v>
      </c>
    </row>
    <row r="523" spans="1:11" x14ac:dyDescent="0.3">
      <c r="A523" t="s">
        <v>650</v>
      </c>
      <c r="B523" t="s">
        <v>157</v>
      </c>
      <c r="C523" s="1">
        <v>44795</v>
      </c>
      <c r="D523" t="s">
        <v>166</v>
      </c>
      <c r="E523" t="s">
        <v>170</v>
      </c>
      <c r="F523">
        <v>130</v>
      </c>
      <c r="G523" t="s">
        <v>104</v>
      </c>
      <c r="H523" s="2">
        <v>3</v>
      </c>
      <c r="I523" s="3">
        <f t="shared" ca="1" si="0"/>
        <v>0.9764866876780367</v>
      </c>
      <c r="J523">
        <f>Table3[[#This Row],[Price of One Product]]*Table3[[#This Row],[No of Products in one Sale]]</f>
        <v>390</v>
      </c>
      <c r="K523">
        <f ca="1">Table3[[#This Row],[total revenue]]*Table3[[#This Row],[Discount]]</f>
        <v>380.82980819443429</v>
      </c>
    </row>
    <row r="524" spans="1:11" x14ac:dyDescent="0.3">
      <c r="A524" t="s">
        <v>651</v>
      </c>
      <c r="B524" t="s">
        <v>154</v>
      </c>
      <c r="C524" s="1">
        <v>44759</v>
      </c>
      <c r="D524" t="s">
        <v>163</v>
      </c>
      <c r="E524" t="s">
        <v>170</v>
      </c>
      <c r="F524">
        <v>72</v>
      </c>
      <c r="G524" t="s">
        <v>105</v>
      </c>
      <c r="H524" s="2">
        <v>6</v>
      </c>
      <c r="I524" s="3">
        <f t="shared" ca="1" si="0"/>
        <v>0.65129550668717118</v>
      </c>
      <c r="J524">
        <f>Table3[[#This Row],[Price of One Product]]*Table3[[#This Row],[No of Products in one Sale]]</f>
        <v>432</v>
      </c>
      <c r="K524">
        <f ca="1">Table3[[#This Row],[total revenue]]*Table3[[#This Row],[Discount]]</f>
        <v>281.35965888885795</v>
      </c>
    </row>
    <row r="525" spans="1:11" x14ac:dyDescent="0.3">
      <c r="A525" t="s">
        <v>652</v>
      </c>
      <c r="B525" t="s">
        <v>155</v>
      </c>
      <c r="C525" s="1">
        <v>44756</v>
      </c>
      <c r="D525" t="s">
        <v>164</v>
      </c>
      <c r="E525" t="s">
        <v>170</v>
      </c>
      <c r="F525">
        <v>65</v>
      </c>
      <c r="G525" t="s">
        <v>103</v>
      </c>
      <c r="H525" s="2">
        <v>12</v>
      </c>
      <c r="I525" s="3">
        <f t="shared" ca="1" si="0"/>
        <v>0.8853861846213531</v>
      </c>
      <c r="J525">
        <f>Table3[[#This Row],[Price of One Product]]*Table3[[#This Row],[No of Products in one Sale]]</f>
        <v>780</v>
      </c>
      <c r="K525">
        <f ca="1">Table3[[#This Row],[total revenue]]*Table3[[#This Row],[Discount]]</f>
        <v>690.60122400465536</v>
      </c>
    </row>
    <row r="526" spans="1:11" x14ac:dyDescent="0.3">
      <c r="A526" t="s">
        <v>653</v>
      </c>
      <c r="B526" t="s">
        <v>156</v>
      </c>
      <c r="C526" s="1">
        <v>44786</v>
      </c>
      <c r="D526" t="s">
        <v>165</v>
      </c>
      <c r="E526" t="s">
        <v>170</v>
      </c>
      <c r="F526">
        <v>250</v>
      </c>
      <c r="G526" t="s">
        <v>104</v>
      </c>
      <c r="H526" s="2">
        <v>3</v>
      </c>
      <c r="I526" s="3">
        <f t="shared" ca="1" si="0"/>
        <v>0.12144537411335932</v>
      </c>
      <c r="J526">
        <f>Table3[[#This Row],[Price of One Product]]*Table3[[#This Row],[No of Products in one Sale]]</f>
        <v>750</v>
      </c>
      <c r="K526">
        <f ca="1">Table3[[#This Row],[total revenue]]*Table3[[#This Row],[Discount]]</f>
        <v>91.084030585019491</v>
      </c>
    </row>
    <row r="527" spans="1:11" x14ac:dyDescent="0.3">
      <c r="A527" t="s">
        <v>654</v>
      </c>
      <c r="B527" t="s">
        <v>157</v>
      </c>
      <c r="C527" s="1">
        <v>44757</v>
      </c>
      <c r="D527" t="s">
        <v>166</v>
      </c>
      <c r="E527" t="s">
        <v>170</v>
      </c>
      <c r="F527">
        <v>130</v>
      </c>
      <c r="G527" t="s">
        <v>105</v>
      </c>
      <c r="H527" s="2">
        <v>5</v>
      </c>
      <c r="I527" s="3">
        <f t="shared" ca="1" si="0"/>
        <v>0.46808711744128972</v>
      </c>
      <c r="J527">
        <f>Table3[[#This Row],[Price of One Product]]*Table3[[#This Row],[No of Products in one Sale]]</f>
        <v>650</v>
      </c>
      <c r="K527">
        <f ca="1">Table3[[#This Row],[total revenue]]*Table3[[#This Row],[Discount]]</f>
        <v>304.25662633683834</v>
      </c>
    </row>
    <row r="528" spans="1:11" x14ac:dyDescent="0.3">
      <c r="A528" t="s">
        <v>655</v>
      </c>
      <c r="B528" t="s">
        <v>158</v>
      </c>
      <c r="C528" s="1">
        <v>44787</v>
      </c>
      <c r="D528" t="s">
        <v>167</v>
      </c>
      <c r="E528" t="s">
        <v>170</v>
      </c>
      <c r="F528">
        <v>60</v>
      </c>
      <c r="G528" t="s">
        <v>103</v>
      </c>
      <c r="H528" s="2">
        <v>7</v>
      </c>
      <c r="I528" s="3">
        <f t="shared" ca="1" si="0"/>
        <v>0.5167238325792215</v>
      </c>
      <c r="J528">
        <f>Table3[[#This Row],[Price of One Product]]*Table3[[#This Row],[No of Products in one Sale]]</f>
        <v>420</v>
      </c>
      <c r="K528">
        <f ca="1">Table3[[#This Row],[total revenue]]*Table3[[#This Row],[Discount]]</f>
        <v>217.02400968327302</v>
      </c>
    </row>
    <row r="529" spans="1:11" x14ac:dyDescent="0.3">
      <c r="A529" t="s">
        <v>656</v>
      </c>
      <c r="B529" t="s">
        <v>154</v>
      </c>
      <c r="C529" s="1">
        <v>44763</v>
      </c>
      <c r="D529" t="s">
        <v>163</v>
      </c>
      <c r="E529" t="s">
        <v>170</v>
      </c>
      <c r="F529">
        <v>72</v>
      </c>
      <c r="G529" t="s">
        <v>104</v>
      </c>
      <c r="H529" s="2">
        <v>7</v>
      </c>
      <c r="I529" s="3">
        <f t="shared" ca="1" si="0"/>
        <v>0.6687743438518613</v>
      </c>
      <c r="J529">
        <f>Table3[[#This Row],[Price of One Product]]*Table3[[#This Row],[No of Products in one Sale]]</f>
        <v>504</v>
      </c>
      <c r="K529">
        <f ca="1">Table3[[#This Row],[total revenue]]*Table3[[#This Row],[Discount]]</f>
        <v>337.06226930133812</v>
      </c>
    </row>
    <row r="530" spans="1:11" x14ac:dyDescent="0.3">
      <c r="A530" t="s">
        <v>657</v>
      </c>
      <c r="B530" t="s">
        <v>155</v>
      </c>
      <c r="C530" s="1">
        <v>44799</v>
      </c>
      <c r="D530" t="s">
        <v>164</v>
      </c>
      <c r="E530" t="s">
        <v>170</v>
      </c>
      <c r="F530">
        <v>65</v>
      </c>
      <c r="G530" t="s">
        <v>105</v>
      </c>
      <c r="H530" s="2">
        <v>12</v>
      </c>
      <c r="I530" s="3">
        <f t="shared" ca="1" si="0"/>
        <v>0.39409704057360451</v>
      </c>
      <c r="J530">
        <f>Table3[[#This Row],[Price of One Product]]*Table3[[#This Row],[No of Products in one Sale]]</f>
        <v>780</v>
      </c>
      <c r="K530">
        <f ca="1">Table3[[#This Row],[total revenue]]*Table3[[#This Row],[Discount]]</f>
        <v>307.39569164741152</v>
      </c>
    </row>
    <row r="531" spans="1:11" x14ac:dyDescent="0.3">
      <c r="A531" t="s">
        <v>658</v>
      </c>
      <c r="B531" t="s">
        <v>156</v>
      </c>
      <c r="C531" s="1">
        <v>44798</v>
      </c>
      <c r="D531" t="s">
        <v>165</v>
      </c>
      <c r="E531" t="s">
        <v>171</v>
      </c>
      <c r="F531">
        <v>250</v>
      </c>
      <c r="G531" t="s">
        <v>103</v>
      </c>
      <c r="H531" s="2">
        <v>1</v>
      </c>
      <c r="I531" s="3">
        <f t="shared" ca="1" si="0"/>
        <v>0.99842299733133621</v>
      </c>
      <c r="J531">
        <f>Table3[[#This Row],[Price of One Product]]*Table3[[#This Row],[No of Products in one Sale]]</f>
        <v>250</v>
      </c>
      <c r="K531">
        <f ca="1">Table3[[#This Row],[total revenue]]*Table3[[#This Row],[Discount]]</f>
        <v>249.60574933283405</v>
      </c>
    </row>
    <row r="532" spans="1:11" x14ac:dyDescent="0.3">
      <c r="A532" t="s">
        <v>659</v>
      </c>
      <c r="B532" t="s">
        <v>157</v>
      </c>
      <c r="C532" s="1">
        <v>44807</v>
      </c>
      <c r="D532" t="s">
        <v>166</v>
      </c>
      <c r="E532" t="s">
        <v>170</v>
      </c>
      <c r="F532">
        <v>130</v>
      </c>
      <c r="G532" t="s">
        <v>104</v>
      </c>
      <c r="H532" s="2">
        <v>2</v>
      </c>
      <c r="I532" s="3">
        <f t="shared" ca="1" si="0"/>
        <v>0.9373135872675451</v>
      </c>
      <c r="J532">
        <f>Table3[[#This Row],[Price of One Product]]*Table3[[#This Row],[No of Products in one Sale]]</f>
        <v>260</v>
      </c>
      <c r="K532">
        <f ca="1">Table3[[#This Row],[total revenue]]*Table3[[#This Row],[Discount]]</f>
        <v>243.70153268956173</v>
      </c>
    </row>
    <row r="533" spans="1:11" x14ac:dyDescent="0.3">
      <c r="A533" t="s">
        <v>660</v>
      </c>
      <c r="B533" t="s">
        <v>154</v>
      </c>
      <c r="C533" s="1">
        <v>44769</v>
      </c>
      <c r="D533" t="s">
        <v>163</v>
      </c>
      <c r="E533" t="s">
        <v>170</v>
      </c>
      <c r="F533">
        <v>72</v>
      </c>
      <c r="G533" t="s">
        <v>105</v>
      </c>
      <c r="H533" s="2">
        <v>7</v>
      </c>
      <c r="I533" s="3">
        <f t="shared" ca="1" si="0"/>
        <v>5.6824733063925548E-2</v>
      </c>
      <c r="J533">
        <f>Table3[[#This Row],[Price of One Product]]*Table3[[#This Row],[No of Products in one Sale]]</f>
        <v>504</v>
      </c>
      <c r="K533">
        <f ca="1">Table3[[#This Row],[total revenue]]*Table3[[#This Row],[Discount]]</f>
        <v>28.639665464218474</v>
      </c>
    </row>
    <row r="534" spans="1:11" x14ac:dyDescent="0.3">
      <c r="A534" t="s">
        <v>661</v>
      </c>
      <c r="B534" t="s">
        <v>155</v>
      </c>
      <c r="C534" s="1">
        <v>44779</v>
      </c>
      <c r="D534" t="s">
        <v>164</v>
      </c>
      <c r="E534" t="s">
        <v>170</v>
      </c>
      <c r="F534">
        <v>65</v>
      </c>
      <c r="G534" t="s">
        <v>103</v>
      </c>
      <c r="H534" s="2">
        <v>3</v>
      </c>
      <c r="I534" s="3">
        <f t="shared" ca="1" si="0"/>
        <v>0.58130727412676997</v>
      </c>
      <c r="J534">
        <f>Table3[[#This Row],[Price of One Product]]*Table3[[#This Row],[No of Products in one Sale]]</f>
        <v>195</v>
      </c>
      <c r="K534">
        <f ca="1">Table3[[#This Row],[total revenue]]*Table3[[#This Row],[Discount]]</f>
        <v>113.35491845472015</v>
      </c>
    </row>
    <row r="535" spans="1:11" x14ac:dyDescent="0.3">
      <c r="A535" t="s">
        <v>662</v>
      </c>
      <c r="B535" t="s">
        <v>156</v>
      </c>
      <c r="C535" s="1">
        <v>44769</v>
      </c>
      <c r="D535" t="s">
        <v>165</v>
      </c>
      <c r="E535" t="s">
        <v>170</v>
      </c>
      <c r="F535">
        <v>250</v>
      </c>
      <c r="G535" t="s">
        <v>104</v>
      </c>
      <c r="H535" s="2">
        <v>2</v>
      </c>
      <c r="I535" s="3">
        <f t="shared" ca="1" si="0"/>
        <v>0.75679209904984535</v>
      </c>
      <c r="J535">
        <f>Table3[[#This Row],[Price of One Product]]*Table3[[#This Row],[No of Products in one Sale]]</f>
        <v>500</v>
      </c>
      <c r="K535">
        <f ca="1">Table3[[#This Row],[total revenue]]*Table3[[#This Row],[Discount]]</f>
        <v>378.39604952492266</v>
      </c>
    </row>
    <row r="536" spans="1:11" x14ac:dyDescent="0.3">
      <c r="A536" t="s">
        <v>663</v>
      </c>
      <c r="B536" t="s">
        <v>157</v>
      </c>
      <c r="C536" s="1">
        <v>44756</v>
      </c>
      <c r="D536" t="s">
        <v>166</v>
      </c>
      <c r="E536" t="s">
        <v>170</v>
      </c>
      <c r="F536">
        <v>130</v>
      </c>
      <c r="G536" t="s">
        <v>105</v>
      </c>
      <c r="H536" s="2">
        <v>3</v>
      </c>
      <c r="I536" s="3">
        <f t="shared" ca="1" si="0"/>
        <v>6.4086428287109531E-2</v>
      </c>
      <c r="J536">
        <f>Table3[[#This Row],[Price of One Product]]*Table3[[#This Row],[No of Products in one Sale]]</f>
        <v>390</v>
      </c>
      <c r="K536">
        <f ca="1">Table3[[#This Row],[total revenue]]*Table3[[#This Row],[Discount]]</f>
        <v>24.993707031972718</v>
      </c>
    </row>
    <row r="537" spans="1:11" x14ac:dyDescent="0.3">
      <c r="A537" t="s">
        <v>664</v>
      </c>
      <c r="B537" t="s">
        <v>158</v>
      </c>
      <c r="C537" s="1">
        <v>44799</v>
      </c>
      <c r="D537" t="s">
        <v>167</v>
      </c>
      <c r="E537" t="s">
        <v>171</v>
      </c>
      <c r="F537">
        <v>60</v>
      </c>
      <c r="G537" t="s">
        <v>103</v>
      </c>
      <c r="H537" s="2">
        <v>12</v>
      </c>
      <c r="I537" s="3">
        <f t="shared" ca="1" si="0"/>
        <v>0.18437894472109939</v>
      </c>
      <c r="J537">
        <f>Table3[[#This Row],[Price of One Product]]*Table3[[#This Row],[No of Products in one Sale]]</f>
        <v>720</v>
      </c>
      <c r="K537">
        <f ca="1">Table3[[#This Row],[total revenue]]*Table3[[#This Row],[Discount]]</f>
        <v>132.75284019919155</v>
      </c>
    </row>
    <row r="538" spans="1:11" x14ac:dyDescent="0.3">
      <c r="A538" t="s">
        <v>665</v>
      </c>
      <c r="B538" t="s">
        <v>159</v>
      </c>
      <c r="C538" s="1">
        <v>44807</v>
      </c>
      <c r="D538" t="s">
        <v>168</v>
      </c>
      <c r="E538" t="s">
        <v>170</v>
      </c>
      <c r="F538">
        <v>95</v>
      </c>
      <c r="G538" t="s">
        <v>104</v>
      </c>
      <c r="H538" s="2">
        <v>3</v>
      </c>
      <c r="I538" s="3">
        <f t="shared" ca="1" si="0"/>
        <v>0.78004338358097214</v>
      </c>
      <c r="J538">
        <f>Table3[[#This Row],[Price of One Product]]*Table3[[#This Row],[No of Products in one Sale]]</f>
        <v>285</v>
      </c>
      <c r="K538">
        <f ca="1">Table3[[#This Row],[total revenue]]*Table3[[#This Row],[Discount]]</f>
        <v>222.31236432057705</v>
      </c>
    </row>
    <row r="539" spans="1:11" x14ac:dyDescent="0.3">
      <c r="A539" t="s">
        <v>666</v>
      </c>
      <c r="B539" t="s">
        <v>154</v>
      </c>
      <c r="C539" s="1">
        <v>44769</v>
      </c>
      <c r="D539" t="s">
        <v>163</v>
      </c>
      <c r="E539" t="s">
        <v>170</v>
      </c>
      <c r="F539">
        <v>72</v>
      </c>
      <c r="G539" t="s">
        <v>105</v>
      </c>
      <c r="H539" s="2">
        <v>6</v>
      </c>
      <c r="I539" s="3">
        <f t="shared" ca="1" si="0"/>
        <v>0.93565101010627172</v>
      </c>
      <c r="J539">
        <f>Table3[[#This Row],[Price of One Product]]*Table3[[#This Row],[No of Products in one Sale]]</f>
        <v>432</v>
      </c>
      <c r="K539">
        <f ca="1">Table3[[#This Row],[total revenue]]*Table3[[#This Row],[Discount]]</f>
        <v>404.20123636590938</v>
      </c>
    </row>
    <row r="540" spans="1:11" x14ac:dyDescent="0.3">
      <c r="A540" t="s">
        <v>667</v>
      </c>
      <c r="B540" t="s">
        <v>155</v>
      </c>
      <c r="C540" s="1">
        <v>44805</v>
      </c>
      <c r="D540" t="s">
        <v>164</v>
      </c>
      <c r="E540" t="s">
        <v>170</v>
      </c>
      <c r="F540">
        <v>65</v>
      </c>
      <c r="G540" t="s">
        <v>103</v>
      </c>
      <c r="H540" s="2">
        <v>5</v>
      </c>
      <c r="I540" s="3">
        <f t="shared" ca="1" si="0"/>
        <v>0.25024773412354651</v>
      </c>
      <c r="J540">
        <f>Table3[[#This Row],[Price of One Product]]*Table3[[#This Row],[No of Products in one Sale]]</f>
        <v>325</v>
      </c>
      <c r="K540">
        <f ca="1">Table3[[#This Row],[total revenue]]*Table3[[#This Row],[Discount]]</f>
        <v>81.33051359015262</v>
      </c>
    </row>
    <row r="541" spans="1:11" x14ac:dyDescent="0.3">
      <c r="A541" t="s">
        <v>668</v>
      </c>
      <c r="B541" t="s">
        <v>156</v>
      </c>
      <c r="C541" s="1">
        <v>44796</v>
      </c>
      <c r="D541" t="s">
        <v>165</v>
      </c>
      <c r="E541" t="s">
        <v>171</v>
      </c>
      <c r="F541">
        <v>250</v>
      </c>
      <c r="G541" t="s">
        <v>104</v>
      </c>
      <c r="H541" s="2">
        <v>3</v>
      </c>
      <c r="I541" s="3">
        <f t="shared" ca="1" si="0"/>
        <v>0.4168334644048195</v>
      </c>
      <c r="J541">
        <f>Table3[[#This Row],[Price of One Product]]*Table3[[#This Row],[No of Products in one Sale]]</f>
        <v>750</v>
      </c>
      <c r="K541">
        <f ca="1">Table3[[#This Row],[total revenue]]*Table3[[#This Row],[Discount]]</f>
        <v>312.62509830361461</v>
      </c>
    </row>
    <row r="542" spans="1:11" x14ac:dyDescent="0.3">
      <c r="A542" t="s">
        <v>669</v>
      </c>
      <c r="B542" t="s">
        <v>157</v>
      </c>
      <c r="C542" s="1">
        <v>44798</v>
      </c>
      <c r="D542" t="s">
        <v>166</v>
      </c>
      <c r="E542" t="s">
        <v>171</v>
      </c>
      <c r="F542">
        <v>130</v>
      </c>
      <c r="G542" t="s">
        <v>105</v>
      </c>
      <c r="H542" s="2">
        <v>5</v>
      </c>
      <c r="I542" s="3">
        <f t="shared" ca="1" si="0"/>
        <v>0.61427361789677082</v>
      </c>
      <c r="J542">
        <f>Table3[[#This Row],[Price of One Product]]*Table3[[#This Row],[No of Products in one Sale]]</f>
        <v>650</v>
      </c>
      <c r="K542">
        <f ca="1">Table3[[#This Row],[total revenue]]*Table3[[#This Row],[Discount]]</f>
        <v>399.27785163290105</v>
      </c>
    </row>
    <row r="543" spans="1:11" x14ac:dyDescent="0.3">
      <c r="A543" t="s">
        <v>670</v>
      </c>
      <c r="B543" t="s">
        <v>154</v>
      </c>
      <c r="C543" s="1">
        <v>44756</v>
      </c>
      <c r="D543" t="s">
        <v>163</v>
      </c>
      <c r="E543" t="s">
        <v>171</v>
      </c>
      <c r="F543">
        <v>72</v>
      </c>
      <c r="G543" t="s">
        <v>103</v>
      </c>
      <c r="H543" s="2">
        <v>6</v>
      </c>
      <c r="I543" s="3">
        <f t="shared" ca="1" si="0"/>
        <v>0.11907567065605962</v>
      </c>
      <c r="J543">
        <f>Table3[[#This Row],[Price of One Product]]*Table3[[#This Row],[No of Products in one Sale]]</f>
        <v>432</v>
      </c>
      <c r="K543">
        <f ca="1">Table3[[#This Row],[total revenue]]*Table3[[#This Row],[Discount]]</f>
        <v>51.440689723417755</v>
      </c>
    </row>
    <row r="544" spans="1:11" x14ac:dyDescent="0.3">
      <c r="A544" t="s">
        <v>671</v>
      </c>
      <c r="B544" t="s">
        <v>155</v>
      </c>
      <c r="C544" s="1">
        <v>44800</v>
      </c>
      <c r="D544" t="s">
        <v>164</v>
      </c>
      <c r="E544" t="s">
        <v>171</v>
      </c>
      <c r="F544">
        <v>65</v>
      </c>
      <c r="G544" t="s">
        <v>104</v>
      </c>
      <c r="H544" s="2">
        <v>11</v>
      </c>
      <c r="I544" s="3">
        <f t="shared" ca="1" si="0"/>
        <v>6.0921297825970333E-2</v>
      </c>
      <c r="J544">
        <f>Table3[[#This Row],[Price of One Product]]*Table3[[#This Row],[No of Products in one Sale]]</f>
        <v>715</v>
      </c>
      <c r="K544">
        <f ca="1">Table3[[#This Row],[total revenue]]*Table3[[#This Row],[Discount]]</f>
        <v>43.558727945568791</v>
      </c>
    </row>
    <row r="545" spans="1:11" x14ac:dyDescent="0.3">
      <c r="A545" t="s">
        <v>672</v>
      </c>
      <c r="B545" t="s">
        <v>156</v>
      </c>
      <c r="C545" s="1">
        <v>44758</v>
      </c>
      <c r="D545" t="s">
        <v>165</v>
      </c>
      <c r="E545" t="s">
        <v>171</v>
      </c>
      <c r="F545">
        <v>250</v>
      </c>
      <c r="G545" t="s">
        <v>105</v>
      </c>
      <c r="H545" s="2">
        <v>1</v>
      </c>
      <c r="I545" s="3">
        <f t="shared" ca="1" si="0"/>
        <v>0.30759541180544725</v>
      </c>
      <c r="J545">
        <f>Table3[[#This Row],[Price of One Product]]*Table3[[#This Row],[No of Products in one Sale]]</f>
        <v>250</v>
      </c>
      <c r="K545">
        <f ca="1">Table3[[#This Row],[total revenue]]*Table3[[#This Row],[Discount]]</f>
        <v>76.898852951361818</v>
      </c>
    </row>
    <row r="546" spans="1:11" x14ac:dyDescent="0.3">
      <c r="A546" t="s">
        <v>673</v>
      </c>
      <c r="B546" t="s">
        <v>157</v>
      </c>
      <c r="C546" s="1">
        <v>44788</v>
      </c>
      <c r="D546" t="s">
        <v>166</v>
      </c>
      <c r="E546" t="s">
        <v>171</v>
      </c>
      <c r="F546">
        <v>130</v>
      </c>
      <c r="G546" t="s">
        <v>103</v>
      </c>
      <c r="H546" s="2">
        <v>3</v>
      </c>
      <c r="I546" s="3">
        <f t="shared" ca="1" si="0"/>
        <v>0.2252627837482557</v>
      </c>
      <c r="J546">
        <f>Table3[[#This Row],[Price of One Product]]*Table3[[#This Row],[No of Products in one Sale]]</f>
        <v>390</v>
      </c>
      <c r="K546">
        <f ca="1">Table3[[#This Row],[total revenue]]*Table3[[#This Row],[Discount]]</f>
        <v>87.852485661819728</v>
      </c>
    </row>
    <row r="547" spans="1:11" x14ac:dyDescent="0.3">
      <c r="A547" t="s">
        <v>674</v>
      </c>
      <c r="B547" t="s">
        <v>154</v>
      </c>
      <c r="C547" s="1">
        <v>44793</v>
      </c>
      <c r="D547" t="s">
        <v>163</v>
      </c>
      <c r="E547" t="s">
        <v>170</v>
      </c>
      <c r="F547">
        <v>72</v>
      </c>
      <c r="G547" t="s">
        <v>103</v>
      </c>
      <c r="H547" s="2">
        <v>10</v>
      </c>
      <c r="I547" s="3">
        <f t="shared" ca="1" si="0"/>
        <v>0.94625923611112372</v>
      </c>
      <c r="J547">
        <f>Table3[[#This Row],[Price of One Product]]*Table3[[#This Row],[No of Products in one Sale]]</f>
        <v>720</v>
      </c>
      <c r="K547">
        <f ca="1">Table3[[#This Row],[total revenue]]*Table3[[#This Row],[Discount]]</f>
        <v>681.30665000000909</v>
      </c>
    </row>
    <row r="548" spans="1:11" x14ac:dyDescent="0.3">
      <c r="A548" t="s">
        <v>675</v>
      </c>
      <c r="B548" t="s">
        <v>155</v>
      </c>
      <c r="C548" s="1">
        <v>44784</v>
      </c>
      <c r="D548" t="s">
        <v>164</v>
      </c>
      <c r="E548" t="s">
        <v>171</v>
      </c>
      <c r="F548">
        <v>65</v>
      </c>
      <c r="G548" t="s">
        <v>104</v>
      </c>
      <c r="H548" s="2">
        <v>6</v>
      </c>
      <c r="I548" s="3">
        <f t="shared" ca="1" si="0"/>
        <v>0.56102207746843835</v>
      </c>
      <c r="J548">
        <f>Table3[[#This Row],[Price of One Product]]*Table3[[#This Row],[No of Products in one Sale]]</f>
        <v>390</v>
      </c>
      <c r="K548">
        <f ca="1">Table3[[#This Row],[total revenue]]*Table3[[#This Row],[Discount]]</f>
        <v>218.79861021269096</v>
      </c>
    </row>
    <row r="549" spans="1:11" x14ac:dyDescent="0.3">
      <c r="A549" t="s">
        <v>676</v>
      </c>
      <c r="B549" t="s">
        <v>156</v>
      </c>
      <c r="C549" s="1">
        <v>44793</v>
      </c>
      <c r="D549" t="s">
        <v>165</v>
      </c>
      <c r="E549" t="s">
        <v>170</v>
      </c>
      <c r="F549">
        <v>250</v>
      </c>
      <c r="G549" t="s">
        <v>105</v>
      </c>
      <c r="H549" s="2">
        <v>2</v>
      </c>
      <c r="I549" s="3">
        <f t="shared" ca="1" si="0"/>
        <v>0.85934256723863167</v>
      </c>
      <c r="J549">
        <f>Table3[[#This Row],[Price of One Product]]*Table3[[#This Row],[No of Products in one Sale]]</f>
        <v>500</v>
      </c>
      <c r="K549">
        <f ca="1">Table3[[#This Row],[total revenue]]*Table3[[#This Row],[Discount]]</f>
        <v>429.67128361931583</v>
      </c>
    </row>
    <row r="550" spans="1:11" x14ac:dyDescent="0.3">
      <c r="A550" t="s">
        <v>677</v>
      </c>
      <c r="B550" t="s">
        <v>157</v>
      </c>
      <c r="C550" s="1">
        <v>44796</v>
      </c>
      <c r="D550" t="s">
        <v>166</v>
      </c>
      <c r="E550" t="s">
        <v>171</v>
      </c>
      <c r="F550">
        <v>130</v>
      </c>
      <c r="G550" t="s">
        <v>103</v>
      </c>
      <c r="H550" s="2">
        <v>5</v>
      </c>
      <c r="I550" s="3">
        <f t="shared" ca="1" si="0"/>
        <v>0.43791227149075684</v>
      </c>
      <c r="J550">
        <f>Table3[[#This Row],[Price of One Product]]*Table3[[#This Row],[No of Products in one Sale]]</f>
        <v>650</v>
      </c>
      <c r="K550">
        <f ca="1">Table3[[#This Row],[total revenue]]*Table3[[#This Row],[Discount]]</f>
        <v>284.64297646899195</v>
      </c>
    </row>
    <row r="551" spans="1:11" x14ac:dyDescent="0.3">
      <c r="A551" t="s">
        <v>678</v>
      </c>
      <c r="B551" t="s">
        <v>154</v>
      </c>
      <c r="C551" s="1">
        <v>44758</v>
      </c>
      <c r="D551" t="s">
        <v>163</v>
      </c>
      <c r="E551" t="s">
        <v>170</v>
      </c>
      <c r="F551">
        <v>72</v>
      </c>
      <c r="G551" t="s">
        <v>104</v>
      </c>
      <c r="H551" s="2">
        <v>9</v>
      </c>
      <c r="I551" s="3">
        <f t="shared" ca="1" si="0"/>
        <v>1.9121232941740063E-3</v>
      </c>
      <c r="J551">
        <f>Table3[[#This Row],[Price of One Product]]*Table3[[#This Row],[No of Products in one Sale]]</f>
        <v>648</v>
      </c>
      <c r="K551">
        <f ca="1">Table3[[#This Row],[total revenue]]*Table3[[#This Row],[Discount]]</f>
        <v>1.2390558946247561</v>
      </c>
    </row>
    <row r="552" spans="1:11" x14ac:dyDescent="0.3">
      <c r="A552" t="s">
        <v>679</v>
      </c>
      <c r="B552" t="s">
        <v>155</v>
      </c>
      <c r="C552" s="1">
        <v>44757</v>
      </c>
      <c r="D552" t="s">
        <v>164</v>
      </c>
      <c r="E552" t="s">
        <v>171</v>
      </c>
      <c r="F552">
        <v>65</v>
      </c>
      <c r="G552" t="s">
        <v>105</v>
      </c>
      <c r="H552" s="2">
        <v>5</v>
      </c>
      <c r="I552" s="3">
        <f t="shared" ca="1" si="0"/>
        <v>4.8640588034891685E-3</v>
      </c>
      <c r="J552">
        <f>Table3[[#This Row],[Price of One Product]]*Table3[[#This Row],[No of Products in one Sale]]</f>
        <v>325</v>
      </c>
      <c r="K552">
        <f ca="1">Table3[[#This Row],[total revenue]]*Table3[[#This Row],[Discount]]</f>
        <v>1.5808191111339798</v>
      </c>
    </row>
    <row r="553" spans="1:11" x14ac:dyDescent="0.3">
      <c r="A553" t="s">
        <v>680</v>
      </c>
      <c r="B553" t="s">
        <v>156</v>
      </c>
      <c r="C553" s="1">
        <v>44758</v>
      </c>
      <c r="D553" t="s">
        <v>165</v>
      </c>
      <c r="E553" t="s">
        <v>170</v>
      </c>
      <c r="F553">
        <v>250</v>
      </c>
      <c r="G553" t="s">
        <v>103</v>
      </c>
      <c r="H553" s="2">
        <v>1</v>
      </c>
      <c r="I553" s="3">
        <f t="shared" ca="1" si="0"/>
        <v>0.27136666060273806</v>
      </c>
      <c r="J553">
        <f>Table3[[#This Row],[Price of One Product]]*Table3[[#This Row],[No of Products in one Sale]]</f>
        <v>250</v>
      </c>
      <c r="K553">
        <f ca="1">Table3[[#This Row],[total revenue]]*Table3[[#This Row],[Discount]]</f>
        <v>67.84166515068452</v>
      </c>
    </row>
    <row r="554" spans="1:11" x14ac:dyDescent="0.3">
      <c r="A554" t="s">
        <v>681</v>
      </c>
      <c r="B554" t="s">
        <v>157</v>
      </c>
      <c r="C554" s="1">
        <v>44800</v>
      </c>
      <c r="D554" t="s">
        <v>166</v>
      </c>
      <c r="E554" t="s">
        <v>171</v>
      </c>
      <c r="F554">
        <v>130</v>
      </c>
      <c r="G554" t="s">
        <v>104</v>
      </c>
      <c r="H554" s="2">
        <v>3</v>
      </c>
      <c r="I554" s="3">
        <f t="shared" ca="1" si="0"/>
        <v>0.27324449191619049</v>
      </c>
      <c r="J554">
        <f>Table3[[#This Row],[Price of One Product]]*Table3[[#This Row],[No of Products in one Sale]]</f>
        <v>390</v>
      </c>
      <c r="K554">
        <f ca="1">Table3[[#This Row],[total revenue]]*Table3[[#This Row],[Discount]]</f>
        <v>106.56535184731429</v>
      </c>
    </row>
    <row r="555" spans="1:11" x14ac:dyDescent="0.3">
      <c r="A555" t="s">
        <v>682</v>
      </c>
      <c r="B555" t="s">
        <v>158</v>
      </c>
      <c r="C555" s="1">
        <v>44780</v>
      </c>
      <c r="D555" t="s">
        <v>167</v>
      </c>
      <c r="E555" t="s">
        <v>170</v>
      </c>
      <c r="F555">
        <v>60</v>
      </c>
      <c r="G555" t="s">
        <v>105</v>
      </c>
      <c r="H555" s="2">
        <v>7</v>
      </c>
      <c r="I555" s="3">
        <f t="shared" ca="1" si="0"/>
        <v>0.41804897901186322</v>
      </c>
      <c r="J555">
        <f>Table3[[#This Row],[Price of One Product]]*Table3[[#This Row],[No of Products in one Sale]]</f>
        <v>420</v>
      </c>
      <c r="K555">
        <f ca="1">Table3[[#This Row],[total revenue]]*Table3[[#This Row],[Discount]]</f>
        <v>175.58057118498255</v>
      </c>
    </row>
    <row r="556" spans="1:11" x14ac:dyDescent="0.3">
      <c r="A556" t="s">
        <v>683</v>
      </c>
      <c r="B556" t="s">
        <v>154</v>
      </c>
      <c r="C556" s="1">
        <v>44807</v>
      </c>
      <c r="D556" t="s">
        <v>163</v>
      </c>
      <c r="E556" t="s">
        <v>171</v>
      </c>
      <c r="F556">
        <v>72</v>
      </c>
      <c r="G556" t="s">
        <v>103</v>
      </c>
      <c r="H556" s="2">
        <v>12</v>
      </c>
      <c r="I556" s="3">
        <f t="shared" ca="1" si="0"/>
        <v>0.17196173251135627</v>
      </c>
      <c r="J556">
        <f>Table3[[#This Row],[Price of One Product]]*Table3[[#This Row],[No of Products in one Sale]]</f>
        <v>864</v>
      </c>
      <c r="K556">
        <f ca="1">Table3[[#This Row],[total revenue]]*Table3[[#This Row],[Discount]]</f>
        <v>148.57493688981182</v>
      </c>
    </row>
    <row r="557" spans="1:11" x14ac:dyDescent="0.3">
      <c r="A557" t="s">
        <v>684</v>
      </c>
      <c r="B557" t="s">
        <v>155</v>
      </c>
      <c r="C557" s="1">
        <v>44798</v>
      </c>
      <c r="D557" t="s">
        <v>164</v>
      </c>
      <c r="E557" t="s">
        <v>170</v>
      </c>
      <c r="F557">
        <v>65</v>
      </c>
      <c r="G557" t="s">
        <v>104</v>
      </c>
      <c r="H557" s="2">
        <v>12</v>
      </c>
      <c r="I557" s="3">
        <f t="shared" ca="1" si="0"/>
        <v>0.82064562493909365</v>
      </c>
      <c r="J557">
        <f>Table3[[#This Row],[Price of One Product]]*Table3[[#This Row],[No of Products in one Sale]]</f>
        <v>780</v>
      </c>
      <c r="K557">
        <f ca="1">Table3[[#This Row],[total revenue]]*Table3[[#This Row],[Discount]]</f>
        <v>640.103587452493</v>
      </c>
    </row>
    <row r="558" spans="1:11" x14ac:dyDescent="0.3">
      <c r="A558" t="s">
        <v>685</v>
      </c>
      <c r="B558" t="s">
        <v>156</v>
      </c>
      <c r="C558" s="1">
        <v>44810</v>
      </c>
      <c r="D558" t="s">
        <v>165</v>
      </c>
      <c r="E558" t="s">
        <v>171</v>
      </c>
      <c r="F558">
        <v>250</v>
      </c>
      <c r="G558" t="s">
        <v>105</v>
      </c>
      <c r="H558" s="2">
        <v>3</v>
      </c>
      <c r="I558" s="3">
        <f t="shared" ca="1" si="0"/>
        <v>0.90106272428965406</v>
      </c>
      <c r="J558">
        <f>Table3[[#This Row],[Price of One Product]]*Table3[[#This Row],[No of Products in one Sale]]</f>
        <v>750</v>
      </c>
      <c r="K558">
        <f ca="1">Table3[[#This Row],[total revenue]]*Table3[[#This Row],[Discount]]</f>
        <v>675.79704321724057</v>
      </c>
    </row>
    <row r="559" spans="1:11" x14ac:dyDescent="0.3">
      <c r="A559" t="s">
        <v>686</v>
      </c>
      <c r="B559" t="s">
        <v>157</v>
      </c>
      <c r="C559" s="1">
        <v>44764</v>
      </c>
      <c r="D559" t="s">
        <v>166</v>
      </c>
      <c r="E559" t="s">
        <v>170</v>
      </c>
      <c r="F559">
        <v>130</v>
      </c>
      <c r="G559" t="s">
        <v>103</v>
      </c>
      <c r="H559" s="2">
        <v>5</v>
      </c>
      <c r="I559" s="3">
        <f t="shared" ca="1" si="0"/>
        <v>0.13767571681569679</v>
      </c>
      <c r="J559">
        <f>Table3[[#This Row],[Price of One Product]]*Table3[[#This Row],[No of Products in one Sale]]</f>
        <v>650</v>
      </c>
      <c r="K559">
        <f ca="1">Table3[[#This Row],[total revenue]]*Table3[[#This Row],[Discount]]</f>
        <v>89.489215930202917</v>
      </c>
    </row>
    <row r="560" spans="1:11" x14ac:dyDescent="0.3">
      <c r="A560" t="s">
        <v>687</v>
      </c>
      <c r="B560" t="s">
        <v>154</v>
      </c>
      <c r="C560" s="1">
        <v>44766</v>
      </c>
      <c r="D560" t="s">
        <v>163</v>
      </c>
      <c r="E560" t="s">
        <v>171</v>
      </c>
      <c r="F560">
        <v>72</v>
      </c>
      <c r="G560" t="s">
        <v>104</v>
      </c>
      <c r="H560" s="2">
        <v>4</v>
      </c>
      <c r="I560" s="3">
        <f t="shared" ca="1" si="0"/>
        <v>0.12172045895372441</v>
      </c>
      <c r="J560">
        <f>Table3[[#This Row],[Price of One Product]]*Table3[[#This Row],[No of Products in one Sale]]</f>
        <v>288</v>
      </c>
      <c r="K560">
        <f ca="1">Table3[[#This Row],[total revenue]]*Table3[[#This Row],[Discount]]</f>
        <v>35.05549217867263</v>
      </c>
    </row>
    <row r="561" spans="1:11" x14ac:dyDescent="0.3">
      <c r="A561" t="s">
        <v>688</v>
      </c>
      <c r="B561" t="s">
        <v>155</v>
      </c>
      <c r="C561" s="1">
        <v>44794</v>
      </c>
      <c r="D561" t="s">
        <v>164</v>
      </c>
      <c r="E561" t="s">
        <v>170</v>
      </c>
      <c r="F561">
        <v>65</v>
      </c>
      <c r="G561" t="s">
        <v>105</v>
      </c>
      <c r="H561" s="2">
        <v>9</v>
      </c>
      <c r="I561" s="3">
        <f t="shared" ca="1" si="0"/>
        <v>0.64174430474301702</v>
      </c>
      <c r="J561">
        <f>Table3[[#This Row],[Price of One Product]]*Table3[[#This Row],[No of Products in one Sale]]</f>
        <v>585</v>
      </c>
      <c r="K561">
        <f ca="1">Table3[[#This Row],[total revenue]]*Table3[[#This Row],[Discount]]</f>
        <v>375.42041827466494</v>
      </c>
    </row>
    <row r="562" spans="1:11" x14ac:dyDescent="0.3">
      <c r="A562" t="s">
        <v>689</v>
      </c>
      <c r="B562" t="s">
        <v>156</v>
      </c>
      <c r="C562" s="1">
        <v>44800</v>
      </c>
      <c r="D562" t="s">
        <v>165</v>
      </c>
      <c r="E562" t="s">
        <v>171</v>
      </c>
      <c r="F562">
        <v>250</v>
      </c>
      <c r="G562" t="s">
        <v>103</v>
      </c>
      <c r="H562" s="2">
        <v>3</v>
      </c>
      <c r="I562" s="3">
        <f t="shared" ca="1" si="0"/>
        <v>0.64185832354139372</v>
      </c>
      <c r="J562">
        <f>Table3[[#This Row],[Price of One Product]]*Table3[[#This Row],[No of Products in one Sale]]</f>
        <v>750</v>
      </c>
      <c r="K562">
        <f ca="1">Table3[[#This Row],[total revenue]]*Table3[[#This Row],[Discount]]</f>
        <v>481.39374265604528</v>
      </c>
    </row>
    <row r="563" spans="1:11" x14ac:dyDescent="0.3">
      <c r="A563" t="s">
        <v>690</v>
      </c>
      <c r="B563" t="s">
        <v>157</v>
      </c>
      <c r="C563" s="1">
        <v>44792</v>
      </c>
      <c r="D563" t="s">
        <v>166</v>
      </c>
      <c r="E563" t="s">
        <v>170</v>
      </c>
      <c r="F563">
        <v>130</v>
      </c>
      <c r="G563" t="s">
        <v>104</v>
      </c>
      <c r="H563" s="2">
        <v>5</v>
      </c>
      <c r="I563" s="3">
        <f t="shared" ca="1" si="0"/>
        <v>0.49407601802833401</v>
      </c>
      <c r="J563">
        <f>Table3[[#This Row],[Price of One Product]]*Table3[[#This Row],[No of Products in one Sale]]</f>
        <v>650</v>
      </c>
      <c r="K563">
        <f ca="1">Table3[[#This Row],[total revenue]]*Table3[[#This Row],[Discount]]</f>
        <v>321.14941171841713</v>
      </c>
    </row>
    <row r="564" spans="1:11" x14ac:dyDescent="0.3">
      <c r="A564" t="s">
        <v>691</v>
      </c>
      <c r="B564" t="s">
        <v>158</v>
      </c>
      <c r="C564" s="1">
        <v>44809</v>
      </c>
      <c r="D564" t="s">
        <v>167</v>
      </c>
      <c r="E564" t="s">
        <v>170</v>
      </c>
      <c r="F564">
        <v>60</v>
      </c>
      <c r="G564" t="s">
        <v>105</v>
      </c>
      <c r="H564" s="2">
        <v>4</v>
      </c>
      <c r="I564" s="3">
        <f t="shared" ca="1" si="0"/>
        <v>0.73474477875748379</v>
      </c>
      <c r="J564">
        <f>Table3[[#This Row],[Price of One Product]]*Table3[[#This Row],[No of Products in one Sale]]</f>
        <v>240</v>
      </c>
      <c r="K564">
        <f ca="1">Table3[[#This Row],[total revenue]]*Table3[[#This Row],[Discount]]</f>
        <v>176.3387469017961</v>
      </c>
    </row>
    <row r="565" spans="1:11" x14ac:dyDescent="0.3">
      <c r="A565" t="s">
        <v>692</v>
      </c>
      <c r="B565" t="s">
        <v>159</v>
      </c>
      <c r="C565" s="1">
        <v>44789</v>
      </c>
      <c r="D565" t="s">
        <v>168</v>
      </c>
      <c r="E565" t="s">
        <v>171</v>
      </c>
      <c r="F565">
        <v>95</v>
      </c>
      <c r="G565" t="s">
        <v>103</v>
      </c>
      <c r="H565" s="2">
        <v>8</v>
      </c>
      <c r="I565" s="3">
        <f t="shared" ca="1" si="0"/>
        <v>0.14085818013418638</v>
      </c>
      <c r="J565">
        <f>Table3[[#This Row],[Price of One Product]]*Table3[[#This Row],[No of Products in one Sale]]</f>
        <v>760</v>
      </c>
      <c r="K565">
        <f ca="1">Table3[[#This Row],[total revenue]]*Table3[[#This Row],[Discount]]</f>
        <v>107.05221690198165</v>
      </c>
    </row>
    <row r="566" spans="1:11" x14ac:dyDescent="0.3">
      <c r="A566" t="s">
        <v>693</v>
      </c>
      <c r="B566" t="s">
        <v>154</v>
      </c>
      <c r="C566" s="1">
        <v>44757</v>
      </c>
      <c r="D566" t="s">
        <v>163</v>
      </c>
      <c r="E566" t="s">
        <v>171</v>
      </c>
      <c r="F566">
        <v>72</v>
      </c>
      <c r="G566" t="s">
        <v>104</v>
      </c>
      <c r="H566" s="2">
        <v>9</v>
      </c>
      <c r="I566" s="3">
        <f t="shared" ref="I566:I629" ca="1" si="1">RAND()</f>
        <v>1.1724059774678164E-2</v>
      </c>
      <c r="J566">
        <f>Table3[[#This Row],[Price of One Product]]*Table3[[#This Row],[No of Products in one Sale]]</f>
        <v>648</v>
      </c>
      <c r="K566">
        <f ca="1">Table3[[#This Row],[total revenue]]*Table3[[#This Row],[Discount]]</f>
        <v>7.5971907339914502</v>
      </c>
    </row>
    <row r="567" spans="1:11" x14ac:dyDescent="0.3">
      <c r="A567" t="s">
        <v>694</v>
      </c>
      <c r="B567" t="s">
        <v>155</v>
      </c>
      <c r="C567" s="1">
        <v>44790</v>
      </c>
      <c r="D567" t="s">
        <v>164</v>
      </c>
      <c r="E567" t="s">
        <v>171</v>
      </c>
      <c r="F567">
        <v>65</v>
      </c>
      <c r="G567" t="s">
        <v>105</v>
      </c>
      <c r="H567" s="2">
        <v>6</v>
      </c>
      <c r="I567" s="3">
        <f t="shared" ca="1" si="1"/>
        <v>0.28868390982569403</v>
      </c>
      <c r="J567">
        <f>Table3[[#This Row],[Price of One Product]]*Table3[[#This Row],[No of Products in one Sale]]</f>
        <v>390</v>
      </c>
      <c r="K567">
        <f ca="1">Table3[[#This Row],[total revenue]]*Table3[[#This Row],[Discount]]</f>
        <v>112.58672483202068</v>
      </c>
    </row>
    <row r="568" spans="1:11" x14ac:dyDescent="0.3">
      <c r="A568" t="s">
        <v>695</v>
      </c>
      <c r="B568" t="s">
        <v>156</v>
      </c>
      <c r="C568" s="1">
        <v>44808</v>
      </c>
      <c r="D568" t="s">
        <v>165</v>
      </c>
      <c r="E568" t="s">
        <v>170</v>
      </c>
      <c r="F568">
        <v>250</v>
      </c>
      <c r="G568" t="s">
        <v>103</v>
      </c>
      <c r="H568" s="2">
        <v>4</v>
      </c>
      <c r="I568" s="3">
        <f t="shared" ca="1" si="1"/>
        <v>0.35095050939876848</v>
      </c>
      <c r="J568">
        <f>Table3[[#This Row],[Price of One Product]]*Table3[[#This Row],[No of Products in one Sale]]</f>
        <v>1000</v>
      </c>
      <c r="K568">
        <f ca="1">Table3[[#This Row],[total revenue]]*Table3[[#This Row],[Discount]]</f>
        <v>350.95050939876847</v>
      </c>
    </row>
    <row r="569" spans="1:11" x14ac:dyDescent="0.3">
      <c r="A569" t="s">
        <v>696</v>
      </c>
      <c r="B569" t="s">
        <v>157</v>
      </c>
      <c r="C569" s="1">
        <v>44801</v>
      </c>
      <c r="D569" t="s">
        <v>166</v>
      </c>
      <c r="E569" t="s">
        <v>170</v>
      </c>
      <c r="F569">
        <v>130</v>
      </c>
      <c r="G569" t="s">
        <v>104</v>
      </c>
      <c r="H569" s="2">
        <v>4</v>
      </c>
      <c r="I569" s="3">
        <f t="shared" ca="1" si="1"/>
        <v>0.40298803295279795</v>
      </c>
      <c r="J569">
        <f>Table3[[#This Row],[Price of One Product]]*Table3[[#This Row],[No of Products in one Sale]]</f>
        <v>520</v>
      </c>
      <c r="K569">
        <f ca="1">Table3[[#This Row],[total revenue]]*Table3[[#This Row],[Discount]]</f>
        <v>209.55377713545494</v>
      </c>
    </row>
    <row r="570" spans="1:11" x14ac:dyDescent="0.3">
      <c r="A570" t="s">
        <v>697</v>
      </c>
      <c r="B570" t="s">
        <v>154</v>
      </c>
      <c r="C570" s="1">
        <v>44769</v>
      </c>
      <c r="D570" t="s">
        <v>163</v>
      </c>
      <c r="E570" t="s">
        <v>170</v>
      </c>
      <c r="F570">
        <v>72</v>
      </c>
      <c r="G570" t="s">
        <v>105</v>
      </c>
      <c r="H570" s="2">
        <v>9</v>
      </c>
      <c r="I570" s="3">
        <f t="shared" ca="1" si="1"/>
        <v>0.46518154102494691</v>
      </c>
      <c r="J570">
        <f>Table3[[#This Row],[Price of One Product]]*Table3[[#This Row],[No of Products in one Sale]]</f>
        <v>648</v>
      </c>
      <c r="K570">
        <f ca="1">Table3[[#This Row],[total revenue]]*Table3[[#This Row],[Discount]]</f>
        <v>301.4376385841656</v>
      </c>
    </row>
    <row r="571" spans="1:11" x14ac:dyDescent="0.3">
      <c r="A571" t="s">
        <v>698</v>
      </c>
      <c r="B571" t="s">
        <v>155</v>
      </c>
      <c r="C571" s="1">
        <v>44757</v>
      </c>
      <c r="D571" t="s">
        <v>164</v>
      </c>
      <c r="E571" t="s">
        <v>170</v>
      </c>
      <c r="F571">
        <v>65</v>
      </c>
      <c r="G571" t="s">
        <v>103</v>
      </c>
      <c r="H571" s="2">
        <v>8</v>
      </c>
      <c r="I571" s="3">
        <f t="shared" ca="1" si="1"/>
        <v>0.93845488370394015</v>
      </c>
      <c r="J571">
        <f>Table3[[#This Row],[Price of One Product]]*Table3[[#This Row],[No of Products in one Sale]]</f>
        <v>520</v>
      </c>
      <c r="K571">
        <f ca="1">Table3[[#This Row],[total revenue]]*Table3[[#This Row],[Discount]]</f>
        <v>487.99653952604888</v>
      </c>
    </row>
    <row r="572" spans="1:11" x14ac:dyDescent="0.3">
      <c r="A572" t="s">
        <v>699</v>
      </c>
      <c r="B572" t="s">
        <v>156</v>
      </c>
      <c r="C572" s="1">
        <v>44759</v>
      </c>
      <c r="D572" t="s">
        <v>165</v>
      </c>
      <c r="E572" t="s">
        <v>170</v>
      </c>
      <c r="F572">
        <v>250</v>
      </c>
      <c r="G572" t="s">
        <v>104</v>
      </c>
      <c r="H572" s="2">
        <v>1</v>
      </c>
      <c r="I572" s="3">
        <f t="shared" ca="1" si="1"/>
        <v>0.84671101348840294</v>
      </c>
      <c r="J572">
        <f>Table3[[#This Row],[Price of One Product]]*Table3[[#This Row],[No of Products in one Sale]]</f>
        <v>250</v>
      </c>
      <c r="K572">
        <f ca="1">Table3[[#This Row],[total revenue]]*Table3[[#This Row],[Discount]]</f>
        <v>211.67775337210074</v>
      </c>
    </row>
    <row r="573" spans="1:11" x14ac:dyDescent="0.3">
      <c r="A573" t="s">
        <v>700</v>
      </c>
      <c r="B573" t="s">
        <v>157</v>
      </c>
      <c r="C573" s="1">
        <v>44805</v>
      </c>
      <c r="D573" t="s">
        <v>166</v>
      </c>
      <c r="E573" t="s">
        <v>170</v>
      </c>
      <c r="F573">
        <v>130</v>
      </c>
      <c r="G573" t="s">
        <v>105</v>
      </c>
      <c r="H573" s="2">
        <v>3</v>
      </c>
      <c r="I573" s="3">
        <f t="shared" ca="1" si="1"/>
        <v>0.90307034681113452</v>
      </c>
      <c r="J573">
        <f>Table3[[#This Row],[Price of One Product]]*Table3[[#This Row],[No of Products in one Sale]]</f>
        <v>390</v>
      </c>
      <c r="K573">
        <f ca="1">Table3[[#This Row],[total revenue]]*Table3[[#This Row],[Discount]]</f>
        <v>352.19743525634249</v>
      </c>
    </row>
    <row r="574" spans="1:11" x14ac:dyDescent="0.3">
      <c r="A574" t="s">
        <v>701</v>
      </c>
      <c r="B574" t="s">
        <v>158</v>
      </c>
      <c r="C574" s="1">
        <v>44760</v>
      </c>
      <c r="D574" t="s">
        <v>167</v>
      </c>
      <c r="E574" t="s">
        <v>170</v>
      </c>
      <c r="F574">
        <v>60</v>
      </c>
      <c r="G574" t="s">
        <v>103</v>
      </c>
      <c r="H574" s="2">
        <v>13</v>
      </c>
      <c r="I574" s="3">
        <f t="shared" ca="1" si="1"/>
        <v>0.96749645751709312</v>
      </c>
      <c r="J574">
        <f>Table3[[#This Row],[Price of One Product]]*Table3[[#This Row],[No of Products in one Sale]]</f>
        <v>780</v>
      </c>
      <c r="K574">
        <f ca="1">Table3[[#This Row],[total revenue]]*Table3[[#This Row],[Discount]]</f>
        <v>754.64723686333264</v>
      </c>
    </row>
    <row r="575" spans="1:11" x14ac:dyDescent="0.3">
      <c r="A575" t="s">
        <v>702</v>
      </c>
      <c r="B575" t="s">
        <v>154</v>
      </c>
      <c r="C575" s="1">
        <v>44791</v>
      </c>
      <c r="D575" t="s">
        <v>163</v>
      </c>
      <c r="E575" t="s">
        <v>170</v>
      </c>
      <c r="F575">
        <v>72</v>
      </c>
      <c r="G575" t="s">
        <v>104</v>
      </c>
      <c r="H575" s="2">
        <v>4</v>
      </c>
      <c r="I575" s="3">
        <f t="shared" ca="1" si="1"/>
        <v>0.35725388295403249</v>
      </c>
      <c r="J575">
        <f>Table3[[#This Row],[Price of One Product]]*Table3[[#This Row],[No of Products in one Sale]]</f>
        <v>288</v>
      </c>
      <c r="K575">
        <f ca="1">Table3[[#This Row],[total revenue]]*Table3[[#This Row],[Discount]]</f>
        <v>102.88911829076136</v>
      </c>
    </row>
    <row r="576" spans="1:11" x14ac:dyDescent="0.3">
      <c r="A576" t="s">
        <v>703</v>
      </c>
      <c r="B576" t="s">
        <v>155</v>
      </c>
      <c r="C576" s="1">
        <v>44768</v>
      </c>
      <c r="D576" t="s">
        <v>164</v>
      </c>
      <c r="E576" t="s">
        <v>170</v>
      </c>
      <c r="F576">
        <v>65</v>
      </c>
      <c r="G576" t="s">
        <v>105</v>
      </c>
      <c r="H576" s="2">
        <v>12</v>
      </c>
      <c r="I576" s="3">
        <f t="shared" ca="1" si="1"/>
        <v>0.9941557131945552</v>
      </c>
      <c r="J576">
        <f>Table3[[#This Row],[Price of One Product]]*Table3[[#This Row],[No of Products in one Sale]]</f>
        <v>780</v>
      </c>
      <c r="K576">
        <f ca="1">Table3[[#This Row],[total revenue]]*Table3[[#This Row],[Discount]]</f>
        <v>775.44145629175307</v>
      </c>
    </row>
    <row r="577" spans="1:11" x14ac:dyDescent="0.3">
      <c r="A577" t="s">
        <v>704</v>
      </c>
      <c r="B577" t="s">
        <v>156</v>
      </c>
      <c r="C577" s="1">
        <v>44759</v>
      </c>
      <c r="D577" t="s">
        <v>165</v>
      </c>
      <c r="E577" t="s">
        <v>171</v>
      </c>
      <c r="F577">
        <v>250</v>
      </c>
      <c r="G577" t="s">
        <v>103</v>
      </c>
      <c r="H577" s="2">
        <v>3</v>
      </c>
      <c r="I577" s="3">
        <f t="shared" ca="1" si="1"/>
        <v>0.24153687128547796</v>
      </c>
      <c r="J577">
        <f>Table3[[#This Row],[Price of One Product]]*Table3[[#This Row],[No of Products in one Sale]]</f>
        <v>750</v>
      </c>
      <c r="K577">
        <f ca="1">Table3[[#This Row],[total revenue]]*Table3[[#This Row],[Discount]]</f>
        <v>181.15265346410848</v>
      </c>
    </row>
    <row r="578" spans="1:11" x14ac:dyDescent="0.3">
      <c r="A578" t="s">
        <v>705</v>
      </c>
      <c r="B578" t="s">
        <v>157</v>
      </c>
      <c r="C578" s="1">
        <v>44781</v>
      </c>
      <c r="D578" t="s">
        <v>166</v>
      </c>
      <c r="E578" t="s">
        <v>170</v>
      </c>
      <c r="F578">
        <v>130</v>
      </c>
      <c r="G578" t="s">
        <v>104</v>
      </c>
      <c r="H578" s="2">
        <v>6</v>
      </c>
      <c r="I578" s="3">
        <f t="shared" ca="1" si="1"/>
        <v>0.70123485831618404</v>
      </c>
      <c r="J578">
        <f>Table3[[#This Row],[Price of One Product]]*Table3[[#This Row],[No of Products in one Sale]]</f>
        <v>780</v>
      </c>
      <c r="K578">
        <f ca="1">Table3[[#This Row],[total revenue]]*Table3[[#This Row],[Discount]]</f>
        <v>546.96318948662361</v>
      </c>
    </row>
    <row r="579" spans="1:11" x14ac:dyDescent="0.3">
      <c r="A579" t="s">
        <v>706</v>
      </c>
      <c r="B579" t="s">
        <v>154</v>
      </c>
      <c r="C579" s="1">
        <v>44785</v>
      </c>
      <c r="D579" t="s">
        <v>163</v>
      </c>
      <c r="E579" t="s">
        <v>170</v>
      </c>
      <c r="F579">
        <v>72</v>
      </c>
      <c r="G579" t="s">
        <v>105</v>
      </c>
      <c r="H579" s="2">
        <v>5</v>
      </c>
      <c r="I579" s="3">
        <f t="shared" ca="1" si="1"/>
        <v>0.22487364279107769</v>
      </c>
      <c r="J579">
        <f>Table3[[#This Row],[Price of One Product]]*Table3[[#This Row],[No of Products in one Sale]]</f>
        <v>360</v>
      </c>
      <c r="K579">
        <f ca="1">Table3[[#This Row],[total revenue]]*Table3[[#This Row],[Discount]]</f>
        <v>80.954511404787965</v>
      </c>
    </row>
    <row r="580" spans="1:11" x14ac:dyDescent="0.3">
      <c r="A580" t="s">
        <v>707</v>
      </c>
      <c r="B580" t="s">
        <v>155</v>
      </c>
      <c r="C580" s="1">
        <v>44775</v>
      </c>
      <c r="D580" t="s">
        <v>164</v>
      </c>
      <c r="E580" t="s">
        <v>170</v>
      </c>
      <c r="F580">
        <v>65</v>
      </c>
      <c r="G580" t="s">
        <v>103</v>
      </c>
      <c r="H580" s="2">
        <v>11</v>
      </c>
      <c r="I580" s="3">
        <f t="shared" ca="1" si="1"/>
        <v>0.17477373158763709</v>
      </c>
      <c r="J580">
        <f>Table3[[#This Row],[Price of One Product]]*Table3[[#This Row],[No of Products in one Sale]]</f>
        <v>715</v>
      </c>
      <c r="K580">
        <f ca="1">Table3[[#This Row],[total revenue]]*Table3[[#This Row],[Discount]]</f>
        <v>124.96321808516052</v>
      </c>
    </row>
    <row r="581" spans="1:11" x14ac:dyDescent="0.3">
      <c r="A581" t="s">
        <v>708</v>
      </c>
      <c r="B581" t="s">
        <v>156</v>
      </c>
      <c r="C581" s="1">
        <v>44773</v>
      </c>
      <c r="D581" t="s">
        <v>165</v>
      </c>
      <c r="E581" t="s">
        <v>170</v>
      </c>
      <c r="F581">
        <v>250</v>
      </c>
      <c r="G581" t="s">
        <v>104</v>
      </c>
      <c r="H581" s="2">
        <v>2</v>
      </c>
      <c r="I581" s="3">
        <f t="shared" ca="1" si="1"/>
        <v>0.86880393279718449</v>
      </c>
      <c r="J581">
        <f>Table3[[#This Row],[Price of One Product]]*Table3[[#This Row],[No of Products in one Sale]]</f>
        <v>500</v>
      </c>
      <c r="K581">
        <f ca="1">Table3[[#This Row],[total revenue]]*Table3[[#This Row],[Discount]]</f>
        <v>434.40196639859226</v>
      </c>
    </row>
    <row r="582" spans="1:11" x14ac:dyDescent="0.3">
      <c r="A582" t="s">
        <v>709</v>
      </c>
      <c r="B582" t="s">
        <v>157</v>
      </c>
      <c r="C582" s="1">
        <v>44796</v>
      </c>
      <c r="D582" t="s">
        <v>166</v>
      </c>
      <c r="E582" t="s">
        <v>170</v>
      </c>
      <c r="F582">
        <v>130</v>
      </c>
      <c r="G582" t="s">
        <v>105</v>
      </c>
      <c r="H582" s="2">
        <v>2</v>
      </c>
      <c r="I582" s="3">
        <f t="shared" ca="1" si="1"/>
        <v>0.1033396771897811</v>
      </c>
      <c r="J582">
        <f>Table3[[#This Row],[Price of One Product]]*Table3[[#This Row],[No of Products in one Sale]]</f>
        <v>260</v>
      </c>
      <c r="K582">
        <f ca="1">Table3[[#This Row],[total revenue]]*Table3[[#This Row],[Discount]]</f>
        <v>26.868316069343084</v>
      </c>
    </row>
    <row r="583" spans="1:11" x14ac:dyDescent="0.3">
      <c r="A583" t="s">
        <v>710</v>
      </c>
      <c r="B583" t="s">
        <v>158</v>
      </c>
      <c r="C583" s="1">
        <v>44801</v>
      </c>
      <c r="D583" t="s">
        <v>167</v>
      </c>
      <c r="E583" t="s">
        <v>171</v>
      </c>
      <c r="F583">
        <v>60</v>
      </c>
      <c r="G583" t="s">
        <v>103</v>
      </c>
      <c r="H583" s="2">
        <v>10</v>
      </c>
      <c r="I583" s="3">
        <f t="shared" ca="1" si="1"/>
        <v>0.97335670922354656</v>
      </c>
      <c r="J583">
        <f>Table3[[#This Row],[Price of One Product]]*Table3[[#This Row],[No of Products in one Sale]]</f>
        <v>600</v>
      </c>
      <c r="K583">
        <f ca="1">Table3[[#This Row],[total revenue]]*Table3[[#This Row],[Discount]]</f>
        <v>584.01402553412788</v>
      </c>
    </row>
    <row r="584" spans="1:11" x14ac:dyDescent="0.3">
      <c r="A584" t="s">
        <v>711</v>
      </c>
      <c r="B584" t="s">
        <v>159</v>
      </c>
      <c r="C584" s="1">
        <v>44779</v>
      </c>
      <c r="D584" t="s">
        <v>168</v>
      </c>
      <c r="E584" t="s">
        <v>170</v>
      </c>
      <c r="F584">
        <v>95</v>
      </c>
      <c r="G584" t="s">
        <v>104</v>
      </c>
      <c r="H584" s="2">
        <v>6</v>
      </c>
      <c r="I584" s="3">
        <f t="shared" ca="1" si="1"/>
        <v>0.600608203108835</v>
      </c>
      <c r="J584">
        <f>Table3[[#This Row],[Price of One Product]]*Table3[[#This Row],[No of Products in one Sale]]</f>
        <v>570</v>
      </c>
      <c r="K584">
        <f ca="1">Table3[[#This Row],[total revenue]]*Table3[[#This Row],[Discount]]</f>
        <v>342.34667577203595</v>
      </c>
    </row>
    <row r="585" spans="1:11" x14ac:dyDescent="0.3">
      <c r="A585" t="s">
        <v>712</v>
      </c>
      <c r="B585" t="s">
        <v>154</v>
      </c>
      <c r="C585" s="1">
        <v>44772</v>
      </c>
      <c r="D585" t="s">
        <v>163</v>
      </c>
      <c r="E585" t="s">
        <v>170</v>
      </c>
      <c r="F585">
        <v>72</v>
      </c>
      <c r="G585" t="s">
        <v>105</v>
      </c>
      <c r="H585" s="2">
        <v>7</v>
      </c>
      <c r="I585" s="3">
        <f t="shared" ca="1" si="1"/>
        <v>0.39025970486392347</v>
      </c>
      <c r="J585">
        <f>Table3[[#This Row],[Price of One Product]]*Table3[[#This Row],[No of Products in one Sale]]</f>
        <v>504</v>
      </c>
      <c r="K585">
        <f ca="1">Table3[[#This Row],[total revenue]]*Table3[[#This Row],[Discount]]</f>
        <v>196.69089125141744</v>
      </c>
    </row>
    <row r="586" spans="1:11" x14ac:dyDescent="0.3">
      <c r="A586" t="s">
        <v>713</v>
      </c>
      <c r="B586" t="s">
        <v>155</v>
      </c>
      <c r="C586" s="1">
        <v>44757</v>
      </c>
      <c r="D586" t="s">
        <v>164</v>
      </c>
      <c r="E586" t="s">
        <v>170</v>
      </c>
      <c r="F586">
        <v>65</v>
      </c>
      <c r="G586" t="s">
        <v>103</v>
      </c>
      <c r="H586" s="2">
        <v>8</v>
      </c>
      <c r="I586" s="3">
        <f t="shared" ca="1" si="1"/>
        <v>0.32055317507737924</v>
      </c>
      <c r="J586">
        <f>Table3[[#This Row],[Price of One Product]]*Table3[[#This Row],[No of Products in one Sale]]</f>
        <v>520</v>
      </c>
      <c r="K586">
        <f ca="1">Table3[[#This Row],[total revenue]]*Table3[[#This Row],[Discount]]</f>
        <v>166.6876510402372</v>
      </c>
    </row>
    <row r="587" spans="1:11" x14ac:dyDescent="0.3">
      <c r="A587" t="s">
        <v>714</v>
      </c>
      <c r="B587" t="s">
        <v>156</v>
      </c>
      <c r="C587" s="1">
        <v>44808</v>
      </c>
      <c r="D587" t="s">
        <v>165</v>
      </c>
      <c r="E587" t="s">
        <v>171</v>
      </c>
      <c r="F587">
        <v>250</v>
      </c>
      <c r="G587" t="s">
        <v>104</v>
      </c>
      <c r="H587" s="2">
        <v>4</v>
      </c>
      <c r="I587" s="3">
        <f t="shared" ca="1" si="1"/>
        <v>6.7315043651340889E-2</v>
      </c>
      <c r="J587">
        <f>Table3[[#This Row],[Price of One Product]]*Table3[[#This Row],[No of Products in one Sale]]</f>
        <v>1000</v>
      </c>
      <c r="K587">
        <f ca="1">Table3[[#This Row],[total revenue]]*Table3[[#This Row],[Discount]]</f>
        <v>67.315043651340886</v>
      </c>
    </row>
    <row r="588" spans="1:11" x14ac:dyDescent="0.3">
      <c r="A588" t="s">
        <v>715</v>
      </c>
      <c r="B588" t="s">
        <v>157</v>
      </c>
      <c r="C588" s="1">
        <v>44782</v>
      </c>
      <c r="D588" t="s">
        <v>166</v>
      </c>
      <c r="E588" t="s">
        <v>171</v>
      </c>
      <c r="F588">
        <v>130</v>
      </c>
      <c r="G588" t="s">
        <v>105</v>
      </c>
      <c r="H588" s="2">
        <v>6</v>
      </c>
      <c r="I588" s="3">
        <f t="shared" ca="1" si="1"/>
        <v>0.98975640531495612</v>
      </c>
      <c r="J588">
        <f>Table3[[#This Row],[Price of One Product]]*Table3[[#This Row],[No of Products in one Sale]]</f>
        <v>780</v>
      </c>
      <c r="K588">
        <f ca="1">Table3[[#This Row],[total revenue]]*Table3[[#This Row],[Discount]]</f>
        <v>772.00999614566581</v>
      </c>
    </row>
    <row r="589" spans="1:11" x14ac:dyDescent="0.3">
      <c r="A589" t="s">
        <v>716</v>
      </c>
      <c r="B589" t="s">
        <v>154</v>
      </c>
      <c r="C589" s="1">
        <v>44787</v>
      </c>
      <c r="D589" t="s">
        <v>163</v>
      </c>
      <c r="E589" t="s">
        <v>171</v>
      </c>
      <c r="F589">
        <v>72</v>
      </c>
      <c r="G589" t="s">
        <v>103</v>
      </c>
      <c r="H589" s="2">
        <v>4</v>
      </c>
      <c r="I589" s="3">
        <f t="shared" ca="1" si="1"/>
        <v>0.7920741033806119</v>
      </c>
      <c r="J589">
        <f>Table3[[#This Row],[Price of One Product]]*Table3[[#This Row],[No of Products in one Sale]]</f>
        <v>288</v>
      </c>
      <c r="K589">
        <f ca="1">Table3[[#This Row],[total revenue]]*Table3[[#This Row],[Discount]]</f>
        <v>228.11734177361623</v>
      </c>
    </row>
    <row r="590" spans="1:11" x14ac:dyDescent="0.3">
      <c r="A590" t="s">
        <v>717</v>
      </c>
      <c r="B590" t="s">
        <v>155</v>
      </c>
      <c r="C590" s="1">
        <v>44787</v>
      </c>
      <c r="D590" t="s">
        <v>164</v>
      </c>
      <c r="E590" t="s">
        <v>171</v>
      </c>
      <c r="F590">
        <v>65</v>
      </c>
      <c r="G590" t="s">
        <v>104</v>
      </c>
      <c r="H590" s="2">
        <v>9</v>
      </c>
      <c r="I590" s="3">
        <f t="shared" ca="1" si="1"/>
        <v>1.1697669285663403E-2</v>
      </c>
      <c r="J590">
        <f>Table3[[#This Row],[Price of One Product]]*Table3[[#This Row],[No of Products in one Sale]]</f>
        <v>585</v>
      </c>
      <c r="K590">
        <f ca="1">Table3[[#This Row],[total revenue]]*Table3[[#This Row],[Discount]]</f>
        <v>6.8431365321130908</v>
      </c>
    </row>
    <row r="591" spans="1:11" x14ac:dyDescent="0.3">
      <c r="A591" t="s">
        <v>718</v>
      </c>
      <c r="B591" t="s">
        <v>156</v>
      </c>
      <c r="C591" s="1">
        <v>44757</v>
      </c>
      <c r="D591" t="s">
        <v>165</v>
      </c>
      <c r="E591" t="s">
        <v>171</v>
      </c>
      <c r="F591">
        <v>250</v>
      </c>
      <c r="G591" t="s">
        <v>105</v>
      </c>
      <c r="H591" s="2">
        <v>1</v>
      </c>
      <c r="I591" s="3">
        <f t="shared" ca="1" si="1"/>
        <v>0.88839987553688871</v>
      </c>
      <c r="J591">
        <f>Table3[[#This Row],[Price of One Product]]*Table3[[#This Row],[No of Products in one Sale]]</f>
        <v>250</v>
      </c>
      <c r="K591">
        <f ca="1">Table3[[#This Row],[total revenue]]*Table3[[#This Row],[Discount]]</f>
        <v>222.09996888422216</v>
      </c>
    </row>
    <row r="592" spans="1:11" x14ac:dyDescent="0.3">
      <c r="A592" t="s">
        <v>719</v>
      </c>
      <c r="B592" t="s">
        <v>157</v>
      </c>
      <c r="C592" s="1">
        <v>44761</v>
      </c>
      <c r="D592" t="s">
        <v>166</v>
      </c>
      <c r="E592" t="s">
        <v>171</v>
      </c>
      <c r="F592">
        <v>130</v>
      </c>
      <c r="G592" t="s">
        <v>103</v>
      </c>
      <c r="H592" s="2">
        <v>3</v>
      </c>
      <c r="I592" s="3">
        <f t="shared" ca="1" si="1"/>
        <v>0.4414869474152967</v>
      </c>
      <c r="J592">
        <f>Table3[[#This Row],[Price of One Product]]*Table3[[#This Row],[No of Products in one Sale]]</f>
        <v>390</v>
      </c>
      <c r="K592">
        <f ca="1">Table3[[#This Row],[total revenue]]*Table3[[#This Row],[Discount]]</f>
        <v>172.1799094919657</v>
      </c>
    </row>
    <row r="593" spans="1:11" x14ac:dyDescent="0.3">
      <c r="A593" t="s">
        <v>720</v>
      </c>
      <c r="B593" t="s">
        <v>154</v>
      </c>
      <c r="C593" s="1">
        <v>44788</v>
      </c>
      <c r="D593" t="s">
        <v>163</v>
      </c>
      <c r="E593" t="s">
        <v>170</v>
      </c>
      <c r="F593">
        <v>72</v>
      </c>
      <c r="G593" t="s">
        <v>103</v>
      </c>
      <c r="H593" s="2">
        <v>6</v>
      </c>
      <c r="I593" s="3">
        <f t="shared" ca="1" si="1"/>
        <v>0.20961201946084074</v>
      </c>
      <c r="J593">
        <f>Table3[[#This Row],[Price of One Product]]*Table3[[#This Row],[No of Products in one Sale]]</f>
        <v>432</v>
      </c>
      <c r="K593">
        <f ca="1">Table3[[#This Row],[total revenue]]*Table3[[#This Row],[Discount]]</f>
        <v>90.552392407083204</v>
      </c>
    </row>
    <row r="594" spans="1:11" x14ac:dyDescent="0.3">
      <c r="A594" t="s">
        <v>721</v>
      </c>
      <c r="B594" t="s">
        <v>155</v>
      </c>
      <c r="C594" s="1">
        <v>44788</v>
      </c>
      <c r="D594" t="s">
        <v>164</v>
      </c>
      <c r="E594" t="s">
        <v>171</v>
      </c>
      <c r="F594">
        <v>65</v>
      </c>
      <c r="G594" t="s">
        <v>104</v>
      </c>
      <c r="H594" s="2">
        <v>13</v>
      </c>
      <c r="I594" s="3">
        <f t="shared" ca="1" si="1"/>
        <v>0.14037727126672694</v>
      </c>
      <c r="J594">
        <f>Table3[[#This Row],[Price of One Product]]*Table3[[#This Row],[No of Products in one Sale]]</f>
        <v>845</v>
      </c>
      <c r="K594">
        <f ca="1">Table3[[#This Row],[total revenue]]*Table3[[#This Row],[Discount]]</f>
        <v>118.61879422038427</v>
      </c>
    </row>
    <row r="595" spans="1:11" x14ac:dyDescent="0.3">
      <c r="A595" t="s">
        <v>722</v>
      </c>
      <c r="B595" t="s">
        <v>156</v>
      </c>
      <c r="C595" s="1">
        <v>44758</v>
      </c>
      <c r="D595" t="s">
        <v>165</v>
      </c>
      <c r="E595" t="s">
        <v>170</v>
      </c>
      <c r="F595">
        <v>250</v>
      </c>
      <c r="G595" t="s">
        <v>105</v>
      </c>
      <c r="H595" s="2">
        <v>1</v>
      </c>
      <c r="I595" s="3">
        <f t="shared" ca="1" si="1"/>
        <v>0.78664724814476994</v>
      </c>
      <c r="J595">
        <f>Table3[[#This Row],[Price of One Product]]*Table3[[#This Row],[No of Products in one Sale]]</f>
        <v>250</v>
      </c>
      <c r="K595">
        <f ca="1">Table3[[#This Row],[total revenue]]*Table3[[#This Row],[Discount]]</f>
        <v>196.66181203619249</v>
      </c>
    </row>
    <row r="596" spans="1:11" x14ac:dyDescent="0.3">
      <c r="A596" t="s">
        <v>723</v>
      </c>
      <c r="B596" t="s">
        <v>157</v>
      </c>
      <c r="C596" s="1">
        <v>44795</v>
      </c>
      <c r="D596" t="s">
        <v>166</v>
      </c>
      <c r="E596" t="s">
        <v>171</v>
      </c>
      <c r="F596">
        <v>130</v>
      </c>
      <c r="G596" t="s">
        <v>103</v>
      </c>
      <c r="H596" s="2">
        <v>3</v>
      </c>
      <c r="I596" s="3">
        <f t="shared" ca="1" si="1"/>
        <v>0.74738450897824549</v>
      </c>
      <c r="J596">
        <f>Table3[[#This Row],[Price of One Product]]*Table3[[#This Row],[No of Products in one Sale]]</f>
        <v>390</v>
      </c>
      <c r="K596">
        <f ca="1">Table3[[#This Row],[total revenue]]*Table3[[#This Row],[Discount]]</f>
        <v>291.47995850151574</v>
      </c>
    </row>
    <row r="597" spans="1:11" x14ac:dyDescent="0.3">
      <c r="A597" t="s">
        <v>724</v>
      </c>
      <c r="B597" t="s">
        <v>154</v>
      </c>
      <c r="C597" s="1">
        <v>44791</v>
      </c>
      <c r="D597" t="s">
        <v>163</v>
      </c>
      <c r="E597" t="s">
        <v>170</v>
      </c>
      <c r="F597">
        <v>72</v>
      </c>
      <c r="G597" t="s">
        <v>104</v>
      </c>
      <c r="H597" s="2">
        <v>6</v>
      </c>
      <c r="I597" s="3">
        <f t="shared" ca="1" si="1"/>
        <v>0.52247466542778365</v>
      </c>
      <c r="J597">
        <f>Table3[[#This Row],[Price of One Product]]*Table3[[#This Row],[No of Products in one Sale]]</f>
        <v>432</v>
      </c>
      <c r="K597">
        <f ca="1">Table3[[#This Row],[total revenue]]*Table3[[#This Row],[Discount]]</f>
        <v>225.70905546480253</v>
      </c>
    </row>
    <row r="598" spans="1:11" x14ac:dyDescent="0.3">
      <c r="A598" t="s">
        <v>725</v>
      </c>
      <c r="B598" t="s">
        <v>155</v>
      </c>
      <c r="C598" s="1">
        <v>44791</v>
      </c>
      <c r="D598" t="s">
        <v>164</v>
      </c>
      <c r="E598" t="s">
        <v>171</v>
      </c>
      <c r="F598">
        <v>65</v>
      </c>
      <c r="G598" t="s">
        <v>105</v>
      </c>
      <c r="H598" s="2">
        <v>12</v>
      </c>
      <c r="I598" s="3">
        <f t="shared" ca="1" si="1"/>
        <v>6.9295287764025826E-2</v>
      </c>
      <c r="J598">
        <f>Table3[[#This Row],[Price of One Product]]*Table3[[#This Row],[No of Products in one Sale]]</f>
        <v>780</v>
      </c>
      <c r="K598">
        <f ca="1">Table3[[#This Row],[total revenue]]*Table3[[#This Row],[Discount]]</f>
        <v>54.050324455940142</v>
      </c>
    </row>
    <row r="599" spans="1:11" x14ac:dyDescent="0.3">
      <c r="A599" t="s">
        <v>726</v>
      </c>
      <c r="B599" t="s">
        <v>156</v>
      </c>
      <c r="C599" s="1">
        <v>44794</v>
      </c>
      <c r="D599" t="s">
        <v>165</v>
      </c>
      <c r="E599" t="s">
        <v>170</v>
      </c>
      <c r="F599">
        <v>250</v>
      </c>
      <c r="G599" t="s">
        <v>103</v>
      </c>
      <c r="H599" s="2">
        <v>3</v>
      </c>
      <c r="I599" s="3">
        <f t="shared" ca="1" si="1"/>
        <v>0.53050178211227417</v>
      </c>
      <c r="J599">
        <f>Table3[[#This Row],[Price of One Product]]*Table3[[#This Row],[No of Products in one Sale]]</f>
        <v>750</v>
      </c>
      <c r="K599">
        <f ca="1">Table3[[#This Row],[total revenue]]*Table3[[#This Row],[Discount]]</f>
        <v>397.8763365842056</v>
      </c>
    </row>
    <row r="600" spans="1:11" x14ac:dyDescent="0.3">
      <c r="A600" t="s">
        <v>727</v>
      </c>
      <c r="B600" t="s">
        <v>157</v>
      </c>
      <c r="C600" s="1">
        <v>44756</v>
      </c>
      <c r="D600" t="s">
        <v>166</v>
      </c>
      <c r="E600" t="s">
        <v>171</v>
      </c>
      <c r="F600">
        <v>130</v>
      </c>
      <c r="G600" t="s">
        <v>104</v>
      </c>
      <c r="H600" s="2">
        <v>4</v>
      </c>
      <c r="I600" s="3">
        <f t="shared" ca="1" si="1"/>
        <v>0.32556417552086891</v>
      </c>
      <c r="J600">
        <f>Table3[[#This Row],[Price of One Product]]*Table3[[#This Row],[No of Products in one Sale]]</f>
        <v>520</v>
      </c>
      <c r="K600">
        <f ca="1">Table3[[#This Row],[total revenue]]*Table3[[#This Row],[Discount]]</f>
        <v>169.29337127085182</v>
      </c>
    </row>
    <row r="601" spans="1:11" x14ac:dyDescent="0.3">
      <c r="A601" t="s">
        <v>728</v>
      </c>
      <c r="B601" t="s">
        <v>158</v>
      </c>
      <c r="C601" s="1">
        <v>44789</v>
      </c>
      <c r="D601" t="s">
        <v>167</v>
      </c>
      <c r="E601" t="s">
        <v>170</v>
      </c>
      <c r="F601">
        <v>60</v>
      </c>
      <c r="G601" t="s">
        <v>105</v>
      </c>
      <c r="H601" s="2">
        <v>11</v>
      </c>
      <c r="I601" s="3">
        <f t="shared" ca="1" si="1"/>
        <v>0.42135161866859339</v>
      </c>
      <c r="J601">
        <f>Table3[[#This Row],[Price of One Product]]*Table3[[#This Row],[No of Products in one Sale]]</f>
        <v>660</v>
      </c>
      <c r="K601">
        <f ca="1">Table3[[#This Row],[total revenue]]*Table3[[#This Row],[Discount]]</f>
        <v>278.09206832127165</v>
      </c>
    </row>
    <row r="602" spans="1:11" x14ac:dyDescent="0.3">
      <c r="A602" t="s">
        <v>729</v>
      </c>
      <c r="B602" t="s">
        <v>154</v>
      </c>
      <c r="C602" s="1">
        <v>44810</v>
      </c>
      <c r="D602" t="s">
        <v>163</v>
      </c>
      <c r="E602" t="s">
        <v>171</v>
      </c>
      <c r="F602">
        <v>72</v>
      </c>
      <c r="G602" t="s">
        <v>103</v>
      </c>
      <c r="H602" s="2">
        <v>3</v>
      </c>
      <c r="I602" s="3">
        <f t="shared" ca="1" si="1"/>
        <v>0.68718909727397637</v>
      </c>
      <c r="J602">
        <f>Table3[[#This Row],[Price of One Product]]*Table3[[#This Row],[No of Products in one Sale]]</f>
        <v>216</v>
      </c>
      <c r="K602">
        <f ca="1">Table3[[#This Row],[total revenue]]*Table3[[#This Row],[Discount]]</f>
        <v>148.4328450111789</v>
      </c>
    </row>
    <row r="603" spans="1:11" x14ac:dyDescent="0.3">
      <c r="A603" t="s">
        <v>730</v>
      </c>
      <c r="B603" t="s">
        <v>155</v>
      </c>
      <c r="C603" s="1">
        <v>44798</v>
      </c>
      <c r="D603" t="s">
        <v>164</v>
      </c>
      <c r="E603" t="s">
        <v>170</v>
      </c>
      <c r="F603">
        <v>65</v>
      </c>
      <c r="G603" t="s">
        <v>104</v>
      </c>
      <c r="H603" s="2">
        <v>8</v>
      </c>
      <c r="I603" s="3">
        <f t="shared" ca="1" si="1"/>
        <v>0.56796017317763803</v>
      </c>
      <c r="J603">
        <f>Table3[[#This Row],[Price of One Product]]*Table3[[#This Row],[No of Products in one Sale]]</f>
        <v>520</v>
      </c>
      <c r="K603">
        <f ca="1">Table3[[#This Row],[total revenue]]*Table3[[#This Row],[Discount]]</f>
        <v>295.33929005237178</v>
      </c>
    </row>
    <row r="604" spans="1:11" x14ac:dyDescent="0.3">
      <c r="A604" t="s">
        <v>731</v>
      </c>
      <c r="B604" t="s">
        <v>156</v>
      </c>
      <c r="C604" s="1">
        <v>44791</v>
      </c>
      <c r="D604" t="s">
        <v>165</v>
      </c>
      <c r="E604" t="s">
        <v>171</v>
      </c>
      <c r="F604">
        <v>250</v>
      </c>
      <c r="G604" t="s">
        <v>105</v>
      </c>
      <c r="H604" s="2">
        <v>3</v>
      </c>
      <c r="I604" s="3">
        <f t="shared" ca="1" si="1"/>
        <v>0.27503956234639082</v>
      </c>
      <c r="J604">
        <f>Table3[[#This Row],[Price of One Product]]*Table3[[#This Row],[No of Products in one Sale]]</f>
        <v>750</v>
      </c>
      <c r="K604">
        <f ca="1">Table3[[#This Row],[total revenue]]*Table3[[#This Row],[Discount]]</f>
        <v>206.2796717597931</v>
      </c>
    </row>
    <row r="605" spans="1:11" x14ac:dyDescent="0.3">
      <c r="A605" t="s">
        <v>732</v>
      </c>
      <c r="B605" t="s">
        <v>157</v>
      </c>
      <c r="C605" s="1">
        <v>44796</v>
      </c>
      <c r="D605" t="s">
        <v>166</v>
      </c>
      <c r="E605" t="s">
        <v>170</v>
      </c>
      <c r="F605">
        <v>130</v>
      </c>
      <c r="G605" t="s">
        <v>103</v>
      </c>
      <c r="H605" s="2">
        <v>2</v>
      </c>
      <c r="I605" s="3">
        <f t="shared" ca="1" si="1"/>
        <v>0.19693941197442566</v>
      </c>
      <c r="J605">
        <f>Table3[[#This Row],[Price of One Product]]*Table3[[#This Row],[No of Products in one Sale]]</f>
        <v>260</v>
      </c>
      <c r="K605">
        <f ca="1">Table3[[#This Row],[total revenue]]*Table3[[#This Row],[Discount]]</f>
        <v>51.204247113350675</v>
      </c>
    </row>
    <row r="606" spans="1:11" x14ac:dyDescent="0.3">
      <c r="A606" t="s">
        <v>733</v>
      </c>
      <c r="B606" t="s">
        <v>154</v>
      </c>
      <c r="C606" s="1">
        <v>44810</v>
      </c>
      <c r="D606" t="s">
        <v>163</v>
      </c>
      <c r="E606" t="s">
        <v>171</v>
      </c>
      <c r="F606">
        <v>72</v>
      </c>
      <c r="G606" t="s">
        <v>104</v>
      </c>
      <c r="H606" s="2">
        <v>12</v>
      </c>
      <c r="I606" s="3">
        <f t="shared" ca="1" si="1"/>
        <v>0.67727262130386734</v>
      </c>
      <c r="J606">
        <f>Table3[[#This Row],[Price of One Product]]*Table3[[#This Row],[No of Products in one Sale]]</f>
        <v>864</v>
      </c>
      <c r="K606">
        <f ca="1">Table3[[#This Row],[total revenue]]*Table3[[#This Row],[Discount]]</f>
        <v>585.16354480654138</v>
      </c>
    </row>
    <row r="607" spans="1:11" x14ac:dyDescent="0.3">
      <c r="A607" t="s">
        <v>734</v>
      </c>
      <c r="B607" t="s">
        <v>155</v>
      </c>
      <c r="C607" s="1">
        <v>44791</v>
      </c>
      <c r="D607" t="s">
        <v>164</v>
      </c>
      <c r="E607" t="s">
        <v>170</v>
      </c>
      <c r="F607">
        <v>65</v>
      </c>
      <c r="G607" t="s">
        <v>105</v>
      </c>
      <c r="H607" s="2">
        <v>13</v>
      </c>
      <c r="I607" s="3">
        <f t="shared" ca="1" si="1"/>
        <v>0.90266203267755318</v>
      </c>
      <c r="J607">
        <f>Table3[[#This Row],[Price of One Product]]*Table3[[#This Row],[No of Products in one Sale]]</f>
        <v>845</v>
      </c>
      <c r="K607">
        <f ca="1">Table3[[#This Row],[total revenue]]*Table3[[#This Row],[Discount]]</f>
        <v>762.7494176125324</v>
      </c>
    </row>
    <row r="608" spans="1:11" x14ac:dyDescent="0.3">
      <c r="A608" t="s">
        <v>735</v>
      </c>
      <c r="B608" t="s">
        <v>156</v>
      </c>
      <c r="C608" s="1">
        <v>44797</v>
      </c>
      <c r="D608" t="s">
        <v>165</v>
      </c>
      <c r="E608" t="s">
        <v>171</v>
      </c>
      <c r="F608">
        <v>250</v>
      </c>
      <c r="G608" t="s">
        <v>103</v>
      </c>
      <c r="H608" s="2">
        <v>2</v>
      </c>
      <c r="I608" s="3">
        <f t="shared" ca="1" si="1"/>
        <v>9.3798276550936865E-2</v>
      </c>
      <c r="J608">
        <f>Table3[[#This Row],[Price of One Product]]*Table3[[#This Row],[No of Products in one Sale]]</f>
        <v>500</v>
      </c>
      <c r="K608">
        <f ca="1">Table3[[#This Row],[total revenue]]*Table3[[#This Row],[Discount]]</f>
        <v>46.899138275468431</v>
      </c>
    </row>
    <row r="609" spans="1:11" x14ac:dyDescent="0.3">
      <c r="A609" t="s">
        <v>736</v>
      </c>
      <c r="B609" t="s">
        <v>157</v>
      </c>
      <c r="C609" s="1">
        <v>44777</v>
      </c>
      <c r="D609" t="s">
        <v>166</v>
      </c>
      <c r="E609" t="s">
        <v>170</v>
      </c>
      <c r="F609">
        <v>130</v>
      </c>
      <c r="G609" t="s">
        <v>104</v>
      </c>
      <c r="H609" s="2">
        <v>4</v>
      </c>
      <c r="I609" s="3">
        <f t="shared" ca="1" si="1"/>
        <v>0.70865887700703611</v>
      </c>
      <c r="J609">
        <f>Table3[[#This Row],[Price of One Product]]*Table3[[#This Row],[No of Products in one Sale]]</f>
        <v>520</v>
      </c>
      <c r="K609">
        <f ca="1">Table3[[#This Row],[total revenue]]*Table3[[#This Row],[Discount]]</f>
        <v>368.5026160436588</v>
      </c>
    </row>
    <row r="610" spans="1:11" x14ac:dyDescent="0.3">
      <c r="A610" t="s">
        <v>737</v>
      </c>
      <c r="B610" t="s">
        <v>158</v>
      </c>
      <c r="C610" s="1">
        <v>44802</v>
      </c>
      <c r="D610" t="s">
        <v>167</v>
      </c>
      <c r="E610" t="s">
        <v>170</v>
      </c>
      <c r="F610">
        <v>60</v>
      </c>
      <c r="G610" t="s">
        <v>105</v>
      </c>
      <c r="H610" s="2">
        <v>4</v>
      </c>
      <c r="I610" s="3">
        <f t="shared" ca="1" si="1"/>
        <v>0.13717257334915045</v>
      </c>
      <c r="J610">
        <f>Table3[[#This Row],[Price of One Product]]*Table3[[#This Row],[No of Products in one Sale]]</f>
        <v>240</v>
      </c>
      <c r="K610">
        <f ca="1">Table3[[#This Row],[total revenue]]*Table3[[#This Row],[Discount]]</f>
        <v>32.921417603796108</v>
      </c>
    </row>
    <row r="611" spans="1:11" x14ac:dyDescent="0.3">
      <c r="A611" t="s">
        <v>738</v>
      </c>
      <c r="B611" t="s">
        <v>159</v>
      </c>
      <c r="C611" s="1">
        <v>44758</v>
      </c>
      <c r="D611" t="s">
        <v>168</v>
      </c>
      <c r="E611" t="s">
        <v>171</v>
      </c>
      <c r="F611">
        <v>95</v>
      </c>
      <c r="G611" t="s">
        <v>103</v>
      </c>
      <c r="H611" s="2">
        <v>8</v>
      </c>
      <c r="I611" s="3">
        <f t="shared" ca="1" si="1"/>
        <v>0.69353187061904731</v>
      </c>
      <c r="J611">
        <f>Table3[[#This Row],[Price of One Product]]*Table3[[#This Row],[No of Products in one Sale]]</f>
        <v>760</v>
      </c>
      <c r="K611">
        <f ca="1">Table3[[#This Row],[total revenue]]*Table3[[#This Row],[Discount]]</f>
        <v>527.08422167047593</v>
      </c>
    </row>
    <row r="612" spans="1:11" x14ac:dyDescent="0.3">
      <c r="A612" t="s">
        <v>739</v>
      </c>
      <c r="B612" t="s">
        <v>154</v>
      </c>
      <c r="C612" s="1">
        <v>44768</v>
      </c>
      <c r="D612" t="s">
        <v>163</v>
      </c>
      <c r="E612" t="s">
        <v>171</v>
      </c>
      <c r="F612">
        <v>72</v>
      </c>
      <c r="G612" t="s">
        <v>104</v>
      </c>
      <c r="H612" s="2">
        <v>10</v>
      </c>
      <c r="I612" s="3">
        <f t="shared" ca="1" si="1"/>
        <v>0.5009607517875998</v>
      </c>
      <c r="J612">
        <f>Table3[[#This Row],[Price of One Product]]*Table3[[#This Row],[No of Products in one Sale]]</f>
        <v>720</v>
      </c>
      <c r="K612">
        <f ca="1">Table3[[#This Row],[total revenue]]*Table3[[#This Row],[Discount]]</f>
        <v>360.69174128707186</v>
      </c>
    </row>
    <row r="613" spans="1:11" x14ac:dyDescent="0.3">
      <c r="A613" t="s">
        <v>740</v>
      </c>
      <c r="B613" t="s">
        <v>155</v>
      </c>
      <c r="C613" s="1">
        <v>44756</v>
      </c>
      <c r="D613" t="s">
        <v>164</v>
      </c>
      <c r="E613" t="s">
        <v>171</v>
      </c>
      <c r="F613">
        <v>65</v>
      </c>
      <c r="G613" t="s">
        <v>105</v>
      </c>
      <c r="H613" s="2">
        <v>7</v>
      </c>
      <c r="I613" s="3">
        <f t="shared" ca="1" si="1"/>
        <v>0.88460035976059204</v>
      </c>
      <c r="J613">
        <f>Table3[[#This Row],[Price of One Product]]*Table3[[#This Row],[No of Products in one Sale]]</f>
        <v>455</v>
      </c>
      <c r="K613">
        <f ca="1">Table3[[#This Row],[total revenue]]*Table3[[#This Row],[Discount]]</f>
        <v>402.49316369106936</v>
      </c>
    </row>
    <row r="614" spans="1:11" x14ac:dyDescent="0.3">
      <c r="A614" t="s">
        <v>741</v>
      </c>
      <c r="B614" t="s">
        <v>156</v>
      </c>
      <c r="C614" s="1">
        <v>44809</v>
      </c>
      <c r="D614" t="s">
        <v>165</v>
      </c>
      <c r="E614" t="s">
        <v>170</v>
      </c>
      <c r="F614">
        <v>250</v>
      </c>
      <c r="G614" t="s">
        <v>103</v>
      </c>
      <c r="H614" s="2">
        <v>3</v>
      </c>
      <c r="I614" s="3">
        <f t="shared" ca="1" si="1"/>
        <v>6.5793058774031854E-3</v>
      </c>
      <c r="J614">
        <f>Table3[[#This Row],[Price of One Product]]*Table3[[#This Row],[No of Products in one Sale]]</f>
        <v>750</v>
      </c>
      <c r="K614">
        <f ca="1">Table3[[#This Row],[total revenue]]*Table3[[#This Row],[Discount]]</f>
        <v>4.9344794080523888</v>
      </c>
    </row>
    <row r="615" spans="1:11" x14ac:dyDescent="0.3">
      <c r="A615" t="s">
        <v>742</v>
      </c>
      <c r="B615" t="s">
        <v>157</v>
      </c>
      <c r="C615" s="1">
        <v>44801</v>
      </c>
      <c r="D615" t="s">
        <v>166</v>
      </c>
      <c r="E615" t="s">
        <v>170</v>
      </c>
      <c r="F615">
        <v>130</v>
      </c>
      <c r="G615" t="s">
        <v>104</v>
      </c>
      <c r="H615" s="2">
        <v>6</v>
      </c>
      <c r="I615" s="3">
        <f t="shared" ca="1" si="1"/>
        <v>0.27082019367734778</v>
      </c>
      <c r="J615">
        <f>Table3[[#This Row],[Price of One Product]]*Table3[[#This Row],[No of Products in one Sale]]</f>
        <v>780</v>
      </c>
      <c r="K615">
        <f ca="1">Table3[[#This Row],[total revenue]]*Table3[[#This Row],[Discount]]</f>
        <v>211.23975106833126</v>
      </c>
    </row>
    <row r="616" spans="1:11" x14ac:dyDescent="0.3">
      <c r="A616" t="s">
        <v>743</v>
      </c>
      <c r="B616" t="s">
        <v>154</v>
      </c>
      <c r="C616" s="1">
        <v>44794</v>
      </c>
      <c r="D616" t="s">
        <v>163</v>
      </c>
      <c r="E616" t="s">
        <v>170</v>
      </c>
      <c r="F616">
        <v>72</v>
      </c>
      <c r="G616" t="s">
        <v>105</v>
      </c>
      <c r="H616" s="2">
        <v>7</v>
      </c>
      <c r="I616" s="3">
        <f t="shared" ca="1" si="1"/>
        <v>0.98452433087611257</v>
      </c>
      <c r="J616">
        <f>Table3[[#This Row],[Price of One Product]]*Table3[[#This Row],[No of Products in one Sale]]</f>
        <v>504</v>
      </c>
      <c r="K616">
        <f ca="1">Table3[[#This Row],[total revenue]]*Table3[[#This Row],[Discount]]</f>
        <v>496.20026276156074</v>
      </c>
    </row>
    <row r="617" spans="1:11" x14ac:dyDescent="0.3">
      <c r="A617" t="s">
        <v>744</v>
      </c>
      <c r="B617" t="s">
        <v>155</v>
      </c>
      <c r="C617" s="1">
        <v>44792</v>
      </c>
      <c r="D617" t="s">
        <v>164</v>
      </c>
      <c r="E617" t="s">
        <v>170</v>
      </c>
      <c r="F617">
        <v>65</v>
      </c>
      <c r="G617" t="s">
        <v>103</v>
      </c>
      <c r="H617" s="2">
        <v>3</v>
      </c>
      <c r="I617" s="3">
        <f t="shared" ca="1" si="1"/>
        <v>0.10113724689420578</v>
      </c>
      <c r="J617">
        <f>Table3[[#This Row],[Price of One Product]]*Table3[[#This Row],[No of Products in one Sale]]</f>
        <v>195</v>
      </c>
      <c r="K617">
        <f ca="1">Table3[[#This Row],[total revenue]]*Table3[[#This Row],[Discount]]</f>
        <v>19.721763144370126</v>
      </c>
    </row>
    <row r="618" spans="1:11" x14ac:dyDescent="0.3">
      <c r="A618" t="s">
        <v>745</v>
      </c>
      <c r="B618" t="s">
        <v>156</v>
      </c>
      <c r="C618" s="1">
        <v>44770</v>
      </c>
      <c r="D618" t="s">
        <v>165</v>
      </c>
      <c r="E618" t="s">
        <v>170</v>
      </c>
      <c r="F618">
        <v>250</v>
      </c>
      <c r="G618" t="s">
        <v>104</v>
      </c>
      <c r="H618" s="2">
        <v>1</v>
      </c>
      <c r="I618" s="3">
        <f t="shared" ca="1" si="1"/>
        <v>9.4265195828831083E-2</v>
      </c>
      <c r="J618">
        <f>Table3[[#This Row],[Price of One Product]]*Table3[[#This Row],[No of Products in one Sale]]</f>
        <v>250</v>
      </c>
      <c r="K618">
        <f ca="1">Table3[[#This Row],[total revenue]]*Table3[[#This Row],[Discount]]</f>
        <v>23.566298957207771</v>
      </c>
    </row>
    <row r="619" spans="1:11" x14ac:dyDescent="0.3">
      <c r="A619" t="s">
        <v>746</v>
      </c>
      <c r="B619" t="s">
        <v>157</v>
      </c>
      <c r="C619" s="1">
        <v>44761</v>
      </c>
      <c r="D619" t="s">
        <v>166</v>
      </c>
      <c r="E619" t="s">
        <v>170</v>
      </c>
      <c r="F619">
        <v>130</v>
      </c>
      <c r="G619" t="s">
        <v>105</v>
      </c>
      <c r="H619" s="2">
        <v>5</v>
      </c>
      <c r="I619" s="3">
        <f t="shared" ca="1" si="1"/>
        <v>0.50906515286524168</v>
      </c>
      <c r="J619">
        <f>Table3[[#This Row],[Price of One Product]]*Table3[[#This Row],[No of Products in one Sale]]</f>
        <v>650</v>
      </c>
      <c r="K619">
        <f ca="1">Table3[[#This Row],[total revenue]]*Table3[[#This Row],[Discount]]</f>
        <v>330.89234936240712</v>
      </c>
    </row>
    <row r="620" spans="1:11" x14ac:dyDescent="0.3">
      <c r="A620" t="s">
        <v>747</v>
      </c>
      <c r="B620" t="s">
        <v>158</v>
      </c>
      <c r="C620" s="1">
        <v>44773</v>
      </c>
      <c r="D620" t="s">
        <v>167</v>
      </c>
      <c r="E620" t="s">
        <v>170</v>
      </c>
      <c r="F620">
        <v>60</v>
      </c>
      <c r="G620" t="s">
        <v>103</v>
      </c>
      <c r="H620" s="2">
        <v>7</v>
      </c>
      <c r="I620" s="3">
        <f t="shared" ca="1" si="1"/>
        <v>0.93345714726841034</v>
      </c>
      <c r="J620">
        <f>Table3[[#This Row],[Price of One Product]]*Table3[[#This Row],[No of Products in one Sale]]</f>
        <v>420</v>
      </c>
      <c r="K620">
        <f ca="1">Table3[[#This Row],[total revenue]]*Table3[[#This Row],[Discount]]</f>
        <v>392.05200185273236</v>
      </c>
    </row>
    <row r="621" spans="1:11" x14ac:dyDescent="0.3">
      <c r="A621" t="s">
        <v>748</v>
      </c>
      <c r="B621" t="s">
        <v>154</v>
      </c>
      <c r="C621" s="1">
        <v>44766</v>
      </c>
      <c r="D621" t="s">
        <v>163</v>
      </c>
      <c r="E621" t="s">
        <v>170</v>
      </c>
      <c r="F621">
        <v>72</v>
      </c>
      <c r="G621" t="s">
        <v>104</v>
      </c>
      <c r="H621" s="2">
        <v>7</v>
      </c>
      <c r="I621" s="3">
        <f t="shared" ca="1" si="1"/>
        <v>2.2692008935360719E-2</v>
      </c>
      <c r="J621">
        <f>Table3[[#This Row],[Price of One Product]]*Table3[[#This Row],[No of Products in one Sale]]</f>
        <v>504</v>
      </c>
      <c r="K621">
        <f ca="1">Table3[[#This Row],[total revenue]]*Table3[[#This Row],[Discount]]</f>
        <v>11.436772503421803</v>
      </c>
    </row>
    <row r="622" spans="1:11" x14ac:dyDescent="0.3">
      <c r="A622" t="s">
        <v>749</v>
      </c>
      <c r="B622" t="s">
        <v>155</v>
      </c>
      <c r="C622" s="1">
        <v>44793</v>
      </c>
      <c r="D622" t="s">
        <v>164</v>
      </c>
      <c r="E622" t="s">
        <v>170</v>
      </c>
      <c r="F622">
        <v>65</v>
      </c>
      <c r="G622" t="s">
        <v>105</v>
      </c>
      <c r="H622" s="2">
        <v>11</v>
      </c>
      <c r="I622" s="3">
        <f t="shared" ca="1" si="1"/>
        <v>0.28652602405356542</v>
      </c>
      <c r="J622">
        <f>Table3[[#This Row],[Price of One Product]]*Table3[[#This Row],[No of Products in one Sale]]</f>
        <v>715</v>
      </c>
      <c r="K622">
        <f ca="1">Table3[[#This Row],[total revenue]]*Table3[[#This Row],[Discount]]</f>
        <v>204.86610719829929</v>
      </c>
    </row>
    <row r="623" spans="1:11" x14ac:dyDescent="0.3">
      <c r="A623" t="s">
        <v>750</v>
      </c>
      <c r="B623" t="s">
        <v>156</v>
      </c>
      <c r="C623" s="1">
        <v>44769</v>
      </c>
      <c r="D623" t="s">
        <v>165</v>
      </c>
      <c r="E623" t="s">
        <v>171</v>
      </c>
      <c r="F623">
        <v>250</v>
      </c>
      <c r="G623" t="s">
        <v>103</v>
      </c>
      <c r="H623" s="2">
        <v>1</v>
      </c>
      <c r="I623" s="3">
        <f t="shared" ca="1" si="1"/>
        <v>2.9413959901147813E-2</v>
      </c>
      <c r="J623">
        <f>Table3[[#This Row],[Price of One Product]]*Table3[[#This Row],[No of Products in one Sale]]</f>
        <v>250</v>
      </c>
      <c r="K623">
        <f ca="1">Table3[[#This Row],[total revenue]]*Table3[[#This Row],[Discount]]</f>
        <v>7.3534899752869531</v>
      </c>
    </row>
    <row r="624" spans="1:11" x14ac:dyDescent="0.3">
      <c r="A624" t="s">
        <v>751</v>
      </c>
      <c r="B624" t="s">
        <v>157</v>
      </c>
      <c r="C624" s="1">
        <v>44758</v>
      </c>
      <c r="D624" t="s">
        <v>166</v>
      </c>
      <c r="E624" t="s">
        <v>170</v>
      </c>
      <c r="F624">
        <v>130</v>
      </c>
      <c r="G624" t="s">
        <v>104</v>
      </c>
      <c r="H624" s="2">
        <v>5</v>
      </c>
      <c r="I624" s="3">
        <f t="shared" ca="1" si="1"/>
        <v>0.55641931039273074</v>
      </c>
      <c r="J624">
        <f>Table3[[#This Row],[Price of One Product]]*Table3[[#This Row],[No of Products in one Sale]]</f>
        <v>650</v>
      </c>
      <c r="K624">
        <f ca="1">Table3[[#This Row],[total revenue]]*Table3[[#This Row],[Discount]]</f>
        <v>361.67255175527498</v>
      </c>
    </row>
    <row r="625" spans="1:11" x14ac:dyDescent="0.3">
      <c r="A625" t="s">
        <v>752</v>
      </c>
      <c r="B625" t="s">
        <v>154</v>
      </c>
      <c r="C625" s="1">
        <v>44803</v>
      </c>
      <c r="D625" t="s">
        <v>163</v>
      </c>
      <c r="E625" t="s">
        <v>170</v>
      </c>
      <c r="F625">
        <v>72</v>
      </c>
      <c r="G625" t="s">
        <v>105</v>
      </c>
      <c r="H625" s="2">
        <v>11</v>
      </c>
      <c r="I625" s="3">
        <f t="shared" ca="1" si="1"/>
        <v>0.78262497843483336</v>
      </c>
      <c r="J625">
        <f>Table3[[#This Row],[Price of One Product]]*Table3[[#This Row],[No of Products in one Sale]]</f>
        <v>792</v>
      </c>
      <c r="K625">
        <f ca="1">Table3[[#This Row],[total revenue]]*Table3[[#This Row],[Discount]]</f>
        <v>619.83898292038805</v>
      </c>
    </row>
    <row r="626" spans="1:11" x14ac:dyDescent="0.3">
      <c r="A626" t="s">
        <v>753</v>
      </c>
      <c r="B626" t="s">
        <v>155</v>
      </c>
      <c r="C626" s="1">
        <v>44808</v>
      </c>
      <c r="D626" t="s">
        <v>164</v>
      </c>
      <c r="E626" t="s">
        <v>170</v>
      </c>
      <c r="F626">
        <v>65</v>
      </c>
      <c r="G626" t="s">
        <v>103</v>
      </c>
      <c r="H626" s="2">
        <v>7</v>
      </c>
      <c r="I626" s="3">
        <f t="shared" ca="1" si="1"/>
        <v>0.28697769093215919</v>
      </c>
      <c r="J626">
        <f>Table3[[#This Row],[Price of One Product]]*Table3[[#This Row],[No of Products in one Sale]]</f>
        <v>455</v>
      </c>
      <c r="K626">
        <f ca="1">Table3[[#This Row],[total revenue]]*Table3[[#This Row],[Discount]]</f>
        <v>130.57484937413244</v>
      </c>
    </row>
    <row r="627" spans="1:11" x14ac:dyDescent="0.3">
      <c r="A627" t="s">
        <v>754</v>
      </c>
      <c r="B627" t="s">
        <v>156</v>
      </c>
      <c r="C627" s="1">
        <v>44784</v>
      </c>
      <c r="D627" t="s">
        <v>165</v>
      </c>
      <c r="E627" t="s">
        <v>170</v>
      </c>
      <c r="F627">
        <v>250</v>
      </c>
      <c r="G627" t="s">
        <v>104</v>
      </c>
      <c r="H627" s="2">
        <v>2</v>
      </c>
      <c r="I627" s="3">
        <f t="shared" ca="1" si="1"/>
        <v>0.2058304365406961</v>
      </c>
      <c r="J627">
        <f>Table3[[#This Row],[Price of One Product]]*Table3[[#This Row],[No of Products in one Sale]]</f>
        <v>500</v>
      </c>
      <c r="K627">
        <f ca="1">Table3[[#This Row],[total revenue]]*Table3[[#This Row],[Discount]]</f>
        <v>102.91521827034805</v>
      </c>
    </row>
    <row r="628" spans="1:11" x14ac:dyDescent="0.3">
      <c r="A628" t="s">
        <v>755</v>
      </c>
      <c r="B628" t="s">
        <v>157</v>
      </c>
      <c r="C628" s="1">
        <v>44764</v>
      </c>
      <c r="D628" t="s">
        <v>166</v>
      </c>
      <c r="E628" t="s">
        <v>170</v>
      </c>
      <c r="F628">
        <v>130</v>
      </c>
      <c r="G628" t="s">
        <v>105</v>
      </c>
      <c r="H628" s="2">
        <v>3</v>
      </c>
      <c r="I628" s="3">
        <f t="shared" ca="1" si="1"/>
        <v>0.28287555391438912</v>
      </c>
      <c r="J628">
        <f>Table3[[#This Row],[Price of One Product]]*Table3[[#This Row],[No of Products in one Sale]]</f>
        <v>390</v>
      </c>
      <c r="K628">
        <f ca="1">Table3[[#This Row],[total revenue]]*Table3[[#This Row],[Discount]]</f>
        <v>110.32146602661176</v>
      </c>
    </row>
    <row r="629" spans="1:11" x14ac:dyDescent="0.3">
      <c r="A629" t="s">
        <v>756</v>
      </c>
      <c r="B629" t="s">
        <v>158</v>
      </c>
      <c r="C629" s="1">
        <v>44795</v>
      </c>
      <c r="D629" t="s">
        <v>167</v>
      </c>
      <c r="E629" t="s">
        <v>171</v>
      </c>
      <c r="F629">
        <v>60</v>
      </c>
      <c r="G629" t="s">
        <v>103</v>
      </c>
      <c r="H629" s="2">
        <v>4</v>
      </c>
      <c r="I629" s="3">
        <f t="shared" ca="1" si="1"/>
        <v>0.23756632574303616</v>
      </c>
      <c r="J629">
        <f>Table3[[#This Row],[Price of One Product]]*Table3[[#This Row],[No of Products in one Sale]]</f>
        <v>240</v>
      </c>
      <c r="K629">
        <f ca="1">Table3[[#This Row],[total revenue]]*Table3[[#This Row],[Discount]]</f>
        <v>57.015918178328675</v>
      </c>
    </row>
    <row r="630" spans="1:11" x14ac:dyDescent="0.3">
      <c r="A630" t="s">
        <v>757</v>
      </c>
      <c r="B630" t="s">
        <v>159</v>
      </c>
      <c r="C630" s="1">
        <v>44799</v>
      </c>
      <c r="D630" t="s">
        <v>168</v>
      </c>
      <c r="E630" t="s">
        <v>170</v>
      </c>
      <c r="F630">
        <v>95</v>
      </c>
      <c r="G630" t="s">
        <v>104</v>
      </c>
      <c r="H630" s="2">
        <v>4</v>
      </c>
      <c r="I630" s="3">
        <f t="shared" ref="I630:I693" ca="1" si="2">RAND()</f>
        <v>0.37050140082566008</v>
      </c>
      <c r="J630">
        <f>Table3[[#This Row],[Price of One Product]]*Table3[[#This Row],[No of Products in one Sale]]</f>
        <v>380</v>
      </c>
      <c r="K630">
        <f ca="1">Table3[[#This Row],[total revenue]]*Table3[[#This Row],[Discount]]</f>
        <v>140.79053231375082</v>
      </c>
    </row>
    <row r="631" spans="1:11" x14ac:dyDescent="0.3">
      <c r="A631" t="s">
        <v>758</v>
      </c>
      <c r="B631" t="s">
        <v>154</v>
      </c>
      <c r="C631" s="1">
        <v>44800</v>
      </c>
      <c r="D631" t="s">
        <v>163</v>
      </c>
      <c r="E631" t="s">
        <v>170</v>
      </c>
      <c r="F631">
        <v>72</v>
      </c>
      <c r="G631" t="s">
        <v>105</v>
      </c>
      <c r="H631" s="2">
        <v>8</v>
      </c>
      <c r="I631" s="3">
        <f t="shared" ca="1" si="2"/>
        <v>1.6148101345339616E-2</v>
      </c>
      <c r="J631">
        <f>Table3[[#This Row],[Price of One Product]]*Table3[[#This Row],[No of Products in one Sale]]</f>
        <v>576</v>
      </c>
      <c r="K631">
        <f ca="1">Table3[[#This Row],[total revenue]]*Table3[[#This Row],[Discount]]</f>
        <v>9.3013063749156188</v>
      </c>
    </row>
    <row r="632" spans="1:11" x14ac:dyDescent="0.3">
      <c r="A632" t="s">
        <v>759</v>
      </c>
      <c r="B632" t="s">
        <v>155</v>
      </c>
      <c r="C632" s="1">
        <v>44771</v>
      </c>
      <c r="D632" t="s">
        <v>164</v>
      </c>
      <c r="E632" t="s">
        <v>170</v>
      </c>
      <c r="F632">
        <v>65</v>
      </c>
      <c r="G632" t="s">
        <v>103</v>
      </c>
      <c r="H632" s="2">
        <v>12</v>
      </c>
      <c r="I632" s="3">
        <f t="shared" ca="1" si="2"/>
        <v>0.28799917045782542</v>
      </c>
      <c r="J632">
        <f>Table3[[#This Row],[Price of One Product]]*Table3[[#This Row],[No of Products in one Sale]]</f>
        <v>780</v>
      </c>
      <c r="K632">
        <f ca="1">Table3[[#This Row],[total revenue]]*Table3[[#This Row],[Discount]]</f>
        <v>224.63935295710382</v>
      </c>
    </row>
    <row r="633" spans="1:11" x14ac:dyDescent="0.3">
      <c r="A633" t="s">
        <v>760</v>
      </c>
      <c r="B633" t="s">
        <v>156</v>
      </c>
      <c r="C633" s="1">
        <v>44760</v>
      </c>
      <c r="D633" t="s">
        <v>165</v>
      </c>
      <c r="E633" t="s">
        <v>171</v>
      </c>
      <c r="F633">
        <v>250</v>
      </c>
      <c r="G633" t="s">
        <v>104</v>
      </c>
      <c r="H633" s="2">
        <v>3</v>
      </c>
      <c r="I633" s="3">
        <f t="shared" ca="1" si="2"/>
        <v>0.48133147560937461</v>
      </c>
      <c r="J633">
        <f>Table3[[#This Row],[Price of One Product]]*Table3[[#This Row],[No of Products in one Sale]]</f>
        <v>750</v>
      </c>
      <c r="K633">
        <f ca="1">Table3[[#This Row],[total revenue]]*Table3[[#This Row],[Discount]]</f>
        <v>360.99860670703094</v>
      </c>
    </row>
    <row r="634" spans="1:11" x14ac:dyDescent="0.3">
      <c r="A634" t="s">
        <v>761</v>
      </c>
      <c r="B634" t="s">
        <v>157</v>
      </c>
      <c r="C634" s="1">
        <v>44778</v>
      </c>
      <c r="D634" t="s">
        <v>166</v>
      </c>
      <c r="E634" t="s">
        <v>171</v>
      </c>
      <c r="F634">
        <v>130</v>
      </c>
      <c r="G634" t="s">
        <v>105</v>
      </c>
      <c r="H634" s="2">
        <v>2</v>
      </c>
      <c r="I634" s="3">
        <f t="shared" ca="1" si="2"/>
        <v>3.2182761745725763E-2</v>
      </c>
      <c r="J634">
        <f>Table3[[#This Row],[Price of One Product]]*Table3[[#This Row],[No of Products in one Sale]]</f>
        <v>260</v>
      </c>
      <c r="K634">
        <f ca="1">Table3[[#This Row],[total revenue]]*Table3[[#This Row],[Discount]]</f>
        <v>8.3675180538886984</v>
      </c>
    </row>
    <row r="635" spans="1:11" x14ac:dyDescent="0.3">
      <c r="A635" t="s">
        <v>762</v>
      </c>
      <c r="B635" t="s">
        <v>154</v>
      </c>
      <c r="C635" s="1">
        <v>44755</v>
      </c>
      <c r="D635" t="s">
        <v>163</v>
      </c>
      <c r="E635" t="s">
        <v>171</v>
      </c>
      <c r="F635">
        <v>72</v>
      </c>
      <c r="G635" t="s">
        <v>103</v>
      </c>
      <c r="H635" s="2">
        <v>10</v>
      </c>
      <c r="I635" s="3">
        <f t="shared" ca="1" si="2"/>
        <v>0.89079401067203112</v>
      </c>
      <c r="J635">
        <f>Table3[[#This Row],[Price of One Product]]*Table3[[#This Row],[No of Products in one Sale]]</f>
        <v>720</v>
      </c>
      <c r="K635">
        <f ca="1">Table3[[#This Row],[total revenue]]*Table3[[#This Row],[Discount]]</f>
        <v>641.37168768386243</v>
      </c>
    </row>
    <row r="636" spans="1:11" x14ac:dyDescent="0.3">
      <c r="A636" t="s">
        <v>763</v>
      </c>
      <c r="B636" t="s">
        <v>155</v>
      </c>
      <c r="C636" s="1">
        <v>44770</v>
      </c>
      <c r="D636" t="s">
        <v>164</v>
      </c>
      <c r="E636" t="s">
        <v>171</v>
      </c>
      <c r="F636">
        <v>65</v>
      </c>
      <c r="G636" t="s">
        <v>104</v>
      </c>
      <c r="H636" s="2">
        <v>9</v>
      </c>
      <c r="I636" s="3">
        <f t="shared" ca="1" si="2"/>
        <v>0.57823666464498946</v>
      </c>
      <c r="J636">
        <f>Table3[[#This Row],[Price of One Product]]*Table3[[#This Row],[No of Products in one Sale]]</f>
        <v>585</v>
      </c>
      <c r="K636">
        <f ca="1">Table3[[#This Row],[total revenue]]*Table3[[#This Row],[Discount]]</f>
        <v>338.26844881731881</v>
      </c>
    </row>
    <row r="637" spans="1:11" x14ac:dyDescent="0.3">
      <c r="A637" t="s">
        <v>764</v>
      </c>
      <c r="B637" t="s">
        <v>156</v>
      </c>
      <c r="C637" s="1">
        <v>44772</v>
      </c>
      <c r="D637" t="s">
        <v>165</v>
      </c>
      <c r="E637" t="s">
        <v>171</v>
      </c>
      <c r="F637">
        <v>250</v>
      </c>
      <c r="G637" t="s">
        <v>105</v>
      </c>
      <c r="H637" s="2">
        <v>2</v>
      </c>
      <c r="I637" s="3">
        <f t="shared" ca="1" si="2"/>
        <v>0.51280763740432622</v>
      </c>
      <c r="J637">
        <f>Table3[[#This Row],[Price of One Product]]*Table3[[#This Row],[No of Products in one Sale]]</f>
        <v>500</v>
      </c>
      <c r="K637">
        <f ca="1">Table3[[#This Row],[total revenue]]*Table3[[#This Row],[Discount]]</f>
        <v>256.40381870216311</v>
      </c>
    </row>
    <row r="638" spans="1:11" x14ac:dyDescent="0.3">
      <c r="A638" t="s">
        <v>765</v>
      </c>
      <c r="B638" t="s">
        <v>157</v>
      </c>
      <c r="C638" s="1">
        <v>44799</v>
      </c>
      <c r="D638" t="s">
        <v>166</v>
      </c>
      <c r="E638" t="s">
        <v>171</v>
      </c>
      <c r="F638">
        <v>130</v>
      </c>
      <c r="G638" t="s">
        <v>103</v>
      </c>
      <c r="H638" s="2">
        <v>3</v>
      </c>
      <c r="I638" s="3">
        <f t="shared" ca="1" si="2"/>
        <v>0.82621084478104856</v>
      </c>
      <c r="J638">
        <f>Table3[[#This Row],[Price of One Product]]*Table3[[#This Row],[No of Products in one Sale]]</f>
        <v>390</v>
      </c>
      <c r="K638">
        <f ca="1">Table3[[#This Row],[total revenue]]*Table3[[#This Row],[Discount]]</f>
        <v>322.22222946460892</v>
      </c>
    </row>
    <row r="639" spans="1:11" x14ac:dyDescent="0.3">
      <c r="A639" t="s">
        <v>766</v>
      </c>
      <c r="B639" t="s">
        <v>154</v>
      </c>
      <c r="C639" s="1">
        <v>44782</v>
      </c>
      <c r="D639" t="s">
        <v>163</v>
      </c>
      <c r="E639" t="s">
        <v>170</v>
      </c>
      <c r="F639">
        <v>72</v>
      </c>
      <c r="G639" t="s">
        <v>103</v>
      </c>
      <c r="H639" s="2">
        <v>9</v>
      </c>
      <c r="I639" s="3">
        <f t="shared" ca="1" si="2"/>
        <v>0.37921368514478282</v>
      </c>
      <c r="J639">
        <f>Table3[[#This Row],[Price of One Product]]*Table3[[#This Row],[No of Products in one Sale]]</f>
        <v>648</v>
      </c>
      <c r="K639">
        <f ca="1">Table3[[#This Row],[total revenue]]*Table3[[#This Row],[Discount]]</f>
        <v>245.73046797381926</v>
      </c>
    </row>
    <row r="640" spans="1:11" x14ac:dyDescent="0.3">
      <c r="A640" t="s">
        <v>767</v>
      </c>
      <c r="B640" t="s">
        <v>155</v>
      </c>
      <c r="C640" s="1">
        <v>44761</v>
      </c>
      <c r="D640" t="s">
        <v>164</v>
      </c>
      <c r="E640" t="s">
        <v>171</v>
      </c>
      <c r="F640">
        <v>65</v>
      </c>
      <c r="G640" t="s">
        <v>104</v>
      </c>
      <c r="H640" s="2">
        <v>6</v>
      </c>
      <c r="I640" s="3">
        <f t="shared" ca="1" si="2"/>
        <v>0.48259261348125471</v>
      </c>
      <c r="J640">
        <f>Table3[[#This Row],[Price of One Product]]*Table3[[#This Row],[No of Products in one Sale]]</f>
        <v>390</v>
      </c>
      <c r="K640">
        <f ca="1">Table3[[#This Row],[total revenue]]*Table3[[#This Row],[Discount]]</f>
        <v>188.21111925768935</v>
      </c>
    </row>
    <row r="641" spans="1:11" x14ac:dyDescent="0.3">
      <c r="A641" t="s">
        <v>768</v>
      </c>
      <c r="B641" t="s">
        <v>156</v>
      </c>
      <c r="C641" s="1">
        <v>44794</v>
      </c>
      <c r="D641" t="s">
        <v>165</v>
      </c>
      <c r="E641" t="s">
        <v>170</v>
      </c>
      <c r="F641">
        <v>250</v>
      </c>
      <c r="G641" t="s">
        <v>105</v>
      </c>
      <c r="H641" s="2">
        <v>3</v>
      </c>
      <c r="I641" s="3">
        <f t="shared" ca="1" si="2"/>
        <v>0.61883098402559245</v>
      </c>
      <c r="J641">
        <f>Table3[[#This Row],[Price of One Product]]*Table3[[#This Row],[No of Products in one Sale]]</f>
        <v>750</v>
      </c>
      <c r="K641">
        <f ca="1">Table3[[#This Row],[total revenue]]*Table3[[#This Row],[Discount]]</f>
        <v>464.12323801919433</v>
      </c>
    </row>
    <row r="642" spans="1:11" x14ac:dyDescent="0.3">
      <c r="A642" t="s">
        <v>769</v>
      </c>
      <c r="B642" t="s">
        <v>157</v>
      </c>
      <c r="C642" s="1">
        <v>44762</v>
      </c>
      <c r="D642" t="s">
        <v>166</v>
      </c>
      <c r="E642" t="s">
        <v>171</v>
      </c>
      <c r="F642">
        <v>130</v>
      </c>
      <c r="G642" t="s">
        <v>103</v>
      </c>
      <c r="H642" s="2">
        <v>3</v>
      </c>
      <c r="I642" s="3">
        <f t="shared" ca="1" si="2"/>
        <v>0.70521234969601121</v>
      </c>
      <c r="J642">
        <f>Table3[[#This Row],[Price of One Product]]*Table3[[#This Row],[No of Products in one Sale]]</f>
        <v>390</v>
      </c>
      <c r="K642">
        <f ca="1">Table3[[#This Row],[total revenue]]*Table3[[#This Row],[Discount]]</f>
        <v>275.03281638144438</v>
      </c>
    </row>
    <row r="643" spans="1:11" x14ac:dyDescent="0.3">
      <c r="A643" t="s">
        <v>770</v>
      </c>
      <c r="B643" t="s">
        <v>154</v>
      </c>
      <c r="C643" s="1">
        <v>44769</v>
      </c>
      <c r="D643" t="s">
        <v>163</v>
      </c>
      <c r="E643" t="s">
        <v>170</v>
      </c>
      <c r="F643">
        <v>72</v>
      </c>
      <c r="G643" t="s">
        <v>104</v>
      </c>
      <c r="H643" s="2">
        <v>11</v>
      </c>
      <c r="I643" s="3">
        <f t="shared" ca="1" si="2"/>
        <v>0.41585216498905886</v>
      </c>
      <c r="J643">
        <f>Table3[[#This Row],[Price of One Product]]*Table3[[#This Row],[No of Products in one Sale]]</f>
        <v>792</v>
      </c>
      <c r="K643">
        <f ca="1">Table3[[#This Row],[total revenue]]*Table3[[#This Row],[Discount]]</f>
        <v>329.3549146713346</v>
      </c>
    </row>
    <row r="644" spans="1:11" x14ac:dyDescent="0.3">
      <c r="A644" t="s">
        <v>771</v>
      </c>
      <c r="B644" t="s">
        <v>155</v>
      </c>
      <c r="C644" s="1">
        <v>44770</v>
      </c>
      <c r="D644" t="s">
        <v>164</v>
      </c>
      <c r="E644" t="s">
        <v>171</v>
      </c>
      <c r="F644">
        <v>65</v>
      </c>
      <c r="G644" t="s">
        <v>105</v>
      </c>
      <c r="H644" s="2">
        <v>13</v>
      </c>
      <c r="I644" s="3">
        <f t="shared" ca="1" si="2"/>
        <v>0.84806083363303886</v>
      </c>
      <c r="J644">
        <f>Table3[[#This Row],[Price of One Product]]*Table3[[#This Row],[No of Products in one Sale]]</f>
        <v>845</v>
      </c>
      <c r="K644">
        <f ca="1">Table3[[#This Row],[total revenue]]*Table3[[#This Row],[Discount]]</f>
        <v>716.61140441991779</v>
      </c>
    </row>
    <row r="645" spans="1:11" x14ac:dyDescent="0.3">
      <c r="A645" t="s">
        <v>772</v>
      </c>
      <c r="B645" t="s">
        <v>156</v>
      </c>
      <c r="C645" s="1">
        <v>44797</v>
      </c>
      <c r="D645" t="s">
        <v>165</v>
      </c>
      <c r="E645" t="s">
        <v>170</v>
      </c>
      <c r="F645">
        <v>250</v>
      </c>
      <c r="G645" t="s">
        <v>103</v>
      </c>
      <c r="H645" s="2">
        <v>3</v>
      </c>
      <c r="I645" s="3">
        <f t="shared" ca="1" si="2"/>
        <v>0.32241472044210628</v>
      </c>
      <c r="J645">
        <f>Table3[[#This Row],[Price of One Product]]*Table3[[#This Row],[No of Products in one Sale]]</f>
        <v>750</v>
      </c>
      <c r="K645">
        <f ca="1">Table3[[#This Row],[total revenue]]*Table3[[#This Row],[Discount]]</f>
        <v>241.8110403315797</v>
      </c>
    </row>
    <row r="646" spans="1:11" x14ac:dyDescent="0.3">
      <c r="A646" t="s">
        <v>773</v>
      </c>
      <c r="B646" t="s">
        <v>157</v>
      </c>
      <c r="C646" s="1">
        <v>44783</v>
      </c>
      <c r="D646" t="s">
        <v>166</v>
      </c>
      <c r="E646" t="s">
        <v>171</v>
      </c>
      <c r="F646">
        <v>130</v>
      </c>
      <c r="G646" t="s">
        <v>104</v>
      </c>
      <c r="H646" s="2">
        <v>3</v>
      </c>
      <c r="I646" s="3">
        <f t="shared" ca="1" si="2"/>
        <v>0.58540510782357769</v>
      </c>
      <c r="J646">
        <f>Table3[[#This Row],[Price of One Product]]*Table3[[#This Row],[No of Products in one Sale]]</f>
        <v>390</v>
      </c>
      <c r="K646">
        <f ca="1">Table3[[#This Row],[total revenue]]*Table3[[#This Row],[Discount]]</f>
        <v>228.3079920511953</v>
      </c>
    </row>
    <row r="647" spans="1:11" x14ac:dyDescent="0.3">
      <c r="A647" t="s">
        <v>774</v>
      </c>
      <c r="B647" t="s">
        <v>158</v>
      </c>
      <c r="C647" s="1">
        <v>44801</v>
      </c>
      <c r="D647" t="s">
        <v>167</v>
      </c>
      <c r="E647" t="s">
        <v>170</v>
      </c>
      <c r="F647">
        <v>60</v>
      </c>
      <c r="G647" t="s">
        <v>105</v>
      </c>
      <c r="H647" s="2">
        <v>6</v>
      </c>
      <c r="I647" s="3">
        <f t="shared" ca="1" si="2"/>
        <v>0.20641846318677914</v>
      </c>
      <c r="J647">
        <f>Table3[[#This Row],[Price of One Product]]*Table3[[#This Row],[No of Products in one Sale]]</f>
        <v>360</v>
      </c>
      <c r="K647">
        <f ca="1">Table3[[#This Row],[total revenue]]*Table3[[#This Row],[Discount]]</f>
        <v>74.310646747240497</v>
      </c>
    </row>
    <row r="648" spans="1:11" x14ac:dyDescent="0.3">
      <c r="A648" t="s">
        <v>775</v>
      </c>
      <c r="B648" t="s">
        <v>154</v>
      </c>
      <c r="C648" s="1">
        <v>44808</v>
      </c>
      <c r="D648" t="s">
        <v>163</v>
      </c>
      <c r="E648" t="s">
        <v>171</v>
      </c>
      <c r="F648">
        <v>72</v>
      </c>
      <c r="G648" t="s">
        <v>103</v>
      </c>
      <c r="H648" s="2">
        <v>6</v>
      </c>
      <c r="I648" s="3">
        <f t="shared" ca="1" si="2"/>
        <v>0.6282073614285022</v>
      </c>
      <c r="J648">
        <f>Table3[[#This Row],[Price of One Product]]*Table3[[#This Row],[No of Products in one Sale]]</f>
        <v>432</v>
      </c>
      <c r="K648">
        <f ca="1">Table3[[#This Row],[total revenue]]*Table3[[#This Row],[Discount]]</f>
        <v>271.38558013711292</v>
      </c>
    </row>
    <row r="649" spans="1:11" x14ac:dyDescent="0.3">
      <c r="A649" t="s">
        <v>776</v>
      </c>
      <c r="B649" t="s">
        <v>155</v>
      </c>
      <c r="C649" s="1">
        <v>44808</v>
      </c>
      <c r="D649" t="s">
        <v>164</v>
      </c>
      <c r="E649" t="s">
        <v>170</v>
      </c>
      <c r="F649">
        <v>65</v>
      </c>
      <c r="G649" t="s">
        <v>104</v>
      </c>
      <c r="H649" s="2">
        <v>5</v>
      </c>
      <c r="I649" s="3">
        <f t="shared" ca="1" si="2"/>
        <v>0.21894918482643466</v>
      </c>
      <c r="J649">
        <f>Table3[[#This Row],[Price of One Product]]*Table3[[#This Row],[No of Products in one Sale]]</f>
        <v>325</v>
      </c>
      <c r="K649">
        <f ca="1">Table3[[#This Row],[total revenue]]*Table3[[#This Row],[Discount]]</f>
        <v>71.158485068591261</v>
      </c>
    </row>
    <row r="650" spans="1:11" x14ac:dyDescent="0.3">
      <c r="A650" t="s">
        <v>777</v>
      </c>
      <c r="B650" t="s">
        <v>156</v>
      </c>
      <c r="C650" s="1">
        <v>44781</v>
      </c>
      <c r="D650" t="s">
        <v>165</v>
      </c>
      <c r="E650" t="s">
        <v>171</v>
      </c>
      <c r="F650">
        <v>250</v>
      </c>
      <c r="G650" t="s">
        <v>105</v>
      </c>
      <c r="H650" s="2">
        <v>3</v>
      </c>
      <c r="I650" s="3">
        <f t="shared" ca="1" si="2"/>
        <v>0.52262284333473075</v>
      </c>
      <c r="J650">
        <f>Table3[[#This Row],[Price of One Product]]*Table3[[#This Row],[No of Products in one Sale]]</f>
        <v>750</v>
      </c>
      <c r="K650">
        <f ca="1">Table3[[#This Row],[total revenue]]*Table3[[#This Row],[Discount]]</f>
        <v>391.96713250104807</v>
      </c>
    </row>
    <row r="651" spans="1:11" x14ac:dyDescent="0.3">
      <c r="A651" t="s">
        <v>778</v>
      </c>
      <c r="B651" t="s">
        <v>157</v>
      </c>
      <c r="C651" s="1">
        <v>44783</v>
      </c>
      <c r="D651" t="s">
        <v>166</v>
      </c>
      <c r="E651" t="s">
        <v>170</v>
      </c>
      <c r="F651">
        <v>130</v>
      </c>
      <c r="G651" t="s">
        <v>103</v>
      </c>
      <c r="H651" s="2">
        <v>6</v>
      </c>
      <c r="I651" s="3">
        <f t="shared" ca="1" si="2"/>
        <v>0.93251915987652612</v>
      </c>
      <c r="J651">
        <f>Table3[[#This Row],[Price of One Product]]*Table3[[#This Row],[No of Products in one Sale]]</f>
        <v>780</v>
      </c>
      <c r="K651">
        <f ca="1">Table3[[#This Row],[total revenue]]*Table3[[#This Row],[Discount]]</f>
        <v>727.36494470369041</v>
      </c>
    </row>
    <row r="652" spans="1:11" x14ac:dyDescent="0.3">
      <c r="A652" t="s">
        <v>779</v>
      </c>
      <c r="B652" t="s">
        <v>154</v>
      </c>
      <c r="C652" s="1">
        <v>44762</v>
      </c>
      <c r="D652" t="s">
        <v>163</v>
      </c>
      <c r="E652" t="s">
        <v>171</v>
      </c>
      <c r="F652">
        <v>72</v>
      </c>
      <c r="G652" t="s">
        <v>104</v>
      </c>
      <c r="H652" s="2">
        <v>5</v>
      </c>
      <c r="I652" s="3">
        <f t="shared" ca="1" si="2"/>
        <v>0.30263215144640587</v>
      </c>
      <c r="J652">
        <f>Table3[[#This Row],[Price of One Product]]*Table3[[#This Row],[No of Products in one Sale]]</f>
        <v>360</v>
      </c>
      <c r="K652">
        <f ca="1">Table3[[#This Row],[total revenue]]*Table3[[#This Row],[Discount]]</f>
        <v>108.94757452070611</v>
      </c>
    </row>
    <row r="653" spans="1:11" x14ac:dyDescent="0.3">
      <c r="A653" t="s">
        <v>780</v>
      </c>
      <c r="B653" t="s">
        <v>155</v>
      </c>
      <c r="C653" s="1">
        <v>44800</v>
      </c>
      <c r="D653" t="s">
        <v>164</v>
      </c>
      <c r="E653" t="s">
        <v>170</v>
      </c>
      <c r="F653">
        <v>65</v>
      </c>
      <c r="G653" t="s">
        <v>105</v>
      </c>
      <c r="H653" s="2">
        <v>10</v>
      </c>
      <c r="I653" s="3">
        <f t="shared" ca="1" si="2"/>
        <v>0.57403105228364681</v>
      </c>
      <c r="J653">
        <f>Table3[[#This Row],[Price of One Product]]*Table3[[#This Row],[No of Products in one Sale]]</f>
        <v>650</v>
      </c>
      <c r="K653">
        <f ca="1">Table3[[#This Row],[total revenue]]*Table3[[#This Row],[Discount]]</f>
        <v>373.12018398437044</v>
      </c>
    </row>
    <row r="654" spans="1:11" x14ac:dyDescent="0.3">
      <c r="A654" t="s">
        <v>781</v>
      </c>
      <c r="B654" t="s">
        <v>156</v>
      </c>
      <c r="C654" s="1">
        <v>44799</v>
      </c>
      <c r="D654" t="s">
        <v>165</v>
      </c>
      <c r="E654" t="s">
        <v>171</v>
      </c>
      <c r="F654">
        <v>250</v>
      </c>
      <c r="G654" t="s">
        <v>103</v>
      </c>
      <c r="H654" s="2">
        <v>2</v>
      </c>
      <c r="I654" s="3">
        <f t="shared" ca="1" si="2"/>
        <v>0.25557403075864238</v>
      </c>
      <c r="J654">
        <f>Table3[[#This Row],[Price of One Product]]*Table3[[#This Row],[No of Products in one Sale]]</f>
        <v>500</v>
      </c>
      <c r="K654">
        <f ca="1">Table3[[#This Row],[total revenue]]*Table3[[#This Row],[Discount]]</f>
        <v>127.78701537932119</v>
      </c>
    </row>
    <row r="655" spans="1:11" x14ac:dyDescent="0.3">
      <c r="A655" t="s">
        <v>782</v>
      </c>
      <c r="B655" t="s">
        <v>157</v>
      </c>
      <c r="C655" s="1">
        <v>44777</v>
      </c>
      <c r="D655" t="s">
        <v>166</v>
      </c>
      <c r="E655" t="s">
        <v>170</v>
      </c>
      <c r="F655">
        <v>130</v>
      </c>
      <c r="G655" t="s">
        <v>104</v>
      </c>
      <c r="H655" s="2">
        <v>2</v>
      </c>
      <c r="I655" s="3">
        <f t="shared" ca="1" si="2"/>
        <v>5.0036781287500443E-2</v>
      </c>
      <c r="J655">
        <f>Table3[[#This Row],[Price of One Product]]*Table3[[#This Row],[No of Products in one Sale]]</f>
        <v>260</v>
      </c>
      <c r="K655">
        <f ca="1">Table3[[#This Row],[total revenue]]*Table3[[#This Row],[Discount]]</f>
        <v>13.009563134750115</v>
      </c>
    </row>
    <row r="656" spans="1:11" x14ac:dyDescent="0.3">
      <c r="A656" t="s">
        <v>783</v>
      </c>
      <c r="B656" t="s">
        <v>158</v>
      </c>
      <c r="C656" s="1">
        <v>44800</v>
      </c>
      <c r="D656" t="s">
        <v>167</v>
      </c>
      <c r="E656" t="s">
        <v>170</v>
      </c>
      <c r="F656">
        <v>60</v>
      </c>
      <c r="G656" t="s">
        <v>105</v>
      </c>
      <c r="H656" s="2">
        <v>10</v>
      </c>
      <c r="I656" s="3">
        <f t="shared" ca="1" si="2"/>
        <v>0.17393021583133816</v>
      </c>
      <c r="J656">
        <f>Table3[[#This Row],[Price of One Product]]*Table3[[#This Row],[No of Products in one Sale]]</f>
        <v>600</v>
      </c>
      <c r="K656">
        <f ca="1">Table3[[#This Row],[total revenue]]*Table3[[#This Row],[Discount]]</f>
        <v>104.3581294988029</v>
      </c>
    </row>
    <row r="657" spans="1:11" x14ac:dyDescent="0.3">
      <c r="A657" t="s">
        <v>784</v>
      </c>
      <c r="B657" t="s">
        <v>159</v>
      </c>
      <c r="C657" s="1">
        <v>44770</v>
      </c>
      <c r="D657" t="s">
        <v>168</v>
      </c>
      <c r="E657" t="s">
        <v>171</v>
      </c>
      <c r="F657">
        <v>95</v>
      </c>
      <c r="G657" t="s">
        <v>103</v>
      </c>
      <c r="H657" s="2">
        <v>3</v>
      </c>
      <c r="I657" s="3">
        <f t="shared" ca="1" si="2"/>
        <v>0.10769358037650911</v>
      </c>
      <c r="J657">
        <f>Table3[[#This Row],[Price of One Product]]*Table3[[#This Row],[No of Products in one Sale]]</f>
        <v>285</v>
      </c>
      <c r="K657">
        <f ca="1">Table3[[#This Row],[total revenue]]*Table3[[#This Row],[Discount]]</f>
        <v>30.692670407305098</v>
      </c>
    </row>
    <row r="658" spans="1:11" x14ac:dyDescent="0.3">
      <c r="A658" t="s">
        <v>785</v>
      </c>
      <c r="B658" t="s">
        <v>154</v>
      </c>
      <c r="C658" s="1">
        <v>44774</v>
      </c>
      <c r="D658" t="s">
        <v>163</v>
      </c>
      <c r="E658" t="s">
        <v>171</v>
      </c>
      <c r="F658">
        <v>72</v>
      </c>
      <c r="G658" t="s">
        <v>104</v>
      </c>
      <c r="H658" s="2">
        <v>6</v>
      </c>
      <c r="I658" s="3">
        <f t="shared" ca="1" si="2"/>
        <v>0.3345501526817809</v>
      </c>
      <c r="J658">
        <f>Table3[[#This Row],[Price of One Product]]*Table3[[#This Row],[No of Products in one Sale]]</f>
        <v>432</v>
      </c>
      <c r="K658">
        <f ca="1">Table3[[#This Row],[total revenue]]*Table3[[#This Row],[Discount]]</f>
        <v>144.52566595852934</v>
      </c>
    </row>
    <row r="659" spans="1:11" x14ac:dyDescent="0.3">
      <c r="A659" t="s">
        <v>786</v>
      </c>
      <c r="B659" t="s">
        <v>155</v>
      </c>
      <c r="C659" s="1">
        <v>44779</v>
      </c>
      <c r="D659" t="s">
        <v>164</v>
      </c>
      <c r="E659" t="s">
        <v>171</v>
      </c>
      <c r="F659">
        <v>65</v>
      </c>
      <c r="G659" t="s">
        <v>105</v>
      </c>
      <c r="H659" s="2">
        <v>8</v>
      </c>
      <c r="I659" s="3">
        <f t="shared" ca="1" si="2"/>
        <v>0.43230591521565553</v>
      </c>
      <c r="J659">
        <f>Table3[[#This Row],[Price of One Product]]*Table3[[#This Row],[No of Products in one Sale]]</f>
        <v>520</v>
      </c>
      <c r="K659">
        <f ca="1">Table3[[#This Row],[total revenue]]*Table3[[#This Row],[Discount]]</f>
        <v>224.79907591214086</v>
      </c>
    </row>
    <row r="660" spans="1:11" x14ac:dyDescent="0.3">
      <c r="A660" t="s">
        <v>787</v>
      </c>
      <c r="B660" t="s">
        <v>156</v>
      </c>
      <c r="C660" s="1">
        <v>44796</v>
      </c>
      <c r="D660" t="s">
        <v>165</v>
      </c>
      <c r="E660" t="s">
        <v>170</v>
      </c>
      <c r="F660">
        <v>250</v>
      </c>
      <c r="G660" t="s">
        <v>103</v>
      </c>
      <c r="H660" s="2">
        <v>2</v>
      </c>
      <c r="I660" s="3">
        <f t="shared" ca="1" si="2"/>
        <v>0.17727818779312665</v>
      </c>
      <c r="J660">
        <f>Table3[[#This Row],[Price of One Product]]*Table3[[#This Row],[No of Products in one Sale]]</f>
        <v>500</v>
      </c>
      <c r="K660">
        <f ca="1">Table3[[#This Row],[total revenue]]*Table3[[#This Row],[Discount]]</f>
        <v>88.639093896563324</v>
      </c>
    </row>
    <row r="661" spans="1:11" x14ac:dyDescent="0.3">
      <c r="A661" t="s">
        <v>788</v>
      </c>
      <c r="B661" t="s">
        <v>157</v>
      </c>
      <c r="C661" s="1">
        <v>44772</v>
      </c>
      <c r="D661" t="s">
        <v>166</v>
      </c>
      <c r="E661" t="s">
        <v>170</v>
      </c>
      <c r="F661">
        <v>130</v>
      </c>
      <c r="G661" t="s">
        <v>104</v>
      </c>
      <c r="H661" s="2">
        <v>2</v>
      </c>
      <c r="I661" s="3">
        <f t="shared" ca="1" si="2"/>
        <v>0.74031142227198832</v>
      </c>
      <c r="J661">
        <f>Table3[[#This Row],[Price of One Product]]*Table3[[#This Row],[No of Products in one Sale]]</f>
        <v>260</v>
      </c>
      <c r="K661">
        <f ca="1">Table3[[#This Row],[total revenue]]*Table3[[#This Row],[Discount]]</f>
        <v>192.48096979071696</v>
      </c>
    </row>
    <row r="662" spans="1:11" x14ac:dyDescent="0.3">
      <c r="A662" t="s">
        <v>789</v>
      </c>
      <c r="B662" t="s">
        <v>154</v>
      </c>
      <c r="C662" s="1">
        <v>44809</v>
      </c>
      <c r="D662" t="s">
        <v>163</v>
      </c>
      <c r="E662" t="s">
        <v>170</v>
      </c>
      <c r="F662">
        <v>72</v>
      </c>
      <c r="G662" t="s">
        <v>105</v>
      </c>
      <c r="H662" s="2">
        <v>9</v>
      </c>
      <c r="I662" s="3">
        <f t="shared" ca="1" si="2"/>
        <v>0.21787585014705357</v>
      </c>
      <c r="J662">
        <f>Table3[[#This Row],[Price of One Product]]*Table3[[#This Row],[No of Products in one Sale]]</f>
        <v>648</v>
      </c>
      <c r="K662">
        <f ca="1">Table3[[#This Row],[total revenue]]*Table3[[#This Row],[Discount]]</f>
        <v>141.18355089529072</v>
      </c>
    </row>
    <row r="663" spans="1:11" x14ac:dyDescent="0.3">
      <c r="A663" t="s">
        <v>790</v>
      </c>
      <c r="B663" t="s">
        <v>155</v>
      </c>
      <c r="C663" s="1">
        <v>44757</v>
      </c>
      <c r="D663" t="s">
        <v>164</v>
      </c>
      <c r="E663" t="s">
        <v>170</v>
      </c>
      <c r="F663">
        <v>65</v>
      </c>
      <c r="G663" t="s">
        <v>103</v>
      </c>
      <c r="H663" s="2">
        <v>4</v>
      </c>
      <c r="I663" s="3">
        <f t="shared" ca="1" si="2"/>
        <v>3.8580657299828514E-2</v>
      </c>
      <c r="J663">
        <f>Table3[[#This Row],[Price of One Product]]*Table3[[#This Row],[No of Products in one Sale]]</f>
        <v>260</v>
      </c>
      <c r="K663">
        <f ca="1">Table3[[#This Row],[total revenue]]*Table3[[#This Row],[Discount]]</f>
        <v>10.030970897955413</v>
      </c>
    </row>
    <row r="664" spans="1:11" x14ac:dyDescent="0.3">
      <c r="A664" t="s">
        <v>791</v>
      </c>
      <c r="B664" t="s">
        <v>156</v>
      </c>
      <c r="C664" s="1">
        <v>44782</v>
      </c>
      <c r="D664" t="s">
        <v>165</v>
      </c>
      <c r="E664" t="s">
        <v>170</v>
      </c>
      <c r="F664">
        <v>250</v>
      </c>
      <c r="G664" t="s">
        <v>104</v>
      </c>
      <c r="H664" s="2">
        <v>1</v>
      </c>
      <c r="I664" s="3">
        <f t="shared" ca="1" si="2"/>
        <v>3.4886917961444608E-2</v>
      </c>
      <c r="J664">
        <f>Table3[[#This Row],[Price of One Product]]*Table3[[#This Row],[No of Products in one Sale]]</f>
        <v>250</v>
      </c>
      <c r="K664">
        <f ca="1">Table3[[#This Row],[total revenue]]*Table3[[#This Row],[Discount]]</f>
        <v>8.7217294903611524</v>
      </c>
    </row>
    <row r="665" spans="1:11" x14ac:dyDescent="0.3">
      <c r="A665" t="s">
        <v>792</v>
      </c>
      <c r="B665" t="s">
        <v>157</v>
      </c>
      <c r="C665" s="1">
        <v>44809</v>
      </c>
      <c r="D665" t="s">
        <v>166</v>
      </c>
      <c r="E665" t="s">
        <v>170</v>
      </c>
      <c r="F665">
        <v>130</v>
      </c>
      <c r="G665" t="s">
        <v>105</v>
      </c>
      <c r="H665" s="2">
        <v>5</v>
      </c>
      <c r="I665" s="3">
        <f t="shared" ca="1" si="2"/>
        <v>0.15818259198026563</v>
      </c>
      <c r="J665">
        <f>Table3[[#This Row],[Price of One Product]]*Table3[[#This Row],[No of Products in one Sale]]</f>
        <v>650</v>
      </c>
      <c r="K665">
        <f ca="1">Table3[[#This Row],[total revenue]]*Table3[[#This Row],[Discount]]</f>
        <v>102.81868478717266</v>
      </c>
    </row>
    <row r="666" spans="1:11" x14ac:dyDescent="0.3">
      <c r="A666" t="s">
        <v>793</v>
      </c>
      <c r="B666" t="s">
        <v>158</v>
      </c>
      <c r="C666" s="1">
        <v>44795</v>
      </c>
      <c r="D666" t="s">
        <v>167</v>
      </c>
      <c r="E666" t="s">
        <v>170</v>
      </c>
      <c r="F666">
        <v>60</v>
      </c>
      <c r="G666" t="s">
        <v>103</v>
      </c>
      <c r="H666" s="2">
        <v>12</v>
      </c>
      <c r="I666" s="3">
        <f t="shared" ca="1" si="2"/>
        <v>0.87832116626917356</v>
      </c>
      <c r="J666">
        <f>Table3[[#This Row],[Price of One Product]]*Table3[[#This Row],[No of Products in one Sale]]</f>
        <v>720</v>
      </c>
      <c r="K666">
        <f ca="1">Table3[[#This Row],[total revenue]]*Table3[[#This Row],[Discount]]</f>
        <v>632.39123971380491</v>
      </c>
    </row>
    <row r="667" spans="1:11" x14ac:dyDescent="0.3">
      <c r="A667" t="s">
        <v>794</v>
      </c>
      <c r="B667" t="s">
        <v>154</v>
      </c>
      <c r="C667" s="1">
        <v>44801</v>
      </c>
      <c r="D667" t="s">
        <v>163</v>
      </c>
      <c r="E667" t="s">
        <v>170</v>
      </c>
      <c r="F667">
        <v>72</v>
      </c>
      <c r="G667" t="s">
        <v>104</v>
      </c>
      <c r="H667" s="2">
        <v>6</v>
      </c>
      <c r="I667" s="3">
        <f t="shared" ca="1" si="2"/>
        <v>0.17924021338698881</v>
      </c>
      <c r="J667">
        <f>Table3[[#This Row],[Price of One Product]]*Table3[[#This Row],[No of Products in one Sale]]</f>
        <v>432</v>
      </c>
      <c r="K667">
        <f ca="1">Table3[[#This Row],[total revenue]]*Table3[[#This Row],[Discount]]</f>
        <v>77.431772183179163</v>
      </c>
    </row>
    <row r="668" spans="1:11" x14ac:dyDescent="0.3">
      <c r="A668" t="s">
        <v>795</v>
      </c>
      <c r="B668" t="s">
        <v>155</v>
      </c>
      <c r="C668" s="1">
        <v>44770</v>
      </c>
      <c r="D668" t="s">
        <v>164</v>
      </c>
      <c r="E668" t="s">
        <v>170</v>
      </c>
      <c r="F668">
        <v>65</v>
      </c>
      <c r="G668" t="s">
        <v>105</v>
      </c>
      <c r="H668" s="2">
        <v>6</v>
      </c>
      <c r="I668" s="3">
        <f t="shared" ca="1" si="2"/>
        <v>0.33906224727069245</v>
      </c>
      <c r="J668">
        <f>Table3[[#This Row],[Price of One Product]]*Table3[[#This Row],[No of Products in one Sale]]</f>
        <v>390</v>
      </c>
      <c r="K668">
        <f ca="1">Table3[[#This Row],[total revenue]]*Table3[[#This Row],[Discount]]</f>
        <v>132.23427643557005</v>
      </c>
    </row>
    <row r="669" spans="1:11" x14ac:dyDescent="0.3">
      <c r="A669" t="s">
        <v>796</v>
      </c>
      <c r="B669" t="s">
        <v>156</v>
      </c>
      <c r="C669" s="1">
        <v>44764</v>
      </c>
      <c r="D669" t="s">
        <v>165</v>
      </c>
      <c r="E669" t="s">
        <v>171</v>
      </c>
      <c r="F669">
        <v>250</v>
      </c>
      <c r="G669" t="s">
        <v>103</v>
      </c>
      <c r="H669" s="2">
        <v>2</v>
      </c>
      <c r="I669" s="3">
        <f t="shared" ca="1" si="2"/>
        <v>0.86811602016192191</v>
      </c>
      <c r="J669">
        <f>Table3[[#This Row],[Price of One Product]]*Table3[[#This Row],[No of Products in one Sale]]</f>
        <v>500</v>
      </c>
      <c r="K669">
        <f ca="1">Table3[[#This Row],[total revenue]]*Table3[[#This Row],[Discount]]</f>
        <v>434.05801008096097</v>
      </c>
    </row>
    <row r="670" spans="1:11" x14ac:dyDescent="0.3">
      <c r="A670" t="s">
        <v>797</v>
      </c>
      <c r="B670" t="s">
        <v>157</v>
      </c>
      <c r="C670" s="1">
        <v>44776</v>
      </c>
      <c r="D670" t="s">
        <v>166</v>
      </c>
      <c r="E670" t="s">
        <v>170</v>
      </c>
      <c r="F670">
        <v>130</v>
      </c>
      <c r="G670" t="s">
        <v>104</v>
      </c>
      <c r="H670" s="2">
        <v>4</v>
      </c>
      <c r="I670" s="3">
        <f t="shared" ca="1" si="2"/>
        <v>0.81622968075727598</v>
      </c>
      <c r="J670">
        <f>Table3[[#This Row],[Price of One Product]]*Table3[[#This Row],[No of Products in one Sale]]</f>
        <v>520</v>
      </c>
      <c r="K670">
        <f ca="1">Table3[[#This Row],[total revenue]]*Table3[[#This Row],[Discount]]</f>
        <v>424.4394339937835</v>
      </c>
    </row>
    <row r="671" spans="1:11" x14ac:dyDescent="0.3">
      <c r="A671" t="s">
        <v>798</v>
      </c>
      <c r="B671" t="s">
        <v>154</v>
      </c>
      <c r="C671" s="1">
        <v>44771</v>
      </c>
      <c r="D671" t="s">
        <v>163</v>
      </c>
      <c r="E671" t="s">
        <v>170</v>
      </c>
      <c r="F671">
        <v>72</v>
      </c>
      <c r="G671" t="s">
        <v>105</v>
      </c>
      <c r="H671" s="2">
        <v>10</v>
      </c>
      <c r="I671" s="3">
        <f t="shared" ca="1" si="2"/>
        <v>0.45822038079461269</v>
      </c>
      <c r="J671">
        <f>Table3[[#This Row],[Price of One Product]]*Table3[[#This Row],[No of Products in one Sale]]</f>
        <v>720</v>
      </c>
      <c r="K671">
        <f ca="1">Table3[[#This Row],[total revenue]]*Table3[[#This Row],[Discount]]</f>
        <v>329.91867417212114</v>
      </c>
    </row>
    <row r="672" spans="1:11" x14ac:dyDescent="0.3">
      <c r="A672" t="s">
        <v>799</v>
      </c>
      <c r="B672" t="s">
        <v>155</v>
      </c>
      <c r="C672" s="1">
        <v>44794</v>
      </c>
      <c r="D672" t="s">
        <v>164</v>
      </c>
      <c r="E672" t="s">
        <v>170</v>
      </c>
      <c r="F672">
        <v>65</v>
      </c>
      <c r="G672" t="s">
        <v>103</v>
      </c>
      <c r="H672" s="2">
        <v>8</v>
      </c>
      <c r="I672" s="3">
        <f t="shared" ca="1" si="2"/>
        <v>0.3877497253624056</v>
      </c>
      <c r="J672">
        <f>Table3[[#This Row],[Price of One Product]]*Table3[[#This Row],[No of Products in one Sale]]</f>
        <v>520</v>
      </c>
      <c r="K672">
        <f ca="1">Table3[[#This Row],[total revenue]]*Table3[[#This Row],[Discount]]</f>
        <v>201.6298571884509</v>
      </c>
    </row>
    <row r="673" spans="1:11" x14ac:dyDescent="0.3">
      <c r="A673" t="s">
        <v>800</v>
      </c>
      <c r="B673" t="s">
        <v>156</v>
      </c>
      <c r="C673" s="1">
        <v>44792</v>
      </c>
      <c r="D673" t="s">
        <v>165</v>
      </c>
      <c r="E673" t="s">
        <v>170</v>
      </c>
      <c r="F673">
        <v>250</v>
      </c>
      <c r="G673" t="s">
        <v>104</v>
      </c>
      <c r="H673" s="2">
        <v>2</v>
      </c>
      <c r="I673" s="3">
        <f t="shared" ca="1" si="2"/>
        <v>0.30459052817868382</v>
      </c>
      <c r="J673">
        <f>Table3[[#This Row],[Price of One Product]]*Table3[[#This Row],[No of Products in one Sale]]</f>
        <v>500</v>
      </c>
      <c r="K673">
        <f ca="1">Table3[[#This Row],[total revenue]]*Table3[[#This Row],[Discount]]</f>
        <v>152.29526408934191</v>
      </c>
    </row>
    <row r="674" spans="1:11" x14ac:dyDescent="0.3">
      <c r="A674" t="s">
        <v>801</v>
      </c>
      <c r="B674" t="s">
        <v>157</v>
      </c>
      <c r="C674" s="1">
        <v>44792</v>
      </c>
      <c r="D674" t="s">
        <v>166</v>
      </c>
      <c r="E674" t="s">
        <v>170</v>
      </c>
      <c r="F674">
        <v>130</v>
      </c>
      <c r="G674" t="s">
        <v>105</v>
      </c>
      <c r="H674" s="2">
        <v>2</v>
      </c>
      <c r="I674" s="3">
        <f t="shared" ca="1" si="2"/>
        <v>0.41180355670178093</v>
      </c>
      <c r="J674">
        <f>Table3[[#This Row],[Price of One Product]]*Table3[[#This Row],[No of Products in one Sale]]</f>
        <v>260</v>
      </c>
      <c r="K674">
        <f ca="1">Table3[[#This Row],[total revenue]]*Table3[[#This Row],[Discount]]</f>
        <v>107.06892474246304</v>
      </c>
    </row>
    <row r="675" spans="1:11" x14ac:dyDescent="0.3">
      <c r="A675" t="s">
        <v>802</v>
      </c>
      <c r="B675" t="s">
        <v>158</v>
      </c>
      <c r="C675" s="1">
        <v>44790</v>
      </c>
      <c r="D675" t="s">
        <v>167</v>
      </c>
      <c r="E675" t="s">
        <v>171</v>
      </c>
      <c r="F675">
        <v>60</v>
      </c>
      <c r="G675" t="s">
        <v>103</v>
      </c>
      <c r="H675" s="2">
        <v>14</v>
      </c>
      <c r="I675" s="3">
        <f t="shared" ca="1" si="2"/>
        <v>0.20814668781345846</v>
      </c>
      <c r="J675">
        <f>Table3[[#This Row],[Price of One Product]]*Table3[[#This Row],[No of Products in one Sale]]</f>
        <v>840</v>
      </c>
      <c r="K675">
        <f ca="1">Table3[[#This Row],[total revenue]]*Table3[[#This Row],[Discount]]</f>
        <v>174.84321776330512</v>
      </c>
    </row>
    <row r="676" spans="1:11" x14ac:dyDescent="0.3">
      <c r="A676" t="s">
        <v>803</v>
      </c>
      <c r="B676" t="s">
        <v>159</v>
      </c>
      <c r="C676" s="1">
        <v>44809</v>
      </c>
      <c r="D676" t="s">
        <v>168</v>
      </c>
      <c r="E676" t="s">
        <v>170</v>
      </c>
      <c r="F676">
        <v>95</v>
      </c>
      <c r="G676" t="s">
        <v>104</v>
      </c>
      <c r="H676" s="2">
        <v>3</v>
      </c>
      <c r="I676" s="3">
        <f t="shared" ca="1" si="2"/>
        <v>0.35503993897168062</v>
      </c>
      <c r="J676">
        <f>Table3[[#This Row],[Price of One Product]]*Table3[[#This Row],[No of Products in one Sale]]</f>
        <v>285</v>
      </c>
      <c r="K676">
        <f ca="1">Table3[[#This Row],[total revenue]]*Table3[[#This Row],[Discount]]</f>
        <v>101.18638260692897</v>
      </c>
    </row>
    <row r="677" spans="1:11" x14ac:dyDescent="0.3">
      <c r="A677" t="s">
        <v>804</v>
      </c>
      <c r="B677" t="s">
        <v>154</v>
      </c>
      <c r="C677" s="1">
        <v>44772</v>
      </c>
      <c r="D677" t="s">
        <v>163</v>
      </c>
      <c r="E677" t="s">
        <v>170</v>
      </c>
      <c r="F677">
        <v>72</v>
      </c>
      <c r="G677" t="s">
        <v>105</v>
      </c>
      <c r="H677" s="2">
        <v>6</v>
      </c>
      <c r="I677" s="3">
        <f t="shared" ca="1" si="2"/>
        <v>0.38774074408381565</v>
      </c>
      <c r="J677">
        <f>Table3[[#This Row],[Price of One Product]]*Table3[[#This Row],[No of Products in one Sale]]</f>
        <v>432</v>
      </c>
      <c r="K677">
        <f ca="1">Table3[[#This Row],[total revenue]]*Table3[[#This Row],[Discount]]</f>
        <v>167.50400144420837</v>
      </c>
    </row>
    <row r="678" spans="1:11" x14ac:dyDescent="0.3">
      <c r="A678" t="s">
        <v>805</v>
      </c>
      <c r="B678" t="s">
        <v>155</v>
      </c>
      <c r="C678" s="1">
        <v>44802</v>
      </c>
      <c r="D678" t="s">
        <v>164</v>
      </c>
      <c r="E678" t="s">
        <v>170</v>
      </c>
      <c r="F678">
        <v>65</v>
      </c>
      <c r="G678" t="s">
        <v>103</v>
      </c>
      <c r="H678" s="2">
        <v>12</v>
      </c>
      <c r="I678" s="3">
        <f t="shared" ca="1" si="2"/>
        <v>0.41588477681276059</v>
      </c>
      <c r="J678">
        <f>Table3[[#This Row],[Price of One Product]]*Table3[[#This Row],[No of Products in one Sale]]</f>
        <v>780</v>
      </c>
      <c r="K678">
        <f ca="1">Table3[[#This Row],[total revenue]]*Table3[[#This Row],[Discount]]</f>
        <v>324.39012591395328</v>
      </c>
    </row>
    <row r="679" spans="1:11" x14ac:dyDescent="0.3">
      <c r="A679" t="s">
        <v>806</v>
      </c>
      <c r="B679" t="s">
        <v>156</v>
      </c>
      <c r="C679" s="1">
        <v>44809</v>
      </c>
      <c r="D679" t="s">
        <v>165</v>
      </c>
      <c r="E679" t="s">
        <v>171</v>
      </c>
      <c r="F679">
        <v>250</v>
      </c>
      <c r="G679" t="s">
        <v>104</v>
      </c>
      <c r="H679" s="2">
        <v>2</v>
      </c>
      <c r="I679" s="3">
        <f t="shared" ca="1" si="2"/>
        <v>0.3372815800134068</v>
      </c>
      <c r="J679">
        <f>Table3[[#This Row],[Price of One Product]]*Table3[[#This Row],[No of Products in one Sale]]</f>
        <v>500</v>
      </c>
      <c r="K679">
        <f ca="1">Table3[[#This Row],[total revenue]]*Table3[[#This Row],[Discount]]</f>
        <v>168.64079000670341</v>
      </c>
    </row>
    <row r="680" spans="1:11" x14ac:dyDescent="0.3">
      <c r="A680" t="s">
        <v>807</v>
      </c>
      <c r="B680" t="s">
        <v>157</v>
      </c>
      <c r="C680" s="1">
        <v>44793</v>
      </c>
      <c r="D680" t="s">
        <v>166</v>
      </c>
      <c r="E680" t="s">
        <v>171</v>
      </c>
      <c r="F680">
        <v>130</v>
      </c>
      <c r="G680" t="s">
        <v>105</v>
      </c>
      <c r="H680" s="2">
        <v>2</v>
      </c>
      <c r="I680" s="3">
        <f t="shared" ca="1" si="2"/>
        <v>2.209026471471276E-2</v>
      </c>
      <c r="J680">
        <f>Table3[[#This Row],[Price of One Product]]*Table3[[#This Row],[No of Products in one Sale]]</f>
        <v>260</v>
      </c>
      <c r="K680">
        <f ca="1">Table3[[#This Row],[total revenue]]*Table3[[#This Row],[Discount]]</f>
        <v>5.7434688258253175</v>
      </c>
    </row>
    <row r="681" spans="1:11" x14ac:dyDescent="0.3">
      <c r="A681" t="s">
        <v>808</v>
      </c>
      <c r="B681" t="s">
        <v>154</v>
      </c>
      <c r="C681" s="1">
        <v>44802</v>
      </c>
      <c r="D681" t="s">
        <v>163</v>
      </c>
      <c r="E681" t="s">
        <v>171</v>
      </c>
      <c r="F681">
        <v>72</v>
      </c>
      <c r="G681" t="s">
        <v>103</v>
      </c>
      <c r="H681" s="2">
        <v>8</v>
      </c>
      <c r="I681" s="3">
        <f t="shared" ca="1" si="2"/>
        <v>0.77448549082183948</v>
      </c>
      <c r="J681">
        <f>Table3[[#This Row],[Price of One Product]]*Table3[[#This Row],[No of Products in one Sale]]</f>
        <v>576</v>
      </c>
      <c r="K681">
        <f ca="1">Table3[[#This Row],[total revenue]]*Table3[[#This Row],[Discount]]</f>
        <v>446.10364271337954</v>
      </c>
    </row>
    <row r="682" spans="1:11" x14ac:dyDescent="0.3">
      <c r="A682" t="s">
        <v>809</v>
      </c>
      <c r="B682" t="s">
        <v>155</v>
      </c>
      <c r="C682" s="1">
        <v>44766</v>
      </c>
      <c r="D682" t="s">
        <v>164</v>
      </c>
      <c r="E682" t="s">
        <v>171</v>
      </c>
      <c r="F682">
        <v>65</v>
      </c>
      <c r="G682" t="s">
        <v>104</v>
      </c>
      <c r="H682" s="2">
        <v>10</v>
      </c>
      <c r="I682" s="3">
        <f t="shared" ca="1" si="2"/>
        <v>0.14249576955110399</v>
      </c>
      <c r="J682">
        <f>Table3[[#This Row],[Price of One Product]]*Table3[[#This Row],[No of Products in one Sale]]</f>
        <v>650</v>
      </c>
      <c r="K682">
        <f ca="1">Table3[[#This Row],[total revenue]]*Table3[[#This Row],[Discount]]</f>
        <v>92.622250208217594</v>
      </c>
    </row>
    <row r="683" spans="1:11" x14ac:dyDescent="0.3">
      <c r="A683" t="s">
        <v>810</v>
      </c>
      <c r="B683" t="s">
        <v>156</v>
      </c>
      <c r="C683" s="1">
        <v>44807</v>
      </c>
      <c r="D683" t="s">
        <v>165</v>
      </c>
      <c r="E683" t="s">
        <v>171</v>
      </c>
      <c r="F683">
        <v>250</v>
      </c>
      <c r="G683" t="s">
        <v>105</v>
      </c>
      <c r="H683" s="2">
        <v>3</v>
      </c>
      <c r="I683" s="3">
        <f t="shared" ca="1" si="2"/>
        <v>0.668759242136161</v>
      </c>
      <c r="J683">
        <f>Table3[[#This Row],[Price of One Product]]*Table3[[#This Row],[No of Products in one Sale]]</f>
        <v>750</v>
      </c>
      <c r="K683">
        <f ca="1">Table3[[#This Row],[total revenue]]*Table3[[#This Row],[Discount]]</f>
        <v>501.56943160212074</v>
      </c>
    </row>
    <row r="684" spans="1:11" x14ac:dyDescent="0.3">
      <c r="A684" t="s">
        <v>811</v>
      </c>
      <c r="B684" t="s">
        <v>157</v>
      </c>
      <c r="C684" s="1">
        <v>44784</v>
      </c>
      <c r="D684" t="s">
        <v>166</v>
      </c>
      <c r="E684" t="s">
        <v>171</v>
      </c>
      <c r="F684">
        <v>130</v>
      </c>
      <c r="G684" t="s">
        <v>103</v>
      </c>
      <c r="H684" s="2">
        <v>7</v>
      </c>
      <c r="I684" s="3">
        <f t="shared" ca="1" si="2"/>
        <v>0.66210120920520521</v>
      </c>
      <c r="J684">
        <f>Table3[[#This Row],[Price of One Product]]*Table3[[#This Row],[No of Products in one Sale]]</f>
        <v>910</v>
      </c>
      <c r="K684">
        <f ca="1">Table3[[#This Row],[total revenue]]*Table3[[#This Row],[Discount]]</f>
        <v>602.51210037673673</v>
      </c>
    </row>
    <row r="685" spans="1:11" x14ac:dyDescent="0.3">
      <c r="A685" t="s">
        <v>812</v>
      </c>
      <c r="B685" t="s">
        <v>154</v>
      </c>
      <c r="C685" s="1">
        <v>44763</v>
      </c>
      <c r="D685" t="s">
        <v>163</v>
      </c>
      <c r="E685" t="s">
        <v>170</v>
      </c>
      <c r="F685">
        <v>72</v>
      </c>
      <c r="G685" t="s">
        <v>103</v>
      </c>
      <c r="H685" s="2">
        <v>10</v>
      </c>
      <c r="I685" s="3">
        <f t="shared" ca="1" si="2"/>
        <v>0.63791213253321533</v>
      </c>
      <c r="J685">
        <f>Table3[[#This Row],[Price of One Product]]*Table3[[#This Row],[No of Products in one Sale]]</f>
        <v>720</v>
      </c>
      <c r="K685">
        <f ca="1">Table3[[#This Row],[total revenue]]*Table3[[#This Row],[Discount]]</f>
        <v>459.29673542391504</v>
      </c>
    </row>
    <row r="686" spans="1:11" x14ac:dyDescent="0.3">
      <c r="A686" t="s">
        <v>813</v>
      </c>
      <c r="B686" t="s">
        <v>155</v>
      </c>
      <c r="C686" s="1">
        <v>44799</v>
      </c>
      <c r="D686" t="s">
        <v>164</v>
      </c>
      <c r="E686" t="s">
        <v>171</v>
      </c>
      <c r="F686">
        <v>65</v>
      </c>
      <c r="G686" t="s">
        <v>104</v>
      </c>
      <c r="H686" s="2">
        <v>13</v>
      </c>
      <c r="I686" s="3">
        <f t="shared" ca="1" si="2"/>
        <v>0.66889566097702813</v>
      </c>
      <c r="J686">
        <f>Table3[[#This Row],[Price of One Product]]*Table3[[#This Row],[No of Products in one Sale]]</f>
        <v>845</v>
      </c>
      <c r="K686">
        <f ca="1">Table3[[#This Row],[total revenue]]*Table3[[#This Row],[Discount]]</f>
        <v>565.21683352558875</v>
      </c>
    </row>
    <row r="687" spans="1:11" x14ac:dyDescent="0.3">
      <c r="A687" t="s">
        <v>814</v>
      </c>
      <c r="B687" t="s">
        <v>156</v>
      </c>
      <c r="C687" s="1">
        <v>44808</v>
      </c>
      <c r="D687" t="s">
        <v>165</v>
      </c>
      <c r="E687" t="s">
        <v>170</v>
      </c>
      <c r="F687">
        <v>250</v>
      </c>
      <c r="G687" t="s">
        <v>105</v>
      </c>
      <c r="H687" s="2">
        <v>1</v>
      </c>
      <c r="I687" s="3">
        <f t="shared" ca="1" si="2"/>
        <v>4.9258658497633112E-2</v>
      </c>
      <c r="J687">
        <f>Table3[[#This Row],[Price of One Product]]*Table3[[#This Row],[No of Products in one Sale]]</f>
        <v>250</v>
      </c>
      <c r="K687">
        <f ca="1">Table3[[#This Row],[total revenue]]*Table3[[#This Row],[Discount]]</f>
        <v>12.314664624408278</v>
      </c>
    </row>
    <row r="688" spans="1:11" x14ac:dyDescent="0.3">
      <c r="A688" t="s">
        <v>815</v>
      </c>
      <c r="B688" t="s">
        <v>157</v>
      </c>
      <c r="C688" s="1">
        <v>44786</v>
      </c>
      <c r="D688" t="s">
        <v>166</v>
      </c>
      <c r="E688" t="s">
        <v>171</v>
      </c>
      <c r="F688">
        <v>130</v>
      </c>
      <c r="G688" t="s">
        <v>103</v>
      </c>
      <c r="H688" s="2">
        <v>2</v>
      </c>
      <c r="I688" s="3">
        <f t="shared" ca="1" si="2"/>
        <v>0.5331505696739206</v>
      </c>
      <c r="J688">
        <f>Table3[[#This Row],[Price of One Product]]*Table3[[#This Row],[No of Products in one Sale]]</f>
        <v>260</v>
      </c>
      <c r="K688">
        <f ca="1">Table3[[#This Row],[total revenue]]*Table3[[#This Row],[Discount]]</f>
        <v>138.61914811521936</v>
      </c>
    </row>
    <row r="689" spans="1:11" x14ac:dyDescent="0.3">
      <c r="A689" t="s">
        <v>816</v>
      </c>
      <c r="B689" t="s">
        <v>154</v>
      </c>
      <c r="C689" s="1">
        <v>44770</v>
      </c>
      <c r="D689" t="s">
        <v>163</v>
      </c>
      <c r="E689" t="s">
        <v>170</v>
      </c>
      <c r="F689">
        <v>72</v>
      </c>
      <c r="G689" t="s">
        <v>104</v>
      </c>
      <c r="H689" s="2">
        <v>10</v>
      </c>
      <c r="I689" s="3">
        <f t="shared" ca="1" si="2"/>
        <v>0.70417484123484053</v>
      </c>
      <c r="J689">
        <f>Table3[[#This Row],[Price of One Product]]*Table3[[#This Row],[No of Products in one Sale]]</f>
        <v>720</v>
      </c>
      <c r="K689">
        <f ca="1">Table3[[#This Row],[total revenue]]*Table3[[#This Row],[Discount]]</f>
        <v>507.00588568908518</v>
      </c>
    </row>
    <row r="690" spans="1:11" x14ac:dyDescent="0.3">
      <c r="A690" t="s">
        <v>817</v>
      </c>
      <c r="B690" t="s">
        <v>155</v>
      </c>
      <c r="C690" s="1">
        <v>44777</v>
      </c>
      <c r="D690" t="s">
        <v>164</v>
      </c>
      <c r="E690" t="s">
        <v>171</v>
      </c>
      <c r="F690">
        <v>65</v>
      </c>
      <c r="G690" t="s">
        <v>105</v>
      </c>
      <c r="H690" s="2">
        <v>4</v>
      </c>
      <c r="I690" s="3">
        <f t="shared" ca="1" si="2"/>
        <v>0.20947380480808619</v>
      </c>
      <c r="J690">
        <f>Table3[[#This Row],[Price of One Product]]*Table3[[#This Row],[No of Products in one Sale]]</f>
        <v>260</v>
      </c>
      <c r="K690">
        <f ca="1">Table3[[#This Row],[total revenue]]*Table3[[#This Row],[Discount]]</f>
        <v>54.46318925010241</v>
      </c>
    </row>
    <row r="691" spans="1:11" x14ac:dyDescent="0.3">
      <c r="A691" t="s">
        <v>818</v>
      </c>
      <c r="B691" t="s">
        <v>156</v>
      </c>
      <c r="C691" s="1">
        <v>44780</v>
      </c>
      <c r="D691" t="s">
        <v>165</v>
      </c>
      <c r="E691" t="s">
        <v>170</v>
      </c>
      <c r="F691">
        <v>250</v>
      </c>
      <c r="G691" t="s">
        <v>103</v>
      </c>
      <c r="H691" s="2">
        <v>3</v>
      </c>
      <c r="I691" s="3">
        <f t="shared" ca="1" si="2"/>
        <v>0.87360395647838995</v>
      </c>
      <c r="J691">
        <f>Table3[[#This Row],[Price of One Product]]*Table3[[#This Row],[No of Products in one Sale]]</f>
        <v>750</v>
      </c>
      <c r="K691">
        <f ca="1">Table3[[#This Row],[total revenue]]*Table3[[#This Row],[Discount]]</f>
        <v>655.20296735879242</v>
      </c>
    </row>
    <row r="692" spans="1:11" x14ac:dyDescent="0.3">
      <c r="A692" t="s">
        <v>819</v>
      </c>
      <c r="B692" t="s">
        <v>157</v>
      </c>
      <c r="C692" s="1">
        <v>44778</v>
      </c>
      <c r="D692" t="s">
        <v>166</v>
      </c>
      <c r="E692" t="s">
        <v>171</v>
      </c>
      <c r="F692">
        <v>130</v>
      </c>
      <c r="G692" t="s">
        <v>104</v>
      </c>
      <c r="H692" s="2">
        <v>4</v>
      </c>
      <c r="I692" s="3">
        <f t="shared" ca="1" si="2"/>
        <v>0.85603383391229326</v>
      </c>
      <c r="J692">
        <f>Table3[[#This Row],[Price of One Product]]*Table3[[#This Row],[No of Products in one Sale]]</f>
        <v>520</v>
      </c>
      <c r="K692">
        <f ca="1">Table3[[#This Row],[total revenue]]*Table3[[#This Row],[Discount]]</f>
        <v>445.13759363439249</v>
      </c>
    </row>
    <row r="693" spans="1:11" x14ac:dyDescent="0.3">
      <c r="A693" t="s">
        <v>820</v>
      </c>
      <c r="B693" t="s">
        <v>158</v>
      </c>
      <c r="C693" s="1">
        <v>44774</v>
      </c>
      <c r="D693" t="s">
        <v>167</v>
      </c>
      <c r="E693" t="s">
        <v>170</v>
      </c>
      <c r="F693">
        <v>60</v>
      </c>
      <c r="G693" t="s">
        <v>105</v>
      </c>
      <c r="H693" s="2">
        <v>13</v>
      </c>
      <c r="I693" s="3">
        <f t="shared" ca="1" si="2"/>
        <v>0.4735263452392855</v>
      </c>
      <c r="J693">
        <f>Table3[[#This Row],[Price of One Product]]*Table3[[#This Row],[No of Products in one Sale]]</f>
        <v>780</v>
      </c>
      <c r="K693">
        <f ca="1">Table3[[#This Row],[total revenue]]*Table3[[#This Row],[Discount]]</f>
        <v>369.35054928664266</v>
      </c>
    </row>
    <row r="694" spans="1:11" x14ac:dyDescent="0.3">
      <c r="A694" t="s">
        <v>821</v>
      </c>
      <c r="B694" t="s">
        <v>154</v>
      </c>
      <c r="C694" s="1">
        <v>44760</v>
      </c>
      <c r="D694" t="s">
        <v>163</v>
      </c>
      <c r="E694" t="s">
        <v>171</v>
      </c>
      <c r="F694">
        <v>72</v>
      </c>
      <c r="G694" t="s">
        <v>103</v>
      </c>
      <c r="H694" s="2">
        <v>3</v>
      </c>
      <c r="I694" s="3">
        <f t="shared" ref="I694:I757" ca="1" si="3">RAND()</f>
        <v>0.48042641808386688</v>
      </c>
      <c r="J694">
        <f>Table3[[#This Row],[Price of One Product]]*Table3[[#This Row],[No of Products in one Sale]]</f>
        <v>216</v>
      </c>
      <c r="K694">
        <f ca="1">Table3[[#This Row],[total revenue]]*Table3[[#This Row],[Discount]]</f>
        <v>103.77210630611525</v>
      </c>
    </row>
    <row r="695" spans="1:11" x14ac:dyDescent="0.3">
      <c r="A695" t="s">
        <v>822</v>
      </c>
      <c r="B695" t="s">
        <v>155</v>
      </c>
      <c r="C695" s="1">
        <v>44756</v>
      </c>
      <c r="D695" t="s">
        <v>164</v>
      </c>
      <c r="E695" t="s">
        <v>170</v>
      </c>
      <c r="F695">
        <v>65</v>
      </c>
      <c r="G695" t="s">
        <v>104</v>
      </c>
      <c r="H695" s="2">
        <v>9</v>
      </c>
      <c r="I695" s="3">
        <f t="shared" ca="1" si="3"/>
        <v>0.19414994177627154</v>
      </c>
      <c r="J695">
        <f>Table3[[#This Row],[Price of One Product]]*Table3[[#This Row],[No of Products in one Sale]]</f>
        <v>585</v>
      </c>
      <c r="K695">
        <f ca="1">Table3[[#This Row],[total revenue]]*Table3[[#This Row],[Discount]]</f>
        <v>113.57771593911885</v>
      </c>
    </row>
    <row r="696" spans="1:11" x14ac:dyDescent="0.3">
      <c r="A696" t="s">
        <v>823</v>
      </c>
      <c r="B696" t="s">
        <v>156</v>
      </c>
      <c r="C696" s="1">
        <v>44755</v>
      </c>
      <c r="D696" t="s">
        <v>165</v>
      </c>
      <c r="E696" t="s">
        <v>171</v>
      </c>
      <c r="F696">
        <v>250</v>
      </c>
      <c r="G696" t="s">
        <v>105</v>
      </c>
      <c r="H696" s="2">
        <v>3</v>
      </c>
      <c r="I696" s="3">
        <f t="shared" ca="1" si="3"/>
        <v>8.2662651557776523E-2</v>
      </c>
      <c r="J696">
        <f>Table3[[#This Row],[Price of One Product]]*Table3[[#This Row],[No of Products in one Sale]]</f>
        <v>750</v>
      </c>
      <c r="K696">
        <f ca="1">Table3[[#This Row],[total revenue]]*Table3[[#This Row],[Discount]]</f>
        <v>61.996988668332392</v>
      </c>
    </row>
    <row r="697" spans="1:11" x14ac:dyDescent="0.3">
      <c r="A697" t="s">
        <v>824</v>
      </c>
      <c r="B697" t="s">
        <v>157</v>
      </c>
      <c r="C697" s="1">
        <v>44770</v>
      </c>
      <c r="D697" t="s">
        <v>166</v>
      </c>
      <c r="E697" t="s">
        <v>170</v>
      </c>
      <c r="F697">
        <v>130</v>
      </c>
      <c r="G697" t="s">
        <v>103</v>
      </c>
      <c r="H697" s="2">
        <v>5</v>
      </c>
      <c r="I697" s="3">
        <f t="shared" ca="1" si="3"/>
        <v>0.28004204989634673</v>
      </c>
      <c r="J697">
        <f>Table3[[#This Row],[Price of One Product]]*Table3[[#This Row],[No of Products in one Sale]]</f>
        <v>650</v>
      </c>
      <c r="K697">
        <f ca="1">Table3[[#This Row],[total revenue]]*Table3[[#This Row],[Discount]]</f>
        <v>182.02733243262537</v>
      </c>
    </row>
    <row r="698" spans="1:11" x14ac:dyDescent="0.3">
      <c r="A698" t="s">
        <v>825</v>
      </c>
      <c r="B698" t="s">
        <v>154</v>
      </c>
      <c r="C698" s="1">
        <v>44755</v>
      </c>
      <c r="D698" t="s">
        <v>163</v>
      </c>
      <c r="E698" t="s">
        <v>171</v>
      </c>
      <c r="F698">
        <v>72</v>
      </c>
      <c r="G698" t="s">
        <v>104</v>
      </c>
      <c r="H698" s="2">
        <v>9</v>
      </c>
      <c r="I698" s="3">
        <f t="shared" ca="1" si="3"/>
        <v>0.49767160783658937</v>
      </c>
      <c r="J698">
        <f>Table3[[#This Row],[Price of One Product]]*Table3[[#This Row],[No of Products in one Sale]]</f>
        <v>648</v>
      </c>
      <c r="K698">
        <f ca="1">Table3[[#This Row],[total revenue]]*Table3[[#This Row],[Discount]]</f>
        <v>322.49120187810991</v>
      </c>
    </row>
    <row r="699" spans="1:11" x14ac:dyDescent="0.3">
      <c r="A699" t="s">
        <v>826</v>
      </c>
      <c r="B699" t="s">
        <v>155</v>
      </c>
      <c r="C699" s="1">
        <v>44775</v>
      </c>
      <c r="D699" t="s">
        <v>164</v>
      </c>
      <c r="E699" t="s">
        <v>170</v>
      </c>
      <c r="F699">
        <v>65</v>
      </c>
      <c r="G699" t="s">
        <v>105</v>
      </c>
      <c r="H699" s="2">
        <v>7</v>
      </c>
      <c r="I699" s="3">
        <f t="shared" ca="1" si="3"/>
        <v>0.9552167291903978</v>
      </c>
      <c r="J699">
        <f>Table3[[#This Row],[Price of One Product]]*Table3[[#This Row],[No of Products in one Sale]]</f>
        <v>455</v>
      </c>
      <c r="K699">
        <f ca="1">Table3[[#This Row],[total revenue]]*Table3[[#This Row],[Discount]]</f>
        <v>434.62361178163098</v>
      </c>
    </row>
    <row r="700" spans="1:11" x14ac:dyDescent="0.3">
      <c r="A700" t="s">
        <v>827</v>
      </c>
      <c r="B700" t="s">
        <v>156</v>
      </c>
      <c r="C700" s="1">
        <v>44797</v>
      </c>
      <c r="D700" t="s">
        <v>165</v>
      </c>
      <c r="E700" t="s">
        <v>171</v>
      </c>
      <c r="F700">
        <v>250</v>
      </c>
      <c r="G700" t="s">
        <v>103</v>
      </c>
      <c r="H700" s="2">
        <v>2</v>
      </c>
      <c r="I700" s="3">
        <f t="shared" ca="1" si="3"/>
        <v>0.88886170810501819</v>
      </c>
      <c r="J700">
        <f>Table3[[#This Row],[Price of One Product]]*Table3[[#This Row],[No of Products in one Sale]]</f>
        <v>500</v>
      </c>
      <c r="K700">
        <f ca="1">Table3[[#This Row],[total revenue]]*Table3[[#This Row],[Discount]]</f>
        <v>444.43085405250912</v>
      </c>
    </row>
    <row r="701" spans="1:11" x14ac:dyDescent="0.3">
      <c r="A701" t="s">
        <v>828</v>
      </c>
      <c r="B701" t="s">
        <v>157</v>
      </c>
      <c r="C701" s="1">
        <v>44802</v>
      </c>
      <c r="D701" t="s">
        <v>166</v>
      </c>
      <c r="E701" t="s">
        <v>170</v>
      </c>
      <c r="F701">
        <v>130</v>
      </c>
      <c r="G701" t="s">
        <v>104</v>
      </c>
      <c r="H701" s="2">
        <v>7</v>
      </c>
      <c r="I701" s="3">
        <f t="shared" ca="1" si="3"/>
        <v>0.50937346921504789</v>
      </c>
      <c r="J701">
        <f>Table3[[#This Row],[Price of One Product]]*Table3[[#This Row],[No of Products in one Sale]]</f>
        <v>910</v>
      </c>
      <c r="K701">
        <f ca="1">Table3[[#This Row],[total revenue]]*Table3[[#This Row],[Discount]]</f>
        <v>463.52985698569358</v>
      </c>
    </row>
    <row r="702" spans="1:11" x14ac:dyDescent="0.3">
      <c r="A702" t="s">
        <v>829</v>
      </c>
      <c r="B702" t="s">
        <v>158</v>
      </c>
      <c r="C702" s="1">
        <v>44764</v>
      </c>
      <c r="D702" t="s">
        <v>167</v>
      </c>
      <c r="E702" t="s">
        <v>170</v>
      </c>
      <c r="F702">
        <v>60</v>
      </c>
      <c r="G702" t="s">
        <v>105</v>
      </c>
      <c r="H702" s="2">
        <v>8</v>
      </c>
      <c r="I702" s="3">
        <f t="shared" ca="1" si="3"/>
        <v>0.44040158354080183</v>
      </c>
      <c r="J702">
        <f>Table3[[#This Row],[Price of One Product]]*Table3[[#This Row],[No of Products in one Sale]]</f>
        <v>480</v>
      </c>
      <c r="K702">
        <f ca="1">Table3[[#This Row],[total revenue]]*Table3[[#This Row],[Discount]]</f>
        <v>211.39276009958488</v>
      </c>
    </row>
    <row r="703" spans="1:11" x14ac:dyDescent="0.3">
      <c r="A703" t="s">
        <v>830</v>
      </c>
      <c r="B703" t="s">
        <v>159</v>
      </c>
      <c r="C703" s="1">
        <v>44780</v>
      </c>
      <c r="D703" t="s">
        <v>168</v>
      </c>
      <c r="E703" t="s">
        <v>171</v>
      </c>
      <c r="F703">
        <v>95</v>
      </c>
      <c r="G703" t="s">
        <v>103</v>
      </c>
      <c r="H703" s="2">
        <v>2</v>
      </c>
      <c r="I703" s="3">
        <f t="shared" ca="1" si="3"/>
        <v>0.62275574323042104</v>
      </c>
      <c r="J703">
        <f>Table3[[#This Row],[Price of One Product]]*Table3[[#This Row],[No of Products in one Sale]]</f>
        <v>190</v>
      </c>
      <c r="K703">
        <f ca="1">Table3[[#This Row],[total revenue]]*Table3[[#This Row],[Discount]]</f>
        <v>118.32359121377999</v>
      </c>
    </row>
    <row r="704" spans="1:11" x14ac:dyDescent="0.3">
      <c r="A704" t="s">
        <v>831</v>
      </c>
      <c r="B704" t="s">
        <v>154</v>
      </c>
      <c r="C704" s="1">
        <v>44799</v>
      </c>
      <c r="D704" t="s">
        <v>163</v>
      </c>
      <c r="E704" t="s">
        <v>171</v>
      </c>
      <c r="F704">
        <v>72</v>
      </c>
      <c r="G704" t="s">
        <v>104</v>
      </c>
      <c r="H704" s="2">
        <v>5</v>
      </c>
      <c r="I704" s="3">
        <f t="shared" ca="1" si="3"/>
        <v>0.58470520326536746</v>
      </c>
      <c r="J704">
        <f>Table3[[#This Row],[Price of One Product]]*Table3[[#This Row],[No of Products in one Sale]]</f>
        <v>360</v>
      </c>
      <c r="K704">
        <f ca="1">Table3[[#This Row],[total revenue]]*Table3[[#This Row],[Discount]]</f>
        <v>210.49387317553229</v>
      </c>
    </row>
    <row r="705" spans="1:11" x14ac:dyDescent="0.3">
      <c r="A705" t="s">
        <v>832</v>
      </c>
      <c r="B705" t="s">
        <v>155</v>
      </c>
      <c r="C705" s="1">
        <v>44761</v>
      </c>
      <c r="D705" t="s">
        <v>164</v>
      </c>
      <c r="E705" t="s">
        <v>171</v>
      </c>
      <c r="F705">
        <v>65</v>
      </c>
      <c r="G705" t="s">
        <v>105</v>
      </c>
      <c r="H705" s="2">
        <v>13</v>
      </c>
      <c r="I705" s="3">
        <f t="shared" ca="1" si="3"/>
        <v>0.99757007041288126</v>
      </c>
      <c r="J705">
        <f>Table3[[#This Row],[Price of One Product]]*Table3[[#This Row],[No of Products in one Sale]]</f>
        <v>845</v>
      </c>
      <c r="K705">
        <f ca="1">Table3[[#This Row],[total revenue]]*Table3[[#This Row],[Discount]]</f>
        <v>842.94670949888462</v>
      </c>
    </row>
    <row r="706" spans="1:11" x14ac:dyDescent="0.3">
      <c r="A706" t="s">
        <v>833</v>
      </c>
      <c r="B706" t="s">
        <v>156</v>
      </c>
      <c r="C706" s="1">
        <v>44782</v>
      </c>
      <c r="D706" t="s">
        <v>165</v>
      </c>
      <c r="E706" t="s">
        <v>170</v>
      </c>
      <c r="F706">
        <v>250</v>
      </c>
      <c r="G706" t="s">
        <v>103</v>
      </c>
      <c r="H706" s="2">
        <v>3</v>
      </c>
      <c r="I706" s="3">
        <f t="shared" ca="1" si="3"/>
        <v>0.78379681279134583</v>
      </c>
      <c r="J706">
        <f>Table3[[#This Row],[Price of One Product]]*Table3[[#This Row],[No of Products in one Sale]]</f>
        <v>750</v>
      </c>
      <c r="K706">
        <f ca="1">Table3[[#This Row],[total revenue]]*Table3[[#This Row],[Discount]]</f>
        <v>587.84760959350933</v>
      </c>
    </row>
    <row r="707" spans="1:11" x14ac:dyDescent="0.3">
      <c r="A707" t="s">
        <v>834</v>
      </c>
      <c r="B707" t="s">
        <v>157</v>
      </c>
      <c r="C707" s="1">
        <v>44806</v>
      </c>
      <c r="D707" t="s">
        <v>166</v>
      </c>
      <c r="E707" t="s">
        <v>170</v>
      </c>
      <c r="F707">
        <v>130</v>
      </c>
      <c r="G707" t="s">
        <v>104</v>
      </c>
      <c r="H707" s="2">
        <v>2</v>
      </c>
      <c r="I707" s="3">
        <f t="shared" ca="1" si="3"/>
        <v>0.36947606881795247</v>
      </c>
      <c r="J707">
        <f>Table3[[#This Row],[Price of One Product]]*Table3[[#This Row],[No of Products in one Sale]]</f>
        <v>260</v>
      </c>
      <c r="K707">
        <f ca="1">Table3[[#This Row],[total revenue]]*Table3[[#This Row],[Discount]]</f>
        <v>96.063777892667645</v>
      </c>
    </row>
    <row r="708" spans="1:11" x14ac:dyDescent="0.3">
      <c r="A708" t="s">
        <v>835</v>
      </c>
      <c r="B708" t="s">
        <v>154</v>
      </c>
      <c r="C708" s="1">
        <v>44798</v>
      </c>
      <c r="D708" t="s">
        <v>163</v>
      </c>
      <c r="E708" t="s">
        <v>170</v>
      </c>
      <c r="F708">
        <v>72</v>
      </c>
      <c r="G708" t="s">
        <v>105</v>
      </c>
      <c r="H708" s="2">
        <v>5</v>
      </c>
      <c r="I708" s="3">
        <f t="shared" ca="1" si="3"/>
        <v>0.17507971981805337</v>
      </c>
      <c r="J708">
        <f>Table3[[#This Row],[Price of One Product]]*Table3[[#This Row],[No of Products in one Sale]]</f>
        <v>360</v>
      </c>
      <c r="K708">
        <f ca="1">Table3[[#This Row],[total revenue]]*Table3[[#This Row],[Discount]]</f>
        <v>63.028699134499213</v>
      </c>
    </row>
    <row r="709" spans="1:11" x14ac:dyDescent="0.3">
      <c r="A709" t="s">
        <v>836</v>
      </c>
      <c r="B709" t="s">
        <v>155</v>
      </c>
      <c r="C709" s="1">
        <v>44758</v>
      </c>
      <c r="D709" t="s">
        <v>164</v>
      </c>
      <c r="E709" t="s">
        <v>170</v>
      </c>
      <c r="F709">
        <v>65</v>
      </c>
      <c r="G709" t="s">
        <v>103</v>
      </c>
      <c r="H709" s="2">
        <v>6</v>
      </c>
      <c r="I709" s="3">
        <f t="shared" ca="1" si="3"/>
        <v>0.16707351688798011</v>
      </c>
      <c r="J709">
        <f>Table3[[#This Row],[Price of One Product]]*Table3[[#This Row],[No of Products in one Sale]]</f>
        <v>390</v>
      </c>
      <c r="K709">
        <f ca="1">Table3[[#This Row],[total revenue]]*Table3[[#This Row],[Discount]]</f>
        <v>65.158671586312238</v>
      </c>
    </row>
    <row r="710" spans="1:11" x14ac:dyDescent="0.3">
      <c r="A710" t="s">
        <v>837</v>
      </c>
      <c r="B710" t="s">
        <v>156</v>
      </c>
      <c r="C710" s="1">
        <v>44785</v>
      </c>
      <c r="D710" t="s">
        <v>165</v>
      </c>
      <c r="E710" t="s">
        <v>170</v>
      </c>
      <c r="F710">
        <v>250</v>
      </c>
      <c r="G710" t="s">
        <v>104</v>
      </c>
      <c r="H710" s="2">
        <v>1</v>
      </c>
      <c r="I710" s="3">
        <f t="shared" ca="1" si="3"/>
        <v>0.92458135281375453</v>
      </c>
      <c r="J710">
        <f>Table3[[#This Row],[Price of One Product]]*Table3[[#This Row],[No of Products in one Sale]]</f>
        <v>250</v>
      </c>
      <c r="K710">
        <f ca="1">Table3[[#This Row],[total revenue]]*Table3[[#This Row],[Discount]]</f>
        <v>231.14533820343863</v>
      </c>
    </row>
    <row r="711" spans="1:11" x14ac:dyDescent="0.3">
      <c r="A711" t="s">
        <v>838</v>
      </c>
      <c r="B711" t="s">
        <v>157</v>
      </c>
      <c r="C711" s="1">
        <v>44761</v>
      </c>
      <c r="D711" t="s">
        <v>166</v>
      </c>
      <c r="E711" t="s">
        <v>170</v>
      </c>
      <c r="F711">
        <v>130</v>
      </c>
      <c r="G711" t="s">
        <v>105</v>
      </c>
      <c r="H711" s="2">
        <v>4</v>
      </c>
      <c r="I711" s="3">
        <f t="shared" ca="1" si="3"/>
        <v>0.36574622373473464</v>
      </c>
      <c r="J711">
        <f>Table3[[#This Row],[Price of One Product]]*Table3[[#This Row],[No of Products in one Sale]]</f>
        <v>520</v>
      </c>
      <c r="K711">
        <f ca="1">Table3[[#This Row],[total revenue]]*Table3[[#This Row],[Discount]]</f>
        <v>190.18803634206202</v>
      </c>
    </row>
    <row r="712" spans="1:11" x14ac:dyDescent="0.3">
      <c r="A712" t="s">
        <v>839</v>
      </c>
      <c r="B712" t="s">
        <v>158</v>
      </c>
      <c r="C712" s="1">
        <v>44800</v>
      </c>
      <c r="D712" t="s">
        <v>167</v>
      </c>
      <c r="E712" t="s">
        <v>170</v>
      </c>
      <c r="F712">
        <v>60</v>
      </c>
      <c r="G712" t="s">
        <v>103</v>
      </c>
      <c r="H712" s="2">
        <v>7</v>
      </c>
      <c r="I712" s="3">
        <f t="shared" ca="1" si="3"/>
        <v>0.88090182255085892</v>
      </c>
      <c r="J712">
        <f>Table3[[#This Row],[Price of One Product]]*Table3[[#This Row],[No of Products in one Sale]]</f>
        <v>420</v>
      </c>
      <c r="K712">
        <f ca="1">Table3[[#This Row],[total revenue]]*Table3[[#This Row],[Discount]]</f>
        <v>369.97876547136076</v>
      </c>
    </row>
    <row r="713" spans="1:11" x14ac:dyDescent="0.3">
      <c r="A713" t="s">
        <v>840</v>
      </c>
      <c r="B713" t="s">
        <v>154</v>
      </c>
      <c r="C713" s="1">
        <v>44807</v>
      </c>
      <c r="D713" t="s">
        <v>163</v>
      </c>
      <c r="E713" t="s">
        <v>170</v>
      </c>
      <c r="F713">
        <v>72</v>
      </c>
      <c r="G713" t="s">
        <v>104</v>
      </c>
      <c r="H713" s="2">
        <v>6</v>
      </c>
      <c r="I713" s="3">
        <f t="shared" ca="1" si="3"/>
        <v>0.9364520591701444</v>
      </c>
      <c r="J713">
        <f>Table3[[#This Row],[Price of One Product]]*Table3[[#This Row],[No of Products in one Sale]]</f>
        <v>432</v>
      </c>
      <c r="K713">
        <f ca="1">Table3[[#This Row],[total revenue]]*Table3[[#This Row],[Discount]]</f>
        <v>404.5472895615024</v>
      </c>
    </row>
    <row r="714" spans="1:11" x14ac:dyDescent="0.3">
      <c r="A714" t="s">
        <v>841</v>
      </c>
      <c r="B714" t="s">
        <v>155</v>
      </c>
      <c r="C714" s="1">
        <v>44799</v>
      </c>
      <c r="D714" t="s">
        <v>164</v>
      </c>
      <c r="E714" t="s">
        <v>170</v>
      </c>
      <c r="F714">
        <v>65</v>
      </c>
      <c r="G714" t="s">
        <v>105</v>
      </c>
      <c r="H714" s="2">
        <v>11</v>
      </c>
      <c r="I714" s="3">
        <f t="shared" ca="1" si="3"/>
        <v>0.7816106439500401</v>
      </c>
      <c r="J714">
        <f>Table3[[#This Row],[Price of One Product]]*Table3[[#This Row],[No of Products in one Sale]]</f>
        <v>715</v>
      </c>
      <c r="K714">
        <f ca="1">Table3[[#This Row],[total revenue]]*Table3[[#This Row],[Discount]]</f>
        <v>558.85161042427865</v>
      </c>
    </row>
    <row r="715" spans="1:11" x14ac:dyDescent="0.3">
      <c r="A715" t="s">
        <v>842</v>
      </c>
      <c r="B715" t="s">
        <v>156</v>
      </c>
      <c r="C715" s="1">
        <v>44759</v>
      </c>
      <c r="D715" t="s">
        <v>165</v>
      </c>
      <c r="E715" t="s">
        <v>171</v>
      </c>
      <c r="F715">
        <v>250</v>
      </c>
      <c r="G715" t="s">
        <v>103</v>
      </c>
      <c r="H715" s="2">
        <v>1</v>
      </c>
      <c r="I715" s="3">
        <f t="shared" ca="1" si="3"/>
        <v>0.3234838536094552</v>
      </c>
      <c r="J715">
        <f>Table3[[#This Row],[Price of One Product]]*Table3[[#This Row],[No of Products in one Sale]]</f>
        <v>250</v>
      </c>
      <c r="K715">
        <f ca="1">Table3[[#This Row],[total revenue]]*Table3[[#This Row],[Discount]]</f>
        <v>80.870963402363799</v>
      </c>
    </row>
    <row r="716" spans="1:11" x14ac:dyDescent="0.3">
      <c r="A716" t="s">
        <v>843</v>
      </c>
      <c r="B716" t="s">
        <v>157</v>
      </c>
      <c r="C716" s="1">
        <v>44763</v>
      </c>
      <c r="D716" t="s">
        <v>166</v>
      </c>
      <c r="E716" t="s">
        <v>170</v>
      </c>
      <c r="F716">
        <v>130</v>
      </c>
      <c r="G716" t="s">
        <v>104</v>
      </c>
      <c r="H716" s="2">
        <v>2</v>
      </c>
      <c r="I716" s="3">
        <f t="shared" ca="1" si="3"/>
        <v>0.21612837176637245</v>
      </c>
      <c r="J716">
        <f>Table3[[#This Row],[Price of One Product]]*Table3[[#This Row],[No of Products in one Sale]]</f>
        <v>260</v>
      </c>
      <c r="K716">
        <f ca="1">Table3[[#This Row],[total revenue]]*Table3[[#This Row],[Discount]]</f>
        <v>56.193376659256835</v>
      </c>
    </row>
    <row r="717" spans="1:11" x14ac:dyDescent="0.3">
      <c r="A717" t="s">
        <v>844</v>
      </c>
      <c r="B717" t="s">
        <v>154</v>
      </c>
      <c r="C717" s="1">
        <v>44776</v>
      </c>
      <c r="D717" t="s">
        <v>163</v>
      </c>
      <c r="E717" t="s">
        <v>170</v>
      </c>
      <c r="F717">
        <v>72</v>
      </c>
      <c r="G717" t="s">
        <v>105</v>
      </c>
      <c r="H717" s="2">
        <v>12</v>
      </c>
      <c r="I717" s="3">
        <f t="shared" ca="1" si="3"/>
        <v>0.52260406651191738</v>
      </c>
      <c r="J717">
        <f>Table3[[#This Row],[Price of One Product]]*Table3[[#This Row],[No of Products in one Sale]]</f>
        <v>864</v>
      </c>
      <c r="K717">
        <f ca="1">Table3[[#This Row],[total revenue]]*Table3[[#This Row],[Discount]]</f>
        <v>451.52991346629659</v>
      </c>
    </row>
    <row r="718" spans="1:11" x14ac:dyDescent="0.3">
      <c r="A718" t="s">
        <v>845</v>
      </c>
      <c r="B718" t="s">
        <v>155</v>
      </c>
      <c r="C718" s="1">
        <v>44763</v>
      </c>
      <c r="D718" t="s">
        <v>164</v>
      </c>
      <c r="E718" t="s">
        <v>170</v>
      </c>
      <c r="F718">
        <v>65</v>
      </c>
      <c r="G718" t="s">
        <v>103</v>
      </c>
      <c r="H718" s="2">
        <v>9</v>
      </c>
      <c r="I718" s="3">
        <f t="shared" ca="1" si="3"/>
        <v>0.66207683243752302</v>
      </c>
      <c r="J718">
        <f>Table3[[#This Row],[Price of One Product]]*Table3[[#This Row],[No of Products in one Sale]]</f>
        <v>585</v>
      </c>
      <c r="K718">
        <f ca="1">Table3[[#This Row],[total revenue]]*Table3[[#This Row],[Discount]]</f>
        <v>387.31494697595099</v>
      </c>
    </row>
    <row r="719" spans="1:11" x14ac:dyDescent="0.3">
      <c r="A719" t="s">
        <v>846</v>
      </c>
      <c r="B719" t="s">
        <v>156</v>
      </c>
      <c r="C719" s="1">
        <v>44803</v>
      </c>
      <c r="D719" t="s">
        <v>165</v>
      </c>
      <c r="E719" t="s">
        <v>170</v>
      </c>
      <c r="F719">
        <v>250</v>
      </c>
      <c r="G719" t="s">
        <v>104</v>
      </c>
      <c r="H719" s="2">
        <v>2</v>
      </c>
      <c r="I719" s="3">
        <f t="shared" ca="1" si="3"/>
        <v>1.4213534251116822E-2</v>
      </c>
      <c r="J719">
        <f>Table3[[#This Row],[Price of One Product]]*Table3[[#This Row],[No of Products in one Sale]]</f>
        <v>500</v>
      </c>
      <c r="K719">
        <f ca="1">Table3[[#This Row],[total revenue]]*Table3[[#This Row],[Discount]]</f>
        <v>7.1067671255584113</v>
      </c>
    </row>
    <row r="720" spans="1:11" x14ac:dyDescent="0.3">
      <c r="A720" t="s">
        <v>847</v>
      </c>
      <c r="B720" t="s">
        <v>157</v>
      </c>
      <c r="C720" s="1">
        <v>44806</v>
      </c>
      <c r="D720" t="s">
        <v>166</v>
      </c>
      <c r="E720" t="s">
        <v>170</v>
      </c>
      <c r="F720">
        <v>130</v>
      </c>
      <c r="G720" t="s">
        <v>105</v>
      </c>
      <c r="H720" s="2">
        <v>2</v>
      </c>
      <c r="I720" s="3">
        <f t="shared" ca="1" si="3"/>
        <v>0.8230484371271819</v>
      </c>
      <c r="J720">
        <f>Table3[[#This Row],[Price of One Product]]*Table3[[#This Row],[No of Products in one Sale]]</f>
        <v>260</v>
      </c>
      <c r="K720">
        <f ca="1">Table3[[#This Row],[total revenue]]*Table3[[#This Row],[Discount]]</f>
        <v>213.9925936530673</v>
      </c>
    </row>
    <row r="721" spans="1:11" x14ac:dyDescent="0.3">
      <c r="A721" t="s">
        <v>848</v>
      </c>
      <c r="B721" t="s">
        <v>158</v>
      </c>
      <c r="C721" s="1">
        <v>44774</v>
      </c>
      <c r="D721" t="s">
        <v>167</v>
      </c>
      <c r="E721" t="s">
        <v>171</v>
      </c>
      <c r="F721">
        <v>60</v>
      </c>
      <c r="G721" t="s">
        <v>103</v>
      </c>
      <c r="H721" s="2">
        <v>12</v>
      </c>
      <c r="I721" s="3">
        <f t="shared" ca="1" si="3"/>
        <v>0.91931289313968467</v>
      </c>
      <c r="J721">
        <f>Table3[[#This Row],[Price of One Product]]*Table3[[#This Row],[No of Products in one Sale]]</f>
        <v>720</v>
      </c>
      <c r="K721">
        <f ca="1">Table3[[#This Row],[total revenue]]*Table3[[#This Row],[Discount]]</f>
        <v>661.90528306057297</v>
      </c>
    </row>
    <row r="722" spans="1:11" x14ac:dyDescent="0.3">
      <c r="A722" t="s">
        <v>849</v>
      </c>
      <c r="B722" t="s">
        <v>159</v>
      </c>
      <c r="C722" s="1">
        <v>44769</v>
      </c>
      <c r="D722" t="s">
        <v>168</v>
      </c>
      <c r="E722" t="s">
        <v>170</v>
      </c>
      <c r="F722">
        <v>95</v>
      </c>
      <c r="G722" t="s">
        <v>104</v>
      </c>
      <c r="H722" s="2">
        <v>5</v>
      </c>
      <c r="I722" s="3">
        <f t="shared" ca="1" si="3"/>
        <v>0.37509922854321465</v>
      </c>
      <c r="J722">
        <f>Table3[[#This Row],[Price of One Product]]*Table3[[#This Row],[No of Products in one Sale]]</f>
        <v>475</v>
      </c>
      <c r="K722">
        <f ca="1">Table3[[#This Row],[total revenue]]*Table3[[#This Row],[Discount]]</f>
        <v>178.17213355802696</v>
      </c>
    </row>
    <row r="723" spans="1:11" x14ac:dyDescent="0.3">
      <c r="A723" t="s">
        <v>850</v>
      </c>
      <c r="B723" t="s">
        <v>154</v>
      </c>
      <c r="C723" s="1">
        <v>44793</v>
      </c>
      <c r="D723" t="s">
        <v>163</v>
      </c>
      <c r="E723" t="s">
        <v>170</v>
      </c>
      <c r="F723">
        <v>72</v>
      </c>
      <c r="G723" t="s">
        <v>105</v>
      </c>
      <c r="H723" s="2">
        <v>8</v>
      </c>
      <c r="I723" s="3">
        <f t="shared" ca="1" si="3"/>
        <v>0.45075087686283055</v>
      </c>
      <c r="J723">
        <f>Table3[[#This Row],[Price of One Product]]*Table3[[#This Row],[No of Products in one Sale]]</f>
        <v>576</v>
      </c>
      <c r="K723">
        <f ca="1">Table3[[#This Row],[total revenue]]*Table3[[#This Row],[Discount]]</f>
        <v>259.6325050729904</v>
      </c>
    </row>
    <row r="724" spans="1:11" x14ac:dyDescent="0.3">
      <c r="A724" t="s">
        <v>851</v>
      </c>
      <c r="B724" t="s">
        <v>155</v>
      </c>
      <c r="C724" s="1">
        <v>44768</v>
      </c>
      <c r="D724" t="s">
        <v>164</v>
      </c>
      <c r="E724" t="s">
        <v>170</v>
      </c>
      <c r="F724">
        <v>65</v>
      </c>
      <c r="G724" t="s">
        <v>103</v>
      </c>
      <c r="H724" s="2">
        <v>4</v>
      </c>
      <c r="I724" s="3">
        <f t="shared" ca="1" si="3"/>
        <v>0.37739931127295434</v>
      </c>
      <c r="J724">
        <f>Table3[[#This Row],[Price of One Product]]*Table3[[#This Row],[No of Products in one Sale]]</f>
        <v>260</v>
      </c>
      <c r="K724">
        <f ca="1">Table3[[#This Row],[total revenue]]*Table3[[#This Row],[Discount]]</f>
        <v>98.123820930968122</v>
      </c>
    </row>
    <row r="725" spans="1:11" x14ac:dyDescent="0.3">
      <c r="A725" t="s">
        <v>852</v>
      </c>
      <c r="B725" t="s">
        <v>156</v>
      </c>
      <c r="C725" s="1">
        <v>44803</v>
      </c>
      <c r="D725" t="s">
        <v>165</v>
      </c>
      <c r="E725" t="s">
        <v>171</v>
      </c>
      <c r="F725">
        <v>250</v>
      </c>
      <c r="G725" t="s">
        <v>104</v>
      </c>
      <c r="H725" s="2">
        <v>2</v>
      </c>
      <c r="I725" s="3">
        <f t="shared" ca="1" si="3"/>
        <v>0.72983748916127678</v>
      </c>
      <c r="J725">
        <f>Table3[[#This Row],[Price of One Product]]*Table3[[#This Row],[No of Products in one Sale]]</f>
        <v>500</v>
      </c>
      <c r="K725">
        <f ca="1">Table3[[#This Row],[total revenue]]*Table3[[#This Row],[Discount]]</f>
        <v>364.91874458063836</v>
      </c>
    </row>
    <row r="726" spans="1:11" x14ac:dyDescent="0.3">
      <c r="A726" t="s">
        <v>853</v>
      </c>
      <c r="B726" t="s">
        <v>157</v>
      </c>
      <c r="C726" s="1">
        <v>44755</v>
      </c>
      <c r="D726" t="s">
        <v>166</v>
      </c>
      <c r="E726" t="s">
        <v>171</v>
      </c>
      <c r="F726">
        <v>130</v>
      </c>
      <c r="G726" t="s">
        <v>105</v>
      </c>
      <c r="H726" s="2">
        <v>4</v>
      </c>
      <c r="I726" s="3">
        <f t="shared" ca="1" si="3"/>
        <v>2.606815236877924E-2</v>
      </c>
      <c r="J726">
        <f>Table3[[#This Row],[Price of One Product]]*Table3[[#This Row],[No of Products in one Sale]]</f>
        <v>520</v>
      </c>
      <c r="K726">
        <f ca="1">Table3[[#This Row],[total revenue]]*Table3[[#This Row],[Discount]]</f>
        <v>13.555439231765206</v>
      </c>
    </row>
    <row r="727" spans="1:11" x14ac:dyDescent="0.3">
      <c r="A727" t="s">
        <v>854</v>
      </c>
      <c r="B727" t="s">
        <v>154</v>
      </c>
      <c r="C727" s="1">
        <v>44789</v>
      </c>
      <c r="D727" t="s">
        <v>163</v>
      </c>
      <c r="E727" t="s">
        <v>171</v>
      </c>
      <c r="F727">
        <v>72</v>
      </c>
      <c r="G727" t="s">
        <v>103</v>
      </c>
      <c r="H727" s="2">
        <v>5</v>
      </c>
      <c r="I727" s="3">
        <f t="shared" ca="1" si="3"/>
        <v>0.26924033521258761</v>
      </c>
      <c r="J727">
        <f>Table3[[#This Row],[Price of One Product]]*Table3[[#This Row],[No of Products in one Sale]]</f>
        <v>360</v>
      </c>
      <c r="K727">
        <f ca="1">Table3[[#This Row],[total revenue]]*Table3[[#This Row],[Discount]]</f>
        <v>96.926520676531538</v>
      </c>
    </row>
    <row r="728" spans="1:11" x14ac:dyDescent="0.3">
      <c r="A728" t="s">
        <v>855</v>
      </c>
      <c r="B728" t="s">
        <v>155</v>
      </c>
      <c r="C728" s="1">
        <v>44785</v>
      </c>
      <c r="D728" t="s">
        <v>164</v>
      </c>
      <c r="E728" t="s">
        <v>171</v>
      </c>
      <c r="F728">
        <v>65</v>
      </c>
      <c r="G728" t="s">
        <v>104</v>
      </c>
      <c r="H728" s="2">
        <v>10</v>
      </c>
      <c r="I728" s="3">
        <f t="shared" ca="1" si="3"/>
        <v>0.31555413496043827</v>
      </c>
      <c r="J728">
        <f>Table3[[#This Row],[Price of One Product]]*Table3[[#This Row],[No of Products in one Sale]]</f>
        <v>650</v>
      </c>
      <c r="K728">
        <f ca="1">Table3[[#This Row],[total revenue]]*Table3[[#This Row],[Discount]]</f>
        <v>205.11018772428488</v>
      </c>
    </row>
    <row r="729" spans="1:11" x14ac:dyDescent="0.3">
      <c r="A729" t="s">
        <v>856</v>
      </c>
      <c r="B729" t="s">
        <v>156</v>
      </c>
      <c r="C729" s="1">
        <v>44775</v>
      </c>
      <c r="D729" t="s">
        <v>165</v>
      </c>
      <c r="E729" t="s">
        <v>171</v>
      </c>
      <c r="F729">
        <v>250</v>
      </c>
      <c r="G729" t="s">
        <v>105</v>
      </c>
      <c r="H729" s="2">
        <v>2</v>
      </c>
      <c r="I729" s="3">
        <f t="shared" ca="1" si="3"/>
        <v>0.17446523390345769</v>
      </c>
      <c r="J729">
        <f>Table3[[#This Row],[Price of One Product]]*Table3[[#This Row],[No of Products in one Sale]]</f>
        <v>500</v>
      </c>
      <c r="K729">
        <f ca="1">Table3[[#This Row],[total revenue]]*Table3[[#This Row],[Discount]]</f>
        <v>87.232616951728843</v>
      </c>
    </row>
    <row r="730" spans="1:11" x14ac:dyDescent="0.3">
      <c r="A730" t="s">
        <v>857</v>
      </c>
      <c r="B730" t="s">
        <v>157</v>
      </c>
      <c r="C730" s="1">
        <v>44807</v>
      </c>
      <c r="D730" t="s">
        <v>166</v>
      </c>
      <c r="E730" t="s">
        <v>171</v>
      </c>
      <c r="F730">
        <v>130</v>
      </c>
      <c r="G730" t="s">
        <v>103</v>
      </c>
      <c r="H730" s="2">
        <v>3</v>
      </c>
      <c r="I730" s="3">
        <f t="shared" ca="1" si="3"/>
        <v>0.20732854995364791</v>
      </c>
      <c r="J730">
        <f>Table3[[#This Row],[Price of One Product]]*Table3[[#This Row],[No of Products in one Sale]]</f>
        <v>390</v>
      </c>
      <c r="K730">
        <f ca="1">Table3[[#This Row],[total revenue]]*Table3[[#This Row],[Discount]]</f>
        <v>80.85813448192269</v>
      </c>
    </row>
    <row r="731" spans="1:11" x14ac:dyDescent="0.3">
      <c r="A731" t="s">
        <v>858</v>
      </c>
      <c r="B731" t="s">
        <v>154</v>
      </c>
      <c r="C731" s="1">
        <v>44765</v>
      </c>
      <c r="D731" t="s">
        <v>163</v>
      </c>
      <c r="E731" t="s">
        <v>171</v>
      </c>
      <c r="F731">
        <v>72</v>
      </c>
      <c r="G731" t="s">
        <v>103</v>
      </c>
      <c r="H731" s="2">
        <v>9</v>
      </c>
      <c r="I731" s="3">
        <f t="shared" ca="1" si="3"/>
        <v>0.38968761038647515</v>
      </c>
      <c r="J731">
        <f>Table3[[#This Row],[Price of One Product]]*Table3[[#This Row],[No of Products in one Sale]]</f>
        <v>648</v>
      </c>
      <c r="K731">
        <f ca="1">Table3[[#This Row],[total revenue]]*Table3[[#This Row],[Discount]]</f>
        <v>252.5175715304359</v>
      </c>
    </row>
    <row r="732" spans="1:11" x14ac:dyDescent="0.3">
      <c r="A732" t="s">
        <v>859</v>
      </c>
      <c r="B732" t="s">
        <v>155</v>
      </c>
      <c r="C732" s="1">
        <v>44791</v>
      </c>
      <c r="D732" t="s">
        <v>164</v>
      </c>
      <c r="E732" t="s">
        <v>170</v>
      </c>
      <c r="F732">
        <v>65</v>
      </c>
      <c r="G732" t="s">
        <v>104</v>
      </c>
      <c r="H732" s="2">
        <v>11</v>
      </c>
      <c r="I732" s="3">
        <f t="shared" ca="1" si="3"/>
        <v>0.11589846148529026</v>
      </c>
      <c r="J732">
        <f>Table3[[#This Row],[Price of One Product]]*Table3[[#This Row],[No of Products in one Sale]]</f>
        <v>715</v>
      </c>
      <c r="K732">
        <f ca="1">Table3[[#This Row],[total revenue]]*Table3[[#This Row],[Discount]]</f>
        <v>82.867399961982542</v>
      </c>
    </row>
    <row r="733" spans="1:11" x14ac:dyDescent="0.3">
      <c r="A733" t="s">
        <v>860</v>
      </c>
      <c r="B733" t="s">
        <v>156</v>
      </c>
      <c r="C733" s="1">
        <v>44777</v>
      </c>
      <c r="D733" t="s">
        <v>165</v>
      </c>
      <c r="E733" t="s">
        <v>170</v>
      </c>
      <c r="F733">
        <v>250</v>
      </c>
      <c r="G733" t="s">
        <v>105</v>
      </c>
      <c r="H733" s="2">
        <v>1</v>
      </c>
      <c r="I733" s="3">
        <f t="shared" ca="1" si="3"/>
        <v>0.35702096618514634</v>
      </c>
      <c r="J733">
        <f>Table3[[#This Row],[Price of One Product]]*Table3[[#This Row],[No of Products in one Sale]]</f>
        <v>250</v>
      </c>
      <c r="K733">
        <f ca="1">Table3[[#This Row],[total revenue]]*Table3[[#This Row],[Discount]]</f>
        <v>89.255241546286584</v>
      </c>
    </row>
    <row r="734" spans="1:11" x14ac:dyDescent="0.3">
      <c r="A734" t="s">
        <v>861</v>
      </c>
      <c r="B734" t="s">
        <v>157</v>
      </c>
      <c r="C734" s="1">
        <v>44806</v>
      </c>
      <c r="D734" t="s">
        <v>166</v>
      </c>
      <c r="E734" t="s">
        <v>170</v>
      </c>
      <c r="F734">
        <v>130</v>
      </c>
      <c r="G734" t="s">
        <v>103</v>
      </c>
      <c r="H734" s="2">
        <v>5</v>
      </c>
      <c r="I734" s="3">
        <f t="shared" ca="1" si="3"/>
        <v>0.92764285350583109</v>
      </c>
      <c r="J734">
        <f>Table3[[#This Row],[Price of One Product]]*Table3[[#This Row],[No of Products in one Sale]]</f>
        <v>650</v>
      </c>
      <c r="K734">
        <f ca="1">Table3[[#This Row],[total revenue]]*Table3[[#This Row],[Discount]]</f>
        <v>602.96785477879018</v>
      </c>
    </row>
    <row r="735" spans="1:11" x14ac:dyDescent="0.3">
      <c r="A735" t="s">
        <v>862</v>
      </c>
      <c r="B735" t="s">
        <v>154</v>
      </c>
      <c r="C735" s="1">
        <v>44796</v>
      </c>
      <c r="D735" t="s">
        <v>163</v>
      </c>
      <c r="E735" t="s">
        <v>171</v>
      </c>
      <c r="F735">
        <v>72</v>
      </c>
      <c r="G735" t="s">
        <v>104</v>
      </c>
      <c r="H735" s="2">
        <v>11</v>
      </c>
      <c r="I735" s="3">
        <f t="shared" ca="1" si="3"/>
        <v>0.12753902941505491</v>
      </c>
      <c r="J735">
        <f>Table3[[#This Row],[Price of One Product]]*Table3[[#This Row],[No of Products in one Sale]]</f>
        <v>792</v>
      </c>
      <c r="K735">
        <f ca="1">Table3[[#This Row],[total revenue]]*Table3[[#This Row],[Discount]]</f>
        <v>101.01091129672349</v>
      </c>
    </row>
    <row r="736" spans="1:11" x14ac:dyDescent="0.3">
      <c r="A736" t="s">
        <v>863</v>
      </c>
      <c r="B736" t="s">
        <v>155</v>
      </c>
      <c r="C736" s="1">
        <v>44760</v>
      </c>
      <c r="D736" t="s">
        <v>164</v>
      </c>
      <c r="E736" t="s">
        <v>171</v>
      </c>
      <c r="F736">
        <v>65</v>
      </c>
      <c r="G736" t="s">
        <v>105</v>
      </c>
      <c r="H736" s="2">
        <v>10</v>
      </c>
      <c r="I736" s="3">
        <f t="shared" ca="1" si="3"/>
        <v>0.34347125152092683</v>
      </c>
      <c r="J736">
        <f>Table3[[#This Row],[Price of One Product]]*Table3[[#This Row],[No of Products in one Sale]]</f>
        <v>650</v>
      </c>
      <c r="K736">
        <f ca="1">Table3[[#This Row],[total revenue]]*Table3[[#This Row],[Discount]]</f>
        <v>223.25631348860244</v>
      </c>
    </row>
    <row r="737" spans="1:11" x14ac:dyDescent="0.3">
      <c r="A737" t="s">
        <v>864</v>
      </c>
      <c r="B737" t="s">
        <v>156</v>
      </c>
      <c r="C737" s="1">
        <v>44759</v>
      </c>
      <c r="D737" t="s">
        <v>165</v>
      </c>
      <c r="E737" t="s">
        <v>171</v>
      </c>
      <c r="F737">
        <v>250</v>
      </c>
      <c r="G737" t="s">
        <v>103</v>
      </c>
      <c r="H737" s="2">
        <v>2</v>
      </c>
      <c r="I737" s="3">
        <f t="shared" ca="1" si="3"/>
        <v>0.85715946053788517</v>
      </c>
      <c r="J737">
        <f>Table3[[#This Row],[Price of One Product]]*Table3[[#This Row],[No of Products in one Sale]]</f>
        <v>500</v>
      </c>
      <c r="K737">
        <f ca="1">Table3[[#This Row],[total revenue]]*Table3[[#This Row],[Discount]]</f>
        <v>428.57973026894257</v>
      </c>
    </row>
    <row r="738" spans="1:11" x14ac:dyDescent="0.3">
      <c r="A738" t="s">
        <v>865</v>
      </c>
      <c r="B738" t="s">
        <v>157</v>
      </c>
      <c r="C738" s="1">
        <v>44795</v>
      </c>
      <c r="D738" t="s">
        <v>166</v>
      </c>
      <c r="E738" t="s">
        <v>171</v>
      </c>
      <c r="F738">
        <v>130</v>
      </c>
      <c r="G738" t="s">
        <v>104</v>
      </c>
      <c r="H738" s="2">
        <v>4</v>
      </c>
      <c r="I738" s="3">
        <f t="shared" ca="1" si="3"/>
        <v>0.1987716824801451</v>
      </c>
      <c r="J738">
        <f>Table3[[#This Row],[Price of One Product]]*Table3[[#This Row],[No of Products in one Sale]]</f>
        <v>520</v>
      </c>
      <c r="K738">
        <f ca="1">Table3[[#This Row],[total revenue]]*Table3[[#This Row],[Discount]]</f>
        <v>103.36127488967546</v>
      </c>
    </row>
    <row r="739" spans="1:11" x14ac:dyDescent="0.3">
      <c r="A739" t="s">
        <v>866</v>
      </c>
      <c r="B739" t="s">
        <v>158</v>
      </c>
      <c r="C739" s="1">
        <v>44808</v>
      </c>
      <c r="D739" t="s">
        <v>167</v>
      </c>
      <c r="E739" t="s">
        <v>171</v>
      </c>
      <c r="F739">
        <v>60</v>
      </c>
      <c r="G739" t="s">
        <v>105</v>
      </c>
      <c r="H739" s="2">
        <v>4</v>
      </c>
      <c r="I739" s="3">
        <f t="shared" ca="1" si="3"/>
        <v>0.83631847268632609</v>
      </c>
      <c r="J739">
        <f>Table3[[#This Row],[Price of One Product]]*Table3[[#This Row],[No of Products in one Sale]]</f>
        <v>240</v>
      </c>
      <c r="K739">
        <f ca="1">Table3[[#This Row],[total revenue]]*Table3[[#This Row],[Discount]]</f>
        <v>200.71643344471826</v>
      </c>
    </row>
    <row r="740" spans="1:11" x14ac:dyDescent="0.3">
      <c r="A740" t="s">
        <v>867</v>
      </c>
      <c r="B740" t="s">
        <v>154</v>
      </c>
      <c r="C740" s="1">
        <v>44756</v>
      </c>
      <c r="D740" t="s">
        <v>163</v>
      </c>
      <c r="E740" t="s">
        <v>171</v>
      </c>
      <c r="F740">
        <v>72</v>
      </c>
      <c r="G740" t="s">
        <v>103</v>
      </c>
      <c r="H740" s="2">
        <v>12</v>
      </c>
      <c r="I740" s="3">
        <f t="shared" ca="1" si="3"/>
        <v>0.38876394700073791</v>
      </c>
      <c r="J740">
        <f>Table3[[#This Row],[Price of One Product]]*Table3[[#This Row],[No of Products in one Sale]]</f>
        <v>864</v>
      </c>
      <c r="K740">
        <f ca="1">Table3[[#This Row],[total revenue]]*Table3[[#This Row],[Discount]]</f>
        <v>335.89205020863756</v>
      </c>
    </row>
    <row r="741" spans="1:11" x14ac:dyDescent="0.3">
      <c r="A741" t="s">
        <v>868</v>
      </c>
      <c r="B741" t="s">
        <v>155</v>
      </c>
      <c r="C741" s="1">
        <v>44801</v>
      </c>
      <c r="D741" t="s">
        <v>164</v>
      </c>
      <c r="E741" t="s">
        <v>171</v>
      </c>
      <c r="F741">
        <v>65</v>
      </c>
      <c r="G741" t="s">
        <v>104</v>
      </c>
      <c r="H741" s="2">
        <v>5</v>
      </c>
      <c r="I741" s="3">
        <f t="shared" ca="1" si="3"/>
        <v>0.36159054997995088</v>
      </c>
      <c r="J741">
        <f>Table3[[#This Row],[Price of One Product]]*Table3[[#This Row],[No of Products in one Sale]]</f>
        <v>325</v>
      </c>
      <c r="K741">
        <f ca="1">Table3[[#This Row],[total revenue]]*Table3[[#This Row],[Discount]]</f>
        <v>117.51692874348403</v>
      </c>
    </row>
    <row r="742" spans="1:11" x14ac:dyDescent="0.3">
      <c r="A742" t="s">
        <v>869</v>
      </c>
      <c r="B742" t="s">
        <v>156</v>
      </c>
      <c r="C742" s="1">
        <v>44806</v>
      </c>
      <c r="D742" t="s">
        <v>165</v>
      </c>
      <c r="E742" t="s">
        <v>170</v>
      </c>
      <c r="F742">
        <v>250</v>
      </c>
      <c r="G742" t="s">
        <v>105</v>
      </c>
      <c r="H742" s="2">
        <v>3</v>
      </c>
      <c r="I742" s="3">
        <f t="shared" ca="1" si="3"/>
        <v>0.88822823753456537</v>
      </c>
      <c r="J742">
        <f>Table3[[#This Row],[Price of One Product]]*Table3[[#This Row],[No of Products in one Sale]]</f>
        <v>750</v>
      </c>
      <c r="K742">
        <f ca="1">Table3[[#This Row],[total revenue]]*Table3[[#This Row],[Discount]]</f>
        <v>666.17117815092399</v>
      </c>
    </row>
    <row r="743" spans="1:11" x14ac:dyDescent="0.3">
      <c r="A743" t="s">
        <v>870</v>
      </c>
      <c r="B743" t="s">
        <v>157</v>
      </c>
      <c r="C743" s="1">
        <v>44794</v>
      </c>
      <c r="D743" t="s">
        <v>166</v>
      </c>
      <c r="E743" t="s">
        <v>170</v>
      </c>
      <c r="F743">
        <v>130</v>
      </c>
      <c r="G743" t="s">
        <v>103</v>
      </c>
      <c r="H743" s="2">
        <v>2</v>
      </c>
      <c r="I743" s="3">
        <f t="shared" ca="1" si="3"/>
        <v>6.1095628861215445E-2</v>
      </c>
      <c r="J743">
        <f>Table3[[#This Row],[Price of One Product]]*Table3[[#This Row],[No of Products in one Sale]]</f>
        <v>260</v>
      </c>
      <c r="K743">
        <f ca="1">Table3[[#This Row],[total revenue]]*Table3[[#This Row],[Discount]]</f>
        <v>15.884863503916016</v>
      </c>
    </row>
    <row r="744" spans="1:11" x14ac:dyDescent="0.3">
      <c r="A744" t="s">
        <v>871</v>
      </c>
      <c r="B744" t="s">
        <v>154</v>
      </c>
      <c r="C744" s="1">
        <v>44800</v>
      </c>
      <c r="D744" t="s">
        <v>163</v>
      </c>
      <c r="E744" t="s">
        <v>170</v>
      </c>
      <c r="F744">
        <v>72</v>
      </c>
      <c r="G744" t="s">
        <v>104</v>
      </c>
      <c r="H744" s="2">
        <v>7</v>
      </c>
      <c r="I744" s="3">
        <f t="shared" ca="1" si="3"/>
        <v>0.851491875522152</v>
      </c>
      <c r="J744">
        <f>Table3[[#This Row],[Price of One Product]]*Table3[[#This Row],[No of Products in one Sale]]</f>
        <v>504</v>
      </c>
      <c r="K744">
        <f ca="1">Table3[[#This Row],[total revenue]]*Table3[[#This Row],[Discount]]</f>
        <v>429.15190526316462</v>
      </c>
    </row>
    <row r="745" spans="1:11" x14ac:dyDescent="0.3">
      <c r="A745" t="s">
        <v>872</v>
      </c>
      <c r="B745" t="s">
        <v>155</v>
      </c>
      <c r="C745" s="1">
        <v>44789</v>
      </c>
      <c r="D745" t="s">
        <v>164</v>
      </c>
      <c r="E745" t="s">
        <v>171</v>
      </c>
      <c r="F745">
        <v>65</v>
      </c>
      <c r="G745" t="s">
        <v>105</v>
      </c>
      <c r="H745" s="2">
        <v>12</v>
      </c>
      <c r="I745" s="3">
        <f t="shared" ca="1" si="3"/>
        <v>0.68681490599894401</v>
      </c>
      <c r="J745">
        <f>Table3[[#This Row],[Price of One Product]]*Table3[[#This Row],[No of Products in one Sale]]</f>
        <v>780</v>
      </c>
      <c r="K745">
        <f ca="1">Table3[[#This Row],[total revenue]]*Table3[[#This Row],[Discount]]</f>
        <v>535.71562667917635</v>
      </c>
    </row>
    <row r="746" spans="1:11" x14ac:dyDescent="0.3">
      <c r="A746" t="s">
        <v>873</v>
      </c>
      <c r="B746" t="s">
        <v>156</v>
      </c>
      <c r="C746" s="1">
        <v>44802</v>
      </c>
      <c r="D746" t="s">
        <v>165</v>
      </c>
      <c r="E746" t="s">
        <v>171</v>
      </c>
      <c r="F746">
        <v>250</v>
      </c>
      <c r="G746" t="s">
        <v>103</v>
      </c>
      <c r="H746" s="2">
        <v>3</v>
      </c>
      <c r="I746" s="3">
        <f t="shared" ca="1" si="3"/>
        <v>0.81965430080612778</v>
      </c>
      <c r="J746">
        <f>Table3[[#This Row],[Price of One Product]]*Table3[[#This Row],[No of Products in one Sale]]</f>
        <v>750</v>
      </c>
      <c r="K746">
        <f ca="1">Table3[[#This Row],[total revenue]]*Table3[[#This Row],[Discount]]</f>
        <v>614.74072560459581</v>
      </c>
    </row>
    <row r="747" spans="1:11" x14ac:dyDescent="0.3">
      <c r="A747" t="s">
        <v>874</v>
      </c>
      <c r="B747" t="s">
        <v>157</v>
      </c>
      <c r="C747" s="1">
        <v>44793</v>
      </c>
      <c r="D747" t="s">
        <v>166</v>
      </c>
      <c r="E747" t="s">
        <v>171</v>
      </c>
      <c r="F747">
        <v>130</v>
      </c>
      <c r="G747" t="s">
        <v>104</v>
      </c>
      <c r="H747" s="2">
        <v>4</v>
      </c>
      <c r="I747" s="3">
        <f t="shared" ca="1" si="3"/>
        <v>0.64303543236739691</v>
      </c>
      <c r="J747">
        <f>Table3[[#This Row],[Price of One Product]]*Table3[[#This Row],[No of Products in one Sale]]</f>
        <v>520</v>
      </c>
      <c r="K747">
        <f ca="1">Table3[[#This Row],[total revenue]]*Table3[[#This Row],[Discount]]</f>
        <v>334.3784248310464</v>
      </c>
    </row>
    <row r="748" spans="1:11" x14ac:dyDescent="0.3">
      <c r="A748" t="s">
        <v>875</v>
      </c>
      <c r="B748" t="s">
        <v>158</v>
      </c>
      <c r="C748" s="1">
        <v>44793</v>
      </c>
      <c r="D748" t="s">
        <v>167</v>
      </c>
      <c r="E748" t="s">
        <v>171</v>
      </c>
      <c r="F748">
        <v>60</v>
      </c>
      <c r="G748" t="s">
        <v>105</v>
      </c>
      <c r="H748" s="2">
        <v>8</v>
      </c>
      <c r="I748" s="3">
        <f t="shared" ca="1" si="3"/>
        <v>0.90723267684388631</v>
      </c>
      <c r="J748">
        <f>Table3[[#This Row],[Price of One Product]]*Table3[[#This Row],[No of Products in one Sale]]</f>
        <v>480</v>
      </c>
      <c r="K748">
        <f ca="1">Table3[[#This Row],[total revenue]]*Table3[[#This Row],[Discount]]</f>
        <v>435.47168488506543</v>
      </c>
    </row>
    <row r="749" spans="1:11" x14ac:dyDescent="0.3">
      <c r="A749" t="s">
        <v>876</v>
      </c>
      <c r="B749" t="s">
        <v>159</v>
      </c>
      <c r="C749" s="1">
        <v>44785</v>
      </c>
      <c r="D749" t="s">
        <v>168</v>
      </c>
      <c r="E749" t="s">
        <v>171</v>
      </c>
      <c r="F749">
        <v>95</v>
      </c>
      <c r="G749" t="s">
        <v>103</v>
      </c>
      <c r="H749" s="2">
        <v>3</v>
      </c>
      <c r="I749" s="3">
        <f t="shared" ca="1" si="3"/>
        <v>9.3047056145829088E-2</v>
      </c>
      <c r="J749">
        <f>Table3[[#This Row],[Price of One Product]]*Table3[[#This Row],[No of Products in one Sale]]</f>
        <v>285</v>
      </c>
      <c r="K749">
        <f ca="1">Table3[[#This Row],[total revenue]]*Table3[[#This Row],[Discount]]</f>
        <v>26.51841100156129</v>
      </c>
    </row>
    <row r="750" spans="1:11" x14ac:dyDescent="0.3">
      <c r="A750" t="s">
        <v>877</v>
      </c>
      <c r="B750" t="s">
        <v>154</v>
      </c>
      <c r="C750" s="1">
        <v>44778</v>
      </c>
      <c r="D750" t="s">
        <v>163</v>
      </c>
      <c r="E750" t="s">
        <v>171</v>
      </c>
      <c r="F750">
        <v>72</v>
      </c>
      <c r="G750" t="s">
        <v>104</v>
      </c>
      <c r="H750" s="2">
        <v>8</v>
      </c>
      <c r="I750" s="3">
        <f t="shared" ca="1" si="3"/>
        <v>0.3752971615757309</v>
      </c>
      <c r="J750">
        <f>Table3[[#This Row],[Price of One Product]]*Table3[[#This Row],[No of Products in one Sale]]</f>
        <v>576</v>
      </c>
      <c r="K750">
        <f ca="1">Table3[[#This Row],[total revenue]]*Table3[[#This Row],[Discount]]</f>
        <v>216.17116506762099</v>
      </c>
    </row>
    <row r="751" spans="1:11" x14ac:dyDescent="0.3">
      <c r="A751" t="s">
        <v>878</v>
      </c>
      <c r="B751" t="s">
        <v>155</v>
      </c>
      <c r="C751" s="1">
        <v>44764</v>
      </c>
      <c r="D751" t="s">
        <v>164</v>
      </c>
      <c r="E751" t="s">
        <v>171</v>
      </c>
      <c r="F751">
        <v>65</v>
      </c>
      <c r="G751" t="s">
        <v>105</v>
      </c>
      <c r="H751" s="2">
        <v>12</v>
      </c>
      <c r="I751" s="3">
        <f t="shared" ca="1" si="3"/>
        <v>0.85838675011395094</v>
      </c>
      <c r="J751">
        <f>Table3[[#This Row],[Price of One Product]]*Table3[[#This Row],[No of Products in one Sale]]</f>
        <v>780</v>
      </c>
      <c r="K751">
        <f ca="1">Table3[[#This Row],[total revenue]]*Table3[[#This Row],[Discount]]</f>
        <v>669.5416650888817</v>
      </c>
    </row>
    <row r="752" spans="1:11" x14ac:dyDescent="0.3">
      <c r="A752" t="s">
        <v>879</v>
      </c>
      <c r="B752" t="s">
        <v>156</v>
      </c>
      <c r="C752" s="1">
        <v>44769</v>
      </c>
      <c r="D752" t="s">
        <v>165</v>
      </c>
      <c r="E752" t="s">
        <v>170</v>
      </c>
      <c r="F752">
        <v>250</v>
      </c>
      <c r="G752" t="s">
        <v>103</v>
      </c>
      <c r="H752" s="2">
        <v>3</v>
      </c>
      <c r="I752" s="3">
        <f t="shared" ca="1" si="3"/>
        <v>0.66207459124304158</v>
      </c>
      <c r="J752">
        <f>Table3[[#This Row],[Price of One Product]]*Table3[[#This Row],[No of Products in one Sale]]</f>
        <v>750</v>
      </c>
      <c r="K752">
        <f ca="1">Table3[[#This Row],[total revenue]]*Table3[[#This Row],[Discount]]</f>
        <v>496.5559434322812</v>
      </c>
    </row>
    <row r="753" spans="1:11" x14ac:dyDescent="0.3">
      <c r="A753" t="s">
        <v>880</v>
      </c>
      <c r="B753" t="s">
        <v>157</v>
      </c>
      <c r="C753" s="1">
        <v>44794</v>
      </c>
      <c r="D753" t="s">
        <v>166</v>
      </c>
      <c r="E753" t="s">
        <v>170</v>
      </c>
      <c r="F753">
        <v>130</v>
      </c>
      <c r="G753" t="s">
        <v>104</v>
      </c>
      <c r="H753" s="2">
        <v>4</v>
      </c>
      <c r="I753" s="3">
        <f t="shared" ca="1" si="3"/>
        <v>0.44442373404732738</v>
      </c>
      <c r="J753">
        <f>Table3[[#This Row],[Price of One Product]]*Table3[[#This Row],[No of Products in one Sale]]</f>
        <v>520</v>
      </c>
      <c r="K753">
        <f ca="1">Table3[[#This Row],[total revenue]]*Table3[[#This Row],[Discount]]</f>
        <v>231.10034170461023</v>
      </c>
    </row>
    <row r="754" spans="1:11" x14ac:dyDescent="0.3">
      <c r="A754" t="s">
        <v>881</v>
      </c>
      <c r="B754" t="s">
        <v>154</v>
      </c>
      <c r="C754" s="1">
        <v>44766</v>
      </c>
      <c r="D754" t="s">
        <v>163</v>
      </c>
      <c r="E754" t="s">
        <v>170</v>
      </c>
      <c r="F754">
        <v>72</v>
      </c>
      <c r="G754" t="s">
        <v>105</v>
      </c>
      <c r="H754" s="2">
        <v>11</v>
      </c>
      <c r="I754" s="3">
        <f t="shared" ca="1" si="3"/>
        <v>0.88071155915642552</v>
      </c>
      <c r="J754">
        <f>Table3[[#This Row],[Price of One Product]]*Table3[[#This Row],[No of Products in one Sale]]</f>
        <v>792</v>
      </c>
      <c r="K754">
        <f ca="1">Table3[[#This Row],[total revenue]]*Table3[[#This Row],[Discount]]</f>
        <v>697.523554851889</v>
      </c>
    </row>
    <row r="755" spans="1:11" x14ac:dyDescent="0.3">
      <c r="A755" t="s">
        <v>882</v>
      </c>
      <c r="B755" t="s">
        <v>155</v>
      </c>
      <c r="C755" s="1">
        <v>44772</v>
      </c>
      <c r="D755" t="s">
        <v>164</v>
      </c>
      <c r="E755" t="s">
        <v>171</v>
      </c>
      <c r="F755">
        <v>65</v>
      </c>
      <c r="G755" t="s">
        <v>103</v>
      </c>
      <c r="H755" s="2">
        <v>9</v>
      </c>
      <c r="I755" s="3">
        <f t="shared" ca="1" si="3"/>
        <v>0.76981854186279219</v>
      </c>
      <c r="J755">
        <f>Table3[[#This Row],[Price of One Product]]*Table3[[#This Row],[No of Products in one Sale]]</f>
        <v>585</v>
      </c>
      <c r="K755">
        <f ca="1">Table3[[#This Row],[total revenue]]*Table3[[#This Row],[Discount]]</f>
        <v>450.34384698973344</v>
      </c>
    </row>
    <row r="756" spans="1:11" x14ac:dyDescent="0.3">
      <c r="A756" t="s">
        <v>883</v>
      </c>
      <c r="B756" t="s">
        <v>156</v>
      </c>
      <c r="C756" s="1">
        <v>44787</v>
      </c>
      <c r="D756" t="s">
        <v>165</v>
      </c>
      <c r="E756" t="s">
        <v>171</v>
      </c>
      <c r="F756">
        <v>250</v>
      </c>
      <c r="G756" t="s">
        <v>104</v>
      </c>
      <c r="H756" s="2">
        <v>3</v>
      </c>
      <c r="I756" s="3">
        <f t="shared" ca="1" si="3"/>
        <v>0.34666320169700404</v>
      </c>
      <c r="J756">
        <f>Table3[[#This Row],[Price of One Product]]*Table3[[#This Row],[No of Products in one Sale]]</f>
        <v>750</v>
      </c>
      <c r="K756">
        <f ca="1">Table3[[#This Row],[total revenue]]*Table3[[#This Row],[Discount]]</f>
        <v>259.99740127275305</v>
      </c>
    </row>
    <row r="757" spans="1:11" x14ac:dyDescent="0.3">
      <c r="A757" t="s">
        <v>884</v>
      </c>
      <c r="B757" t="s">
        <v>157</v>
      </c>
      <c r="C757" s="1">
        <v>44755</v>
      </c>
      <c r="D757" t="s">
        <v>166</v>
      </c>
      <c r="E757" t="s">
        <v>171</v>
      </c>
      <c r="F757">
        <v>130</v>
      </c>
      <c r="G757" t="s">
        <v>105</v>
      </c>
      <c r="H757" s="2">
        <v>3</v>
      </c>
      <c r="I757" s="3">
        <f t="shared" ca="1" si="3"/>
        <v>2.9878630848125365E-2</v>
      </c>
      <c r="J757">
        <f>Table3[[#This Row],[Price of One Product]]*Table3[[#This Row],[No of Products in one Sale]]</f>
        <v>390</v>
      </c>
      <c r="K757">
        <f ca="1">Table3[[#This Row],[total revenue]]*Table3[[#This Row],[Discount]]</f>
        <v>11.652666030768891</v>
      </c>
    </row>
    <row r="758" spans="1:11" x14ac:dyDescent="0.3">
      <c r="A758" t="s">
        <v>885</v>
      </c>
      <c r="B758" t="s">
        <v>158</v>
      </c>
      <c r="C758" s="1">
        <v>44785</v>
      </c>
      <c r="D758" t="s">
        <v>167</v>
      </c>
      <c r="E758" t="s">
        <v>171</v>
      </c>
      <c r="F758">
        <v>60</v>
      </c>
      <c r="G758" t="s">
        <v>103</v>
      </c>
      <c r="H758" s="2">
        <v>13</v>
      </c>
      <c r="I758" s="3">
        <f t="shared" ref="I758:I795" ca="1" si="4">RAND()</f>
        <v>0.51771801145692165</v>
      </c>
      <c r="J758">
        <f>Table3[[#This Row],[Price of One Product]]*Table3[[#This Row],[No of Products in one Sale]]</f>
        <v>780</v>
      </c>
      <c r="K758">
        <f ca="1">Table3[[#This Row],[total revenue]]*Table3[[#This Row],[Discount]]</f>
        <v>403.8200489363989</v>
      </c>
    </row>
    <row r="759" spans="1:11" x14ac:dyDescent="0.3">
      <c r="A759" t="s">
        <v>886</v>
      </c>
      <c r="B759" t="s">
        <v>154</v>
      </c>
      <c r="C759" s="1">
        <v>44761</v>
      </c>
      <c r="D759" t="s">
        <v>163</v>
      </c>
      <c r="E759" t="s">
        <v>171</v>
      </c>
      <c r="F759">
        <v>72</v>
      </c>
      <c r="G759" t="s">
        <v>104</v>
      </c>
      <c r="H759" s="2">
        <v>12</v>
      </c>
      <c r="I759" s="3">
        <f t="shared" ca="1" si="4"/>
        <v>0.99509188886856181</v>
      </c>
      <c r="J759">
        <f>Table3[[#This Row],[Price of One Product]]*Table3[[#This Row],[No of Products in one Sale]]</f>
        <v>864</v>
      </c>
      <c r="K759">
        <f ca="1">Table3[[#This Row],[total revenue]]*Table3[[#This Row],[Discount]]</f>
        <v>859.75939198243736</v>
      </c>
    </row>
    <row r="760" spans="1:11" x14ac:dyDescent="0.3">
      <c r="A760" t="s">
        <v>887</v>
      </c>
      <c r="B760" t="s">
        <v>155</v>
      </c>
      <c r="C760" s="1">
        <v>44770</v>
      </c>
      <c r="D760" t="s">
        <v>164</v>
      </c>
      <c r="E760" t="s">
        <v>171</v>
      </c>
      <c r="F760">
        <v>65</v>
      </c>
      <c r="G760" t="s">
        <v>105</v>
      </c>
      <c r="H760" s="2">
        <v>5</v>
      </c>
      <c r="I760" s="3">
        <f t="shared" ca="1" si="4"/>
        <v>0.61523707495480806</v>
      </c>
      <c r="J760">
        <f>Table3[[#This Row],[Price of One Product]]*Table3[[#This Row],[No of Products in one Sale]]</f>
        <v>325</v>
      </c>
      <c r="K760">
        <f ca="1">Table3[[#This Row],[total revenue]]*Table3[[#This Row],[Discount]]</f>
        <v>199.95204936031263</v>
      </c>
    </row>
    <row r="761" spans="1:11" x14ac:dyDescent="0.3">
      <c r="A761" t="s">
        <v>888</v>
      </c>
      <c r="B761" t="s">
        <v>156</v>
      </c>
      <c r="C761" s="1">
        <v>44769</v>
      </c>
      <c r="D761" t="s">
        <v>165</v>
      </c>
      <c r="E761" t="s">
        <v>170</v>
      </c>
      <c r="F761">
        <v>250</v>
      </c>
      <c r="G761" t="s">
        <v>103</v>
      </c>
      <c r="H761" s="2">
        <v>3</v>
      </c>
      <c r="I761" s="3">
        <f t="shared" ca="1" si="4"/>
        <v>0.66476502743274379</v>
      </c>
      <c r="J761">
        <f>Table3[[#This Row],[Price of One Product]]*Table3[[#This Row],[No of Products in one Sale]]</f>
        <v>750</v>
      </c>
      <c r="K761">
        <f ca="1">Table3[[#This Row],[total revenue]]*Table3[[#This Row],[Discount]]</f>
        <v>498.57377057455784</v>
      </c>
    </row>
    <row r="762" spans="1:11" x14ac:dyDescent="0.3">
      <c r="A762" t="s">
        <v>889</v>
      </c>
      <c r="B762" t="s">
        <v>157</v>
      </c>
      <c r="C762" s="1">
        <v>44785</v>
      </c>
      <c r="D762" t="s">
        <v>166</v>
      </c>
      <c r="E762" t="s">
        <v>171</v>
      </c>
      <c r="F762">
        <v>130</v>
      </c>
      <c r="G762" t="s">
        <v>104</v>
      </c>
      <c r="H762" s="2">
        <v>5</v>
      </c>
      <c r="I762" s="3">
        <f t="shared" ca="1" si="4"/>
        <v>0.80196476677397377</v>
      </c>
      <c r="J762">
        <f>Table3[[#This Row],[Price of One Product]]*Table3[[#This Row],[No of Products in one Sale]]</f>
        <v>650</v>
      </c>
      <c r="K762">
        <f ca="1">Table3[[#This Row],[total revenue]]*Table3[[#This Row],[Discount]]</f>
        <v>521.27709840308296</v>
      </c>
    </row>
    <row r="763" spans="1:11" x14ac:dyDescent="0.3">
      <c r="A763" t="s">
        <v>890</v>
      </c>
      <c r="B763" t="s">
        <v>154</v>
      </c>
      <c r="C763" s="1">
        <v>44771</v>
      </c>
      <c r="D763" t="s">
        <v>163</v>
      </c>
      <c r="E763" t="s">
        <v>170</v>
      </c>
      <c r="F763">
        <v>72</v>
      </c>
      <c r="G763" t="s">
        <v>105</v>
      </c>
      <c r="H763" s="2">
        <v>8</v>
      </c>
      <c r="I763" s="3">
        <f t="shared" ca="1" si="4"/>
        <v>0.88038008392858702</v>
      </c>
      <c r="J763">
        <f>Table3[[#This Row],[Price of One Product]]*Table3[[#This Row],[No of Products in one Sale]]</f>
        <v>576</v>
      </c>
      <c r="K763">
        <f ca="1">Table3[[#This Row],[total revenue]]*Table3[[#This Row],[Discount]]</f>
        <v>507.09892834286615</v>
      </c>
    </row>
    <row r="764" spans="1:11" x14ac:dyDescent="0.3">
      <c r="A764" t="s">
        <v>891</v>
      </c>
      <c r="B764" t="s">
        <v>155</v>
      </c>
      <c r="C764" s="1">
        <v>44776</v>
      </c>
      <c r="D764" t="s">
        <v>164</v>
      </c>
      <c r="E764" t="s">
        <v>171</v>
      </c>
      <c r="F764">
        <v>65</v>
      </c>
      <c r="G764" t="s">
        <v>103</v>
      </c>
      <c r="H764" s="2">
        <v>4</v>
      </c>
      <c r="I764" s="3">
        <f t="shared" ca="1" si="4"/>
        <v>0.7709885454248272</v>
      </c>
      <c r="J764">
        <f>Table3[[#This Row],[Price of One Product]]*Table3[[#This Row],[No of Products in one Sale]]</f>
        <v>260</v>
      </c>
      <c r="K764">
        <f ca="1">Table3[[#This Row],[total revenue]]*Table3[[#This Row],[Discount]]</f>
        <v>200.45702181045507</v>
      </c>
    </row>
    <row r="765" spans="1:11" x14ac:dyDescent="0.3">
      <c r="A765" t="s">
        <v>892</v>
      </c>
      <c r="B765" t="s">
        <v>156</v>
      </c>
      <c r="C765" s="1">
        <v>44782</v>
      </c>
      <c r="D765" t="s">
        <v>165</v>
      </c>
      <c r="E765" t="s">
        <v>170</v>
      </c>
      <c r="F765">
        <v>250</v>
      </c>
      <c r="G765" t="s">
        <v>104</v>
      </c>
      <c r="H765" s="2">
        <v>3</v>
      </c>
      <c r="I765" s="3">
        <f t="shared" ca="1" si="4"/>
        <v>0.95566149094744468</v>
      </c>
      <c r="J765">
        <f>Table3[[#This Row],[Price of One Product]]*Table3[[#This Row],[No of Products in one Sale]]</f>
        <v>750</v>
      </c>
      <c r="K765">
        <f ca="1">Table3[[#This Row],[total revenue]]*Table3[[#This Row],[Discount]]</f>
        <v>716.74611821058352</v>
      </c>
    </row>
    <row r="766" spans="1:11" x14ac:dyDescent="0.3">
      <c r="A766" t="s">
        <v>893</v>
      </c>
      <c r="B766" t="s">
        <v>157</v>
      </c>
      <c r="C766" s="1">
        <v>44765</v>
      </c>
      <c r="D766" t="s">
        <v>166</v>
      </c>
      <c r="E766" t="s">
        <v>171</v>
      </c>
      <c r="F766">
        <v>130</v>
      </c>
      <c r="G766" t="s">
        <v>105</v>
      </c>
      <c r="H766" s="2">
        <v>7</v>
      </c>
      <c r="I766" s="3">
        <f t="shared" ca="1" si="4"/>
        <v>0.22320897750623092</v>
      </c>
      <c r="J766">
        <f>Table3[[#This Row],[Price of One Product]]*Table3[[#This Row],[No of Products in one Sale]]</f>
        <v>910</v>
      </c>
      <c r="K766">
        <f ca="1">Table3[[#This Row],[total revenue]]*Table3[[#This Row],[Discount]]</f>
        <v>203.12016953067013</v>
      </c>
    </row>
    <row r="767" spans="1:11" x14ac:dyDescent="0.3">
      <c r="A767" t="s">
        <v>894</v>
      </c>
      <c r="B767" t="s">
        <v>158</v>
      </c>
      <c r="C767" s="1">
        <v>44778</v>
      </c>
      <c r="D767" t="s">
        <v>167</v>
      </c>
      <c r="E767" t="s">
        <v>170</v>
      </c>
      <c r="F767">
        <v>60</v>
      </c>
      <c r="G767" t="s">
        <v>103</v>
      </c>
      <c r="H767" s="2">
        <v>7</v>
      </c>
      <c r="I767" s="3">
        <f t="shared" ca="1" si="4"/>
        <v>0.27459900284548677</v>
      </c>
      <c r="J767">
        <f>Table3[[#This Row],[Price of One Product]]*Table3[[#This Row],[No of Products in one Sale]]</f>
        <v>420</v>
      </c>
      <c r="K767">
        <f ca="1">Table3[[#This Row],[total revenue]]*Table3[[#This Row],[Discount]]</f>
        <v>115.33158119510445</v>
      </c>
    </row>
    <row r="768" spans="1:11" x14ac:dyDescent="0.3">
      <c r="A768" t="s">
        <v>895</v>
      </c>
      <c r="B768" t="s">
        <v>159</v>
      </c>
      <c r="C768" s="1">
        <v>44774</v>
      </c>
      <c r="D768" t="s">
        <v>168</v>
      </c>
      <c r="E768" t="s">
        <v>171</v>
      </c>
      <c r="F768">
        <v>95</v>
      </c>
      <c r="G768" t="s">
        <v>104</v>
      </c>
      <c r="H768" s="2">
        <v>7</v>
      </c>
      <c r="I768" s="3">
        <f t="shared" ca="1" si="4"/>
        <v>3.7192935625050105E-2</v>
      </c>
      <c r="J768">
        <f>Table3[[#This Row],[Price of One Product]]*Table3[[#This Row],[No of Products in one Sale]]</f>
        <v>665</v>
      </c>
      <c r="K768">
        <f ca="1">Table3[[#This Row],[total revenue]]*Table3[[#This Row],[Discount]]</f>
        <v>24.733302190658321</v>
      </c>
    </row>
    <row r="769" spans="1:11" x14ac:dyDescent="0.3">
      <c r="A769" t="s">
        <v>896</v>
      </c>
      <c r="B769" t="s">
        <v>154</v>
      </c>
      <c r="C769" s="1">
        <v>44803</v>
      </c>
      <c r="D769" t="s">
        <v>163</v>
      </c>
      <c r="E769" t="s">
        <v>170</v>
      </c>
      <c r="F769">
        <v>72</v>
      </c>
      <c r="G769" t="s">
        <v>105</v>
      </c>
      <c r="H769" s="2">
        <v>5</v>
      </c>
      <c r="I769" s="3">
        <f t="shared" ca="1" si="4"/>
        <v>0.22366649485436574</v>
      </c>
      <c r="J769">
        <f>Table3[[#This Row],[Price of One Product]]*Table3[[#This Row],[No of Products in one Sale]]</f>
        <v>360</v>
      </c>
      <c r="K769">
        <f ca="1">Table3[[#This Row],[total revenue]]*Table3[[#This Row],[Discount]]</f>
        <v>80.519938147571665</v>
      </c>
    </row>
    <row r="770" spans="1:11" x14ac:dyDescent="0.3">
      <c r="A770" t="s">
        <v>897</v>
      </c>
      <c r="B770" t="s">
        <v>155</v>
      </c>
      <c r="C770" s="1">
        <v>44782</v>
      </c>
      <c r="D770" t="s">
        <v>164</v>
      </c>
      <c r="E770" t="s">
        <v>171</v>
      </c>
      <c r="F770">
        <v>65</v>
      </c>
      <c r="G770" t="s">
        <v>103</v>
      </c>
      <c r="H770" s="2">
        <v>6</v>
      </c>
      <c r="I770" s="3">
        <f t="shared" ca="1" si="4"/>
        <v>0.26025657581981831</v>
      </c>
      <c r="J770">
        <f>Table3[[#This Row],[Price of One Product]]*Table3[[#This Row],[No of Products in one Sale]]</f>
        <v>390</v>
      </c>
      <c r="K770">
        <f ca="1">Table3[[#This Row],[total revenue]]*Table3[[#This Row],[Discount]]</f>
        <v>101.50006456972915</v>
      </c>
    </row>
    <row r="771" spans="1:11" x14ac:dyDescent="0.3">
      <c r="A771" t="s">
        <v>898</v>
      </c>
      <c r="B771" t="s">
        <v>156</v>
      </c>
      <c r="C771" s="1">
        <v>44774</v>
      </c>
      <c r="D771" t="s">
        <v>165</v>
      </c>
      <c r="E771" t="s">
        <v>170</v>
      </c>
      <c r="F771">
        <v>250</v>
      </c>
      <c r="G771" t="s">
        <v>104</v>
      </c>
      <c r="H771" s="2">
        <v>2</v>
      </c>
      <c r="I771" s="3">
        <f t="shared" ca="1" si="4"/>
        <v>0.47892106086870267</v>
      </c>
      <c r="J771">
        <f>Table3[[#This Row],[Price of One Product]]*Table3[[#This Row],[No of Products in one Sale]]</f>
        <v>500</v>
      </c>
      <c r="K771">
        <f ca="1">Table3[[#This Row],[total revenue]]*Table3[[#This Row],[Discount]]</f>
        <v>239.46053043435134</v>
      </c>
    </row>
    <row r="772" spans="1:11" x14ac:dyDescent="0.3">
      <c r="A772" t="s">
        <v>899</v>
      </c>
      <c r="B772" t="s">
        <v>157</v>
      </c>
      <c r="C772" s="1">
        <v>44790</v>
      </c>
      <c r="D772" t="s">
        <v>166</v>
      </c>
      <c r="E772" t="s">
        <v>171</v>
      </c>
      <c r="F772">
        <v>130</v>
      </c>
      <c r="G772" t="s">
        <v>105</v>
      </c>
      <c r="H772" s="2">
        <v>2</v>
      </c>
      <c r="I772" s="3">
        <f t="shared" ca="1" si="4"/>
        <v>0.30359081520602615</v>
      </c>
      <c r="J772">
        <f>Table3[[#This Row],[Price of One Product]]*Table3[[#This Row],[No of Products in one Sale]]</f>
        <v>260</v>
      </c>
      <c r="K772">
        <f ca="1">Table3[[#This Row],[total revenue]]*Table3[[#This Row],[Discount]]</f>
        <v>78.933611953566796</v>
      </c>
    </row>
    <row r="773" spans="1:11" x14ac:dyDescent="0.3">
      <c r="A773" t="s">
        <v>900</v>
      </c>
      <c r="B773" t="s">
        <v>154</v>
      </c>
      <c r="C773" s="1">
        <v>44790</v>
      </c>
      <c r="D773" t="s">
        <v>163</v>
      </c>
      <c r="E773" t="s">
        <v>170</v>
      </c>
      <c r="F773">
        <v>72</v>
      </c>
      <c r="G773" t="s">
        <v>103</v>
      </c>
      <c r="H773" s="2">
        <v>4</v>
      </c>
      <c r="I773" s="3">
        <f t="shared" ca="1" si="4"/>
        <v>0.78779969058784771</v>
      </c>
      <c r="J773">
        <f>Table3[[#This Row],[Price of One Product]]*Table3[[#This Row],[No of Products in one Sale]]</f>
        <v>288</v>
      </c>
      <c r="K773">
        <f ca="1">Table3[[#This Row],[total revenue]]*Table3[[#This Row],[Discount]]</f>
        <v>226.88631088930015</v>
      </c>
    </row>
    <row r="774" spans="1:11" x14ac:dyDescent="0.3">
      <c r="A774" t="s">
        <v>901</v>
      </c>
      <c r="B774" t="s">
        <v>155</v>
      </c>
      <c r="C774" s="1">
        <v>44757</v>
      </c>
      <c r="D774" t="s">
        <v>164</v>
      </c>
      <c r="E774" t="s">
        <v>171</v>
      </c>
      <c r="F774">
        <v>65</v>
      </c>
      <c r="G774" t="s">
        <v>104</v>
      </c>
      <c r="H774" s="2">
        <v>10</v>
      </c>
      <c r="I774" s="3">
        <f t="shared" ca="1" si="4"/>
        <v>0.39222251094154459</v>
      </c>
      <c r="J774">
        <f>Table3[[#This Row],[Price of One Product]]*Table3[[#This Row],[No of Products in one Sale]]</f>
        <v>650</v>
      </c>
      <c r="K774">
        <f ca="1">Table3[[#This Row],[total revenue]]*Table3[[#This Row],[Discount]]</f>
        <v>254.94463211200397</v>
      </c>
    </row>
    <row r="775" spans="1:11" x14ac:dyDescent="0.3">
      <c r="A775" t="s">
        <v>902</v>
      </c>
      <c r="B775" t="s">
        <v>156</v>
      </c>
      <c r="C775" s="1">
        <v>44778</v>
      </c>
      <c r="D775" t="s">
        <v>165</v>
      </c>
      <c r="E775" t="s">
        <v>170</v>
      </c>
      <c r="F775">
        <v>250</v>
      </c>
      <c r="G775" t="s">
        <v>105</v>
      </c>
      <c r="H775" s="2">
        <v>1</v>
      </c>
      <c r="I775" s="3">
        <f t="shared" ca="1" si="4"/>
        <v>0.4926546672015355</v>
      </c>
      <c r="J775">
        <f>Table3[[#This Row],[Price of One Product]]*Table3[[#This Row],[No of Products in one Sale]]</f>
        <v>250</v>
      </c>
      <c r="K775">
        <f ca="1">Table3[[#This Row],[total revenue]]*Table3[[#This Row],[Discount]]</f>
        <v>123.16366680038388</v>
      </c>
    </row>
    <row r="776" spans="1:11" x14ac:dyDescent="0.3">
      <c r="A776" t="s">
        <v>903</v>
      </c>
      <c r="B776" t="s">
        <v>157</v>
      </c>
      <c r="C776" s="1">
        <v>44795</v>
      </c>
      <c r="D776" t="s">
        <v>163</v>
      </c>
      <c r="E776" t="s">
        <v>171</v>
      </c>
      <c r="F776">
        <v>72</v>
      </c>
      <c r="G776" t="s">
        <v>103</v>
      </c>
      <c r="H776" s="2">
        <v>12</v>
      </c>
      <c r="I776" s="3">
        <f t="shared" ca="1" si="4"/>
        <v>0.1009094381818727</v>
      </c>
      <c r="J776">
        <f>Table3[[#This Row],[Price of One Product]]*Table3[[#This Row],[No of Products in one Sale]]</f>
        <v>864</v>
      </c>
      <c r="K776">
        <f ca="1">Table3[[#This Row],[total revenue]]*Table3[[#This Row],[Discount]]</f>
        <v>87.185754589138014</v>
      </c>
    </row>
    <row r="777" spans="1:11" x14ac:dyDescent="0.3">
      <c r="A777" t="s">
        <v>904</v>
      </c>
      <c r="B777" t="s">
        <v>154</v>
      </c>
      <c r="C777" s="1">
        <v>44800</v>
      </c>
      <c r="D777" t="s">
        <v>164</v>
      </c>
      <c r="E777" t="s">
        <v>170</v>
      </c>
      <c r="F777">
        <v>65</v>
      </c>
      <c r="G777" t="s">
        <v>103</v>
      </c>
      <c r="H777" s="2">
        <v>11</v>
      </c>
      <c r="I777" s="3">
        <f t="shared" ca="1" si="4"/>
        <v>0.55153746188275699</v>
      </c>
      <c r="J777">
        <f>Table3[[#This Row],[Price of One Product]]*Table3[[#This Row],[No of Products in one Sale]]</f>
        <v>715</v>
      </c>
      <c r="K777">
        <f ca="1">Table3[[#This Row],[total revenue]]*Table3[[#This Row],[Discount]]</f>
        <v>394.34928524617123</v>
      </c>
    </row>
    <row r="778" spans="1:11" x14ac:dyDescent="0.3">
      <c r="A778" t="s">
        <v>905</v>
      </c>
      <c r="B778" t="s">
        <v>155</v>
      </c>
      <c r="C778" s="1">
        <v>44783</v>
      </c>
      <c r="D778" t="s">
        <v>165</v>
      </c>
      <c r="E778" t="s">
        <v>171</v>
      </c>
      <c r="F778">
        <v>250</v>
      </c>
      <c r="G778" t="s">
        <v>104</v>
      </c>
      <c r="H778" s="2">
        <v>2</v>
      </c>
      <c r="I778" s="3">
        <f t="shared" ca="1" si="4"/>
        <v>0.59815053791765815</v>
      </c>
      <c r="J778">
        <f>Table3[[#This Row],[Price of One Product]]*Table3[[#This Row],[No of Products in one Sale]]</f>
        <v>500</v>
      </c>
      <c r="K778">
        <f ca="1">Table3[[#This Row],[total revenue]]*Table3[[#This Row],[Discount]]</f>
        <v>299.0752689588291</v>
      </c>
    </row>
    <row r="779" spans="1:11" x14ac:dyDescent="0.3">
      <c r="A779" t="s">
        <v>906</v>
      </c>
      <c r="B779" t="s">
        <v>156</v>
      </c>
      <c r="C779" s="1">
        <v>44770</v>
      </c>
      <c r="D779" t="s">
        <v>166</v>
      </c>
      <c r="E779" t="s">
        <v>171</v>
      </c>
      <c r="F779">
        <v>130</v>
      </c>
      <c r="G779" t="s">
        <v>105</v>
      </c>
      <c r="H779" s="2">
        <v>7</v>
      </c>
      <c r="I779" s="3">
        <f t="shared" ca="1" si="4"/>
        <v>0.68905145262088507</v>
      </c>
      <c r="J779">
        <f>Table3[[#This Row],[Price of One Product]]*Table3[[#This Row],[No of Products in one Sale]]</f>
        <v>910</v>
      </c>
      <c r="K779">
        <f ca="1">Table3[[#This Row],[total revenue]]*Table3[[#This Row],[Discount]]</f>
        <v>627.03682188500545</v>
      </c>
    </row>
    <row r="780" spans="1:11" x14ac:dyDescent="0.3">
      <c r="A780" t="s">
        <v>907</v>
      </c>
      <c r="B780" t="s">
        <v>157</v>
      </c>
      <c r="C780" s="1">
        <v>44764</v>
      </c>
      <c r="D780" t="s">
        <v>163</v>
      </c>
      <c r="E780" t="s">
        <v>171</v>
      </c>
      <c r="F780">
        <v>72</v>
      </c>
      <c r="G780" t="s">
        <v>103</v>
      </c>
      <c r="H780" s="2">
        <v>6</v>
      </c>
      <c r="I780" s="3">
        <f t="shared" ca="1" si="4"/>
        <v>0.9702044559325459</v>
      </c>
      <c r="J780">
        <f>Table3[[#This Row],[Price of One Product]]*Table3[[#This Row],[No of Products in one Sale]]</f>
        <v>432</v>
      </c>
      <c r="K780">
        <f ca="1">Table3[[#This Row],[total revenue]]*Table3[[#This Row],[Discount]]</f>
        <v>419.12832496285984</v>
      </c>
    </row>
    <row r="781" spans="1:11" x14ac:dyDescent="0.3">
      <c r="A781" t="s">
        <v>908</v>
      </c>
      <c r="B781" t="s">
        <v>154</v>
      </c>
      <c r="C781" s="1">
        <v>44810</v>
      </c>
      <c r="D781" t="s">
        <v>164</v>
      </c>
      <c r="E781" t="s">
        <v>171</v>
      </c>
      <c r="F781">
        <v>65</v>
      </c>
      <c r="G781" t="s">
        <v>104</v>
      </c>
      <c r="H781" s="2">
        <v>4</v>
      </c>
      <c r="I781" s="3">
        <f t="shared" ca="1" si="4"/>
        <v>0.4125083032115926</v>
      </c>
      <c r="J781">
        <f>Table3[[#This Row],[Price of One Product]]*Table3[[#This Row],[No of Products in one Sale]]</f>
        <v>260</v>
      </c>
      <c r="K781">
        <f ca="1">Table3[[#This Row],[total revenue]]*Table3[[#This Row],[Discount]]</f>
        <v>107.25215883501407</v>
      </c>
    </row>
    <row r="782" spans="1:11" x14ac:dyDescent="0.3">
      <c r="A782" t="s">
        <v>909</v>
      </c>
      <c r="B782" t="s">
        <v>155</v>
      </c>
      <c r="C782" s="1">
        <v>44793</v>
      </c>
      <c r="D782" t="s">
        <v>165</v>
      </c>
      <c r="E782" t="s">
        <v>171</v>
      </c>
      <c r="F782">
        <v>250</v>
      </c>
      <c r="G782" t="s">
        <v>105</v>
      </c>
      <c r="H782" s="2">
        <v>2</v>
      </c>
      <c r="I782" s="3">
        <f t="shared" ca="1" si="4"/>
        <v>0.18721117582066071</v>
      </c>
      <c r="J782">
        <f>Table3[[#This Row],[Price of One Product]]*Table3[[#This Row],[No of Products in one Sale]]</f>
        <v>500</v>
      </c>
      <c r="K782">
        <f ca="1">Table3[[#This Row],[total revenue]]*Table3[[#This Row],[Discount]]</f>
        <v>93.605587910330357</v>
      </c>
    </row>
    <row r="783" spans="1:11" x14ac:dyDescent="0.3">
      <c r="A783" t="s">
        <v>910</v>
      </c>
      <c r="B783" t="s">
        <v>156</v>
      </c>
      <c r="C783" s="1">
        <v>44787</v>
      </c>
      <c r="D783" t="s">
        <v>166</v>
      </c>
      <c r="E783" t="s">
        <v>170</v>
      </c>
      <c r="F783">
        <v>130</v>
      </c>
      <c r="G783" t="s">
        <v>103</v>
      </c>
      <c r="H783" s="2">
        <v>4</v>
      </c>
      <c r="I783" s="3">
        <f t="shared" ca="1" si="4"/>
        <v>0.14999860784116759</v>
      </c>
      <c r="J783">
        <f>Table3[[#This Row],[Price of One Product]]*Table3[[#This Row],[No of Products in one Sale]]</f>
        <v>520</v>
      </c>
      <c r="K783">
        <f ca="1">Table3[[#This Row],[total revenue]]*Table3[[#This Row],[Discount]]</f>
        <v>77.999276077407146</v>
      </c>
    </row>
    <row r="784" spans="1:11" x14ac:dyDescent="0.3">
      <c r="A784" t="s">
        <v>911</v>
      </c>
      <c r="B784" t="s">
        <v>157</v>
      </c>
      <c r="C784" s="1">
        <v>44774</v>
      </c>
      <c r="D784" t="s">
        <v>167</v>
      </c>
      <c r="E784" t="s">
        <v>171</v>
      </c>
      <c r="F784">
        <v>60</v>
      </c>
      <c r="G784" t="s">
        <v>104</v>
      </c>
      <c r="H784" s="2">
        <v>8</v>
      </c>
      <c r="I784" s="3">
        <f t="shared" ca="1" si="4"/>
        <v>0.27248513401347563</v>
      </c>
      <c r="J784">
        <f>Table3[[#This Row],[Price of One Product]]*Table3[[#This Row],[No of Products in one Sale]]</f>
        <v>480</v>
      </c>
      <c r="K784">
        <f ca="1">Table3[[#This Row],[total revenue]]*Table3[[#This Row],[Discount]]</f>
        <v>130.7928643264683</v>
      </c>
    </row>
    <row r="785" spans="1:11" x14ac:dyDescent="0.3">
      <c r="A785" t="s">
        <v>912</v>
      </c>
      <c r="B785" t="s">
        <v>158</v>
      </c>
      <c r="C785" s="1">
        <v>44756</v>
      </c>
      <c r="D785" t="s">
        <v>163</v>
      </c>
      <c r="E785" t="s">
        <v>170</v>
      </c>
      <c r="F785">
        <v>72</v>
      </c>
      <c r="G785" t="s">
        <v>105</v>
      </c>
      <c r="H785" s="2">
        <v>4</v>
      </c>
      <c r="I785" s="3">
        <f t="shared" ca="1" si="4"/>
        <v>0.59329951538967185</v>
      </c>
      <c r="J785">
        <f>Table3[[#This Row],[Price of One Product]]*Table3[[#This Row],[No of Products in one Sale]]</f>
        <v>288</v>
      </c>
      <c r="K785">
        <f ca="1">Table3[[#This Row],[total revenue]]*Table3[[#This Row],[Discount]]</f>
        <v>170.87026043222551</v>
      </c>
    </row>
    <row r="786" spans="1:11" x14ac:dyDescent="0.3">
      <c r="A786" t="s">
        <v>913</v>
      </c>
      <c r="B786" t="s">
        <v>154</v>
      </c>
      <c r="C786" s="1">
        <v>44810</v>
      </c>
      <c r="D786" t="s">
        <v>164</v>
      </c>
      <c r="E786" t="s">
        <v>171</v>
      </c>
      <c r="F786">
        <v>65</v>
      </c>
      <c r="G786" t="s">
        <v>103</v>
      </c>
      <c r="H786" s="2">
        <v>5</v>
      </c>
      <c r="I786" s="3">
        <f t="shared" ca="1" si="4"/>
        <v>0.33077700058646564</v>
      </c>
      <c r="J786">
        <f>Table3[[#This Row],[Price of One Product]]*Table3[[#This Row],[No of Products in one Sale]]</f>
        <v>325</v>
      </c>
      <c r="K786">
        <f ca="1">Table3[[#This Row],[total revenue]]*Table3[[#This Row],[Discount]]</f>
        <v>107.50252519060133</v>
      </c>
    </row>
    <row r="787" spans="1:11" x14ac:dyDescent="0.3">
      <c r="A787" t="s">
        <v>914</v>
      </c>
      <c r="B787" t="s">
        <v>155</v>
      </c>
      <c r="C787" s="1">
        <v>44774</v>
      </c>
      <c r="D787" t="s">
        <v>165</v>
      </c>
      <c r="E787" t="s">
        <v>170</v>
      </c>
      <c r="F787">
        <v>250</v>
      </c>
      <c r="G787" t="s">
        <v>104</v>
      </c>
      <c r="H787" s="2">
        <v>3</v>
      </c>
      <c r="I787" s="3">
        <f t="shared" ca="1" si="4"/>
        <v>0.7773713625633516</v>
      </c>
      <c r="J787">
        <f>Table3[[#This Row],[Price of One Product]]*Table3[[#This Row],[No of Products in one Sale]]</f>
        <v>750</v>
      </c>
      <c r="K787">
        <f ca="1">Table3[[#This Row],[total revenue]]*Table3[[#This Row],[Discount]]</f>
        <v>583.02852192251373</v>
      </c>
    </row>
    <row r="788" spans="1:11" x14ac:dyDescent="0.3">
      <c r="A788" t="s">
        <v>915</v>
      </c>
      <c r="B788" t="s">
        <v>156</v>
      </c>
      <c r="C788" s="1">
        <v>44804</v>
      </c>
      <c r="D788" t="s">
        <v>166</v>
      </c>
      <c r="E788" t="s">
        <v>171</v>
      </c>
      <c r="F788">
        <v>130</v>
      </c>
      <c r="G788" t="s">
        <v>105</v>
      </c>
      <c r="H788" s="2">
        <v>4</v>
      </c>
      <c r="I788" s="3">
        <f t="shared" ca="1" si="4"/>
        <v>0.34489084892495092</v>
      </c>
      <c r="J788">
        <f>Table3[[#This Row],[Price of One Product]]*Table3[[#This Row],[No of Products in one Sale]]</f>
        <v>520</v>
      </c>
      <c r="K788">
        <f ca="1">Table3[[#This Row],[total revenue]]*Table3[[#This Row],[Discount]]</f>
        <v>179.34324144097448</v>
      </c>
    </row>
    <row r="789" spans="1:11" x14ac:dyDescent="0.3">
      <c r="A789" t="s">
        <v>916</v>
      </c>
      <c r="B789" t="s">
        <v>157</v>
      </c>
      <c r="C789" s="1">
        <v>44803</v>
      </c>
      <c r="D789" t="s">
        <v>163</v>
      </c>
      <c r="E789" t="s">
        <v>170</v>
      </c>
      <c r="F789">
        <v>72</v>
      </c>
      <c r="G789" t="s">
        <v>103</v>
      </c>
      <c r="H789" s="2">
        <v>5</v>
      </c>
      <c r="I789" s="3">
        <f t="shared" ca="1" si="4"/>
        <v>9.2466478051601353E-2</v>
      </c>
      <c r="J789">
        <f>Table3[[#This Row],[Price of One Product]]*Table3[[#This Row],[No of Products in one Sale]]</f>
        <v>360</v>
      </c>
      <c r="K789">
        <f ca="1">Table3[[#This Row],[total revenue]]*Table3[[#This Row],[Discount]]</f>
        <v>33.287932098576491</v>
      </c>
    </row>
    <row r="790" spans="1:11" x14ac:dyDescent="0.3">
      <c r="A790" t="s">
        <v>917</v>
      </c>
      <c r="B790" t="s">
        <v>154</v>
      </c>
      <c r="C790" s="1">
        <v>44808</v>
      </c>
      <c r="D790" t="s">
        <v>164</v>
      </c>
      <c r="E790" t="s">
        <v>171</v>
      </c>
      <c r="F790">
        <v>65</v>
      </c>
      <c r="G790" t="s">
        <v>104</v>
      </c>
      <c r="H790" s="2">
        <v>7</v>
      </c>
      <c r="I790" s="3">
        <f t="shared" ca="1" si="4"/>
        <v>0.31703200350882177</v>
      </c>
      <c r="J790">
        <f>Table3[[#This Row],[Price of One Product]]*Table3[[#This Row],[No of Products in one Sale]]</f>
        <v>455</v>
      </c>
      <c r="K790">
        <f ca="1">Table3[[#This Row],[total revenue]]*Table3[[#This Row],[Discount]]</f>
        <v>144.2495615965139</v>
      </c>
    </row>
    <row r="791" spans="1:11" x14ac:dyDescent="0.3">
      <c r="A791" t="s">
        <v>918</v>
      </c>
      <c r="B791" t="s">
        <v>155</v>
      </c>
      <c r="C791" s="1">
        <v>44786</v>
      </c>
      <c r="D791" t="s">
        <v>165</v>
      </c>
      <c r="E791" t="s">
        <v>170</v>
      </c>
      <c r="F791">
        <v>250</v>
      </c>
      <c r="G791" t="s">
        <v>105</v>
      </c>
      <c r="H791" s="2">
        <v>1</v>
      </c>
      <c r="I791" s="3">
        <f t="shared" ca="1" si="4"/>
        <v>0.3629769180548118</v>
      </c>
      <c r="J791">
        <f>Table3[[#This Row],[Price of One Product]]*Table3[[#This Row],[No of Products in one Sale]]</f>
        <v>250</v>
      </c>
      <c r="K791">
        <f ca="1">Table3[[#This Row],[total revenue]]*Table3[[#This Row],[Discount]]</f>
        <v>90.744229513702948</v>
      </c>
    </row>
    <row r="792" spans="1:11" x14ac:dyDescent="0.3">
      <c r="A792" t="s">
        <v>919</v>
      </c>
      <c r="B792" t="s">
        <v>156</v>
      </c>
      <c r="C792" s="1">
        <v>44788</v>
      </c>
      <c r="D792" t="s">
        <v>166</v>
      </c>
      <c r="E792" t="s">
        <v>171</v>
      </c>
      <c r="F792">
        <v>130</v>
      </c>
      <c r="G792" t="s">
        <v>103</v>
      </c>
      <c r="H792" s="2">
        <v>6</v>
      </c>
      <c r="I792" s="3">
        <f t="shared" ca="1" si="4"/>
        <v>0.47321944858057075</v>
      </c>
      <c r="J792">
        <f>Table3[[#This Row],[Price of One Product]]*Table3[[#This Row],[No of Products in one Sale]]</f>
        <v>780</v>
      </c>
      <c r="K792">
        <f ca="1">Table3[[#This Row],[total revenue]]*Table3[[#This Row],[Discount]]</f>
        <v>369.11116989284517</v>
      </c>
    </row>
    <row r="793" spans="1:11" x14ac:dyDescent="0.3">
      <c r="A793" t="s">
        <v>920</v>
      </c>
      <c r="B793" t="s">
        <v>157</v>
      </c>
      <c r="C793" s="1">
        <v>44772</v>
      </c>
      <c r="D793" t="s">
        <v>167</v>
      </c>
      <c r="E793" t="s">
        <v>170</v>
      </c>
      <c r="F793">
        <v>60</v>
      </c>
      <c r="G793" t="s">
        <v>104</v>
      </c>
      <c r="H793" s="2">
        <v>13</v>
      </c>
      <c r="I793" s="3">
        <f t="shared" ca="1" si="4"/>
        <v>0.24735046729911758</v>
      </c>
      <c r="J793">
        <f>Table3[[#This Row],[Price of One Product]]*Table3[[#This Row],[No of Products in one Sale]]</f>
        <v>780</v>
      </c>
      <c r="K793">
        <f ca="1">Table3[[#This Row],[total revenue]]*Table3[[#This Row],[Discount]]</f>
        <v>192.93336449331173</v>
      </c>
    </row>
    <row r="794" spans="1:11" x14ac:dyDescent="0.3">
      <c r="A794" t="s">
        <v>921</v>
      </c>
      <c r="B794" t="s">
        <v>158</v>
      </c>
      <c r="C794" s="1">
        <v>44756</v>
      </c>
      <c r="D794" t="s">
        <v>168</v>
      </c>
      <c r="E794" t="s">
        <v>171</v>
      </c>
      <c r="F794">
        <v>95</v>
      </c>
      <c r="G794" t="s">
        <v>105</v>
      </c>
      <c r="H794" s="2">
        <v>6</v>
      </c>
      <c r="I794" s="3">
        <f t="shared" ca="1" si="4"/>
        <v>0.86747489671656142</v>
      </c>
      <c r="J794">
        <f>Table3[[#This Row],[Price of One Product]]*Table3[[#This Row],[No of Products in one Sale]]</f>
        <v>570</v>
      </c>
      <c r="K794">
        <f ca="1">Table3[[#This Row],[total revenue]]*Table3[[#This Row],[Discount]]</f>
        <v>494.46069112844003</v>
      </c>
    </row>
    <row r="795" spans="1:11" x14ac:dyDescent="0.3">
      <c r="A795" t="s">
        <v>922</v>
      </c>
      <c r="B795" t="s">
        <v>159</v>
      </c>
      <c r="C795" s="1">
        <v>44808</v>
      </c>
      <c r="D795" t="s">
        <v>163</v>
      </c>
      <c r="E795" t="s">
        <v>170</v>
      </c>
      <c r="F795">
        <v>72</v>
      </c>
      <c r="G795" t="s">
        <v>103</v>
      </c>
      <c r="H795" s="2">
        <v>12</v>
      </c>
      <c r="I795" s="3">
        <f t="shared" ca="1" si="4"/>
        <v>0.13722185890781158</v>
      </c>
      <c r="J795">
        <f>Table3[[#This Row],[Price of One Product]]*Table3[[#This Row],[No of Products in one Sale]]</f>
        <v>864</v>
      </c>
      <c r="K795">
        <f ca="1">Table3[[#This Row],[total revenue]]*Table3[[#This Row],[Discount]]</f>
        <v>118.5596860963492</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7463F-A011-422A-BD8E-5CCA1495EA39}">
  <dimension ref="A1:L122"/>
  <sheetViews>
    <sheetView workbookViewId="0">
      <selection activeCell="AB21" sqref="AB21"/>
    </sheetView>
  </sheetViews>
  <sheetFormatPr defaultRowHeight="14.4" x14ac:dyDescent="0.3"/>
  <cols>
    <col min="1" max="1" width="26" bestFit="1" customWidth="1"/>
    <col min="2" max="2" width="18.88671875" bestFit="1" customWidth="1"/>
    <col min="3" max="3" width="23.109375" bestFit="1" customWidth="1"/>
    <col min="4" max="4" width="26" bestFit="1" customWidth="1"/>
    <col min="5" max="5" width="22.109375" bestFit="1" customWidth="1"/>
    <col min="6" max="6" width="12.5546875" bestFit="1" customWidth="1"/>
    <col min="7" max="7" width="30.109375" bestFit="1" customWidth="1"/>
    <col min="8" max="10" width="6" bestFit="1" customWidth="1"/>
    <col min="11" max="11" width="12.5546875" bestFit="1" customWidth="1"/>
    <col min="12" max="12" width="18.88671875" bestFit="1" customWidth="1"/>
    <col min="13" max="15" width="4" bestFit="1" customWidth="1"/>
    <col min="16" max="16" width="12.5546875" bestFit="1" customWidth="1"/>
    <col min="17" max="17" width="18.88671875" bestFit="1" customWidth="1"/>
    <col min="18" max="28" width="4" bestFit="1" customWidth="1"/>
    <col min="29" max="29" width="7.6640625" bestFit="1" customWidth="1"/>
    <col min="30" max="30" width="5" bestFit="1" customWidth="1"/>
    <col min="31" max="39" width="4" bestFit="1" customWidth="1"/>
    <col min="40" max="40" width="7.6640625" bestFit="1" customWidth="1"/>
    <col min="41" max="41" width="5" bestFit="1" customWidth="1"/>
    <col min="42" max="48" width="4" bestFit="1" customWidth="1"/>
    <col min="49" max="49" width="7.6640625" bestFit="1" customWidth="1"/>
    <col min="50" max="50" width="6" bestFit="1" customWidth="1"/>
    <col min="51" max="55" width="4" bestFit="1" customWidth="1"/>
    <col min="56" max="56" width="8.6640625" bestFit="1" customWidth="1"/>
    <col min="57" max="57" width="6" bestFit="1" customWidth="1"/>
    <col min="58" max="59" width="4" bestFit="1" customWidth="1"/>
    <col min="60" max="60" width="5" bestFit="1" customWidth="1"/>
    <col min="61" max="61" width="8.6640625" bestFit="1" customWidth="1"/>
    <col min="62" max="62" width="10.77734375" bestFit="1" customWidth="1"/>
    <col min="63" max="86" width="22.109375" bestFit="1" customWidth="1"/>
    <col min="87" max="87" width="26.88671875" bestFit="1" customWidth="1"/>
    <col min="88" max="88" width="22.88671875" bestFit="1" customWidth="1"/>
  </cols>
  <sheetData>
    <row r="1" spans="1:12" x14ac:dyDescent="0.3">
      <c r="A1" t="s">
        <v>1793</v>
      </c>
    </row>
    <row r="2" spans="1:12" x14ac:dyDescent="0.3">
      <c r="A2" s="9" t="s">
        <v>1699</v>
      </c>
      <c r="B2" t="s">
        <v>1799</v>
      </c>
    </row>
    <row r="3" spans="1:12" x14ac:dyDescent="0.3">
      <c r="A3" s="10" t="s">
        <v>168</v>
      </c>
      <c r="B3" s="11">
        <v>18620</v>
      </c>
      <c r="K3" t="s">
        <v>1792</v>
      </c>
    </row>
    <row r="4" spans="1:12" x14ac:dyDescent="0.3">
      <c r="A4" s="10" t="s">
        <v>164</v>
      </c>
      <c r="B4" s="11">
        <v>92430</v>
      </c>
      <c r="K4" s="9" t="s">
        <v>1699</v>
      </c>
      <c r="L4" t="s">
        <v>1799</v>
      </c>
    </row>
    <row r="5" spans="1:12" x14ac:dyDescent="0.3">
      <c r="A5" s="10" t="s">
        <v>165</v>
      </c>
      <c r="B5" s="11">
        <v>98750</v>
      </c>
      <c r="K5" s="10" t="s">
        <v>1778</v>
      </c>
      <c r="L5">
        <v>145804</v>
      </c>
    </row>
    <row r="6" spans="1:12" x14ac:dyDescent="0.3">
      <c r="A6" s="10" t="s">
        <v>166</v>
      </c>
      <c r="B6" s="11">
        <v>92040</v>
      </c>
      <c r="K6" s="10" t="s">
        <v>1779</v>
      </c>
      <c r="L6">
        <v>189113</v>
      </c>
    </row>
    <row r="7" spans="1:12" x14ac:dyDescent="0.3">
      <c r="A7" s="10" t="s">
        <v>167</v>
      </c>
      <c r="B7" s="11">
        <v>40380</v>
      </c>
      <c r="K7" s="10" t="s">
        <v>1780</v>
      </c>
      <c r="L7">
        <v>87226</v>
      </c>
    </row>
    <row r="8" spans="1:12" x14ac:dyDescent="0.3">
      <c r="A8" s="10" t="s">
        <v>163</v>
      </c>
      <c r="B8" s="11">
        <v>96048</v>
      </c>
      <c r="K8" s="10" t="s">
        <v>1781</v>
      </c>
      <c r="L8">
        <v>16125</v>
      </c>
    </row>
    <row r="9" spans="1:12" x14ac:dyDescent="0.3">
      <c r="A9" s="10" t="s">
        <v>1700</v>
      </c>
      <c r="B9">
        <v>438268</v>
      </c>
      <c r="K9" s="10" t="s">
        <v>1700</v>
      </c>
      <c r="L9">
        <v>438268</v>
      </c>
    </row>
    <row r="11" spans="1:12" x14ac:dyDescent="0.3">
      <c r="A11" s="10" t="s">
        <v>1794</v>
      </c>
    </row>
    <row r="12" spans="1:12" x14ac:dyDescent="0.3">
      <c r="A12" s="9" t="s">
        <v>1699</v>
      </c>
      <c r="B12" t="s">
        <v>1812</v>
      </c>
      <c r="F12" t="s">
        <v>1795</v>
      </c>
    </row>
    <row r="13" spans="1:12" x14ac:dyDescent="0.3">
      <c r="A13" s="10" t="s">
        <v>168</v>
      </c>
      <c r="B13">
        <v>35</v>
      </c>
      <c r="F13" s="9" t="s">
        <v>1699</v>
      </c>
      <c r="G13" t="s">
        <v>1813</v>
      </c>
    </row>
    <row r="14" spans="1:12" x14ac:dyDescent="0.3">
      <c r="A14" s="10" t="s">
        <v>164</v>
      </c>
      <c r="B14">
        <v>173</v>
      </c>
      <c r="F14" s="22">
        <v>44725</v>
      </c>
      <c r="G14">
        <v>77</v>
      </c>
    </row>
    <row r="15" spans="1:12" x14ac:dyDescent="0.3">
      <c r="A15" s="10" t="s">
        <v>165</v>
      </c>
      <c r="B15">
        <v>173</v>
      </c>
      <c r="F15" s="22">
        <v>44726</v>
      </c>
      <c r="G15">
        <v>54</v>
      </c>
    </row>
    <row r="16" spans="1:12" x14ac:dyDescent="0.3">
      <c r="A16" s="10" t="s">
        <v>166</v>
      </c>
      <c r="B16">
        <v>169</v>
      </c>
      <c r="F16" s="22">
        <v>44727</v>
      </c>
      <c r="G16">
        <v>103</v>
      </c>
    </row>
    <row r="17" spans="1:7" x14ac:dyDescent="0.3">
      <c r="A17" s="10" t="s">
        <v>167</v>
      </c>
      <c r="B17">
        <v>70</v>
      </c>
      <c r="F17" s="22">
        <v>44728</v>
      </c>
      <c r="G17">
        <v>46</v>
      </c>
    </row>
    <row r="18" spans="1:7" x14ac:dyDescent="0.3">
      <c r="A18" s="10" t="s">
        <v>163</v>
      </c>
      <c r="B18">
        <v>174</v>
      </c>
      <c r="F18" s="22">
        <v>44729</v>
      </c>
      <c r="G18">
        <v>72</v>
      </c>
    </row>
    <row r="19" spans="1:7" x14ac:dyDescent="0.3">
      <c r="A19" s="10" t="s">
        <v>1700</v>
      </c>
      <c r="B19">
        <v>794</v>
      </c>
      <c r="F19" s="22">
        <v>44730</v>
      </c>
      <c r="G19">
        <v>44</v>
      </c>
    </row>
    <row r="20" spans="1:7" x14ac:dyDescent="0.3">
      <c r="F20" s="22">
        <v>44731</v>
      </c>
      <c r="G20">
        <v>83</v>
      </c>
    </row>
    <row r="21" spans="1:7" x14ac:dyDescent="0.3">
      <c r="F21" s="22">
        <v>44732</v>
      </c>
      <c r="G21">
        <v>49</v>
      </c>
    </row>
    <row r="22" spans="1:7" x14ac:dyDescent="0.3">
      <c r="F22" s="22">
        <v>44733</v>
      </c>
      <c r="G22">
        <v>34</v>
      </c>
    </row>
    <row r="23" spans="1:7" x14ac:dyDescent="0.3">
      <c r="A23" t="s">
        <v>1791</v>
      </c>
      <c r="D23" t="s">
        <v>1797</v>
      </c>
      <c r="F23" s="22">
        <v>44734</v>
      </c>
      <c r="G23">
        <v>211</v>
      </c>
    </row>
    <row r="24" spans="1:7" x14ac:dyDescent="0.3">
      <c r="A24" s="9" t="s">
        <v>1699</v>
      </c>
      <c r="B24" t="s">
        <v>1799</v>
      </c>
      <c r="D24" s="9" t="s">
        <v>1699</v>
      </c>
      <c r="E24" t="s">
        <v>1811</v>
      </c>
      <c r="F24" s="22">
        <v>44735</v>
      </c>
      <c r="G24">
        <v>162</v>
      </c>
    </row>
    <row r="25" spans="1:7" x14ac:dyDescent="0.3">
      <c r="A25" s="10" t="s">
        <v>168</v>
      </c>
      <c r="B25">
        <v>18620</v>
      </c>
      <c r="D25" s="10" t="s">
        <v>168</v>
      </c>
      <c r="E25" s="11">
        <v>532</v>
      </c>
      <c r="F25" s="22">
        <v>44736</v>
      </c>
      <c r="G25">
        <v>68</v>
      </c>
    </row>
    <row r="26" spans="1:7" x14ac:dyDescent="0.3">
      <c r="A26" s="10" t="s">
        <v>164</v>
      </c>
      <c r="B26">
        <v>92430</v>
      </c>
      <c r="D26" s="10" t="s">
        <v>164</v>
      </c>
      <c r="E26" s="11">
        <v>534.27745664739882</v>
      </c>
      <c r="F26" s="22">
        <v>44737</v>
      </c>
      <c r="G26">
        <v>139</v>
      </c>
    </row>
    <row r="27" spans="1:7" x14ac:dyDescent="0.3">
      <c r="A27" s="10" t="s">
        <v>165</v>
      </c>
      <c r="B27">
        <v>98750</v>
      </c>
      <c r="D27" s="10" t="s">
        <v>165</v>
      </c>
      <c r="E27" s="11">
        <v>570.80924855491332</v>
      </c>
      <c r="F27" s="22">
        <v>44738</v>
      </c>
      <c r="G27">
        <v>102</v>
      </c>
    </row>
    <row r="28" spans="1:7" x14ac:dyDescent="0.3">
      <c r="A28" s="10" t="s">
        <v>166</v>
      </c>
      <c r="B28">
        <v>92040</v>
      </c>
      <c r="D28" s="10" t="s">
        <v>166</v>
      </c>
      <c r="E28" s="11">
        <v>544.61538461538464</v>
      </c>
      <c r="F28" s="22">
        <v>44739</v>
      </c>
      <c r="G28">
        <v>64</v>
      </c>
    </row>
    <row r="29" spans="1:7" x14ac:dyDescent="0.3">
      <c r="A29" s="10" t="s">
        <v>167</v>
      </c>
      <c r="B29">
        <v>40380</v>
      </c>
      <c r="D29" s="10" t="s">
        <v>167</v>
      </c>
      <c r="E29" s="11">
        <v>576.85714285714289</v>
      </c>
      <c r="F29" s="22">
        <v>44740</v>
      </c>
      <c r="G29">
        <v>152</v>
      </c>
    </row>
    <row r="30" spans="1:7" x14ac:dyDescent="0.3">
      <c r="A30" s="10" t="s">
        <v>163</v>
      </c>
      <c r="B30">
        <v>96048</v>
      </c>
      <c r="D30" s="10" t="s">
        <v>163</v>
      </c>
      <c r="E30" s="11">
        <v>552</v>
      </c>
      <c r="F30" s="22">
        <v>44742</v>
      </c>
      <c r="G30">
        <v>68</v>
      </c>
    </row>
    <row r="31" spans="1:7" x14ac:dyDescent="0.3">
      <c r="A31" s="10" t="s">
        <v>1700</v>
      </c>
      <c r="B31">
        <v>438268</v>
      </c>
      <c r="D31" s="10" t="s">
        <v>1700</v>
      </c>
      <c r="E31" s="11">
        <v>551.97481108312343</v>
      </c>
      <c r="F31" s="22">
        <v>44743</v>
      </c>
      <c r="G31">
        <v>66</v>
      </c>
    </row>
    <row r="32" spans="1:7" x14ac:dyDescent="0.3">
      <c r="F32" s="22">
        <v>44744</v>
      </c>
      <c r="G32">
        <v>79</v>
      </c>
    </row>
    <row r="33" spans="6:7" x14ac:dyDescent="0.3">
      <c r="F33" s="22">
        <v>44745</v>
      </c>
      <c r="G33">
        <v>36</v>
      </c>
    </row>
    <row r="34" spans="6:7" x14ac:dyDescent="0.3">
      <c r="F34" s="22">
        <v>44746</v>
      </c>
      <c r="G34">
        <v>94</v>
      </c>
    </row>
    <row r="35" spans="6:7" x14ac:dyDescent="0.3">
      <c r="F35" s="22">
        <v>44747</v>
      </c>
      <c r="G35">
        <v>55</v>
      </c>
    </row>
    <row r="36" spans="6:7" x14ac:dyDescent="0.3">
      <c r="F36" s="22">
        <v>44748</v>
      </c>
      <c r="G36">
        <v>69</v>
      </c>
    </row>
    <row r="37" spans="6:7" x14ac:dyDescent="0.3">
      <c r="F37" s="22">
        <v>44749</v>
      </c>
      <c r="G37">
        <v>79</v>
      </c>
    </row>
    <row r="38" spans="6:7" x14ac:dyDescent="0.3">
      <c r="F38" s="22">
        <v>44750</v>
      </c>
      <c r="G38">
        <v>57</v>
      </c>
    </row>
    <row r="39" spans="6:7" x14ac:dyDescent="0.3">
      <c r="F39" s="22">
        <v>44751</v>
      </c>
      <c r="G39">
        <v>53</v>
      </c>
    </row>
    <row r="40" spans="6:7" x14ac:dyDescent="0.3">
      <c r="F40" s="22">
        <v>44752</v>
      </c>
      <c r="G40">
        <v>93</v>
      </c>
    </row>
    <row r="41" spans="6:7" x14ac:dyDescent="0.3">
      <c r="F41" s="22">
        <v>44753</v>
      </c>
      <c r="G41">
        <v>117</v>
      </c>
    </row>
    <row r="42" spans="6:7" x14ac:dyDescent="0.3">
      <c r="F42" s="22">
        <v>44754</v>
      </c>
      <c r="G42">
        <v>63</v>
      </c>
    </row>
    <row r="43" spans="6:7" x14ac:dyDescent="0.3">
      <c r="F43" s="22">
        <v>44755</v>
      </c>
      <c r="G43">
        <v>132</v>
      </c>
    </row>
    <row r="44" spans="6:7" x14ac:dyDescent="0.3">
      <c r="F44" s="22">
        <v>44756</v>
      </c>
      <c r="G44">
        <v>104</v>
      </c>
    </row>
    <row r="45" spans="6:7" x14ac:dyDescent="0.3">
      <c r="F45" s="22">
        <v>44757</v>
      </c>
      <c r="G45">
        <v>86</v>
      </c>
    </row>
    <row r="46" spans="6:7" x14ac:dyDescent="0.3">
      <c r="F46" s="22">
        <v>44758</v>
      </c>
      <c r="G46">
        <v>31</v>
      </c>
    </row>
    <row r="47" spans="6:7" x14ac:dyDescent="0.3">
      <c r="F47" s="22">
        <v>44759</v>
      </c>
      <c r="G47">
        <v>83</v>
      </c>
    </row>
    <row r="48" spans="6:7" x14ac:dyDescent="0.3">
      <c r="F48" s="22">
        <v>44760</v>
      </c>
      <c r="G48">
        <v>85</v>
      </c>
    </row>
    <row r="49" spans="6:7" x14ac:dyDescent="0.3">
      <c r="F49" s="22">
        <v>44761</v>
      </c>
      <c r="G49">
        <v>100</v>
      </c>
    </row>
    <row r="50" spans="6:7" x14ac:dyDescent="0.3">
      <c r="F50" s="22">
        <v>44762</v>
      </c>
      <c r="G50">
        <v>86</v>
      </c>
    </row>
    <row r="51" spans="6:7" x14ac:dyDescent="0.3">
      <c r="F51" s="22">
        <v>44763</v>
      </c>
      <c r="G51">
        <v>121</v>
      </c>
    </row>
    <row r="52" spans="6:7" x14ac:dyDescent="0.3">
      <c r="F52" s="22">
        <v>44764</v>
      </c>
      <c r="G52">
        <v>114</v>
      </c>
    </row>
    <row r="53" spans="6:7" x14ac:dyDescent="0.3">
      <c r="F53" s="22">
        <v>44765</v>
      </c>
      <c r="G53">
        <v>43</v>
      </c>
    </row>
    <row r="54" spans="6:7" x14ac:dyDescent="0.3">
      <c r="F54" s="22">
        <v>44766</v>
      </c>
      <c r="G54">
        <v>34</v>
      </c>
    </row>
    <row r="55" spans="6:7" x14ac:dyDescent="0.3">
      <c r="F55" s="22">
        <v>44768</v>
      </c>
      <c r="G55">
        <v>26</v>
      </c>
    </row>
    <row r="56" spans="6:7" x14ac:dyDescent="0.3">
      <c r="F56" s="22">
        <v>44769</v>
      </c>
      <c r="G56">
        <v>47</v>
      </c>
    </row>
    <row r="57" spans="6:7" x14ac:dyDescent="0.3">
      <c r="F57" s="22">
        <v>44770</v>
      </c>
      <c r="G57">
        <v>71</v>
      </c>
    </row>
    <row r="58" spans="6:7" x14ac:dyDescent="0.3">
      <c r="F58" s="22">
        <v>44771</v>
      </c>
      <c r="G58">
        <v>38</v>
      </c>
    </row>
    <row r="59" spans="6:7" x14ac:dyDescent="0.3">
      <c r="F59" s="22">
        <v>44772</v>
      </c>
      <c r="G59">
        <v>39</v>
      </c>
    </row>
    <row r="60" spans="6:7" x14ac:dyDescent="0.3">
      <c r="F60" s="22">
        <v>44773</v>
      </c>
      <c r="G60">
        <v>9</v>
      </c>
    </row>
    <row r="61" spans="6:7" x14ac:dyDescent="0.3">
      <c r="F61" s="22">
        <v>44774</v>
      </c>
      <c r="G61">
        <v>56</v>
      </c>
    </row>
    <row r="62" spans="6:7" x14ac:dyDescent="0.3">
      <c r="F62" s="22">
        <v>44775</v>
      </c>
      <c r="G62">
        <v>20</v>
      </c>
    </row>
    <row r="63" spans="6:7" x14ac:dyDescent="0.3">
      <c r="F63" s="22">
        <v>44776</v>
      </c>
      <c r="G63">
        <v>23</v>
      </c>
    </row>
    <row r="64" spans="6:7" x14ac:dyDescent="0.3">
      <c r="F64" s="22">
        <v>44777</v>
      </c>
      <c r="G64">
        <v>11</v>
      </c>
    </row>
    <row r="65" spans="6:7" x14ac:dyDescent="0.3">
      <c r="F65" s="22">
        <v>44778</v>
      </c>
      <c r="G65">
        <v>22</v>
      </c>
    </row>
    <row r="66" spans="6:7" x14ac:dyDescent="0.3">
      <c r="F66" s="22">
        <v>44779</v>
      </c>
      <c r="G66">
        <v>17</v>
      </c>
    </row>
    <row r="67" spans="6:7" x14ac:dyDescent="0.3">
      <c r="F67" s="22">
        <v>44780</v>
      </c>
      <c r="G67">
        <v>12</v>
      </c>
    </row>
    <row r="68" spans="6:7" x14ac:dyDescent="0.3">
      <c r="F68" s="22">
        <v>44781</v>
      </c>
      <c r="G68">
        <v>9</v>
      </c>
    </row>
    <row r="69" spans="6:7" x14ac:dyDescent="0.3">
      <c r="F69" s="22">
        <v>44782</v>
      </c>
      <c r="G69">
        <v>36</v>
      </c>
    </row>
    <row r="70" spans="6:7" x14ac:dyDescent="0.3">
      <c r="F70" s="22">
        <v>44783</v>
      </c>
      <c r="G70">
        <v>11</v>
      </c>
    </row>
    <row r="71" spans="6:7" x14ac:dyDescent="0.3">
      <c r="F71" s="22">
        <v>44784</v>
      </c>
      <c r="G71">
        <v>15</v>
      </c>
    </row>
    <row r="72" spans="6:7" x14ac:dyDescent="0.3">
      <c r="F72" s="22">
        <v>44785</v>
      </c>
      <c r="G72">
        <v>37</v>
      </c>
    </row>
    <row r="73" spans="6:7" x14ac:dyDescent="0.3">
      <c r="F73" s="22">
        <v>44786</v>
      </c>
      <c r="G73">
        <v>6</v>
      </c>
    </row>
    <row r="74" spans="6:7" x14ac:dyDescent="0.3">
      <c r="F74" s="22">
        <v>44787</v>
      </c>
      <c r="G74">
        <v>36</v>
      </c>
    </row>
    <row r="75" spans="6:7" x14ac:dyDescent="0.3">
      <c r="F75" s="22">
        <v>44788</v>
      </c>
      <c r="G75">
        <v>32</v>
      </c>
    </row>
    <row r="76" spans="6:7" x14ac:dyDescent="0.3">
      <c r="F76" s="22">
        <v>44789</v>
      </c>
      <c r="G76">
        <v>42</v>
      </c>
    </row>
    <row r="77" spans="6:7" x14ac:dyDescent="0.3">
      <c r="F77" s="22">
        <v>44790</v>
      </c>
      <c r="G77">
        <v>46</v>
      </c>
    </row>
    <row r="78" spans="6:7" x14ac:dyDescent="0.3">
      <c r="F78" s="22">
        <v>44791</v>
      </c>
      <c r="G78">
        <v>50</v>
      </c>
    </row>
    <row r="79" spans="6:7" x14ac:dyDescent="0.3">
      <c r="F79" s="22">
        <v>44792</v>
      </c>
      <c r="G79">
        <v>12</v>
      </c>
    </row>
    <row r="80" spans="6:7" x14ac:dyDescent="0.3">
      <c r="F80" s="22">
        <v>44793</v>
      </c>
      <c r="G80">
        <v>47</v>
      </c>
    </row>
    <row r="81" spans="6:7" x14ac:dyDescent="0.3">
      <c r="F81" s="22">
        <v>44794</v>
      </c>
      <c r="G81">
        <v>36</v>
      </c>
    </row>
    <row r="82" spans="6:7" x14ac:dyDescent="0.3">
      <c r="F82" s="22">
        <v>44795</v>
      </c>
      <c r="G82">
        <v>38</v>
      </c>
    </row>
    <row r="83" spans="6:7" x14ac:dyDescent="0.3">
      <c r="F83" s="22">
        <v>44796</v>
      </c>
      <c r="G83">
        <v>25</v>
      </c>
    </row>
    <row r="84" spans="6:7" x14ac:dyDescent="0.3">
      <c r="F84" s="22">
        <v>44797</v>
      </c>
      <c r="G84">
        <v>12</v>
      </c>
    </row>
    <row r="85" spans="6:7" x14ac:dyDescent="0.3">
      <c r="F85" s="22">
        <v>44798</v>
      </c>
      <c r="G85">
        <v>31</v>
      </c>
    </row>
    <row r="86" spans="6:7" x14ac:dyDescent="0.3">
      <c r="F86" s="22">
        <v>44799</v>
      </c>
      <c r="G86">
        <v>73</v>
      </c>
    </row>
    <row r="87" spans="6:7" x14ac:dyDescent="0.3">
      <c r="F87" s="22">
        <v>44800</v>
      </c>
      <c r="G87">
        <v>78</v>
      </c>
    </row>
    <row r="88" spans="6:7" x14ac:dyDescent="0.3">
      <c r="F88" s="22">
        <v>44801</v>
      </c>
      <c r="G88">
        <v>37</v>
      </c>
    </row>
    <row r="89" spans="6:7" x14ac:dyDescent="0.3">
      <c r="F89" s="22">
        <v>44802</v>
      </c>
      <c r="G89">
        <v>39</v>
      </c>
    </row>
    <row r="90" spans="6:7" x14ac:dyDescent="0.3">
      <c r="F90" s="22">
        <v>44803</v>
      </c>
      <c r="G90">
        <v>25</v>
      </c>
    </row>
    <row r="91" spans="6:7" x14ac:dyDescent="0.3">
      <c r="F91" s="22">
        <v>44804</v>
      </c>
      <c r="G91">
        <v>4</v>
      </c>
    </row>
    <row r="92" spans="6:7" x14ac:dyDescent="0.3">
      <c r="F92" s="22">
        <v>44805</v>
      </c>
      <c r="G92">
        <v>8</v>
      </c>
    </row>
    <row r="93" spans="6:7" x14ac:dyDescent="0.3">
      <c r="F93" s="22">
        <v>44806</v>
      </c>
      <c r="G93">
        <v>12</v>
      </c>
    </row>
    <row r="94" spans="6:7" x14ac:dyDescent="0.3">
      <c r="F94" s="22">
        <v>44807</v>
      </c>
      <c r="G94">
        <v>29</v>
      </c>
    </row>
    <row r="95" spans="6:7" x14ac:dyDescent="0.3">
      <c r="F95" s="22">
        <v>44808</v>
      </c>
      <c r="G95">
        <v>50</v>
      </c>
    </row>
    <row r="96" spans="6:7" x14ac:dyDescent="0.3">
      <c r="F96" s="22">
        <v>44809</v>
      </c>
      <c r="G96">
        <v>26</v>
      </c>
    </row>
    <row r="97" spans="1:7" x14ac:dyDescent="0.3">
      <c r="F97" s="22">
        <v>44810</v>
      </c>
      <c r="G97">
        <v>27</v>
      </c>
    </row>
    <row r="98" spans="1:7" x14ac:dyDescent="0.3">
      <c r="F98" s="22" t="s">
        <v>1700</v>
      </c>
      <c r="G98">
        <v>4728</v>
      </c>
    </row>
    <row r="105" spans="1:7" x14ac:dyDescent="0.3">
      <c r="A105" s="13"/>
      <c r="B105" s="14"/>
      <c r="C105" s="15"/>
    </row>
    <row r="106" spans="1:7" x14ac:dyDescent="0.3">
      <c r="A106" s="16"/>
      <c r="B106" s="17"/>
      <c r="C106" s="18"/>
    </row>
    <row r="107" spans="1:7" x14ac:dyDescent="0.3">
      <c r="A107" s="16"/>
      <c r="B107" s="17"/>
      <c r="C107" s="18"/>
    </row>
    <row r="108" spans="1:7" x14ac:dyDescent="0.3">
      <c r="A108" s="16"/>
      <c r="B108" s="17"/>
      <c r="C108" s="18"/>
    </row>
    <row r="109" spans="1:7" x14ac:dyDescent="0.3">
      <c r="A109" s="16"/>
      <c r="B109" s="17"/>
      <c r="C109" s="18"/>
    </row>
    <row r="110" spans="1:7" x14ac:dyDescent="0.3">
      <c r="A110" s="16"/>
      <c r="B110" s="17"/>
      <c r="C110" s="18"/>
    </row>
    <row r="111" spans="1:7" x14ac:dyDescent="0.3">
      <c r="A111" s="16"/>
      <c r="B111" s="17"/>
      <c r="C111" s="18"/>
    </row>
    <row r="112" spans="1:7" x14ac:dyDescent="0.3">
      <c r="A112" s="16"/>
      <c r="B112" s="17"/>
      <c r="C112" s="18"/>
    </row>
    <row r="113" spans="1:3" x14ac:dyDescent="0.3">
      <c r="A113" s="16"/>
      <c r="B113" s="17"/>
      <c r="C113" s="18"/>
    </row>
    <row r="114" spans="1:3" x14ac:dyDescent="0.3">
      <c r="A114" s="16"/>
      <c r="B114" s="17"/>
      <c r="C114" s="18"/>
    </row>
    <row r="115" spans="1:3" x14ac:dyDescent="0.3">
      <c r="A115" s="16"/>
      <c r="B115" s="17"/>
      <c r="C115" s="18"/>
    </row>
    <row r="116" spans="1:3" x14ac:dyDescent="0.3">
      <c r="A116" s="16"/>
      <c r="B116" s="17"/>
      <c r="C116" s="18"/>
    </row>
    <row r="117" spans="1:3" x14ac:dyDescent="0.3">
      <c r="A117" s="16"/>
      <c r="B117" s="17"/>
      <c r="C117" s="18"/>
    </row>
    <row r="118" spans="1:3" x14ac:dyDescent="0.3">
      <c r="A118" s="16"/>
      <c r="B118" s="17"/>
      <c r="C118" s="18"/>
    </row>
    <row r="119" spans="1:3" x14ac:dyDescent="0.3">
      <c r="A119" s="16"/>
      <c r="B119" s="17"/>
      <c r="C119" s="18"/>
    </row>
    <row r="120" spans="1:3" x14ac:dyDescent="0.3">
      <c r="A120" s="16"/>
      <c r="B120" s="17"/>
      <c r="C120" s="18"/>
    </row>
    <row r="121" spans="1:3" x14ac:dyDescent="0.3">
      <c r="A121" s="16"/>
      <c r="B121" s="17"/>
      <c r="C121" s="18"/>
    </row>
    <row r="122" spans="1:3" x14ac:dyDescent="0.3">
      <c r="A122" s="19"/>
      <c r="B122" s="20"/>
      <c r="C122" s="21"/>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3E1E8-D3F9-4F4B-9D4F-8D18BC9CC632}">
  <dimension ref="A1:K795"/>
  <sheetViews>
    <sheetView workbookViewId="0">
      <selection activeCell="A3" sqref="A2:K795"/>
    </sheetView>
  </sheetViews>
  <sheetFormatPr defaultRowHeight="14.4" x14ac:dyDescent="0.3"/>
  <cols>
    <col min="1" max="1" width="10.88671875" bestFit="1" customWidth="1"/>
    <col min="2" max="2" width="12.33203125" customWidth="1"/>
    <col min="3" max="3" width="11.44140625" customWidth="1"/>
    <col min="4" max="4" width="28.6640625" bestFit="1" customWidth="1"/>
    <col min="5" max="5" width="13" customWidth="1"/>
    <col min="6" max="6" width="21.33203125" customWidth="1"/>
    <col min="7" max="7" width="15.33203125" bestFit="1" customWidth="1"/>
    <col min="8" max="8" width="26.33203125" customWidth="1"/>
    <col min="9" max="9" width="12.88671875" bestFit="1" customWidth="1"/>
    <col min="10" max="10" width="12.5546875" bestFit="1" customWidth="1"/>
    <col min="11" max="11" width="15.5546875" bestFit="1" customWidth="1"/>
  </cols>
  <sheetData>
    <row r="1" spans="1:11" x14ac:dyDescent="0.3">
      <c r="A1" t="s">
        <v>106</v>
      </c>
      <c r="B1" t="s">
        <v>153</v>
      </c>
      <c r="C1" t="s">
        <v>160</v>
      </c>
      <c r="D1" t="s">
        <v>162</v>
      </c>
      <c r="E1" t="s">
        <v>169</v>
      </c>
      <c r="F1" t="s">
        <v>172</v>
      </c>
      <c r="G1" t="s">
        <v>173</v>
      </c>
      <c r="H1" t="s">
        <v>174</v>
      </c>
      <c r="I1" t="s">
        <v>923</v>
      </c>
      <c r="J1" t="s">
        <v>1783</v>
      </c>
      <c r="K1" t="s">
        <v>1798</v>
      </c>
    </row>
    <row r="2" spans="1:11" x14ac:dyDescent="0.3">
      <c r="A2" t="s">
        <v>107</v>
      </c>
      <c r="B2" t="s">
        <v>154</v>
      </c>
      <c r="C2" s="1">
        <v>44739</v>
      </c>
      <c r="D2" t="s">
        <v>163</v>
      </c>
      <c r="E2" t="s">
        <v>170</v>
      </c>
      <c r="F2">
        <v>72</v>
      </c>
      <c r="G2" t="s">
        <v>103</v>
      </c>
      <c r="H2" s="2">
        <v>8</v>
      </c>
      <c r="I2" s="3">
        <v>1.372080123313592E-2</v>
      </c>
      <c r="J2">
        <f>Table36[[#This Row],[Price of One Product]]*Table36[[#This Row],[No of Products in one Sale]]</f>
        <v>576</v>
      </c>
      <c r="K2">
        <f>Table36[[#This Row],[total revenue]]*Table36[[#This Row],[Discount]]</f>
        <v>7.9031815102862897</v>
      </c>
    </row>
    <row r="3" spans="1:11" x14ac:dyDescent="0.3">
      <c r="A3" t="s">
        <v>108</v>
      </c>
      <c r="B3" t="s">
        <v>155</v>
      </c>
      <c r="C3" s="1">
        <v>44740</v>
      </c>
      <c r="D3" t="s">
        <v>164</v>
      </c>
      <c r="E3" t="s">
        <v>171</v>
      </c>
      <c r="F3">
        <v>65</v>
      </c>
      <c r="G3" t="s">
        <v>104</v>
      </c>
      <c r="H3" s="2">
        <v>7</v>
      </c>
      <c r="I3" s="3">
        <v>2.2083854314921911E-2</v>
      </c>
      <c r="J3">
        <f>Table36[[#This Row],[Price of One Product]]*Table36[[#This Row],[No of Products in one Sale]]</f>
        <v>455</v>
      </c>
      <c r="K3">
        <f>Table36[[#This Row],[total revenue]]*Table36[[#This Row],[Discount]]</f>
        <v>10.048153713289469</v>
      </c>
    </row>
    <row r="4" spans="1:11" x14ac:dyDescent="0.3">
      <c r="A4" t="s">
        <v>109</v>
      </c>
      <c r="B4" t="s">
        <v>156</v>
      </c>
      <c r="C4" s="1">
        <v>44734</v>
      </c>
      <c r="D4" t="s">
        <v>165</v>
      </c>
      <c r="E4" t="s">
        <v>170</v>
      </c>
      <c r="F4">
        <v>250</v>
      </c>
      <c r="G4" t="s">
        <v>105</v>
      </c>
      <c r="H4" s="2">
        <v>3</v>
      </c>
      <c r="I4" s="3">
        <v>0.92842323956324613</v>
      </c>
      <c r="J4">
        <f>Table36[[#This Row],[Price of One Product]]*Table36[[#This Row],[No of Products in one Sale]]</f>
        <v>750</v>
      </c>
      <c r="K4">
        <f>Table36[[#This Row],[total revenue]]*Table36[[#This Row],[Discount]]</f>
        <v>696.31742967243463</v>
      </c>
    </row>
    <row r="5" spans="1:11" x14ac:dyDescent="0.3">
      <c r="A5" t="s">
        <v>110</v>
      </c>
      <c r="B5" t="s">
        <v>157</v>
      </c>
      <c r="C5" s="1">
        <v>44737</v>
      </c>
      <c r="D5" t="s">
        <v>166</v>
      </c>
      <c r="E5" t="s">
        <v>171</v>
      </c>
      <c r="F5">
        <v>130</v>
      </c>
      <c r="G5" t="s">
        <v>103</v>
      </c>
      <c r="H5" s="2">
        <v>5</v>
      </c>
      <c r="I5" s="3">
        <v>0.20990358910221096</v>
      </c>
      <c r="J5">
        <f>Table36[[#This Row],[Price of One Product]]*Table36[[#This Row],[No of Products in one Sale]]</f>
        <v>650</v>
      </c>
      <c r="K5">
        <f>Table36[[#This Row],[total revenue]]*Table36[[#This Row],[Discount]]</f>
        <v>136.43733291643713</v>
      </c>
    </row>
    <row r="6" spans="1:11" x14ac:dyDescent="0.3">
      <c r="A6" t="s">
        <v>111</v>
      </c>
      <c r="B6" t="s">
        <v>154</v>
      </c>
      <c r="C6" s="1">
        <v>44735</v>
      </c>
      <c r="D6" t="s">
        <v>163</v>
      </c>
      <c r="E6" t="s">
        <v>170</v>
      </c>
      <c r="F6">
        <v>72</v>
      </c>
      <c r="G6" t="s">
        <v>104</v>
      </c>
      <c r="H6" s="2">
        <v>4</v>
      </c>
      <c r="I6" s="3">
        <v>0.184343159134289</v>
      </c>
      <c r="J6">
        <f>Table36[[#This Row],[Price of One Product]]*Table36[[#This Row],[No of Products in one Sale]]</f>
        <v>288</v>
      </c>
      <c r="K6">
        <f>Table36[[#This Row],[total revenue]]*Table36[[#This Row],[Discount]]</f>
        <v>53.090829830675233</v>
      </c>
    </row>
    <row r="7" spans="1:11" x14ac:dyDescent="0.3">
      <c r="A7" t="s">
        <v>112</v>
      </c>
      <c r="B7" t="s">
        <v>155</v>
      </c>
      <c r="C7" s="1">
        <v>44727</v>
      </c>
      <c r="D7" t="s">
        <v>164</v>
      </c>
      <c r="E7" t="s">
        <v>171</v>
      </c>
      <c r="F7">
        <v>65</v>
      </c>
      <c r="G7" t="s">
        <v>105</v>
      </c>
      <c r="H7" s="2">
        <v>8</v>
      </c>
      <c r="I7" s="3">
        <v>0.11144429073382323</v>
      </c>
      <c r="J7">
        <f>Table36[[#This Row],[Price of One Product]]*Table36[[#This Row],[No of Products in one Sale]]</f>
        <v>520</v>
      </c>
      <c r="K7">
        <f>Table36[[#This Row],[total revenue]]*Table36[[#This Row],[Discount]]</f>
        <v>57.951031181588078</v>
      </c>
    </row>
    <row r="8" spans="1:11" x14ac:dyDescent="0.3">
      <c r="A8" t="s">
        <v>113</v>
      </c>
      <c r="B8" t="s">
        <v>156</v>
      </c>
      <c r="C8" s="1">
        <v>44740</v>
      </c>
      <c r="D8" t="s">
        <v>165</v>
      </c>
      <c r="E8" t="s">
        <v>170</v>
      </c>
      <c r="F8">
        <v>250</v>
      </c>
      <c r="G8" t="s">
        <v>103</v>
      </c>
      <c r="H8" s="2">
        <v>3</v>
      </c>
      <c r="I8" s="3">
        <v>0.56286929186816415</v>
      </c>
      <c r="J8">
        <f>Table36[[#This Row],[Price of One Product]]*Table36[[#This Row],[No of Products in one Sale]]</f>
        <v>750</v>
      </c>
      <c r="K8">
        <f>Table36[[#This Row],[total revenue]]*Table36[[#This Row],[Discount]]</f>
        <v>422.1519689011231</v>
      </c>
    </row>
    <row r="9" spans="1:11" x14ac:dyDescent="0.3">
      <c r="A9" t="s">
        <v>114</v>
      </c>
      <c r="B9" t="s">
        <v>157</v>
      </c>
      <c r="C9" s="1">
        <v>44725</v>
      </c>
      <c r="D9" t="s">
        <v>166</v>
      </c>
      <c r="E9" t="s">
        <v>171</v>
      </c>
      <c r="F9">
        <v>130</v>
      </c>
      <c r="G9" t="s">
        <v>104</v>
      </c>
      <c r="H9" s="2">
        <v>6</v>
      </c>
      <c r="I9" s="3">
        <v>3.138956050307417E-2</v>
      </c>
      <c r="J9">
        <f>Table36[[#This Row],[Price of One Product]]*Table36[[#This Row],[No of Products in one Sale]]</f>
        <v>780</v>
      </c>
      <c r="K9">
        <f>Table36[[#This Row],[total revenue]]*Table36[[#This Row],[Discount]]</f>
        <v>24.483857192397853</v>
      </c>
    </row>
    <row r="10" spans="1:11" x14ac:dyDescent="0.3">
      <c r="A10" t="s">
        <v>115</v>
      </c>
      <c r="B10" t="s">
        <v>158</v>
      </c>
      <c r="C10" s="1">
        <v>44736</v>
      </c>
      <c r="D10" t="s">
        <v>167</v>
      </c>
      <c r="E10" t="s">
        <v>170</v>
      </c>
      <c r="F10">
        <v>60</v>
      </c>
      <c r="G10" t="s">
        <v>105</v>
      </c>
      <c r="H10" s="2">
        <v>7</v>
      </c>
      <c r="I10" s="3">
        <v>0.23798278495106248</v>
      </c>
      <c r="J10">
        <f>Table36[[#This Row],[Price of One Product]]*Table36[[#This Row],[No of Products in one Sale]]</f>
        <v>420</v>
      </c>
      <c r="K10">
        <f>Table36[[#This Row],[total revenue]]*Table36[[#This Row],[Discount]]</f>
        <v>99.952769679446249</v>
      </c>
    </row>
    <row r="11" spans="1:11" x14ac:dyDescent="0.3">
      <c r="A11" t="s">
        <v>116</v>
      </c>
      <c r="B11" t="s">
        <v>154</v>
      </c>
      <c r="C11" s="1">
        <v>44725</v>
      </c>
      <c r="D11" t="s">
        <v>163</v>
      </c>
      <c r="E11" t="s">
        <v>171</v>
      </c>
      <c r="F11">
        <v>72</v>
      </c>
      <c r="G11" t="s">
        <v>103</v>
      </c>
      <c r="H11" s="2">
        <v>9</v>
      </c>
      <c r="I11" s="3">
        <v>0.19712344024473996</v>
      </c>
      <c r="J11">
        <f>Table36[[#This Row],[Price of One Product]]*Table36[[#This Row],[No of Products in one Sale]]</f>
        <v>648</v>
      </c>
      <c r="K11">
        <f>Table36[[#This Row],[total revenue]]*Table36[[#This Row],[Discount]]</f>
        <v>127.73598927859149</v>
      </c>
    </row>
    <row r="12" spans="1:11" x14ac:dyDescent="0.3">
      <c r="A12" t="s">
        <v>117</v>
      </c>
      <c r="B12" t="s">
        <v>155</v>
      </c>
      <c r="C12" s="1">
        <v>44734</v>
      </c>
      <c r="D12" t="s">
        <v>164</v>
      </c>
      <c r="E12" t="s">
        <v>170</v>
      </c>
      <c r="F12">
        <v>65</v>
      </c>
      <c r="G12" t="s">
        <v>104</v>
      </c>
      <c r="H12" s="2">
        <v>4</v>
      </c>
      <c r="I12" s="3">
        <v>6.8295799738434873E-2</v>
      </c>
      <c r="J12">
        <f>Table36[[#This Row],[Price of One Product]]*Table36[[#This Row],[No of Products in one Sale]]</f>
        <v>260</v>
      </c>
      <c r="K12">
        <f>Table36[[#This Row],[total revenue]]*Table36[[#This Row],[Discount]]</f>
        <v>17.756907931993066</v>
      </c>
    </row>
    <row r="13" spans="1:11" x14ac:dyDescent="0.3">
      <c r="A13" t="s">
        <v>118</v>
      </c>
      <c r="B13" t="s">
        <v>156</v>
      </c>
      <c r="C13" s="1">
        <v>44731</v>
      </c>
      <c r="D13" t="s">
        <v>165</v>
      </c>
      <c r="E13" t="s">
        <v>171</v>
      </c>
      <c r="F13">
        <v>250</v>
      </c>
      <c r="G13" t="s">
        <v>105</v>
      </c>
      <c r="H13" s="2">
        <v>3</v>
      </c>
      <c r="I13" s="3">
        <v>1.6828522965904168E-2</v>
      </c>
      <c r="J13">
        <f>Table36[[#This Row],[Price of One Product]]*Table36[[#This Row],[No of Products in one Sale]]</f>
        <v>750</v>
      </c>
      <c r="K13">
        <f>Table36[[#This Row],[total revenue]]*Table36[[#This Row],[Discount]]</f>
        <v>12.621392224428126</v>
      </c>
    </row>
    <row r="14" spans="1:11" x14ac:dyDescent="0.3">
      <c r="A14" t="s">
        <v>119</v>
      </c>
      <c r="B14" t="s">
        <v>157</v>
      </c>
      <c r="C14" s="1">
        <v>44730</v>
      </c>
      <c r="D14" t="s">
        <v>166</v>
      </c>
      <c r="E14" t="s">
        <v>170</v>
      </c>
      <c r="F14">
        <v>130</v>
      </c>
      <c r="G14" t="s">
        <v>103</v>
      </c>
      <c r="H14" s="2">
        <v>5</v>
      </c>
      <c r="I14" s="3">
        <v>0.26661284065553453</v>
      </c>
      <c r="J14">
        <f>Table36[[#This Row],[Price of One Product]]*Table36[[#This Row],[No of Products in one Sale]]</f>
        <v>650</v>
      </c>
      <c r="K14">
        <f>Table36[[#This Row],[total revenue]]*Table36[[#This Row],[Discount]]</f>
        <v>173.29834642609745</v>
      </c>
    </row>
    <row r="15" spans="1:11" x14ac:dyDescent="0.3">
      <c r="A15" t="s">
        <v>120</v>
      </c>
      <c r="B15" t="s">
        <v>154</v>
      </c>
      <c r="C15" s="1">
        <v>44735</v>
      </c>
      <c r="D15" t="s">
        <v>163</v>
      </c>
      <c r="E15" t="s">
        <v>171</v>
      </c>
      <c r="F15">
        <v>72</v>
      </c>
      <c r="G15" t="s">
        <v>104</v>
      </c>
      <c r="H15" s="2">
        <v>12</v>
      </c>
      <c r="I15" s="3">
        <v>0.21251347110701568</v>
      </c>
      <c r="J15">
        <f>Table36[[#This Row],[Price of One Product]]*Table36[[#This Row],[No of Products in one Sale]]</f>
        <v>864</v>
      </c>
      <c r="K15">
        <f>Table36[[#This Row],[total revenue]]*Table36[[#This Row],[Discount]]</f>
        <v>183.61163903646155</v>
      </c>
    </row>
    <row r="16" spans="1:11" x14ac:dyDescent="0.3">
      <c r="A16" t="s">
        <v>121</v>
      </c>
      <c r="B16" t="s">
        <v>155</v>
      </c>
      <c r="C16" s="1">
        <v>44738</v>
      </c>
      <c r="D16" t="s">
        <v>164</v>
      </c>
      <c r="E16" t="s">
        <v>170</v>
      </c>
      <c r="F16">
        <v>65</v>
      </c>
      <c r="G16" t="s">
        <v>105</v>
      </c>
      <c r="H16" s="2">
        <v>4</v>
      </c>
      <c r="I16" s="3">
        <v>0.10994257661413849</v>
      </c>
      <c r="J16">
        <f>Table36[[#This Row],[Price of One Product]]*Table36[[#This Row],[No of Products in one Sale]]</f>
        <v>260</v>
      </c>
      <c r="K16">
        <f>Table36[[#This Row],[total revenue]]*Table36[[#This Row],[Discount]]</f>
        <v>28.585069919676009</v>
      </c>
    </row>
    <row r="17" spans="1:11" x14ac:dyDescent="0.3">
      <c r="A17" t="s">
        <v>122</v>
      </c>
      <c r="B17" t="s">
        <v>156</v>
      </c>
      <c r="C17" s="1">
        <v>44738</v>
      </c>
      <c r="D17" t="s">
        <v>165</v>
      </c>
      <c r="E17" t="s">
        <v>171</v>
      </c>
      <c r="F17">
        <v>250</v>
      </c>
      <c r="G17" t="s">
        <v>103</v>
      </c>
      <c r="H17" s="2">
        <v>3</v>
      </c>
      <c r="I17" s="3">
        <v>0.53607498908607099</v>
      </c>
      <c r="J17">
        <f>Table36[[#This Row],[Price of One Product]]*Table36[[#This Row],[No of Products in one Sale]]</f>
        <v>750</v>
      </c>
      <c r="K17">
        <f>Table36[[#This Row],[total revenue]]*Table36[[#This Row],[Discount]]</f>
        <v>402.05624181455323</v>
      </c>
    </row>
    <row r="18" spans="1:11" x14ac:dyDescent="0.3">
      <c r="A18" t="s">
        <v>123</v>
      </c>
      <c r="B18" t="s">
        <v>157</v>
      </c>
      <c r="C18" s="1">
        <v>44725</v>
      </c>
      <c r="D18" t="s">
        <v>166</v>
      </c>
      <c r="E18" t="s">
        <v>170</v>
      </c>
      <c r="F18">
        <v>130</v>
      </c>
      <c r="G18" t="s">
        <v>104</v>
      </c>
      <c r="H18" s="2">
        <v>5</v>
      </c>
      <c r="I18" s="3">
        <v>3.7515550327758003E-2</v>
      </c>
      <c r="J18">
        <f>Table36[[#This Row],[Price of One Product]]*Table36[[#This Row],[No of Products in one Sale]]</f>
        <v>650</v>
      </c>
      <c r="K18">
        <f>Table36[[#This Row],[total revenue]]*Table36[[#This Row],[Discount]]</f>
        <v>24.385107713042704</v>
      </c>
    </row>
    <row r="19" spans="1:11" x14ac:dyDescent="0.3">
      <c r="A19" t="s">
        <v>124</v>
      </c>
      <c r="B19" t="s">
        <v>158</v>
      </c>
      <c r="C19" s="1">
        <v>44730</v>
      </c>
      <c r="D19" t="s">
        <v>167</v>
      </c>
      <c r="E19" t="s">
        <v>170</v>
      </c>
      <c r="F19">
        <v>60</v>
      </c>
      <c r="G19" t="s">
        <v>105</v>
      </c>
      <c r="H19" s="2">
        <v>13</v>
      </c>
      <c r="I19" s="3">
        <v>2.4938289886663061E-2</v>
      </c>
      <c r="J19">
        <f>Table36[[#This Row],[Price of One Product]]*Table36[[#This Row],[No of Products in one Sale]]</f>
        <v>780</v>
      </c>
      <c r="K19">
        <f>Table36[[#This Row],[total revenue]]*Table36[[#This Row],[Discount]]</f>
        <v>19.451866111597187</v>
      </c>
    </row>
    <row r="20" spans="1:11" x14ac:dyDescent="0.3">
      <c r="A20" t="s">
        <v>125</v>
      </c>
      <c r="B20" t="s">
        <v>159</v>
      </c>
      <c r="C20" s="1">
        <v>44738</v>
      </c>
      <c r="D20" t="s">
        <v>168</v>
      </c>
      <c r="E20" t="s">
        <v>171</v>
      </c>
      <c r="F20">
        <v>95</v>
      </c>
      <c r="G20" t="s">
        <v>103</v>
      </c>
      <c r="H20" s="2">
        <v>5</v>
      </c>
      <c r="I20" s="3">
        <v>1.0123391970414241E-2</v>
      </c>
      <c r="J20">
        <f>Table36[[#This Row],[Price of One Product]]*Table36[[#This Row],[No of Products in one Sale]]</f>
        <v>475</v>
      </c>
      <c r="K20">
        <f>Table36[[#This Row],[total revenue]]*Table36[[#This Row],[Discount]]</f>
        <v>4.8086111859467646</v>
      </c>
    </row>
    <row r="21" spans="1:11" x14ac:dyDescent="0.3">
      <c r="A21" t="s">
        <v>126</v>
      </c>
      <c r="B21" t="s">
        <v>154</v>
      </c>
      <c r="C21" s="1">
        <v>44730</v>
      </c>
      <c r="D21" t="s">
        <v>163</v>
      </c>
      <c r="E21" t="s">
        <v>171</v>
      </c>
      <c r="F21">
        <v>72</v>
      </c>
      <c r="G21" t="s">
        <v>104</v>
      </c>
      <c r="H21" s="2">
        <v>5</v>
      </c>
      <c r="I21" s="3">
        <v>0.1308869366379137</v>
      </c>
      <c r="J21">
        <f>Table36[[#This Row],[Price of One Product]]*Table36[[#This Row],[No of Products in one Sale]]</f>
        <v>360</v>
      </c>
      <c r="K21">
        <f>Table36[[#This Row],[total revenue]]*Table36[[#This Row],[Discount]]</f>
        <v>47.119297189648933</v>
      </c>
    </row>
    <row r="22" spans="1:11" x14ac:dyDescent="0.3">
      <c r="A22" t="s">
        <v>127</v>
      </c>
      <c r="B22" t="s">
        <v>155</v>
      </c>
      <c r="C22" s="1">
        <v>44738</v>
      </c>
      <c r="D22" t="s">
        <v>164</v>
      </c>
      <c r="E22" t="s">
        <v>171</v>
      </c>
      <c r="F22">
        <v>65</v>
      </c>
      <c r="G22" t="s">
        <v>105</v>
      </c>
      <c r="H22" s="2">
        <v>4</v>
      </c>
      <c r="I22" s="3">
        <v>6.6961969492996459E-2</v>
      </c>
      <c r="J22">
        <f>Table36[[#This Row],[Price of One Product]]*Table36[[#This Row],[No of Products in one Sale]]</f>
        <v>260</v>
      </c>
      <c r="K22">
        <f>Table36[[#This Row],[total revenue]]*Table36[[#This Row],[Discount]]</f>
        <v>17.410112068179078</v>
      </c>
    </row>
    <row r="23" spans="1:11" x14ac:dyDescent="0.3">
      <c r="A23" t="s">
        <v>128</v>
      </c>
      <c r="B23" t="s">
        <v>156</v>
      </c>
      <c r="C23" s="1">
        <v>44734</v>
      </c>
      <c r="D23" t="s">
        <v>165</v>
      </c>
      <c r="E23" t="s">
        <v>170</v>
      </c>
      <c r="F23">
        <v>250</v>
      </c>
      <c r="G23" t="s">
        <v>103</v>
      </c>
      <c r="H23" s="2">
        <v>3</v>
      </c>
      <c r="I23" s="3">
        <v>0.36350761794645753</v>
      </c>
      <c r="J23">
        <f>Table36[[#This Row],[Price of One Product]]*Table36[[#This Row],[No of Products in one Sale]]</f>
        <v>750</v>
      </c>
      <c r="K23">
        <f>Table36[[#This Row],[total revenue]]*Table36[[#This Row],[Discount]]</f>
        <v>272.63071345984315</v>
      </c>
    </row>
    <row r="24" spans="1:11" x14ac:dyDescent="0.3">
      <c r="A24" t="s">
        <v>129</v>
      </c>
      <c r="B24" t="s">
        <v>157</v>
      </c>
      <c r="C24" s="1">
        <v>44729</v>
      </c>
      <c r="D24" t="s">
        <v>166</v>
      </c>
      <c r="E24" t="s">
        <v>170</v>
      </c>
      <c r="F24">
        <v>130</v>
      </c>
      <c r="G24" t="s">
        <v>104</v>
      </c>
      <c r="H24" s="2">
        <v>6</v>
      </c>
      <c r="I24" s="3">
        <v>0.30841415491993102</v>
      </c>
      <c r="J24">
        <f>Table36[[#This Row],[Price of One Product]]*Table36[[#This Row],[No of Products in one Sale]]</f>
        <v>780</v>
      </c>
      <c r="K24">
        <f>Table36[[#This Row],[total revenue]]*Table36[[#This Row],[Discount]]</f>
        <v>240.5630408375462</v>
      </c>
    </row>
    <row r="25" spans="1:11" x14ac:dyDescent="0.3">
      <c r="A25" t="s">
        <v>130</v>
      </c>
      <c r="B25" t="s">
        <v>154</v>
      </c>
      <c r="C25" s="1">
        <v>44730</v>
      </c>
      <c r="D25" t="s">
        <v>163</v>
      </c>
      <c r="E25" t="s">
        <v>170</v>
      </c>
      <c r="F25">
        <v>72</v>
      </c>
      <c r="G25" t="s">
        <v>105</v>
      </c>
      <c r="H25" s="2">
        <v>8</v>
      </c>
      <c r="I25" s="3">
        <v>0.21287301321989574</v>
      </c>
      <c r="J25">
        <f>Table36[[#This Row],[Price of One Product]]*Table36[[#This Row],[No of Products in one Sale]]</f>
        <v>576</v>
      </c>
      <c r="K25">
        <f>Table36[[#This Row],[total revenue]]*Table36[[#This Row],[Discount]]</f>
        <v>122.61485561465994</v>
      </c>
    </row>
    <row r="26" spans="1:11" x14ac:dyDescent="0.3">
      <c r="A26" t="s">
        <v>131</v>
      </c>
      <c r="B26" t="s">
        <v>155</v>
      </c>
      <c r="C26" s="1">
        <v>44728</v>
      </c>
      <c r="D26" t="s">
        <v>164</v>
      </c>
      <c r="E26" t="s">
        <v>170</v>
      </c>
      <c r="F26">
        <v>65</v>
      </c>
      <c r="G26" t="s">
        <v>103</v>
      </c>
      <c r="H26" s="2">
        <v>5</v>
      </c>
      <c r="I26" s="3">
        <v>0.11047742601795077</v>
      </c>
      <c r="J26">
        <f>Table36[[#This Row],[Price of One Product]]*Table36[[#This Row],[No of Products in one Sale]]</f>
        <v>325</v>
      </c>
      <c r="K26">
        <f>Table36[[#This Row],[total revenue]]*Table36[[#This Row],[Discount]]</f>
        <v>35.905163455834</v>
      </c>
    </row>
    <row r="27" spans="1:11" x14ac:dyDescent="0.3">
      <c r="A27" t="s">
        <v>132</v>
      </c>
      <c r="B27" t="s">
        <v>156</v>
      </c>
      <c r="C27" s="1">
        <v>44735</v>
      </c>
      <c r="D27" t="s">
        <v>165</v>
      </c>
      <c r="E27" t="s">
        <v>170</v>
      </c>
      <c r="F27">
        <v>250</v>
      </c>
      <c r="G27" t="s">
        <v>104</v>
      </c>
      <c r="H27" s="2">
        <v>2</v>
      </c>
      <c r="I27" s="3">
        <v>4.8799156151631218E-2</v>
      </c>
      <c r="J27">
        <f>Table36[[#This Row],[Price of One Product]]*Table36[[#This Row],[No of Products in one Sale]]</f>
        <v>500</v>
      </c>
      <c r="K27">
        <f>Table36[[#This Row],[total revenue]]*Table36[[#This Row],[Discount]]</f>
        <v>24.399578075815608</v>
      </c>
    </row>
    <row r="28" spans="1:11" x14ac:dyDescent="0.3">
      <c r="A28" t="s">
        <v>138</v>
      </c>
      <c r="B28" t="s">
        <v>157</v>
      </c>
      <c r="C28" s="1">
        <v>44738</v>
      </c>
      <c r="D28" t="s">
        <v>166</v>
      </c>
      <c r="E28" t="s">
        <v>170</v>
      </c>
      <c r="F28">
        <v>130</v>
      </c>
      <c r="G28" t="s">
        <v>105</v>
      </c>
      <c r="H28" s="2">
        <v>3</v>
      </c>
      <c r="I28" s="3">
        <v>0.27879506176921365</v>
      </c>
      <c r="J28">
        <f>Table36[[#This Row],[Price of One Product]]*Table36[[#This Row],[No of Products in one Sale]]</f>
        <v>390</v>
      </c>
      <c r="K28">
        <f>Table36[[#This Row],[total revenue]]*Table36[[#This Row],[Discount]]</f>
        <v>108.73007408999332</v>
      </c>
    </row>
    <row r="29" spans="1:11" x14ac:dyDescent="0.3">
      <c r="A29" t="s">
        <v>133</v>
      </c>
      <c r="B29" t="s">
        <v>158</v>
      </c>
      <c r="C29" s="1">
        <v>44738</v>
      </c>
      <c r="D29" t="s">
        <v>167</v>
      </c>
      <c r="E29" t="s">
        <v>170</v>
      </c>
      <c r="F29">
        <v>60</v>
      </c>
      <c r="G29" t="s">
        <v>103</v>
      </c>
      <c r="H29" s="2">
        <v>14</v>
      </c>
      <c r="I29" s="3">
        <v>7.6045534046593019E-2</v>
      </c>
      <c r="J29">
        <f>Table36[[#This Row],[Price of One Product]]*Table36[[#This Row],[No of Products in one Sale]]</f>
        <v>840</v>
      </c>
      <c r="K29">
        <f>Table36[[#This Row],[total revenue]]*Table36[[#This Row],[Discount]]</f>
        <v>63.878248599138139</v>
      </c>
    </row>
    <row r="30" spans="1:11" x14ac:dyDescent="0.3">
      <c r="A30" t="s">
        <v>134</v>
      </c>
      <c r="B30" t="s">
        <v>154</v>
      </c>
      <c r="C30" s="1">
        <v>44734</v>
      </c>
      <c r="D30" t="s">
        <v>163</v>
      </c>
      <c r="E30" t="s">
        <v>170</v>
      </c>
      <c r="F30">
        <v>72</v>
      </c>
      <c r="G30" t="s">
        <v>104</v>
      </c>
      <c r="H30" s="2">
        <v>12</v>
      </c>
      <c r="I30" s="3">
        <v>0.12055762754740325</v>
      </c>
      <c r="J30">
        <f>Table36[[#This Row],[Price of One Product]]*Table36[[#This Row],[No of Products in one Sale]]</f>
        <v>864</v>
      </c>
      <c r="K30">
        <f>Table36[[#This Row],[total revenue]]*Table36[[#This Row],[Discount]]</f>
        <v>104.1617902009564</v>
      </c>
    </row>
    <row r="31" spans="1:11" x14ac:dyDescent="0.3">
      <c r="A31" t="s">
        <v>135</v>
      </c>
      <c r="B31" t="s">
        <v>155</v>
      </c>
      <c r="C31" s="1">
        <v>44727</v>
      </c>
      <c r="D31" t="s">
        <v>164</v>
      </c>
      <c r="E31" t="s">
        <v>170</v>
      </c>
      <c r="F31">
        <v>65</v>
      </c>
      <c r="G31" t="s">
        <v>105</v>
      </c>
      <c r="H31" s="2">
        <v>5</v>
      </c>
      <c r="I31" s="3">
        <v>0.30283946337780637</v>
      </c>
      <c r="J31">
        <f>Table36[[#This Row],[Price of One Product]]*Table36[[#This Row],[No of Products in one Sale]]</f>
        <v>325</v>
      </c>
      <c r="K31">
        <f>Table36[[#This Row],[total revenue]]*Table36[[#This Row],[Discount]]</f>
        <v>98.422825597787067</v>
      </c>
    </row>
    <row r="32" spans="1:11" x14ac:dyDescent="0.3">
      <c r="A32" t="s">
        <v>136</v>
      </c>
      <c r="B32" t="s">
        <v>156</v>
      </c>
      <c r="C32" s="1">
        <v>44729</v>
      </c>
      <c r="D32" t="s">
        <v>165</v>
      </c>
      <c r="E32" t="s">
        <v>171</v>
      </c>
      <c r="F32">
        <v>250</v>
      </c>
      <c r="G32" t="s">
        <v>103</v>
      </c>
      <c r="H32" s="2">
        <v>1</v>
      </c>
      <c r="I32" s="3">
        <v>0.41401829873258272</v>
      </c>
      <c r="J32">
        <f>Table36[[#This Row],[Price of One Product]]*Table36[[#This Row],[No of Products in one Sale]]</f>
        <v>250</v>
      </c>
      <c r="K32">
        <f>Table36[[#This Row],[total revenue]]*Table36[[#This Row],[Discount]]</f>
        <v>103.50457468314568</v>
      </c>
    </row>
    <row r="33" spans="1:11" x14ac:dyDescent="0.3">
      <c r="A33" t="s">
        <v>137</v>
      </c>
      <c r="B33" t="s">
        <v>157</v>
      </c>
      <c r="C33" s="1">
        <v>44726</v>
      </c>
      <c r="D33" t="s">
        <v>166</v>
      </c>
      <c r="E33" t="s">
        <v>170</v>
      </c>
      <c r="F33">
        <v>130</v>
      </c>
      <c r="G33" t="s">
        <v>104</v>
      </c>
      <c r="H33" s="2">
        <v>4</v>
      </c>
      <c r="I33" s="3">
        <v>6.1603660271292333E-3</v>
      </c>
      <c r="J33">
        <f>Table36[[#This Row],[Price of One Product]]*Table36[[#This Row],[No of Products in one Sale]]</f>
        <v>520</v>
      </c>
      <c r="K33">
        <f>Table36[[#This Row],[total revenue]]*Table36[[#This Row],[Discount]]</f>
        <v>3.2033903341072012</v>
      </c>
    </row>
    <row r="34" spans="1:11" x14ac:dyDescent="0.3">
      <c r="A34" t="s">
        <v>139</v>
      </c>
      <c r="B34" t="s">
        <v>154</v>
      </c>
      <c r="C34" s="1">
        <v>44733</v>
      </c>
      <c r="D34" t="s">
        <v>163</v>
      </c>
      <c r="E34" t="s">
        <v>170</v>
      </c>
      <c r="F34">
        <v>72</v>
      </c>
      <c r="G34" t="s">
        <v>105</v>
      </c>
      <c r="H34" s="2">
        <v>8</v>
      </c>
      <c r="I34" s="3">
        <v>0.10495963672233184</v>
      </c>
      <c r="J34">
        <f>Table36[[#This Row],[Price of One Product]]*Table36[[#This Row],[No of Products in one Sale]]</f>
        <v>576</v>
      </c>
      <c r="K34">
        <f>Table36[[#This Row],[total revenue]]*Table36[[#This Row],[Discount]]</f>
        <v>60.456750752063144</v>
      </c>
    </row>
    <row r="35" spans="1:11" x14ac:dyDescent="0.3">
      <c r="A35" t="s">
        <v>140</v>
      </c>
      <c r="B35" t="s">
        <v>155</v>
      </c>
      <c r="C35" s="1">
        <v>44730</v>
      </c>
      <c r="D35" t="s">
        <v>164</v>
      </c>
      <c r="E35" t="s">
        <v>170</v>
      </c>
      <c r="F35">
        <v>65</v>
      </c>
      <c r="G35" t="s">
        <v>103</v>
      </c>
      <c r="H35" s="2">
        <v>12</v>
      </c>
      <c r="I35" s="3">
        <v>0.29377273906475571</v>
      </c>
      <c r="J35">
        <f>Table36[[#This Row],[Price of One Product]]*Table36[[#This Row],[No of Products in one Sale]]</f>
        <v>780</v>
      </c>
      <c r="K35">
        <f>Table36[[#This Row],[total revenue]]*Table36[[#This Row],[Discount]]</f>
        <v>229.14273647050945</v>
      </c>
    </row>
    <row r="36" spans="1:11" x14ac:dyDescent="0.3">
      <c r="A36" t="s">
        <v>141</v>
      </c>
      <c r="B36" t="s">
        <v>156</v>
      </c>
      <c r="C36" s="1">
        <v>44736</v>
      </c>
      <c r="D36" t="s">
        <v>165</v>
      </c>
      <c r="E36" t="s">
        <v>170</v>
      </c>
      <c r="F36">
        <v>250</v>
      </c>
      <c r="G36" t="s">
        <v>104</v>
      </c>
      <c r="H36" s="2">
        <v>3</v>
      </c>
      <c r="I36" s="3">
        <v>0.56559810101924179</v>
      </c>
      <c r="J36">
        <f>Table36[[#This Row],[Price of One Product]]*Table36[[#This Row],[No of Products in one Sale]]</f>
        <v>750</v>
      </c>
      <c r="K36">
        <f>Table36[[#This Row],[total revenue]]*Table36[[#This Row],[Discount]]</f>
        <v>424.19857576443133</v>
      </c>
    </row>
    <row r="37" spans="1:11" x14ac:dyDescent="0.3">
      <c r="A37" t="s">
        <v>142</v>
      </c>
      <c r="B37" t="s">
        <v>157</v>
      </c>
      <c r="C37" s="1">
        <v>44732</v>
      </c>
      <c r="D37" t="s">
        <v>166</v>
      </c>
      <c r="E37" t="s">
        <v>170</v>
      </c>
      <c r="F37">
        <v>130</v>
      </c>
      <c r="G37" t="s">
        <v>105</v>
      </c>
      <c r="H37" s="2">
        <v>3</v>
      </c>
      <c r="I37" s="3">
        <v>0.14180367825735268</v>
      </c>
      <c r="J37">
        <f>Table36[[#This Row],[Price of One Product]]*Table36[[#This Row],[No of Products in one Sale]]</f>
        <v>390</v>
      </c>
      <c r="K37">
        <f>Table36[[#This Row],[total revenue]]*Table36[[#This Row],[Discount]]</f>
        <v>55.303434520367546</v>
      </c>
    </row>
    <row r="38" spans="1:11" x14ac:dyDescent="0.3">
      <c r="A38" t="s">
        <v>143</v>
      </c>
      <c r="B38" t="s">
        <v>158</v>
      </c>
      <c r="C38" s="1">
        <v>44732</v>
      </c>
      <c r="D38" t="s">
        <v>167</v>
      </c>
      <c r="E38" t="s">
        <v>171</v>
      </c>
      <c r="F38">
        <v>60</v>
      </c>
      <c r="G38" t="s">
        <v>103</v>
      </c>
      <c r="H38" s="2">
        <v>11</v>
      </c>
      <c r="I38" s="3">
        <v>0.19727585407121537</v>
      </c>
      <c r="J38">
        <f>Table36[[#This Row],[Price of One Product]]*Table36[[#This Row],[No of Products in one Sale]]</f>
        <v>660</v>
      </c>
      <c r="K38">
        <f>Table36[[#This Row],[total revenue]]*Table36[[#This Row],[Discount]]</f>
        <v>130.20206368700215</v>
      </c>
    </row>
    <row r="39" spans="1:11" x14ac:dyDescent="0.3">
      <c r="A39" t="s">
        <v>144</v>
      </c>
      <c r="B39" t="s">
        <v>159</v>
      </c>
      <c r="C39" s="1">
        <v>44731</v>
      </c>
      <c r="D39" t="s">
        <v>168</v>
      </c>
      <c r="E39" t="s">
        <v>170</v>
      </c>
      <c r="F39">
        <v>95</v>
      </c>
      <c r="G39" t="s">
        <v>104</v>
      </c>
      <c r="H39" s="2">
        <v>8</v>
      </c>
      <c r="I39" s="3">
        <v>0.16026707373910823</v>
      </c>
      <c r="J39">
        <f>Table36[[#This Row],[Price of One Product]]*Table36[[#This Row],[No of Products in one Sale]]</f>
        <v>760</v>
      </c>
      <c r="K39">
        <f>Table36[[#This Row],[total revenue]]*Table36[[#This Row],[Discount]]</f>
        <v>121.80297604172226</v>
      </c>
    </row>
    <row r="40" spans="1:11" x14ac:dyDescent="0.3">
      <c r="A40" t="s">
        <v>145</v>
      </c>
      <c r="B40" t="s">
        <v>154</v>
      </c>
      <c r="C40" s="1">
        <v>44735</v>
      </c>
      <c r="D40" t="s">
        <v>163</v>
      </c>
      <c r="E40" t="s">
        <v>170</v>
      </c>
      <c r="F40">
        <v>72</v>
      </c>
      <c r="G40" t="s">
        <v>105</v>
      </c>
      <c r="H40" s="2">
        <v>5</v>
      </c>
      <c r="I40" s="3">
        <v>3.6754234817017679E-2</v>
      </c>
      <c r="J40">
        <f>Table36[[#This Row],[Price of One Product]]*Table36[[#This Row],[No of Products in one Sale]]</f>
        <v>360</v>
      </c>
      <c r="K40">
        <f>Table36[[#This Row],[total revenue]]*Table36[[#This Row],[Discount]]</f>
        <v>13.231524534126365</v>
      </c>
    </row>
    <row r="41" spans="1:11" x14ac:dyDescent="0.3">
      <c r="A41" t="s">
        <v>146</v>
      </c>
      <c r="B41" t="s">
        <v>155</v>
      </c>
      <c r="C41" s="1">
        <v>44728</v>
      </c>
      <c r="D41" t="s">
        <v>164</v>
      </c>
      <c r="E41" t="s">
        <v>170</v>
      </c>
      <c r="F41">
        <v>65</v>
      </c>
      <c r="G41" t="s">
        <v>103</v>
      </c>
      <c r="H41" s="2">
        <v>6</v>
      </c>
      <c r="I41" s="3">
        <v>0.12047427034169578</v>
      </c>
      <c r="J41">
        <f>Table36[[#This Row],[Price of One Product]]*Table36[[#This Row],[No of Products in one Sale]]</f>
        <v>390</v>
      </c>
      <c r="K41">
        <f>Table36[[#This Row],[total revenue]]*Table36[[#This Row],[Discount]]</f>
        <v>46.984965433261351</v>
      </c>
    </row>
    <row r="42" spans="1:11" x14ac:dyDescent="0.3">
      <c r="A42" t="s">
        <v>147</v>
      </c>
      <c r="B42" t="s">
        <v>156</v>
      </c>
      <c r="C42" s="1">
        <v>44727</v>
      </c>
      <c r="D42" t="s">
        <v>165</v>
      </c>
      <c r="E42" t="s">
        <v>171</v>
      </c>
      <c r="F42">
        <v>250</v>
      </c>
      <c r="G42" t="s">
        <v>104</v>
      </c>
      <c r="H42" s="2">
        <v>1</v>
      </c>
      <c r="I42" s="3">
        <v>0.38636401364592987</v>
      </c>
      <c r="J42">
        <f>Table36[[#This Row],[Price of One Product]]*Table36[[#This Row],[No of Products in one Sale]]</f>
        <v>250</v>
      </c>
      <c r="K42">
        <f>Table36[[#This Row],[total revenue]]*Table36[[#This Row],[Discount]]</f>
        <v>96.591003411482461</v>
      </c>
    </row>
    <row r="43" spans="1:11" x14ac:dyDescent="0.3">
      <c r="A43" t="s">
        <v>148</v>
      </c>
      <c r="B43" t="s">
        <v>157</v>
      </c>
      <c r="C43" s="1">
        <v>44731</v>
      </c>
      <c r="D43" t="s">
        <v>166</v>
      </c>
      <c r="E43" t="s">
        <v>171</v>
      </c>
      <c r="F43">
        <v>130</v>
      </c>
      <c r="G43" t="s">
        <v>105</v>
      </c>
      <c r="H43" s="2">
        <v>7</v>
      </c>
      <c r="I43" s="3">
        <v>0.25111930985495906</v>
      </c>
      <c r="J43">
        <f>Table36[[#This Row],[Price of One Product]]*Table36[[#This Row],[No of Products in one Sale]]</f>
        <v>910</v>
      </c>
      <c r="K43">
        <f>Table36[[#This Row],[total revenue]]*Table36[[#This Row],[Discount]]</f>
        <v>228.51857196801274</v>
      </c>
    </row>
    <row r="44" spans="1:11" x14ac:dyDescent="0.3">
      <c r="A44" t="s">
        <v>149</v>
      </c>
      <c r="B44" t="s">
        <v>154</v>
      </c>
      <c r="C44" s="1">
        <v>44732</v>
      </c>
      <c r="D44" t="s">
        <v>163</v>
      </c>
      <c r="E44" t="s">
        <v>171</v>
      </c>
      <c r="F44">
        <v>72</v>
      </c>
      <c r="G44" t="s">
        <v>103</v>
      </c>
      <c r="H44" s="2">
        <v>7</v>
      </c>
      <c r="I44" s="3">
        <v>0.18099169049889144</v>
      </c>
      <c r="J44">
        <f>Table36[[#This Row],[Price of One Product]]*Table36[[#This Row],[No of Products in one Sale]]</f>
        <v>504</v>
      </c>
      <c r="K44">
        <f>Table36[[#This Row],[total revenue]]*Table36[[#This Row],[Discount]]</f>
        <v>91.219812011441292</v>
      </c>
    </row>
    <row r="45" spans="1:11" x14ac:dyDescent="0.3">
      <c r="A45" t="s">
        <v>150</v>
      </c>
      <c r="B45" t="s">
        <v>155</v>
      </c>
      <c r="C45" s="1">
        <v>44738</v>
      </c>
      <c r="D45" t="s">
        <v>164</v>
      </c>
      <c r="E45" t="s">
        <v>171</v>
      </c>
      <c r="F45">
        <v>65</v>
      </c>
      <c r="G45" t="s">
        <v>104</v>
      </c>
      <c r="H45" s="2">
        <v>3</v>
      </c>
      <c r="I45" s="3">
        <v>0.17363786365000505</v>
      </c>
      <c r="J45">
        <f>Table36[[#This Row],[Price of One Product]]*Table36[[#This Row],[No of Products in one Sale]]</f>
        <v>195</v>
      </c>
      <c r="K45">
        <f>Table36[[#This Row],[total revenue]]*Table36[[#This Row],[Discount]]</f>
        <v>33.859383411750983</v>
      </c>
    </row>
    <row r="46" spans="1:11" x14ac:dyDescent="0.3">
      <c r="A46" t="s">
        <v>151</v>
      </c>
      <c r="B46" t="s">
        <v>156</v>
      </c>
      <c r="C46" s="1">
        <v>44730</v>
      </c>
      <c r="D46" t="s">
        <v>165</v>
      </c>
      <c r="E46" t="s">
        <v>171</v>
      </c>
      <c r="F46">
        <v>250</v>
      </c>
      <c r="G46" t="s">
        <v>105</v>
      </c>
      <c r="H46" s="2">
        <v>1</v>
      </c>
      <c r="I46" s="3">
        <v>0.75489814137474298</v>
      </c>
      <c r="J46">
        <f>Table36[[#This Row],[Price of One Product]]*Table36[[#This Row],[No of Products in one Sale]]</f>
        <v>250</v>
      </c>
      <c r="K46">
        <f>Table36[[#This Row],[total revenue]]*Table36[[#This Row],[Discount]]</f>
        <v>188.72453534368574</v>
      </c>
    </row>
    <row r="47" spans="1:11" x14ac:dyDescent="0.3">
      <c r="A47" t="s">
        <v>152</v>
      </c>
      <c r="B47" t="s">
        <v>157</v>
      </c>
      <c r="C47" s="1">
        <v>44736</v>
      </c>
      <c r="D47" t="s">
        <v>166</v>
      </c>
      <c r="E47" t="s">
        <v>171</v>
      </c>
      <c r="F47">
        <v>130</v>
      </c>
      <c r="G47" t="s">
        <v>103</v>
      </c>
      <c r="H47" s="2">
        <v>6</v>
      </c>
      <c r="I47" s="3">
        <v>0.41826226246410803</v>
      </c>
      <c r="J47">
        <f>Table36[[#This Row],[Price of One Product]]*Table36[[#This Row],[No of Products in one Sale]]</f>
        <v>780</v>
      </c>
      <c r="K47">
        <f>Table36[[#This Row],[total revenue]]*Table36[[#This Row],[Discount]]</f>
        <v>326.24456472200427</v>
      </c>
    </row>
    <row r="48" spans="1:11" x14ac:dyDescent="0.3">
      <c r="A48" t="s">
        <v>175</v>
      </c>
      <c r="B48" t="s">
        <v>154</v>
      </c>
      <c r="C48" s="1">
        <v>44733</v>
      </c>
      <c r="D48" t="s">
        <v>163</v>
      </c>
      <c r="E48" t="s">
        <v>170</v>
      </c>
      <c r="F48">
        <v>72</v>
      </c>
      <c r="G48" t="s">
        <v>103</v>
      </c>
      <c r="H48" s="2">
        <v>4</v>
      </c>
      <c r="I48" s="3">
        <v>1.372080123313592E-2</v>
      </c>
      <c r="J48">
        <f>Table36[[#This Row],[Price of One Product]]*Table36[[#This Row],[No of Products in one Sale]]</f>
        <v>288</v>
      </c>
      <c r="K48">
        <f>Table36[[#This Row],[total revenue]]*Table36[[#This Row],[Discount]]</f>
        <v>3.9515907551431448</v>
      </c>
    </row>
    <row r="49" spans="1:11" x14ac:dyDescent="0.3">
      <c r="A49" t="s">
        <v>176</v>
      </c>
      <c r="B49" t="s">
        <v>155</v>
      </c>
      <c r="C49" s="1">
        <v>44746</v>
      </c>
      <c r="D49" t="s">
        <v>164</v>
      </c>
      <c r="E49" t="s">
        <v>171</v>
      </c>
      <c r="F49">
        <v>65</v>
      </c>
      <c r="G49" t="s">
        <v>104</v>
      </c>
      <c r="H49" s="2">
        <v>6</v>
      </c>
      <c r="I49" s="3">
        <v>2.2083854314921911E-2</v>
      </c>
      <c r="J49">
        <f>Table36[[#This Row],[Price of One Product]]*Table36[[#This Row],[No of Products in one Sale]]</f>
        <v>390</v>
      </c>
      <c r="K49">
        <f>Table36[[#This Row],[total revenue]]*Table36[[#This Row],[Discount]]</f>
        <v>8.6127031828195459</v>
      </c>
    </row>
    <row r="50" spans="1:11" x14ac:dyDescent="0.3">
      <c r="A50" t="s">
        <v>177</v>
      </c>
      <c r="B50" t="s">
        <v>156</v>
      </c>
      <c r="C50" s="1">
        <v>44755</v>
      </c>
      <c r="D50" t="s">
        <v>165</v>
      </c>
      <c r="E50" t="s">
        <v>170</v>
      </c>
      <c r="F50">
        <v>250</v>
      </c>
      <c r="G50" t="s">
        <v>105</v>
      </c>
      <c r="H50" s="2">
        <v>3</v>
      </c>
      <c r="I50" s="3">
        <v>0.92842323956324613</v>
      </c>
      <c r="J50">
        <f>Table36[[#This Row],[Price of One Product]]*Table36[[#This Row],[No of Products in one Sale]]</f>
        <v>750</v>
      </c>
      <c r="K50">
        <f>Table36[[#This Row],[total revenue]]*Table36[[#This Row],[Discount]]</f>
        <v>696.31742967243463</v>
      </c>
    </row>
    <row r="51" spans="1:11" x14ac:dyDescent="0.3">
      <c r="A51" t="s">
        <v>178</v>
      </c>
      <c r="B51" t="s">
        <v>157</v>
      </c>
      <c r="C51" s="1">
        <v>44755</v>
      </c>
      <c r="D51" t="s">
        <v>166</v>
      </c>
      <c r="E51" t="s">
        <v>171</v>
      </c>
      <c r="F51">
        <v>130</v>
      </c>
      <c r="G51" t="s">
        <v>103</v>
      </c>
      <c r="H51" s="2">
        <v>2</v>
      </c>
      <c r="I51" s="3">
        <v>0.20990358910221096</v>
      </c>
      <c r="J51">
        <f>Table36[[#This Row],[Price of One Product]]*Table36[[#This Row],[No of Products in one Sale]]</f>
        <v>260</v>
      </c>
      <c r="K51">
        <f>Table36[[#This Row],[total revenue]]*Table36[[#This Row],[Discount]]</f>
        <v>54.574933166574851</v>
      </c>
    </row>
    <row r="52" spans="1:11" x14ac:dyDescent="0.3">
      <c r="A52" t="s">
        <v>179</v>
      </c>
      <c r="B52" t="s">
        <v>154</v>
      </c>
      <c r="C52" s="1">
        <v>44727</v>
      </c>
      <c r="D52" t="s">
        <v>163</v>
      </c>
      <c r="E52" t="s">
        <v>170</v>
      </c>
      <c r="F52">
        <v>72</v>
      </c>
      <c r="G52" t="s">
        <v>104</v>
      </c>
      <c r="H52" s="2">
        <v>5</v>
      </c>
      <c r="I52" s="3">
        <v>0.184343159134289</v>
      </c>
      <c r="J52">
        <f>Table36[[#This Row],[Price of One Product]]*Table36[[#This Row],[No of Products in one Sale]]</f>
        <v>360</v>
      </c>
      <c r="K52">
        <f>Table36[[#This Row],[total revenue]]*Table36[[#This Row],[Discount]]</f>
        <v>66.363537288344048</v>
      </c>
    </row>
    <row r="53" spans="1:11" x14ac:dyDescent="0.3">
      <c r="A53" t="s">
        <v>180</v>
      </c>
      <c r="B53" t="s">
        <v>155</v>
      </c>
      <c r="C53" s="1">
        <v>44746</v>
      </c>
      <c r="D53" t="s">
        <v>164</v>
      </c>
      <c r="E53" t="s">
        <v>171</v>
      </c>
      <c r="F53">
        <v>65</v>
      </c>
      <c r="G53" t="s">
        <v>105</v>
      </c>
      <c r="H53" s="2">
        <v>8</v>
      </c>
      <c r="I53" s="3">
        <v>0.11144429073382323</v>
      </c>
      <c r="J53">
        <f>Table36[[#This Row],[Price of One Product]]*Table36[[#This Row],[No of Products in one Sale]]</f>
        <v>520</v>
      </c>
      <c r="K53">
        <f>Table36[[#This Row],[total revenue]]*Table36[[#This Row],[Discount]]</f>
        <v>57.951031181588078</v>
      </c>
    </row>
    <row r="54" spans="1:11" x14ac:dyDescent="0.3">
      <c r="A54" t="s">
        <v>181</v>
      </c>
      <c r="B54" t="s">
        <v>156</v>
      </c>
      <c r="C54" s="1">
        <v>44740</v>
      </c>
      <c r="D54" t="s">
        <v>165</v>
      </c>
      <c r="E54" t="s">
        <v>170</v>
      </c>
      <c r="F54">
        <v>250</v>
      </c>
      <c r="G54" t="s">
        <v>103</v>
      </c>
      <c r="H54" s="2">
        <v>3</v>
      </c>
      <c r="I54" s="3">
        <v>0.56286929186816415</v>
      </c>
      <c r="J54">
        <f>Table36[[#This Row],[Price of One Product]]*Table36[[#This Row],[No of Products in one Sale]]</f>
        <v>750</v>
      </c>
      <c r="K54">
        <f>Table36[[#This Row],[total revenue]]*Table36[[#This Row],[Discount]]</f>
        <v>422.1519689011231</v>
      </c>
    </row>
    <row r="55" spans="1:11" x14ac:dyDescent="0.3">
      <c r="A55" t="s">
        <v>182</v>
      </c>
      <c r="B55" t="s">
        <v>157</v>
      </c>
      <c r="C55" s="1">
        <v>44743</v>
      </c>
      <c r="D55" t="s">
        <v>166</v>
      </c>
      <c r="E55" t="s">
        <v>171</v>
      </c>
      <c r="F55">
        <v>130</v>
      </c>
      <c r="G55" t="s">
        <v>104</v>
      </c>
      <c r="H55" s="2">
        <v>3</v>
      </c>
      <c r="I55" s="3">
        <v>3.138956050307417E-2</v>
      </c>
      <c r="J55">
        <f>Table36[[#This Row],[Price of One Product]]*Table36[[#This Row],[No of Products in one Sale]]</f>
        <v>390</v>
      </c>
      <c r="K55">
        <f>Table36[[#This Row],[total revenue]]*Table36[[#This Row],[Discount]]</f>
        <v>12.241928596198926</v>
      </c>
    </row>
    <row r="56" spans="1:11" x14ac:dyDescent="0.3">
      <c r="A56" t="s">
        <v>183</v>
      </c>
      <c r="B56" t="s">
        <v>158</v>
      </c>
      <c r="C56" s="1">
        <v>44737</v>
      </c>
      <c r="D56" t="s">
        <v>167</v>
      </c>
      <c r="E56" t="s">
        <v>170</v>
      </c>
      <c r="F56">
        <v>60</v>
      </c>
      <c r="G56" t="s">
        <v>105</v>
      </c>
      <c r="H56" s="2">
        <v>13</v>
      </c>
      <c r="I56" s="3">
        <v>0.23798278495106248</v>
      </c>
      <c r="J56">
        <f>Table36[[#This Row],[Price of One Product]]*Table36[[#This Row],[No of Products in one Sale]]</f>
        <v>780</v>
      </c>
      <c r="K56">
        <f>Table36[[#This Row],[total revenue]]*Table36[[#This Row],[Discount]]</f>
        <v>185.62657226182873</v>
      </c>
    </row>
    <row r="57" spans="1:11" x14ac:dyDescent="0.3">
      <c r="A57" t="s">
        <v>184</v>
      </c>
      <c r="B57" t="s">
        <v>154</v>
      </c>
      <c r="C57" s="1">
        <v>44757</v>
      </c>
      <c r="D57" t="s">
        <v>163</v>
      </c>
      <c r="E57" t="s">
        <v>171</v>
      </c>
      <c r="F57">
        <v>72</v>
      </c>
      <c r="G57" t="s">
        <v>103</v>
      </c>
      <c r="H57" s="2">
        <v>5</v>
      </c>
      <c r="I57" s="3">
        <v>0.19712344024473996</v>
      </c>
      <c r="J57">
        <f>Table36[[#This Row],[Price of One Product]]*Table36[[#This Row],[No of Products in one Sale]]</f>
        <v>360</v>
      </c>
      <c r="K57">
        <f>Table36[[#This Row],[total revenue]]*Table36[[#This Row],[Discount]]</f>
        <v>70.964438488106381</v>
      </c>
    </row>
    <row r="58" spans="1:11" x14ac:dyDescent="0.3">
      <c r="A58" t="s">
        <v>185</v>
      </c>
      <c r="B58" t="s">
        <v>155</v>
      </c>
      <c r="C58" s="1">
        <v>44745</v>
      </c>
      <c r="D58" t="s">
        <v>164</v>
      </c>
      <c r="E58" t="s">
        <v>170</v>
      </c>
      <c r="F58">
        <v>65</v>
      </c>
      <c r="G58" t="s">
        <v>104</v>
      </c>
      <c r="H58" s="2">
        <v>7</v>
      </c>
      <c r="I58" s="3">
        <v>6.8295799738434873E-2</v>
      </c>
      <c r="J58">
        <f>Table36[[#This Row],[Price of One Product]]*Table36[[#This Row],[No of Products in one Sale]]</f>
        <v>455</v>
      </c>
      <c r="K58">
        <f>Table36[[#This Row],[total revenue]]*Table36[[#This Row],[Discount]]</f>
        <v>31.074588880987868</v>
      </c>
    </row>
    <row r="59" spans="1:11" x14ac:dyDescent="0.3">
      <c r="A59" t="s">
        <v>186</v>
      </c>
      <c r="B59" t="s">
        <v>156</v>
      </c>
      <c r="C59" s="1">
        <v>44760</v>
      </c>
      <c r="D59" t="s">
        <v>165</v>
      </c>
      <c r="E59" t="s">
        <v>171</v>
      </c>
      <c r="F59">
        <v>250</v>
      </c>
      <c r="G59" t="s">
        <v>105</v>
      </c>
      <c r="H59" s="2">
        <v>3</v>
      </c>
      <c r="I59" s="3">
        <v>1.6828522965904168E-2</v>
      </c>
      <c r="J59">
        <f>Table36[[#This Row],[Price of One Product]]*Table36[[#This Row],[No of Products in one Sale]]</f>
        <v>750</v>
      </c>
      <c r="K59">
        <f>Table36[[#This Row],[total revenue]]*Table36[[#This Row],[Discount]]</f>
        <v>12.621392224428126</v>
      </c>
    </row>
    <row r="60" spans="1:11" x14ac:dyDescent="0.3">
      <c r="A60" t="s">
        <v>187</v>
      </c>
      <c r="B60" t="s">
        <v>157</v>
      </c>
      <c r="C60" s="1">
        <v>44750</v>
      </c>
      <c r="D60" t="s">
        <v>166</v>
      </c>
      <c r="E60" t="s">
        <v>170</v>
      </c>
      <c r="F60">
        <v>130</v>
      </c>
      <c r="G60" t="s">
        <v>103</v>
      </c>
      <c r="H60" s="2">
        <v>6</v>
      </c>
      <c r="I60" s="3">
        <v>0.26661284065553453</v>
      </c>
      <c r="J60">
        <f>Table36[[#This Row],[Price of One Product]]*Table36[[#This Row],[No of Products in one Sale]]</f>
        <v>780</v>
      </c>
      <c r="K60">
        <f>Table36[[#This Row],[total revenue]]*Table36[[#This Row],[Discount]]</f>
        <v>207.95801571131693</v>
      </c>
    </row>
    <row r="61" spans="1:11" x14ac:dyDescent="0.3">
      <c r="A61" t="s">
        <v>188</v>
      </c>
      <c r="B61" t="s">
        <v>154</v>
      </c>
      <c r="C61" s="1">
        <v>44742</v>
      </c>
      <c r="D61" t="s">
        <v>163</v>
      </c>
      <c r="E61" t="s">
        <v>171</v>
      </c>
      <c r="F61">
        <v>72</v>
      </c>
      <c r="G61" t="s">
        <v>104</v>
      </c>
      <c r="H61" s="2">
        <v>11</v>
      </c>
      <c r="I61" s="3">
        <v>0.21251347110701568</v>
      </c>
      <c r="J61">
        <f>Table36[[#This Row],[Price of One Product]]*Table36[[#This Row],[No of Products in one Sale]]</f>
        <v>792</v>
      </c>
      <c r="K61">
        <f>Table36[[#This Row],[total revenue]]*Table36[[#This Row],[Discount]]</f>
        <v>168.31066911675643</v>
      </c>
    </row>
    <row r="62" spans="1:11" x14ac:dyDescent="0.3">
      <c r="A62" t="s">
        <v>189</v>
      </c>
      <c r="B62" t="s">
        <v>155</v>
      </c>
      <c r="C62" s="1">
        <v>44754</v>
      </c>
      <c r="D62" t="s">
        <v>164</v>
      </c>
      <c r="E62" t="s">
        <v>170</v>
      </c>
      <c r="F62">
        <v>65</v>
      </c>
      <c r="G62" t="s">
        <v>105</v>
      </c>
      <c r="H62" s="2">
        <v>12</v>
      </c>
      <c r="I62" s="3">
        <v>0.10994257661413849</v>
      </c>
      <c r="J62">
        <f>Table36[[#This Row],[Price of One Product]]*Table36[[#This Row],[No of Products in one Sale]]</f>
        <v>780</v>
      </c>
      <c r="K62">
        <f>Table36[[#This Row],[total revenue]]*Table36[[#This Row],[Discount]]</f>
        <v>85.75520975902802</v>
      </c>
    </row>
    <row r="63" spans="1:11" x14ac:dyDescent="0.3">
      <c r="A63" t="s">
        <v>190</v>
      </c>
      <c r="B63" t="s">
        <v>156</v>
      </c>
      <c r="C63" s="1">
        <v>44746</v>
      </c>
      <c r="D63" t="s">
        <v>165</v>
      </c>
      <c r="E63" t="s">
        <v>171</v>
      </c>
      <c r="F63">
        <v>250</v>
      </c>
      <c r="G63" t="s">
        <v>103</v>
      </c>
      <c r="H63" s="2">
        <v>2</v>
      </c>
      <c r="I63" s="3">
        <v>0.53607498908607099</v>
      </c>
      <c r="J63">
        <f>Table36[[#This Row],[Price of One Product]]*Table36[[#This Row],[No of Products in one Sale]]</f>
        <v>500</v>
      </c>
      <c r="K63">
        <f>Table36[[#This Row],[total revenue]]*Table36[[#This Row],[Discount]]</f>
        <v>268.03749454303551</v>
      </c>
    </row>
    <row r="64" spans="1:11" x14ac:dyDescent="0.3">
      <c r="A64" t="s">
        <v>191</v>
      </c>
      <c r="B64" t="s">
        <v>157</v>
      </c>
      <c r="C64" s="1">
        <v>44752</v>
      </c>
      <c r="D64" t="s">
        <v>166</v>
      </c>
      <c r="E64" t="s">
        <v>170</v>
      </c>
      <c r="F64">
        <v>130</v>
      </c>
      <c r="G64" t="s">
        <v>104</v>
      </c>
      <c r="H64" s="2">
        <v>6</v>
      </c>
      <c r="I64" s="3">
        <v>3.7515550327758003E-2</v>
      </c>
      <c r="J64">
        <f>Table36[[#This Row],[Price of One Product]]*Table36[[#This Row],[No of Products in one Sale]]</f>
        <v>780</v>
      </c>
      <c r="K64">
        <f>Table36[[#This Row],[total revenue]]*Table36[[#This Row],[Discount]]</f>
        <v>29.262129255651242</v>
      </c>
    </row>
    <row r="65" spans="1:11" x14ac:dyDescent="0.3">
      <c r="A65" t="s">
        <v>192</v>
      </c>
      <c r="B65" t="s">
        <v>158</v>
      </c>
      <c r="C65" s="1">
        <v>44725</v>
      </c>
      <c r="D65" t="s">
        <v>167</v>
      </c>
      <c r="E65" t="s">
        <v>170</v>
      </c>
      <c r="F65">
        <v>60</v>
      </c>
      <c r="G65" t="s">
        <v>105</v>
      </c>
      <c r="H65" s="2">
        <v>15</v>
      </c>
      <c r="I65" s="3">
        <v>2.4938289886663061E-2</v>
      </c>
      <c r="J65">
        <f>Table36[[#This Row],[Price of One Product]]*Table36[[#This Row],[No of Products in one Sale]]</f>
        <v>900</v>
      </c>
      <c r="K65">
        <f>Table36[[#This Row],[total revenue]]*Table36[[#This Row],[Discount]]</f>
        <v>22.444460897996755</v>
      </c>
    </row>
    <row r="66" spans="1:11" x14ac:dyDescent="0.3">
      <c r="A66" t="s">
        <v>193</v>
      </c>
      <c r="B66" t="s">
        <v>159</v>
      </c>
      <c r="C66" s="1">
        <v>44734</v>
      </c>
      <c r="D66" t="s">
        <v>168</v>
      </c>
      <c r="E66" t="s">
        <v>171</v>
      </c>
      <c r="F66">
        <v>95</v>
      </c>
      <c r="G66" t="s">
        <v>103</v>
      </c>
      <c r="H66" s="2">
        <v>9</v>
      </c>
      <c r="I66" s="3">
        <v>1.0123391970414241E-2</v>
      </c>
      <c r="J66">
        <f>Table36[[#This Row],[Price of One Product]]*Table36[[#This Row],[No of Products in one Sale]]</f>
        <v>855</v>
      </c>
      <c r="K66">
        <f>Table36[[#This Row],[total revenue]]*Table36[[#This Row],[Discount]]</f>
        <v>8.6555001347041767</v>
      </c>
    </row>
    <row r="67" spans="1:11" x14ac:dyDescent="0.3">
      <c r="A67" t="s">
        <v>194</v>
      </c>
      <c r="B67" t="s">
        <v>154</v>
      </c>
      <c r="C67" s="1">
        <v>44761</v>
      </c>
      <c r="D67" t="s">
        <v>163</v>
      </c>
      <c r="E67" t="s">
        <v>171</v>
      </c>
      <c r="F67">
        <v>72</v>
      </c>
      <c r="G67" t="s">
        <v>104</v>
      </c>
      <c r="H67" s="2">
        <v>12</v>
      </c>
      <c r="I67" s="3">
        <v>0.1308869366379137</v>
      </c>
      <c r="J67">
        <f>Table36[[#This Row],[Price of One Product]]*Table36[[#This Row],[No of Products in one Sale]]</f>
        <v>864</v>
      </c>
      <c r="K67">
        <f>Table36[[#This Row],[total revenue]]*Table36[[#This Row],[Discount]]</f>
        <v>113.08631325515744</v>
      </c>
    </row>
    <row r="68" spans="1:11" x14ac:dyDescent="0.3">
      <c r="A68" t="s">
        <v>195</v>
      </c>
      <c r="B68" t="s">
        <v>155</v>
      </c>
      <c r="C68" s="1">
        <v>44735</v>
      </c>
      <c r="D68" t="s">
        <v>164</v>
      </c>
      <c r="E68" t="s">
        <v>171</v>
      </c>
      <c r="F68">
        <v>65</v>
      </c>
      <c r="G68" t="s">
        <v>105</v>
      </c>
      <c r="H68" s="2">
        <v>7</v>
      </c>
      <c r="I68" s="3">
        <v>6.6961969492996459E-2</v>
      </c>
      <c r="J68">
        <f>Table36[[#This Row],[Price of One Product]]*Table36[[#This Row],[No of Products in one Sale]]</f>
        <v>455</v>
      </c>
      <c r="K68">
        <f>Table36[[#This Row],[total revenue]]*Table36[[#This Row],[Discount]]</f>
        <v>30.467696119313388</v>
      </c>
    </row>
    <row r="69" spans="1:11" x14ac:dyDescent="0.3">
      <c r="A69" t="s">
        <v>196</v>
      </c>
      <c r="B69" t="s">
        <v>156</v>
      </c>
      <c r="C69" s="1">
        <v>44753</v>
      </c>
      <c r="D69" t="s">
        <v>165</v>
      </c>
      <c r="E69" t="s">
        <v>170</v>
      </c>
      <c r="F69">
        <v>250</v>
      </c>
      <c r="G69" t="s">
        <v>103</v>
      </c>
      <c r="H69" s="2">
        <v>3</v>
      </c>
      <c r="I69" s="3">
        <v>0.36350761794645753</v>
      </c>
      <c r="J69">
        <f>Table36[[#This Row],[Price of One Product]]*Table36[[#This Row],[No of Products in one Sale]]</f>
        <v>750</v>
      </c>
      <c r="K69">
        <f>Table36[[#This Row],[total revenue]]*Table36[[#This Row],[Discount]]</f>
        <v>272.63071345984315</v>
      </c>
    </row>
    <row r="70" spans="1:11" x14ac:dyDescent="0.3">
      <c r="A70" t="s">
        <v>197</v>
      </c>
      <c r="B70" t="s">
        <v>157</v>
      </c>
      <c r="C70" s="1">
        <v>44732</v>
      </c>
      <c r="D70" t="s">
        <v>166</v>
      </c>
      <c r="E70" t="s">
        <v>170</v>
      </c>
      <c r="F70">
        <v>130</v>
      </c>
      <c r="G70" t="s">
        <v>104</v>
      </c>
      <c r="H70" s="2">
        <v>6</v>
      </c>
      <c r="I70" s="3">
        <v>0.30841415491993102</v>
      </c>
      <c r="J70">
        <f>Table36[[#This Row],[Price of One Product]]*Table36[[#This Row],[No of Products in one Sale]]</f>
        <v>780</v>
      </c>
      <c r="K70">
        <f>Table36[[#This Row],[total revenue]]*Table36[[#This Row],[Discount]]</f>
        <v>240.5630408375462</v>
      </c>
    </row>
    <row r="71" spans="1:11" x14ac:dyDescent="0.3">
      <c r="A71" t="s">
        <v>198</v>
      </c>
      <c r="B71" t="s">
        <v>154</v>
      </c>
      <c r="C71" s="1">
        <v>44748</v>
      </c>
      <c r="D71" t="s">
        <v>163</v>
      </c>
      <c r="E71" t="s">
        <v>170</v>
      </c>
      <c r="F71">
        <v>72</v>
      </c>
      <c r="G71" t="s">
        <v>105</v>
      </c>
      <c r="H71" s="2">
        <v>9</v>
      </c>
      <c r="I71" s="3">
        <v>0.21287301321989574</v>
      </c>
      <c r="J71">
        <f>Table36[[#This Row],[Price of One Product]]*Table36[[#This Row],[No of Products in one Sale]]</f>
        <v>648</v>
      </c>
      <c r="K71">
        <f>Table36[[#This Row],[total revenue]]*Table36[[#This Row],[Discount]]</f>
        <v>137.94171256649244</v>
      </c>
    </row>
    <row r="72" spans="1:11" x14ac:dyDescent="0.3">
      <c r="A72" t="s">
        <v>199</v>
      </c>
      <c r="B72" t="s">
        <v>155</v>
      </c>
      <c r="C72" s="1">
        <v>44731</v>
      </c>
      <c r="D72" t="s">
        <v>164</v>
      </c>
      <c r="E72" t="s">
        <v>170</v>
      </c>
      <c r="F72">
        <v>65</v>
      </c>
      <c r="G72" t="s">
        <v>103</v>
      </c>
      <c r="H72" s="2">
        <v>4</v>
      </c>
      <c r="I72" s="3">
        <v>0.11047742601795077</v>
      </c>
      <c r="J72">
        <f>Table36[[#This Row],[Price of One Product]]*Table36[[#This Row],[No of Products in one Sale]]</f>
        <v>260</v>
      </c>
      <c r="K72">
        <f>Table36[[#This Row],[total revenue]]*Table36[[#This Row],[Discount]]</f>
        <v>28.724130764667201</v>
      </c>
    </row>
    <row r="73" spans="1:11" x14ac:dyDescent="0.3">
      <c r="A73" t="s">
        <v>200</v>
      </c>
      <c r="B73" t="s">
        <v>156</v>
      </c>
      <c r="C73" s="1">
        <v>44725</v>
      </c>
      <c r="D73" t="s">
        <v>165</v>
      </c>
      <c r="E73" t="s">
        <v>170</v>
      </c>
      <c r="F73">
        <v>250</v>
      </c>
      <c r="G73" t="s">
        <v>104</v>
      </c>
      <c r="H73" s="2">
        <v>2</v>
      </c>
      <c r="I73" s="3">
        <v>4.8799156151631218E-2</v>
      </c>
      <c r="J73">
        <f>Table36[[#This Row],[Price of One Product]]*Table36[[#This Row],[No of Products in one Sale]]</f>
        <v>500</v>
      </c>
      <c r="K73">
        <f>Table36[[#This Row],[total revenue]]*Table36[[#This Row],[Discount]]</f>
        <v>24.399578075815608</v>
      </c>
    </row>
    <row r="74" spans="1:11" x14ac:dyDescent="0.3">
      <c r="A74" t="s">
        <v>201</v>
      </c>
      <c r="B74" t="s">
        <v>157</v>
      </c>
      <c r="C74" s="1">
        <v>44753</v>
      </c>
      <c r="D74" t="s">
        <v>166</v>
      </c>
      <c r="E74" t="s">
        <v>170</v>
      </c>
      <c r="F74">
        <v>130</v>
      </c>
      <c r="G74" t="s">
        <v>105</v>
      </c>
      <c r="H74" s="2">
        <v>6</v>
      </c>
      <c r="I74" s="3">
        <v>0.27879506176921365</v>
      </c>
      <c r="J74">
        <f>Table36[[#This Row],[Price of One Product]]*Table36[[#This Row],[No of Products in one Sale]]</f>
        <v>780</v>
      </c>
      <c r="K74">
        <f>Table36[[#This Row],[total revenue]]*Table36[[#This Row],[Discount]]</f>
        <v>217.46014817998665</v>
      </c>
    </row>
    <row r="75" spans="1:11" x14ac:dyDescent="0.3">
      <c r="A75" t="s">
        <v>202</v>
      </c>
      <c r="B75" t="s">
        <v>158</v>
      </c>
      <c r="C75" s="1">
        <v>44738</v>
      </c>
      <c r="D75" t="s">
        <v>167</v>
      </c>
      <c r="E75" t="s">
        <v>170</v>
      </c>
      <c r="F75">
        <v>60</v>
      </c>
      <c r="G75" t="s">
        <v>103</v>
      </c>
      <c r="H75" s="2">
        <v>9</v>
      </c>
      <c r="I75" s="3">
        <v>7.6045534046593019E-2</v>
      </c>
      <c r="J75">
        <f>Table36[[#This Row],[Price of One Product]]*Table36[[#This Row],[No of Products in one Sale]]</f>
        <v>540</v>
      </c>
      <c r="K75">
        <f>Table36[[#This Row],[total revenue]]*Table36[[#This Row],[Discount]]</f>
        <v>41.064588385160228</v>
      </c>
    </row>
    <row r="76" spans="1:11" x14ac:dyDescent="0.3">
      <c r="A76" t="s">
        <v>203</v>
      </c>
      <c r="B76" t="s">
        <v>154</v>
      </c>
      <c r="C76" s="1">
        <v>44762</v>
      </c>
      <c r="D76" t="s">
        <v>163</v>
      </c>
      <c r="E76" t="s">
        <v>170</v>
      </c>
      <c r="F76">
        <v>72</v>
      </c>
      <c r="G76" t="s">
        <v>104</v>
      </c>
      <c r="H76" s="2">
        <v>11</v>
      </c>
      <c r="I76" s="3">
        <v>0.12055762754740325</v>
      </c>
      <c r="J76">
        <f>Table36[[#This Row],[Price of One Product]]*Table36[[#This Row],[No of Products in one Sale]]</f>
        <v>792</v>
      </c>
      <c r="K76">
        <f>Table36[[#This Row],[total revenue]]*Table36[[#This Row],[Discount]]</f>
        <v>95.481641017543367</v>
      </c>
    </row>
    <row r="77" spans="1:11" x14ac:dyDescent="0.3">
      <c r="A77" t="s">
        <v>204</v>
      </c>
      <c r="B77" t="s">
        <v>155</v>
      </c>
      <c r="C77" s="1">
        <v>44756</v>
      </c>
      <c r="D77" t="s">
        <v>164</v>
      </c>
      <c r="E77" t="s">
        <v>170</v>
      </c>
      <c r="F77">
        <v>65</v>
      </c>
      <c r="G77" t="s">
        <v>105</v>
      </c>
      <c r="H77" s="2">
        <v>13</v>
      </c>
      <c r="I77" s="3">
        <v>0.30283946337780637</v>
      </c>
      <c r="J77">
        <f>Table36[[#This Row],[Price of One Product]]*Table36[[#This Row],[No of Products in one Sale]]</f>
        <v>845</v>
      </c>
      <c r="K77">
        <f>Table36[[#This Row],[total revenue]]*Table36[[#This Row],[Discount]]</f>
        <v>255.89934655424639</v>
      </c>
    </row>
    <row r="78" spans="1:11" x14ac:dyDescent="0.3">
      <c r="A78" t="s">
        <v>205</v>
      </c>
      <c r="B78" t="s">
        <v>156</v>
      </c>
      <c r="C78" s="1">
        <v>44744</v>
      </c>
      <c r="D78" t="s">
        <v>165</v>
      </c>
      <c r="E78" t="s">
        <v>171</v>
      </c>
      <c r="F78">
        <v>250</v>
      </c>
      <c r="G78" t="s">
        <v>103</v>
      </c>
      <c r="H78" s="2">
        <v>2</v>
      </c>
      <c r="I78" s="3">
        <v>0.41401829873258272</v>
      </c>
      <c r="J78">
        <f>Table36[[#This Row],[Price of One Product]]*Table36[[#This Row],[No of Products in one Sale]]</f>
        <v>500</v>
      </c>
      <c r="K78">
        <f>Table36[[#This Row],[total revenue]]*Table36[[#This Row],[Discount]]</f>
        <v>207.00914936629135</v>
      </c>
    </row>
    <row r="79" spans="1:11" x14ac:dyDescent="0.3">
      <c r="A79" t="s">
        <v>206</v>
      </c>
      <c r="B79" t="s">
        <v>157</v>
      </c>
      <c r="C79" s="1">
        <v>44753</v>
      </c>
      <c r="D79" t="s">
        <v>166</v>
      </c>
      <c r="E79" t="s">
        <v>170</v>
      </c>
      <c r="F79">
        <v>130</v>
      </c>
      <c r="G79" t="s">
        <v>104</v>
      </c>
      <c r="H79" s="2">
        <v>6</v>
      </c>
      <c r="I79" s="3">
        <v>6.1603660271292333E-3</v>
      </c>
      <c r="J79">
        <f>Table36[[#This Row],[Price of One Product]]*Table36[[#This Row],[No of Products in one Sale]]</f>
        <v>780</v>
      </c>
      <c r="K79">
        <f>Table36[[#This Row],[total revenue]]*Table36[[#This Row],[Discount]]</f>
        <v>4.8050855011608018</v>
      </c>
    </row>
    <row r="80" spans="1:11" x14ac:dyDescent="0.3">
      <c r="A80" t="s">
        <v>207</v>
      </c>
      <c r="B80" t="s">
        <v>154</v>
      </c>
      <c r="C80" s="1">
        <v>44762</v>
      </c>
      <c r="D80" t="s">
        <v>163</v>
      </c>
      <c r="E80" t="s">
        <v>170</v>
      </c>
      <c r="F80">
        <v>72</v>
      </c>
      <c r="G80" t="s">
        <v>105</v>
      </c>
      <c r="H80" s="2">
        <v>12</v>
      </c>
      <c r="I80" s="3">
        <v>0.10495963672233184</v>
      </c>
      <c r="J80">
        <f>Table36[[#This Row],[Price of One Product]]*Table36[[#This Row],[No of Products in one Sale]]</f>
        <v>864</v>
      </c>
      <c r="K80">
        <f>Table36[[#This Row],[total revenue]]*Table36[[#This Row],[Discount]]</f>
        <v>90.685126128094709</v>
      </c>
    </row>
    <row r="81" spans="1:11" x14ac:dyDescent="0.3">
      <c r="A81" t="s">
        <v>208</v>
      </c>
      <c r="B81" t="s">
        <v>155</v>
      </c>
      <c r="C81" s="1">
        <v>44740</v>
      </c>
      <c r="D81" t="s">
        <v>164</v>
      </c>
      <c r="E81" t="s">
        <v>170</v>
      </c>
      <c r="F81">
        <v>65</v>
      </c>
      <c r="G81" t="s">
        <v>103</v>
      </c>
      <c r="H81" s="2">
        <v>11</v>
      </c>
      <c r="I81" s="3">
        <v>0.29377273906475571</v>
      </c>
      <c r="J81">
        <f>Table36[[#This Row],[Price of One Product]]*Table36[[#This Row],[No of Products in one Sale]]</f>
        <v>715</v>
      </c>
      <c r="K81">
        <f>Table36[[#This Row],[total revenue]]*Table36[[#This Row],[Discount]]</f>
        <v>210.04750843130034</v>
      </c>
    </row>
    <row r="82" spans="1:11" x14ac:dyDescent="0.3">
      <c r="A82" t="s">
        <v>209</v>
      </c>
      <c r="B82" t="s">
        <v>156</v>
      </c>
      <c r="C82" s="1">
        <v>44729</v>
      </c>
      <c r="D82" t="s">
        <v>165</v>
      </c>
      <c r="E82" t="s">
        <v>170</v>
      </c>
      <c r="F82">
        <v>250</v>
      </c>
      <c r="G82" t="s">
        <v>104</v>
      </c>
      <c r="H82" s="2">
        <v>3</v>
      </c>
      <c r="I82" s="3">
        <v>0.56559810101924179</v>
      </c>
      <c r="J82">
        <f>Table36[[#This Row],[Price of One Product]]*Table36[[#This Row],[No of Products in one Sale]]</f>
        <v>750</v>
      </c>
      <c r="K82">
        <f>Table36[[#This Row],[total revenue]]*Table36[[#This Row],[Discount]]</f>
        <v>424.19857576443133</v>
      </c>
    </row>
    <row r="83" spans="1:11" x14ac:dyDescent="0.3">
      <c r="A83" t="s">
        <v>210</v>
      </c>
      <c r="B83" t="s">
        <v>157</v>
      </c>
      <c r="C83" s="1">
        <v>44727</v>
      </c>
      <c r="D83" t="s">
        <v>166</v>
      </c>
      <c r="E83" t="s">
        <v>170</v>
      </c>
      <c r="F83">
        <v>130</v>
      </c>
      <c r="G83" t="s">
        <v>105</v>
      </c>
      <c r="H83" s="2">
        <v>4</v>
      </c>
      <c r="I83" s="3">
        <v>0.14180367825735268</v>
      </c>
      <c r="J83">
        <f>Table36[[#This Row],[Price of One Product]]*Table36[[#This Row],[No of Products in one Sale]]</f>
        <v>520</v>
      </c>
      <c r="K83">
        <f>Table36[[#This Row],[total revenue]]*Table36[[#This Row],[Discount]]</f>
        <v>73.73791269382339</v>
      </c>
    </row>
    <row r="84" spans="1:11" x14ac:dyDescent="0.3">
      <c r="A84" t="s">
        <v>211</v>
      </c>
      <c r="B84" t="s">
        <v>158</v>
      </c>
      <c r="C84" s="1">
        <v>44734</v>
      </c>
      <c r="D84" t="s">
        <v>167</v>
      </c>
      <c r="E84" t="s">
        <v>171</v>
      </c>
      <c r="F84">
        <v>60</v>
      </c>
      <c r="G84" t="s">
        <v>103</v>
      </c>
      <c r="H84" s="2">
        <v>14</v>
      </c>
      <c r="I84" s="3">
        <v>0.19727585407121537</v>
      </c>
      <c r="J84">
        <f>Table36[[#This Row],[Price of One Product]]*Table36[[#This Row],[No of Products in one Sale]]</f>
        <v>840</v>
      </c>
      <c r="K84">
        <f>Table36[[#This Row],[total revenue]]*Table36[[#This Row],[Discount]]</f>
        <v>165.7117174198209</v>
      </c>
    </row>
    <row r="85" spans="1:11" x14ac:dyDescent="0.3">
      <c r="A85" t="s">
        <v>212</v>
      </c>
      <c r="B85" t="s">
        <v>159</v>
      </c>
      <c r="C85" s="1">
        <v>44744</v>
      </c>
      <c r="D85" t="s">
        <v>168</v>
      </c>
      <c r="E85" t="s">
        <v>170</v>
      </c>
      <c r="F85">
        <v>95</v>
      </c>
      <c r="G85" t="s">
        <v>104</v>
      </c>
      <c r="H85" s="2">
        <v>2</v>
      </c>
      <c r="I85" s="3">
        <v>0.16026707373910823</v>
      </c>
      <c r="J85">
        <f>Table36[[#This Row],[Price of One Product]]*Table36[[#This Row],[No of Products in one Sale]]</f>
        <v>190</v>
      </c>
      <c r="K85">
        <f>Table36[[#This Row],[total revenue]]*Table36[[#This Row],[Discount]]</f>
        <v>30.450744010430565</v>
      </c>
    </row>
    <row r="86" spans="1:11" x14ac:dyDescent="0.3">
      <c r="A86" t="s">
        <v>213</v>
      </c>
      <c r="B86" t="s">
        <v>154</v>
      </c>
      <c r="C86" s="1">
        <v>44737</v>
      </c>
      <c r="D86" t="s">
        <v>163</v>
      </c>
      <c r="E86" t="s">
        <v>170</v>
      </c>
      <c r="F86">
        <v>72</v>
      </c>
      <c r="G86" t="s">
        <v>105</v>
      </c>
      <c r="H86" s="2">
        <v>4</v>
      </c>
      <c r="I86" s="3">
        <v>3.6754234817017679E-2</v>
      </c>
      <c r="J86">
        <f>Table36[[#This Row],[Price of One Product]]*Table36[[#This Row],[No of Products in one Sale]]</f>
        <v>288</v>
      </c>
      <c r="K86">
        <f>Table36[[#This Row],[total revenue]]*Table36[[#This Row],[Discount]]</f>
        <v>10.585219627301091</v>
      </c>
    </row>
    <row r="87" spans="1:11" x14ac:dyDescent="0.3">
      <c r="A87" t="s">
        <v>214</v>
      </c>
      <c r="B87" t="s">
        <v>155</v>
      </c>
      <c r="C87" s="1">
        <v>44752</v>
      </c>
      <c r="D87" t="s">
        <v>164</v>
      </c>
      <c r="E87" t="s">
        <v>170</v>
      </c>
      <c r="F87">
        <v>65</v>
      </c>
      <c r="G87" t="s">
        <v>103</v>
      </c>
      <c r="H87" s="2">
        <v>6</v>
      </c>
      <c r="I87" s="3">
        <v>0.12047427034169578</v>
      </c>
      <c r="J87">
        <f>Table36[[#This Row],[Price of One Product]]*Table36[[#This Row],[No of Products in one Sale]]</f>
        <v>390</v>
      </c>
      <c r="K87">
        <f>Table36[[#This Row],[total revenue]]*Table36[[#This Row],[Discount]]</f>
        <v>46.984965433261351</v>
      </c>
    </row>
    <row r="88" spans="1:11" x14ac:dyDescent="0.3">
      <c r="A88" t="s">
        <v>215</v>
      </c>
      <c r="B88" t="s">
        <v>156</v>
      </c>
      <c r="C88" s="1">
        <v>44736</v>
      </c>
      <c r="D88" t="s">
        <v>165</v>
      </c>
      <c r="E88" t="s">
        <v>171</v>
      </c>
      <c r="F88">
        <v>250</v>
      </c>
      <c r="G88" t="s">
        <v>104</v>
      </c>
      <c r="H88" s="2">
        <v>2</v>
      </c>
      <c r="I88" s="3">
        <v>0.38636401364592987</v>
      </c>
      <c r="J88">
        <f>Table36[[#This Row],[Price of One Product]]*Table36[[#This Row],[No of Products in one Sale]]</f>
        <v>500</v>
      </c>
      <c r="K88">
        <f>Table36[[#This Row],[total revenue]]*Table36[[#This Row],[Discount]]</f>
        <v>193.18200682296492</v>
      </c>
    </row>
    <row r="89" spans="1:11" x14ac:dyDescent="0.3">
      <c r="A89" t="s">
        <v>216</v>
      </c>
      <c r="B89" t="s">
        <v>157</v>
      </c>
      <c r="C89" s="1">
        <v>44752</v>
      </c>
      <c r="D89" t="s">
        <v>166</v>
      </c>
      <c r="E89" t="s">
        <v>171</v>
      </c>
      <c r="F89">
        <v>130</v>
      </c>
      <c r="G89" t="s">
        <v>105</v>
      </c>
      <c r="H89" s="2">
        <v>5</v>
      </c>
      <c r="I89" s="3">
        <v>0.25111930985495906</v>
      </c>
      <c r="J89">
        <f>Table36[[#This Row],[Price of One Product]]*Table36[[#This Row],[No of Products in one Sale]]</f>
        <v>650</v>
      </c>
      <c r="K89">
        <f>Table36[[#This Row],[total revenue]]*Table36[[#This Row],[Discount]]</f>
        <v>163.2275514057234</v>
      </c>
    </row>
    <row r="90" spans="1:11" x14ac:dyDescent="0.3">
      <c r="A90" t="s">
        <v>217</v>
      </c>
      <c r="B90" t="s">
        <v>154</v>
      </c>
      <c r="C90" s="1">
        <v>44759</v>
      </c>
      <c r="D90" t="s">
        <v>163</v>
      </c>
      <c r="E90" t="s">
        <v>171</v>
      </c>
      <c r="F90">
        <v>72</v>
      </c>
      <c r="G90" t="s">
        <v>103</v>
      </c>
      <c r="H90" s="2">
        <v>6</v>
      </c>
      <c r="I90" s="3">
        <v>0.18099169049889144</v>
      </c>
      <c r="J90">
        <f>Table36[[#This Row],[Price of One Product]]*Table36[[#This Row],[No of Products in one Sale]]</f>
        <v>432</v>
      </c>
      <c r="K90">
        <f>Table36[[#This Row],[total revenue]]*Table36[[#This Row],[Discount]]</f>
        <v>78.188410295521095</v>
      </c>
    </row>
    <row r="91" spans="1:11" x14ac:dyDescent="0.3">
      <c r="A91" t="s">
        <v>218</v>
      </c>
      <c r="B91" t="s">
        <v>155</v>
      </c>
      <c r="C91" s="1">
        <v>44763</v>
      </c>
      <c r="D91" t="s">
        <v>164</v>
      </c>
      <c r="E91" t="s">
        <v>171</v>
      </c>
      <c r="F91">
        <v>65</v>
      </c>
      <c r="G91" t="s">
        <v>104</v>
      </c>
      <c r="H91" s="2">
        <v>6</v>
      </c>
      <c r="I91" s="3">
        <v>0.17363786365000505</v>
      </c>
      <c r="J91">
        <f>Table36[[#This Row],[Price of One Product]]*Table36[[#This Row],[No of Products in one Sale]]</f>
        <v>390</v>
      </c>
      <c r="K91">
        <f>Table36[[#This Row],[total revenue]]*Table36[[#This Row],[Discount]]</f>
        <v>67.718766823501966</v>
      </c>
    </row>
    <row r="92" spans="1:11" x14ac:dyDescent="0.3">
      <c r="A92" t="s">
        <v>219</v>
      </c>
      <c r="B92" t="s">
        <v>156</v>
      </c>
      <c r="C92" s="1">
        <v>44763</v>
      </c>
      <c r="D92" t="s">
        <v>165</v>
      </c>
      <c r="E92" t="s">
        <v>171</v>
      </c>
      <c r="F92">
        <v>250</v>
      </c>
      <c r="G92" t="s">
        <v>105</v>
      </c>
      <c r="H92" s="2">
        <v>3</v>
      </c>
      <c r="I92" s="3">
        <v>0.75489814137474298</v>
      </c>
      <c r="J92">
        <f>Table36[[#This Row],[Price of One Product]]*Table36[[#This Row],[No of Products in one Sale]]</f>
        <v>750</v>
      </c>
      <c r="K92">
        <f>Table36[[#This Row],[total revenue]]*Table36[[#This Row],[Discount]]</f>
        <v>566.17360603105726</v>
      </c>
    </row>
    <row r="93" spans="1:11" x14ac:dyDescent="0.3">
      <c r="A93" t="s">
        <v>220</v>
      </c>
      <c r="B93" t="s">
        <v>157</v>
      </c>
      <c r="C93" s="1">
        <v>44750</v>
      </c>
      <c r="D93" t="s">
        <v>166</v>
      </c>
      <c r="E93" t="s">
        <v>171</v>
      </c>
      <c r="F93">
        <v>130</v>
      </c>
      <c r="G93" t="s">
        <v>103</v>
      </c>
      <c r="H93" s="2">
        <v>4</v>
      </c>
      <c r="I93" s="3">
        <v>0.41826226246410803</v>
      </c>
      <c r="J93">
        <f>Table36[[#This Row],[Price of One Product]]*Table36[[#This Row],[No of Products in one Sale]]</f>
        <v>520</v>
      </c>
      <c r="K93">
        <f>Table36[[#This Row],[total revenue]]*Table36[[#This Row],[Discount]]</f>
        <v>217.49637648133617</v>
      </c>
    </row>
    <row r="94" spans="1:11" x14ac:dyDescent="0.3">
      <c r="A94" t="s">
        <v>221</v>
      </c>
      <c r="B94" t="s">
        <v>154</v>
      </c>
      <c r="C94" s="1">
        <v>44751</v>
      </c>
      <c r="D94" t="s">
        <v>163</v>
      </c>
      <c r="E94" t="s">
        <v>170</v>
      </c>
      <c r="F94">
        <v>72</v>
      </c>
      <c r="G94" t="s">
        <v>103</v>
      </c>
      <c r="H94" s="2">
        <v>11</v>
      </c>
      <c r="I94" s="3">
        <v>0.52183512590850833</v>
      </c>
      <c r="J94">
        <f>Table36[[#This Row],[Price of One Product]]*Table36[[#This Row],[No of Products in one Sale]]</f>
        <v>792</v>
      </c>
      <c r="K94">
        <f>Table36[[#This Row],[total revenue]]*Table36[[#This Row],[Discount]]</f>
        <v>413.29341971953858</v>
      </c>
    </row>
    <row r="95" spans="1:11" x14ac:dyDescent="0.3">
      <c r="A95" t="s">
        <v>222</v>
      </c>
      <c r="B95" t="s">
        <v>155</v>
      </c>
      <c r="C95" s="1">
        <v>44736</v>
      </c>
      <c r="D95" t="s">
        <v>164</v>
      </c>
      <c r="E95" t="s">
        <v>171</v>
      </c>
      <c r="F95">
        <v>65</v>
      </c>
      <c r="G95" t="s">
        <v>104</v>
      </c>
      <c r="H95" s="2">
        <v>12</v>
      </c>
      <c r="I95" s="3">
        <v>0.4407264983607897</v>
      </c>
      <c r="J95">
        <f>Table36[[#This Row],[Price of One Product]]*Table36[[#This Row],[No of Products in one Sale]]</f>
        <v>780</v>
      </c>
      <c r="K95">
        <f>Table36[[#This Row],[total revenue]]*Table36[[#This Row],[Discount]]</f>
        <v>343.76666872141595</v>
      </c>
    </row>
    <row r="96" spans="1:11" x14ac:dyDescent="0.3">
      <c r="A96" t="s">
        <v>223</v>
      </c>
      <c r="B96" t="s">
        <v>156</v>
      </c>
      <c r="C96" s="1">
        <v>44737</v>
      </c>
      <c r="D96" t="s">
        <v>165</v>
      </c>
      <c r="E96" t="s">
        <v>170</v>
      </c>
      <c r="F96">
        <v>250</v>
      </c>
      <c r="G96" t="s">
        <v>105</v>
      </c>
      <c r="H96" s="2">
        <v>3</v>
      </c>
      <c r="I96" s="3">
        <v>0.30123769132028422</v>
      </c>
      <c r="J96">
        <f>Table36[[#This Row],[Price of One Product]]*Table36[[#This Row],[No of Products in one Sale]]</f>
        <v>750</v>
      </c>
      <c r="K96">
        <f>Table36[[#This Row],[total revenue]]*Table36[[#This Row],[Discount]]</f>
        <v>225.92826849021316</v>
      </c>
    </row>
    <row r="97" spans="1:11" x14ac:dyDescent="0.3">
      <c r="A97" t="s">
        <v>224</v>
      </c>
      <c r="B97" t="s">
        <v>157</v>
      </c>
      <c r="C97" s="1">
        <v>44744</v>
      </c>
      <c r="D97" t="s">
        <v>166</v>
      </c>
      <c r="E97" t="s">
        <v>171</v>
      </c>
      <c r="F97">
        <v>130</v>
      </c>
      <c r="G97" t="s">
        <v>103</v>
      </c>
      <c r="H97" s="2">
        <v>4</v>
      </c>
      <c r="I97" s="3">
        <v>0.42020557863905661</v>
      </c>
      <c r="J97">
        <f>Table36[[#This Row],[Price of One Product]]*Table36[[#This Row],[No of Products in one Sale]]</f>
        <v>520</v>
      </c>
      <c r="K97">
        <f>Table36[[#This Row],[total revenue]]*Table36[[#This Row],[Discount]]</f>
        <v>218.50690089230943</v>
      </c>
    </row>
    <row r="98" spans="1:11" x14ac:dyDescent="0.3">
      <c r="A98" t="s">
        <v>225</v>
      </c>
      <c r="B98" t="s">
        <v>154</v>
      </c>
      <c r="C98" s="1">
        <v>44735</v>
      </c>
      <c r="D98" t="s">
        <v>163</v>
      </c>
      <c r="E98" t="s">
        <v>170</v>
      </c>
      <c r="F98">
        <v>72</v>
      </c>
      <c r="G98" t="s">
        <v>104</v>
      </c>
      <c r="H98" s="2">
        <v>10</v>
      </c>
      <c r="I98" s="3">
        <v>0.38179966249899233</v>
      </c>
      <c r="J98">
        <f>Table36[[#This Row],[Price of One Product]]*Table36[[#This Row],[No of Products in one Sale]]</f>
        <v>720</v>
      </c>
      <c r="K98">
        <f>Table36[[#This Row],[total revenue]]*Table36[[#This Row],[Discount]]</f>
        <v>274.89575699927445</v>
      </c>
    </row>
    <row r="99" spans="1:11" x14ac:dyDescent="0.3">
      <c r="A99" t="s">
        <v>226</v>
      </c>
      <c r="B99" t="s">
        <v>155</v>
      </c>
      <c r="C99" s="1">
        <v>44751</v>
      </c>
      <c r="D99" t="s">
        <v>164</v>
      </c>
      <c r="E99" t="s">
        <v>171</v>
      </c>
      <c r="F99">
        <v>65</v>
      </c>
      <c r="G99" t="s">
        <v>105</v>
      </c>
      <c r="H99" s="2">
        <v>5</v>
      </c>
      <c r="I99" s="3">
        <v>4.8435914836800764E-3</v>
      </c>
      <c r="J99">
        <f>Table36[[#This Row],[Price of One Product]]*Table36[[#This Row],[No of Products in one Sale]]</f>
        <v>325</v>
      </c>
      <c r="K99">
        <f>Table36[[#This Row],[total revenue]]*Table36[[#This Row],[Discount]]</f>
        <v>1.5741672321960247</v>
      </c>
    </row>
    <row r="100" spans="1:11" x14ac:dyDescent="0.3">
      <c r="A100" t="s">
        <v>227</v>
      </c>
      <c r="B100" t="s">
        <v>156</v>
      </c>
      <c r="C100" s="1">
        <v>44726</v>
      </c>
      <c r="D100" t="s">
        <v>165</v>
      </c>
      <c r="E100" t="s">
        <v>170</v>
      </c>
      <c r="F100">
        <v>250</v>
      </c>
      <c r="G100" t="s">
        <v>103</v>
      </c>
      <c r="H100" s="2">
        <v>2</v>
      </c>
      <c r="I100" s="3">
        <v>0.63857584714373206</v>
      </c>
      <c r="J100">
        <f>Table36[[#This Row],[Price of One Product]]*Table36[[#This Row],[No of Products in one Sale]]</f>
        <v>500</v>
      </c>
      <c r="K100">
        <f>Table36[[#This Row],[total revenue]]*Table36[[#This Row],[Discount]]</f>
        <v>319.28792357186603</v>
      </c>
    </row>
    <row r="101" spans="1:11" x14ac:dyDescent="0.3">
      <c r="A101" t="s">
        <v>228</v>
      </c>
      <c r="B101" t="s">
        <v>157</v>
      </c>
      <c r="C101" s="1">
        <v>44749</v>
      </c>
      <c r="D101" t="s">
        <v>166</v>
      </c>
      <c r="E101" t="s">
        <v>171</v>
      </c>
      <c r="F101">
        <v>130</v>
      </c>
      <c r="G101" t="s">
        <v>104</v>
      </c>
      <c r="H101" s="2">
        <v>7</v>
      </c>
      <c r="I101" s="3">
        <v>0.92544771931561698</v>
      </c>
      <c r="J101">
        <f>Table36[[#This Row],[Price of One Product]]*Table36[[#This Row],[No of Products in one Sale]]</f>
        <v>910</v>
      </c>
      <c r="K101">
        <f>Table36[[#This Row],[total revenue]]*Table36[[#This Row],[Discount]]</f>
        <v>842.15742457721149</v>
      </c>
    </row>
    <row r="102" spans="1:11" x14ac:dyDescent="0.3">
      <c r="A102" t="s">
        <v>229</v>
      </c>
      <c r="B102" t="s">
        <v>158</v>
      </c>
      <c r="C102" s="1">
        <v>44734</v>
      </c>
      <c r="D102" t="s">
        <v>167</v>
      </c>
      <c r="E102" t="s">
        <v>170</v>
      </c>
      <c r="F102">
        <v>60</v>
      </c>
      <c r="G102" t="s">
        <v>105</v>
      </c>
      <c r="H102" s="2">
        <v>10</v>
      </c>
      <c r="I102" s="3">
        <v>4.9069353138029403E-2</v>
      </c>
      <c r="J102">
        <f>Table36[[#This Row],[Price of One Product]]*Table36[[#This Row],[No of Products in one Sale]]</f>
        <v>600</v>
      </c>
      <c r="K102">
        <f>Table36[[#This Row],[total revenue]]*Table36[[#This Row],[Discount]]</f>
        <v>29.441611882817643</v>
      </c>
    </row>
    <row r="103" spans="1:11" x14ac:dyDescent="0.3">
      <c r="A103" t="s">
        <v>230</v>
      </c>
      <c r="B103" t="s">
        <v>154</v>
      </c>
      <c r="C103" s="1">
        <v>44726</v>
      </c>
      <c r="D103" t="s">
        <v>163</v>
      </c>
      <c r="E103" t="s">
        <v>171</v>
      </c>
      <c r="F103">
        <v>72</v>
      </c>
      <c r="G103" t="s">
        <v>103</v>
      </c>
      <c r="H103" s="2">
        <v>11</v>
      </c>
      <c r="I103" s="3">
        <v>0.7875779554918797</v>
      </c>
      <c r="J103">
        <f>Table36[[#This Row],[Price of One Product]]*Table36[[#This Row],[No of Products in one Sale]]</f>
        <v>792</v>
      </c>
      <c r="K103">
        <f>Table36[[#This Row],[total revenue]]*Table36[[#This Row],[Discount]]</f>
        <v>623.76174074956873</v>
      </c>
    </row>
    <row r="104" spans="1:11" x14ac:dyDescent="0.3">
      <c r="A104" t="s">
        <v>231</v>
      </c>
      <c r="B104" t="s">
        <v>155</v>
      </c>
      <c r="C104" s="1">
        <v>44743</v>
      </c>
      <c r="D104" t="s">
        <v>164</v>
      </c>
      <c r="E104" t="s">
        <v>170</v>
      </c>
      <c r="F104">
        <v>65</v>
      </c>
      <c r="G104" t="s">
        <v>104</v>
      </c>
      <c r="H104" s="2">
        <v>13</v>
      </c>
      <c r="I104" s="3">
        <v>0.4468603878067412</v>
      </c>
      <c r="J104">
        <f>Table36[[#This Row],[Price of One Product]]*Table36[[#This Row],[No of Products in one Sale]]</f>
        <v>845</v>
      </c>
      <c r="K104">
        <f>Table36[[#This Row],[total revenue]]*Table36[[#This Row],[Discount]]</f>
        <v>377.59702769669633</v>
      </c>
    </row>
    <row r="105" spans="1:11" x14ac:dyDescent="0.3">
      <c r="A105" t="s">
        <v>232</v>
      </c>
      <c r="B105" t="s">
        <v>156</v>
      </c>
      <c r="C105" s="1">
        <v>44742</v>
      </c>
      <c r="D105" t="s">
        <v>165</v>
      </c>
      <c r="E105" t="s">
        <v>171</v>
      </c>
      <c r="F105">
        <v>250</v>
      </c>
      <c r="G105" t="s">
        <v>105</v>
      </c>
      <c r="H105" s="2">
        <v>2</v>
      </c>
      <c r="I105" s="3">
        <v>0.89674363393446022</v>
      </c>
      <c r="J105">
        <f>Table36[[#This Row],[Price of One Product]]*Table36[[#This Row],[No of Products in one Sale]]</f>
        <v>500</v>
      </c>
      <c r="K105">
        <f>Table36[[#This Row],[total revenue]]*Table36[[#This Row],[Discount]]</f>
        <v>448.37181696723013</v>
      </c>
    </row>
    <row r="106" spans="1:11" x14ac:dyDescent="0.3">
      <c r="A106" t="s">
        <v>233</v>
      </c>
      <c r="B106" t="s">
        <v>157</v>
      </c>
      <c r="C106" s="1">
        <v>44747</v>
      </c>
      <c r="D106" t="s">
        <v>166</v>
      </c>
      <c r="E106" t="s">
        <v>170</v>
      </c>
      <c r="F106">
        <v>130</v>
      </c>
      <c r="G106" t="s">
        <v>103</v>
      </c>
      <c r="H106" s="2">
        <v>6</v>
      </c>
      <c r="I106" s="3">
        <v>3.2373342558606799E-2</v>
      </c>
      <c r="J106">
        <f>Table36[[#This Row],[Price of One Product]]*Table36[[#This Row],[No of Products in one Sale]]</f>
        <v>780</v>
      </c>
      <c r="K106">
        <f>Table36[[#This Row],[total revenue]]*Table36[[#This Row],[Discount]]</f>
        <v>25.251207195713302</v>
      </c>
    </row>
    <row r="107" spans="1:11" x14ac:dyDescent="0.3">
      <c r="A107" t="s">
        <v>234</v>
      </c>
      <c r="B107" t="s">
        <v>154</v>
      </c>
      <c r="C107" s="1">
        <v>44764</v>
      </c>
      <c r="D107" t="s">
        <v>163</v>
      </c>
      <c r="E107" t="s">
        <v>171</v>
      </c>
      <c r="F107">
        <v>72</v>
      </c>
      <c r="G107" t="s">
        <v>104</v>
      </c>
      <c r="H107" s="2">
        <v>11</v>
      </c>
      <c r="I107" s="3">
        <v>0.94247200152138155</v>
      </c>
      <c r="J107">
        <f>Table36[[#This Row],[Price of One Product]]*Table36[[#This Row],[No of Products in one Sale]]</f>
        <v>792</v>
      </c>
      <c r="K107">
        <f>Table36[[#This Row],[total revenue]]*Table36[[#This Row],[Discount]]</f>
        <v>746.43782520493414</v>
      </c>
    </row>
    <row r="108" spans="1:11" x14ac:dyDescent="0.3">
      <c r="A108" t="s">
        <v>235</v>
      </c>
      <c r="B108" t="s">
        <v>155</v>
      </c>
      <c r="C108" s="1">
        <v>44735</v>
      </c>
      <c r="D108" t="s">
        <v>164</v>
      </c>
      <c r="E108" t="s">
        <v>170</v>
      </c>
      <c r="F108">
        <v>65</v>
      </c>
      <c r="G108" t="s">
        <v>105</v>
      </c>
      <c r="H108" s="2">
        <v>7</v>
      </c>
      <c r="I108" s="3">
        <v>0.24863680679080546</v>
      </c>
      <c r="J108">
        <f>Table36[[#This Row],[Price of One Product]]*Table36[[#This Row],[No of Products in one Sale]]</f>
        <v>455</v>
      </c>
      <c r="K108">
        <f>Table36[[#This Row],[total revenue]]*Table36[[#This Row],[Discount]]</f>
        <v>113.12974708981649</v>
      </c>
    </row>
    <row r="109" spans="1:11" x14ac:dyDescent="0.3">
      <c r="A109" t="s">
        <v>236</v>
      </c>
      <c r="B109" t="s">
        <v>156</v>
      </c>
      <c r="C109" s="1">
        <v>44737</v>
      </c>
      <c r="D109" t="s">
        <v>165</v>
      </c>
      <c r="E109" t="s">
        <v>171</v>
      </c>
      <c r="F109">
        <v>250</v>
      </c>
      <c r="G109" t="s">
        <v>103</v>
      </c>
      <c r="H109" s="2">
        <v>1</v>
      </c>
      <c r="I109" s="3">
        <v>4.9896521056402299E-2</v>
      </c>
      <c r="J109">
        <f>Table36[[#This Row],[Price of One Product]]*Table36[[#This Row],[No of Products in one Sale]]</f>
        <v>250</v>
      </c>
      <c r="K109">
        <f>Table36[[#This Row],[total revenue]]*Table36[[#This Row],[Discount]]</f>
        <v>12.474130264100575</v>
      </c>
    </row>
    <row r="110" spans="1:11" x14ac:dyDescent="0.3">
      <c r="A110" t="s">
        <v>237</v>
      </c>
      <c r="B110" t="s">
        <v>157</v>
      </c>
      <c r="C110" s="1">
        <v>44749</v>
      </c>
      <c r="D110" t="s">
        <v>166</v>
      </c>
      <c r="E110" t="s">
        <v>170</v>
      </c>
      <c r="F110">
        <v>130</v>
      </c>
      <c r="G110" t="s">
        <v>104</v>
      </c>
      <c r="H110" s="2">
        <v>7</v>
      </c>
      <c r="I110" s="3">
        <v>0.49618340188276622</v>
      </c>
      <c r="J110">
        <f>Table36[[#This Row],[Price of One Product]]*Table36[[#This Row],[No of Products in one Sale]]</f>
        <v>910</v>
      </c>
      <c r="K110">
        <f>Table36[[#This Row],[total revenue]]*Table36[[#This Row],[Discount]]</f>
        <v>451.52689571331723</v>
      </c>
    </row>
    <row r="111" spans="1:11" x14ac:dyDescent="0.3">
      <c r="A111" t="s">
        <v>238</v>
      </c>
      <c r="B111" t="s">
        <v>158</v>
      </c>
      <c r="C111" s="1">
        <v>44729</v>
      </c>
      <c r="D111" t="s">
        <v>167</v>
      </c>
      <c r="E111" t="s">
        <v>170</v>
      </c>
      <c r="F111">
        <v>60</v>
      </c>
      <c r="G111" t="s">
        <v>105</v>
      </c>
      <c r="H111" s="2">
        <v>13</v>
      </c>
      <c r="I111" s="3">
        <v>0.62889621592411693</v>
      </c>
      <c r="J111">
        <f>Table36[[#This Row],[Price of One Product]]*Table36[[#This Row],[No of Products in one Sale]]</f>
        <v>780</v>
      </c>
      <c r="K111">
        <f>Table36[[#This Row],[total revenue]]*Table36[[#This Row],[Discount]]</f>
        <v>490.53904842081118</v>
      </c>
    </row>
    <row r="112" spans="1:11" x14ac:dyDescent="0.3">
      <c r="A112" t="s">
        <v>239</v>
      </c>
      <c r="B112" t="s">
        <v>159</v>
      </c>
      <c r="C112" s="1">
        <v>44738</v>
      </c>
      <c r="D112" t="s">
        <v>168</v>
      </c>
      <c r="E112" t="s">
        <v>171</v>
      </c>
      <c r="F112">
        <v>95</v>
      </c>
      <c r="G112" t="s">
        <v>103</v>
      </c>
      <c r="H112" s="2">
        <v>8</v>
      </c>
      <c r="I112" s="3">
        <v>0.87580490637929664</v>
      </c>
      <c r="J112">
        <f>Table36[[#This Row],[Price of One Product]]*Table36[[#This Row],[No of Products in one Sale]]</f>
        <v>760</v>
      </c>
      <c r="K112">
        <f>Table36[[#This Row],[total revenue]]*Table36[[#This Row],[Discount]]</f>
        <v>665.61172884826544</v>
      </c>
    </row>
    <row r="113" spans="1:11" x14ac:dyDescent="0.3">
      <c r="A113" t="s">
        <v>240</v>
      </c>
      <c r="B113" t="s">
        <v>154</v>
      </c>
      <c r="C113" s="1">
        <v>44740</v>
      </c>
      <c r="D113" t="s">
        <v>163</v>
      </c>
      <c r="E113" t="s">
        <v>171</v>
      </c>
      <c r="F113">
        <v>72</v>
      </c>
      <c r="G113" t="s">
        <v>104</v>
      </c>
      <c r="H113" s="2">
        <v>11</v>
      </c>
      <c r="I113" s="3">
        <v>0.37069854126093349</v>
      </c>
      <c r="J113">
        <f>Table36[[#This Row],[Price of One Product]]*Table36[[#This Row],[No of Products in one Sale]]</f>
        <v>792</v>
      </c>
      <c r="K113">
        <f>Table36[[#This Row],[total revenue]]*Table36[[#This Row],[Discount]]</f>
        <v>293.59324467865935</v>
      </c>
    </row>
    <row r="114" spans="1:11" x14ac:dyDescent="0.3">
      <c r="A114" t="s">
        <v>241</v>
      </c>
      <c r="B114" t="s">
        <v>155</v>
      </c>
      <c r="C114" s="1">
        <v>44755</v>
      </c>
      <c r="D114" t="s">
        <v>164</v>
      </c>
      <c r="E114" t="s">
        <v>171</v>
      </c>
      <c r="F114">
        <v>65</v>
      </c>
      <c r="G114" t="s">
        <v>105</v>
      </c>
      <c r="H114" s="2">
        <v>10</v>
      </c>
      <c r="I114" s="3">
        <v>0.64422602074286228</v>
      </c>
      <c r="J114">
        <f>Table36[[#This Row],[Price of One Product]]*Table36[[#This Row],[No of Products in one Sale]]</f>
        <v>650</v>
      </c>
      <c r="K114">
        <f>Table36[[#This Row],[total revenue]]*Table36[[#This Row],[Discount]]</f>
        <v>418.74691348286046</v>
      </c>
    </row>
    <row r="115" spans="1:11" x14ac:dyDescent="0.3">
      <c r="A115" t="s">
        <v>242</v>
      </c>
      <c r="B115" t="s">
        <v>156</v>
      </c>
      <c r="C115" s="1">
        <v>44755</v>
      </c>
      <c r="D115" t="s">
        <v>165</v>
      </c>
      <c r="E115" t="s">
        <v>170</v>
      </c>
      <c r="F115">
        <v>250</v>
      </c>
      <c r="G115" t="s">
        <v>103</v>
      </c>
      <c r="H115" s="2">
        <v>2</v>
      </c>
      <c r="I115" s="3">
        <v>0.76652707543193765</v>
      </c>
      <c r="J115">
        <f>Table36[[#This Row],[Price of One Product]]*Table36[[#This Row],[No of Products in one Sale]]</f>
        <v>500</v>
      </c>
      <c r="K115">
        <f>Table36[[#This Row],[total revenue]]*Table36[[#This Row],[Discount]]</f>
        <v>383.26353771596882</v>
      </c>
    </row>
    <row r="116" spans="1:11" x14ac:dyDescent="0.3">
      <c r="A116" t="s">
        <v>243</v>
      </c>
      <c r="B116" t="s">
        <v>157</v>
      </c>
      <c r="C116" s="1">
        <v>44764</v>
      </c>
      <c r="D116" t="s">
        <v>166</v>
      </c>
      <c r="E116" t="s">
        <v>170</v>
      </c>
      <c r="F116">
        <v>130</v>
      </c>
      <c r="G116" t="s">
        <v>104</v>
      </c>
      <c r="H116" s="2">
        <v>2</v>
      </c>
      <c r="I116" s="3">
        <v>0.74416329829954486</v>
      </c>
      <c r="J116">
        <f>Table36[[#This Row],[Price of One Product]]*Table36[[#This Row],[No of Products in one Sale]]</f>
        <v>260</v>
      </c>
      <c r="K116">
        <f>Table36[[#This Row],[total revenue]]*Table36[[#This Row],[Discount]]</f>
        <v>193.48245755788167</v>
      </c>
    </row>
    <row r="117" spans="1:11" x14ac:dyDescent="0.3">
      <c r="A117" t="s">
        <v>244</v>
      </c>
      <c r="B117" t="s">
        <v>154</v>
      </c>
      <c r="C117" s="1">
        <v>44735</v>
      </c>
      <c r="D117" t="s">
        <v>163</v>
      </c>
      <c r="E117" t="s">
        <v>170</v>
      </c>
      <c r="F117">
        <v>72</v>
      </c>
      <c r="G117" t="s">
        <v>105</v>
      </c>
      <c r="H117" s="2">
        <v>8</v>
      </c>
      <c r="I117" s="3">
        <v>0.48484032292333201</v>
      </c>
      <c r="J117">
        <f>Table36[[#This Row],[Price of One Product]]*Table36[[#This Row],[No of Products in one Sale]]</f>
        <v>576</v>
      </c>
      <c r="K117">
        <f>Table36[[#This Row],[total revenue]]*Table36[[#This Row],[Discount]]</f>
        <v>279.26802600383922</v>
      </c>
    </row>
    <row r="118" spans="1:11" x14ac:dyDescent="0.3">
      <c r="A118" t="s">
        <v>245</v>
      </c>
      <c r="B118" t="s">
        <v>155</v>
      </c>
      <c r="C118" s="1">
        <v>44734</v>
      </c>
      <c r="D118" t="s">
        <v>164</v>
      </c>
      <c r="E118" t="s">
        <v>170</v>
      </c>
      <c r="F118">
        <v>65</v>
      </c>
      <c r="G118" t="s">
        <v>103</v>
      </c>
      <c r="H118" s="2">
        <v>8</v>
      </c>
      <c r="I118" s="3">
        <v>0.10556900790048951</v>
      </c>
      <c r="J118">
        <f>Table36[[#This Row],[Price of One Product]]*Table36[[#This Row],[No of Products in one Sale]]</f>
        <v>520</v>
      </c>
      <c r="K118">
        <f>Table36[[#This Row],[total revenue]]*Table36[[#This Row],[Discount]]</f>
        <v>54.895884108254542</v>
      </c>
    </row>
    <row r="119" spans="1:11" x14ac:dyDescent="0.3">
      <c r="A119" t="s">
        <v>246</v>
      </c>
      <c r="B119" t="s">
        <v>156</v>
      </c>
      <c r="C119" s="1">
        <v>44728</v>
      </c>
      <c r="D119" t="s">
        <v>165</v>
      </c>
      <c r="E119" t="s">
        <v>170</v>
      </c>
      <c r="F119">
        <v>250</v>
      </c>
      <c r="G119" t="s">
        <v>104</v>
      </c>
      <c r="H119" s="2">
        <v>1</v>
      </c>
      <c r="I119" s="3">
        <v>0.35681327352398817</v>
      </c>
      <c r="J119">
        <f>Table36[[#This Row],[Price of One Product]]*Table36[[#This Row],[No of Products in one Sale]]</f>
        <v>250</v>
      </c>
      <c r="K119">
        <f>Table36[[#This Row],[total revenue]]*Table36[[#This Row],[Discount]]</f>
        <v>89.203318380997047</v>
      </c>
    </row>
    <row r="120" spans="1:11" x14ac:dyDescent="0.3">
      <c r="A120" t="s">
        <v>247</v>
      </c>
      <c r="B120" t="s">
        <v>157</v>
      </c>
      <c r="C120" s="1">
        <v>44739</v>
      </c>
      <c r="D120" t="s">
        <v>166</v>
      </c>
      <c r="E120" t="s">
        <v>170</v>
      </c>
      <c r="F120">
        <v>130</v>
      </c>
      <c r="G120" t="s">
        <v>105</v>
      </c>
      <c r="H120" s="2">
        <v>2</v>
      </c>
      <c r="I120" s="3">
        <v>0.38966155247167111</v>
      </c>
      <c r="J120">
        <f>Table36[[#This Row],[Price of One Product]]*Table36[[#This Row],[No of Products in one Sale]]</f>
        <v>260</v>
      </c>
      <c r="K120">
        <f>Table36[[#This Row],[total revenue]]*Table36[[#This Row],[Discount]]</f>
        <v>101.31200364263449</v>
      </c>
    </row>
    <row r="121" spans="1:11" x14ac:dyDescent="0.3">
      <c r="A121" t="s">
        <v>248</v>
      </c>
      <c r="B121" t="s">
        <v>158</v>
      </c>
      <c r="C121" s="1">
        <v>44765</v>
      </c>
      <c r="D121" t="s">
        <v>167</v>
      </c>
      <c r="E121" t="s">
        <v>170</v>
      </c>
      <c r="F121">
        <v>60</v>
      </c>
      <c r="G121" t="s">
        <v>103</v>
      </c>
      <c r="H121" s="2">
        <v>6</v>
      </c>
      <c r="I121" s="3">
        <v>0.27342799854809485</v>
      </c>
      <c r="J121">
        <f>Table36[[#This Row],[Price of One Product]]*Table36[[#This Row],[No of Products in one Sale]]</f>
        <v>360</v>
      </c>
      <c r="K121">
        <f>Table36[[#This Row],[total revenue]]*Table36[[#This Row],[Discount]]</f>
        <v>98.434079477314143</v>
      </c>
    </row>
    <row r="122" spans="1:11" x14ac:dyDescent="0.3">
      <c r="A122" t="s">
        <v>249</v>
      </c>
      <c r="B122" t="s">
        <v>154</v>
      </c>
      <c r="C122" s="1">
        <v>44740</v>
      </c>
      <c r="D122" t="s">
        <v>163</v>
      </c>
      <c r="E122" t="s">
        <v>170</v>
      </c>
      <c r="F122">
        <v>72</v>
      </c>
      <c r="G122" t="s">
        <v>104</v>
      </c>
      <c r="H122" s="2">
        <v>11</v>
      </c>
      <c r="I122" s="3">
        <v>0.68404340685026022</v>
      </c>
      <c r="J122">
        <f>Table36[[#This Row],[Price of One Product]]*Table36[[#This Row],[No of Products in one Sale]]</f>
        <v>792</v>
      </c>
      <c r="K122">
        <f>Table36[[#This Row],[total revenue]]*Table36[[#This Row],[Discount]]</f>
        <v>541.76237822540611</v>
      </c>
    </row>
    <row r="123" spans="1:11" x14ac:dyDescent="0.3">
      <c r="A123" t="s">
        <v>250</v>
      </c>
      <c r="B123" t="s">
        <v>155</v>
      </c>
      <c r="C123" s="1">
        <v>44734</v>
      </c>
      <c r="D123" t="s">
        <v>164</v>
      </c>
      <c r="E123" t="s">
        <v>170</v>
      </c>
      <c r="F123">
        <v>65</v>
      </c>
      <c r="G123" t="s">
        <v>105</v>
      </c>
      <c r="H123" s="2">
        <v>4</v>
      </c>
      <c r="I123" s="3">
        <v>0.30511671475159663</v>
      </c>
      <c r="J123">
        <f>Table36[[#This Row],[Price of One Product]]*Table36[[#This Row],[No of Products in one Sale]]</f>
        <v>260</v>
      </c>
      <c r="K123">
        <f>Table36[[#This Row],[total revenue]]*Table36[[#This Row],[Discount]]</f>
        <v>79.33034583541513</v>
      </c>
    </row>
    <row r="124" spans="1:11" x14ac:dyDescent="0.3">
      <c r="A124" t="s">
        <v>251</v>
      </c>
      <c r="B124" t="s">
        <v>156</v>
      </c>
      <c r="C124" s="1">
        <v>44727</v>
      </c>
      <c r="D124" t="s">
        <v>165</v>
      </c>
      <c r="E124" t="s">
        <v>171</v>
      </c>
      <c r="F124">
        <v>250</v>
      </c>
      <c r="G124" t="s">
        <v>103</v>
      </c>
      <c r="H124" s="2">
        <v>3</v>
      </c>
      <c r="I124" s="3">
        <v>0.26634683182511409</v>
      </c>
      <c r="J124">
        <f>Table36[[#This Row],[Price of One Product]]*Table36[[#This Row],[No of Products in one Sale]]</f>
        <v>750</v>
      </c>
      <c r="K124">
        <f>Table36[[#This Row],[total revenue]]*Table36[[#This Row],[Discount]]</f>
        <v>199.76012386883556</v>
      </c>
    </row>
    <row r="125" spans="1:11" x14ac:dyDescent="0.3">
      <c r="A125" t="s">
        <v>252</v>
      </c>
      <c r="B125" t="s">
        <v>157</v>
      </c>
      <c r="C125" s="1">
        <v>44737</v>
      </c>
      <c r="D125" t="s">
        <v>166</v>
      </c>
      <c r="E125" t="s">
        <v>170</v>
      </c>
      <c r="F125">
        <v>130</v>
      </c>
      <c r="G125" t="s">
        <v>104</v>
      </c>
      <c r="H125" s="2">
        <v>2</v>
      </c>
      <c r="I125" s="3">
        <v>0.95598379426073032</v>
      </c>
      <c r="J125">
        <f>Table36[[#This Row],[Price of One Product]]*Table36[[#This Row],[No of Products in one Sale]]</f>
        <v>260</v>
      </c>
      <c r="K125">
        <f>Table36[[#This Row],[total revenue]]*Table36[[#This Row],[Discount]]</f>
        <v>248.55578650778989</v>
      </c>
    </row>
    <row r="126" spans="1:11" x14ac:dyDescent="0.3">
      <c r="A126" t="s">
        <v>253</v>
      </c>
      <c r="B126" t="s">
        <v>154</v>
      </c>
      <c r="C126" s="1">
        <v>44747</v>
      </c>
      <c r="D126" t="s">
        <v>163</v>
      </c>
      <c r="E126" t="s">
        <v>170</v>
      </c>
      <c r="F126">
        <v>72</v>
      </c>
      <c r="G126" t="s">
        <v>105</v>
      </c>
      <c r="H126" s="2">
        <v>3</v>
      </c>
      <c r="I126" s="3">
        <v>0.78465682989488972</v>
      </c>
      <c r="J126">
        <f>Table36[[#This Row],[Price of One Product]]*Table36[[#This Row],[No of Products in one Sale]]</f>
        <v>216</v>
      </c>
      <c r="K126">
        <f>Table36[[#This Row],[total revenue]]*Table36[[#This Row],[Discount]]</f>
        <v>169.48587525729619</v>
      </c>
    </row>
    <row r="127" spans="1:11" x14ac:dyDescent="0.3">
      <c r="A127" t="s">
        <v>254</v>
      </c>
      <c r="B127" t="s">
        <v>155</v>
      </c>
      <c r="C127" s="1">
        <v>44754</v>
      </c>
      <c r="D127" t="s">
        <v>164</v>
      </c>
      <c r="E127" t="s">
        <v>170</v>
      </c>
      <c r="F127">
        <v>65</v>
      </c>
      <c r="G127" t="s">
        <v>103</v>
      </c>
      <c r="H127" s="2">
        <v>4</v>
      </c>
      <c r="I127" s="3">
        <v>0.92531650826605816</v>
      </c>
      <c r="J127">
        <f>Table36[[#This Row],[Price of One Product]]*Table36[[#This Row],[No of Products in one Sale]]</f>
        <v>260</v>
      </c>
      <c r="K127">
        <f>Table36[[#This Row],[total revenue]]*Table36[[#This Row],[Discount]]</f>
        <v>240.58229214917512</v>
      </c>
    </row>
    <row r="128" spans="1:11" x14ac:dyDescent="0.3">
      <c r="A128" t="s">
        <v>255</v>
      </c>
      <c r="B128" t="s">
        <v>156</v>
      </c>
      <c r="C128" s="1">
        <v>44760</v>
      </c>
      <c r="D128" t="s">
        <v>165</v>
      </c>
      <c r="E128" t="s">
        <v>170</v>
      </c>
      <c r="F128">
        <v>250</v>
      </c>
      <c r="G128" t="s">
        <v>104</v>
      </c>
      <c r="H128" s="2">
        <v>3</v>
      </c>
      <c r="I128" s="3">
        <v>0.91314982692991542</v>
      </c>
      <c r="J128">
        <f>Table36[[#This Row],[Price of One Product]]*Table36[[#This Row],[No of Products in one Sale]]</f>
        <v>750</v>
      </c>
      <c r="K128">
        <f>Table36[[#This Row],[total revenue]]*Table36[[#This Row],[Discount]]</f>
        <v>684.86237019743658</v>
      </c>
    </row>
    <row r="129" spans="1:11" x14ac:dyDescent="0.3">
      <c r="A129" t="s">
        <v>256</v>
      </c>
      <c r="B129" t="s">
        <v>157</v>
      </c>
      <c r="C129" s="1">
        <v>44759</v>
      </c>
      <c r="D129" t="s">
        <v>166</v>
      </c>
      <c r="E129" t="s">
        <v>170</v>
      </c>
      <c r="F129">
        <v>130</v>
      </c>
      <c r="G129" t="s">
        <v>105</v>
      </c>
      <c r="H129" s="2">
        <v>2</v>
      </c>
      <c r="I129" s="3">
        <v>8.4586093307030152E-2</v>
      </c>
      <c r="J129">
        <f>Table36[[#This Row],[Price of One Product]]*Table36[[#This Row],[No of Products in one Sale]]</f>
        <v>260</v>
      </c>
      <c r="K129">
        <f>Table36[[#This Row],[total revenue]]*Table36[[#This Row],[Discount]]</f>
        <v>21.992384259827841</v>
      </c>
    </row>
    <row r="130" spans="1:11" x14ac:dyDescent="0.3">
      <c r="A130" t="s">
        <v>257</v>
      </c>
      <c r="B130" t="s">
        <v>158</v>
      </c>
      <c r="C130" s="1">
        <v>44735</v>
      </c>
      <c r="D130" t="s">
        <v>167</v>
      </c>
      <c r="E130" t="s">
        <v>171</v>
      </c>
      <c r="F130">
        <v>60</v>
      </c>
      <c r="G130" t="s">
        <v>103</v>
      </c>
      <c r="H130" s="2">
        <v>7</v>
      </c>
      <c r="I130" s="3">
        <v>0.92983220282837542</v>
      </c>
      <c r="J130">
        <f>Table36[[#This Row],[Price of One Product]]*Table36[[#This Row],[No of Products in one Sale]]</f>
        <v>420</v>
      </c>
      <c r="K130">
        <f>Table36[[#This Row],[total revenue]]*Table36[[#This Row],[Discount]]</f>
        <v>390.52952518791767</v>
      </c>
    </row>
    <row r="131" spans="1:11" x14ac:dyDescent="0.3">
      <c r="A131" t="s">
        <v>258</v>
      </c>
      <c r="B131" t="s">
        <v>159</v>
      </c>
      <c r="C131" s="1">
        <v>44734</v>
      </c>
      <c r="D131" t="s">
        <v>168</v>
      </c>
      <c r="E131" t="s">
        <v>170</v>
      </c>
      <c r="F131">
        <v>95</v>
      </c>
      <c r="G131" t="s">
        <v>104</v>
      </c>
      <c r="H131" s="2">
        <v>6</v>
      </c>
      <c r="I131" s="3">
        <v>0.13029960752667558</v>
      </c>
      <c r="J131">
        <f>Table36[[#This Row],[Price of One Product]]*Table36[[#This Row],[No of Products in one Sale]]</f>
        <v>570</v>
      </c>
      <c r="K131">
        <f>Table36[[#This Row],[total revenue]]*Table36[[#This Row],[Discount]]</f>
        <v>74.270776290205077</v>
      </c>
    </row>
    <row r="132" spans="1:11" x14ac:dyDescent="0.3">
      <c r="A132" t="s">
        <v>259</v>
      </c>
      <c r="B132" t="s">
        <v>154</v>
      </c>
      <c r="C132" s="1">
        <v>44753</v>
      </c>
      <c r="D132" t="s">
        <v>163</v>
      </c>
      <c r="E132" t="s">
        <v>170</v>
      </c>
      <c r="F132">
        <v>72</v>
      </c>
      <c r="G132" t="s">
        <v>105</v>
      </c>
      <c r="H132" s="2">
        <v>6</v>
      </c>
      <c r="I132" s="3">
        <v>0.41456728266200249</v>
      </c>
      <c r="J132">
        <f>Table36[[#This Row],[Price of One Product]]*Table36[[#This Row],[No of Products in one Sale]]</f>
        <v>432</v>
      </c>
      <c r="K132">
        <f>Table36[[#This Row],[total revenue]]*Table36[[#This Row],[Discount]]</f>
        <v>179.09306610998507</v>
      </c>
    </row>
    <row r="133" spans="1:11" x14ac:dyDescent="0.3">
      <c r="A133" t="s">
        <v>260</v>
      </c>
      <c r="B133" t="s">
        <v>155</v>
      </c>
      <c r="C133" s="1">
        <v>44739</v>
      </c>
      <c r="D133" t="s">
        <v>164</v>
      </c>
      <c r="E133" t="s">
        <v>170</v>
      </c>
      <c r="F133">
        <v>65</v>
      </c>
      <c r="G133" t="s">
        <v>103</v>
      </c>
      <c r="H133" s="2">
        <v>8</v>
      </c>
      <c r="I133" s="3">
        <v>0.77953807822657883</v>
      </c>
      <c r="J133">
        <f>Table36[[#This Row],[Price of One Product]]*Table36[[#This Row],[No of Products in one Sale]]</f>
        <v>520</v>
      </c>
      <c r="K133">
        <f>Table36[[#This Row],[total revenue]]*Table36[[#This Row],[Discount]]</f>
        <v>405.359800677821</v>
      </c>
    </row>
    <row r="134" spans="1:11" x14ac:dyDescent="0.3">
      <c r="A134" t="s">
        <v>261</v>
      </c>
      <c r="B134" t="s">
        <v>156</v>
      </c>
      <c r="C134" s="1">
        <v>44740</v>
      </c>
      <c r="D134" t="s">
        <v>165</v>
      </c>
      <c r="E134" t="s">
        <v>171</v>
      </c>
      <c r="F134">
        <v>250</v>
      </c>
      <c r="G134" t="s">
        <v>104</v>
      </c>
      <c r="H134" s="2">
        <v>3</v>
      </c>
      <c r="I134" s="3">
        <v>0.56602493379943331</v>
      </c>
      <c r="J134">
        <f>Table36[[#This Row],[Price of One Product]]*Table36[[#This Row],[No of Products in one Sale]]</f>
        <v>750</v>
      </c>
      <c r="K134">
        <f>Table36[[#This Row],[total revenue]]*Table36[[#This Row],[Discount]]</f>
        <v>424.518700349575</v>
      </c>
    </row>
    <row r="135" spans="1:11" x14ac:dyDescent="0.3">
      <c r="A135" t="s">
        <v>262</v>
      </c>
      <c r="B135" t="s">
        <v>157</v>
      </c>
      <c r="C135" s="1">
        <v>44748</v>
      </c>
      <c r="D135" t="s">
        <v>166</v>
      </c>
      <c r="E135" t="s">
        <v>171</v>
      </c>
      <c r="F135">
        <v>130</v>
      </c>
      <c r="G135" t="s">
        <v>105</v>
      </c>
      <c r="H135" s="2">
        <v>2</v>
      </c>
      <c r="I135" s="3">
        <v>0.7922771947085826</v>
      </c>
      <c r="J135">
        <f>Table36[[#This Row],[Price of One Product]]*Table36[[#This Row],[No of Products in one Sale]]</f>
        <v>260</v>
      </c>
      <c r="K135">
        <f>Table36[[#This Row],[total revenue]]*Table36[[#This Row],[Discount]]</f>
        <v>205.99207062423147</v>
      </c>
    </row>
    <row r="136" spans="1:11" x14ac:dyDescent="0.3">
      <c r="A136" t="s">
        <v>263</v>
      </c>
      <c r="B136" t="s">
        <v>154</v>
      </c>
      <c r="C136" s="1">
        <v>44731</v>
      </c>
      <c r="D136" t="s">
        <v>163</v>
      </c>
      <c r="E136" t="s">
        <v>171</v>
      </c>
      <c r="F136">
        <v>72</v>
      </c>
      <c r="G136" t="s">
        <v>103</v>
      </c>
      <c r="H136" s="2">
        <v>9</v>
      </c>
      <c r="I136" s="3">
        <v>9.6806596410280221E-2</v>
      </c>
      <c r="J136">
        <f>Table36[[#This Row],[Price of One Product]]*Table36[[#This Row],[No of Products in one Sale]]</f>
        <v>648</v>
      </c>
      <c r="K136">
        <f>Table36[[#This Row],[total revenue]]*Table36[[#This Row],[Discount]]</f>
        <v>62.730674473861583</v>
      </c>
    </row>
    <row r="137" spans="1:11" x14ac:dyDescent="0.3">
      <c r="A137" t="s">
        <v>264</v>
      </c>
      <c r="B137" t="s">
        <v>155</v>
      </c>
      <c r="C137" s="1">
        <v>44763</v>
      </c>
      <c r="D137" t="s">
        <v>164</v>
      </c>
      <c r="E137" t="s">
        <v>171</v>
      </c>
      <c r="F137">
        <v>65</v>
      </c>
      <c r="G137" t="s">
        <v>104</v>
      </c>
      <c r="H137" s="2">
        <v>8</v>
      </c>
      <c r="I137" s="3">
        <v>0.10738058788365801</v>
      </c>
      <c r="J137">
        <f>Table36[[#This Row],[Price of One Product]]*Table36[[#This Row],[No of Products in one Sale]]</f>
        <v>520</v>
      </c>
      <c r="K137">
        <f>Table36[[#This Row],[total revenue]]*Table36[[#This Row],[Discount]]</f>
        <v>55.837905699502166</v>
      </c>
    </row>
    <row r="138" spans="1:11" x14ac:dyDescent="0.3">
      <c r="A138" t="s">
        <v>265</v>
      </c>
      <c r="B138" t="s">
        <v>156</v>
      </c>
      <c r="C138" s="1">
        <v>44733</v>
      </c>
      <c r="D138" t="s">
        <v>165</v>
      </c>
      <c r="E138" t="s">
        <v>171</v>
      </c>
      <c r="F138">
        <v>250</v>
      </c>
      <c r="G138" t="s">
        <v>105</v>
      </c>
      <c r="H138" s="2">
        <v>1</v>
      </c>
      <c r="I138" s="3">
        <v>0.68298720032284699</v>
      </c>
      <c r="J138">
        <f>Table36[[#This Row],[Price of One Product]]*Table36[[#This Row],[No of Products in one Sale]]</f>
        <v>250</v>
      </c>
      <c r="K138">
        <f>Table36[[#This Row],[total revenue]]*Table36[[#This Row],[Discount]]</f>
        <v>170.74680008071175</v>
      </c>
    </row>
    <row r="139" spans="1:11" x14ac:dyDescent="0.3">
      <c r="A139" t="s">
        <v>266</v>
      </c>
      <c r="B139" t="s">
        <v>157</v>
      </c>
      <c r="C139" s="1">
        <v>44746</v>
      </c>
      <c r="D139" t="s">
        <v>166</v>
      </c>
      <c r="E139" t="s">
        <v>171</v>
      </c>
      <c r="F139">
        <v>130</v>
      </c>
      <c r="G139" t="s">
        <v>103</v>
      </c>
      <c r="H139" s="2">
        <v>2</v>
      </c>
      <c r="I139" s="3">
        <v>8.8476327566971991E-2</v>
      </c>
      <c r="J139">
        <f>Table36[[#This Row],[Price of One Product]]*Table36[[#This Row],[No of Products in one Sale]]</f>
        <v>260</v>
      </c>
      <c r="K139">
        <f>Table36[[#This Row],[total revenue]]*Table36[[#This Row],[Discount]]</f>
        <v>23.003845167412717</v>
      </c>
    </row>
    <row r="140" spans="1:11" x14ac:dyDescent="0.3">
      <c r="A140" t="s">
        <v>267</v>
      </c>
      <c r="B140" t="s">
        <v>154</v>
      </c>
      <c r="C140" s="1">
        <v>44755</v>
      </c>
      <c r="D140" t="s">
        <v>163</v>
      </c>
      <c r="E140" t="s">
        <v>170</v>
      </c>
      <c r="F140">
        <v>72</v>
      </c>
      <c r="G140" t="s">
        <v>103</v>
      </c>
      <c r="H140" s="2">
        <v>9</v>
      </c>
      <c r="I140" s="3">
        <v>0.12263076179640997</v>
      </c>
      <c r="J140">
        <f>Table36[[#This Row],[Price of One Product]]*Table36[[#This Row],[No of Products in one Sale]]</f>
        <v>648</v>
      </c>
      <c r="K140">
        <f>Table36[[#This Row],[total revenue]]*Table36[[#This Row],[Discount]]</f>
        <v>79.464733644073661</v>
      </c>
    </row>
    <row r="141" spans="1:11" x14ac:dyDescent="0.3">
      <c r="A141" t="s">
        <v>268</v>
      </c>
      <c r="B141" t="s">
        <v>155</v>
      </c>
      <c r="C141" s="1">
        <v>44755</v>
      </c>
      <c r="D141" t="s">
        <v>164</v>
      </c>
      <c r="E141" t="s">
        <v>171</v>
      </c>
      <c r="F141">
        <v>65</v>
      </c>
      <c r="G141" t="s">
        <v>104</v>
      </c>
      <c r="H141" s="2">
        <v>7</v>
      </c>
      <c r="I141" s="3">
        <v>0.21348123854438894</v>
      </c>
      <c r="J141">
        <f>Table36[[#This Row],[Price of One Product]]*Table36[[#This Row],[No of Products in one Sale]]</f>
        <v>455</v>
      </c>
      <c r="K141">
        <f>Table36[[#This Row],[total revenue]]*Table36[[#This Row],[Discount]]</f>
        <v>97.133963537696971</v>
      </c>
    </row>
    <row r="142" spans="1:11" x14ac:dyDescent="0.3">
      <c r="A142" t="s">
        <v>269</v>
      </c>
      <c r="B142" t="s">
        <v>156</v>
      </c>
      <c r="C142" s="1">
        <v>44727</v>
      </c>
      <c r="D142" t="s">
        <v>165</v>
      </c>
      <c r="E142" t="s">
        <v>170</v>
      </c>
      <c r="F142">
        <v>250</v>
      </c>
      <c r="G142" t="s">
        <v>105</v>
      </c>
      <c r="H142" s="2">
        <v>3</v>
      </c>
      <c r="I142" s="3">
        <v>0.51777110877083832</v>
      </c>
      <c r="J142">
        <f>Table36[[#This Row],[Price of One Product]]*Table36[[#This Row],[No of Products in one Sale]]</f>
        <v>750</v>
      </c>
      <c r="K142">
        <f>Table36[[#This Row],[total revenue]]*Table36[[#This Row],[Discount]]</f>
        <v>388.32833157812871</v>
      </c>
    </row>
    <row r="143" spans="1:11" x14ac:dyDescent="0.3">
      <c r="A143" t="s">
        <v>270</v>
      </c>
      <c r="B143" t="s">
        <v>157</v>
      </c>
      <c r="C143" s="1">
        <v>44746</v>
      </c>
      <c r="D143" t="s">
        <v>166</v>
      </c>
      <c r="E143" t="s">
        <v>171</v>
      </c>
      <c r="F143">
        <v>130</v>
      </c>
      <c r="G143" t="s">
        <v>103</v>
      </c>
      <c r="H143" s="2">
        <v>3</v>
      </c>
      <c r="I143" s="3">
        <v>0.2471412366587864</v>
      </c>
      <c r="J143">
        <f>Table36[[#This Row],[Price of One Product]]*Table36[[#This Row],[No of Products in one Sale]]</f>
        <v>390</v>
      </c>
      <c r="K143">
        <f>Table36[[#This Row],[total revenue]]*Table36[[#This Row],[Discount]]</f>
        <v>96.385082296926697</v>
      </c>
    </row>
    <row r="144" spans="1:11" x14ac:dyDescent="0.3">
      <c r="A144" t="s">
        <v>271</v>
      </c>
      <c r="B144" t="s">
        <v>154</v>
      </c>
      <c r="C144" s="1">
        <v>44740</v>
      </c>
      <c r="D144" t="s">
        <v>163</v>
      </c>
      <c r="E144" t="s">
        <v>170</v>
      </c>
      <c r="F144">
        <v>72</v>
      </c>
      <c r="G144" t="s">
        <v>104</v>
      </c>
      <c r="H144" s="2">
        <v>4</v>
      </c>
      <c r="I144" s="3">
        <v>0.74108890181243625</v>
      </c>
      <c r="J144">
        <f>Table36[[#This Row],[Price of One Product]]*Table36[[#This Row],[No of Products in one Sale]]</f>
        <v>288</v>
      </c>
      <c r="K144">
        <f>Table36[[#This Row],[total revenue]]*Table36[[#This Row],[Discount]]</f>
        <v>213.43360372198163</v>
      </c>
    </row>
    <row r="145" spans="1:11" x14ac:dyDescent="0.3">
      <c r="A145" t="s">
        <v>272</v>
      </c>
      <c r="B145" t="s">
        <v>155</v>
      </c>
      <c r="C145" s="1">
        <v>44743</v>
      </c>
      <c r="D145" t="s">
        <v>164</v>
      </c>
      <c r="E145" t="s">
        <v>171</v>
      </c>
      <c r="F145">
        <v>65</v>
      </c>
      <c r="G145" t="s">
        <v>105</v>
      </c>
      <c r="H145" s="2">
        <v>5</v>
      </c>
      <c r="I145" s="3">
        <v>0.7589550474918334</v>
      </c>
      <c r="J145">
        <f>Table36[[#This Row],[Price of One Product]]*Table36[[#This Row],[No of Products in one Sale]]</f>
        <v>325</v>
      </c>
      <c r="K145">
        <f>Table36[[#This Row],[total revenue]]*Table36[[#This Row],[Discount]]</f>
        <v>246.66039043484585</v>
      </c>
    </row>
    <row r="146" spans="1:11" x14ac:dyDescent="0.3">
      <c r="A146" t="s">
        <v>273</v>
      </c>
      <c r="B146" t="s">
        <v>156</v>
      </c>
      <c r="C146" s="1">
        <v>44737</v>
      </c>
      <c r="D146" t="s">
        <v>165</v>
      </c>
      <c r="E146" t="s">
        <v>170</v>
      </c>
      <c r="F146">
        <v>250</v>
      </c>
      <c r="G146" t="s">
        <v>103</v>
      </c>
      <c r="H146" s="2">
        <v>4</v>
      </c>
      <c r="I146" s="3">
        <v>0.39519452416647527</v>
      </c>
      <c r="J146">
        <f>Table36[[#This Row],[Price of One Product]]*Table36[[#This Row],[No of Products in one Sale]]</f>
        <v>1000</v>
      </c>
      <c r="K146">
        <f>Table36[[#This Row],[total revenue]]*Table36[[#This Row],[Discount]]</f>
        <v>395.19452416647528</v>
      </c>
    </row>
    <row r="147" spans="1:11" x14ac:dyDescent="0.3">
      <c r="A147" t="s">
        <v>274</v>
      </c>
      <c r="B147" t="s">
        <v>157</v>
      </c>
      <c r="C147" s="1">
        <v>44757</v>
      </c>
      <c r="D147" t="s">
        <v>166</v>
      </c>
      <c r="E147" t="s">
        <v>171</v>
      </c>
      <c r="F147">
        <v>130</v>
      </c>
      <c r="G147" t="s">
        <v>104</v>
      </c>
      <c r="H147" s="2">
        <v>5</v>
      </c>
      <c r="I147" s="3">
        <v>2.5857814158937731E-2</v>
      </c>
      <c r="J147">
        <f>Table36[[#This Row],[Price of One Product]]*Table36[[#This Row],[No of Products in one Sale]]</f>
        <v>650</v>
      </c>
      <c r="K147">
        <f>Table36[[#This Row],[total revenue]]*Table36[[#This Row],[Discount]]</f>
        <v>16.807579203309526</v>
      </c>
    </row>
    <row r="148" spans="1:11" x14ac:dyDescent="0.3">
      <c r="A148" t="s">
        <v>275</v>
      </c>
      <c r="B148" t="s">
        <v>158</v>
      </c>
      <c r="C148" s="1">
        <v>44745</v>
      </c>
      <c r="D148" t="s">
        <v>167</v>
      </c>
      <c r="E148" t="s">
        <v>170</v>
      </c>
      <c r="F148">
        <v>60</v>
      </c>
      <c r="G148" t="s">
        <v>105</v>
      </c>
      <c r="H148" s="2">
        <v>10</v>
      </c>
      <c r="I148" s="3">
        <v>0.35224195755599907</v>
      </c>
      <c r="J148">
        <f>Table36[[#This Row],[Price of One Product]]*Table36[[#This Row],[No of Products in one Sale]]</f>
        <v>600</v>
      </c>
      <c r="K148">
        <f>Table36[[#This Row],[total revenue]]*Table36[[#This Row],[Discount]]</f>
        <v>211.34517453359945</v>
      </c>
    </row>
    <row r="149" spans="1:11" x14ac:dyDescent="0.3">
      <c r="A149" t="s">
        <v>276</v>
      </c>
      <c r="B149" t="s">
        <v>154</v>
      </c>
      <c r="C149" s="1">
        <v>44760</v>
      </c>
      <c r="D149" t="s">
        <v>163</v>
      </c>
      <c r="E149" t="s">
        <v>171</v>
      </c>
      <c r="F149">
        <v>72</v>
      </c>
      <c r="G149" t="s">
        <v>103</v>
      </c>
      <c r="H149" s="2">
        <v>12</v>
      </c>
      <c r="I149" s="3">
        <v>4.2934737769464881E-2</v>
      </c>
      <c r="J149">
        <f>Table36[[#This Row],[Price of One Product]]*Table36[[#This Row],[No of Products in one Sale]]</f>
        <v>864</v>
      </c>
      <c r="K149">
        <f>Table36[[#This Row],[total revenue]]*Table36[[#This Row],[Discount]]</f>
        <v>37.095613432817657</v>
      </c>
    </row>
    <row r="150" spans="1:11" x14ac:dyDescent="0.3">
      <c r="A150" t="s">
        <v>277</v>
      </c>
      <c r="B150" t="s">
        <v>155</v>
      </c>
      <c r="C150" s="1">
        <v>44750</v>
      </c>
      <c r="D150" t="s">
        <v>164</v>
      </c>
      <c r="E150" t="s">
        <v>170</v>
      </c>
      <c r="F150">
        <v>65</v>
      </c>
      <c r="G150" t="s">
        <v>104</v>
      </c>
      <c r="H150" s="2">
        <v>12</v>
      </c>
      <c r="I150" s="3">
        <v>6.8824781708392013E-3</v>
      </c>
      <c r="J150">
        <f>Table36[[#This Row],[Price of One Product]]*Table36[[#This Row],[No of Products in one Sale]]</f>
        <v>780</v>
      </c>
      <c r="K150">
        <f>Table36[[#This Row],[total revenue]]*Table36[[#This Row],[Discount]]</f>
        <v>5.368332973254577</v>
      </c>
    </row>
    <row r="151" spans="1:11" x14ac:dyDescent="0.3">
      <c r="A151" t="s">
        <v>278</v>
      </c>
      <c r="B151" t="s">
        <v>156</v>
      </c>
      <c r="C151" s="1">
        <v>44742</v>
      </c>
      <c r="D151" t="s">
        <v>165</v>
      </c>
      <c r="E151" t="s">
        <v>171</v>
      </c>
      <c r="F151">
        <v>250</v>
      </c>
      <c r="G151" t="s">
        <v>105</v>
      </c>
      <c r="H151" s="2">
        <v>1</v>
      </c>
      <c r="I151" s="3">
        <v>0.8553400747255635</v>
      </c>
      <c r="J151">
        <f>Table36[[#This Row],[Price of One Product]]*Table36[[#This Row],[No of Products in one Sale]]</f>
        <v>250</v>
      </c>
      <c r="K151">
        <f>Table36[[#This Row],[total revenue]]*Table36[[#This Row],[Discount]]</f>
        <v>213.83501868139086</v>
      </c>
    </row>
    <row r="152" spans="1:11" x14ac:dyDescent="0.3">
      <c r="A152" t="s">
        <v>279</v>
      </c>
      <c r="B152" t="s">
        <v>157</v>
      </c>
      <c r="C152" s="1">
        <v>44754</v>
      </c>
      <c r="D152" t="s">
        <v>166</v>
      </c>
      <c r="E152" t="s">
        <v>170</v>
      </c>
      <c r="F152">
        <v>130</v>
      </c>
      <c r="G152" t="s">
        <v>103</v>
      </c>
      <c r="H152" s="2">
        <v>6</v>
      </c>
      <c r="I152" s="3">
        <v>0.62107648533214554</v>
      </c>
      <c r="J152">
        <f>Table36[[#This Row],[Price of One Product]]*Table36[[#This Row],[No of Products in one Sale]]</f>
        <v>780</v>
      </c>
      <c r="K152">
        <f>Table36[[#This Row],[total revenue]]*Table36[[#This Row],[Discount]]</f>
        <v>484.43965855907351</v>
      </c>
    </row>
    <row r="153" spans="1:11" x14ac:dyDescent="0.3">
      <c r="A153" t="s">
        <v>280</v>
      </c>
      <c r="B153" t="s">
        <v>154</v>
      </c>
      <c r="C153" s="1">
        <v>44746</v>
      </c>
      <c r="D153" t="s">
        <v>163</v>
      </c>
      <c r="E153" t="s">
        <v>171</v>
      </c>
      <c r="F153">
        <v>72</v>
      </c>
      <c r="G153" t="s">
        <v>104</v>
      </c>
      <c r="H153" s="2">
        <v>3</v>
      </c>
      <c r="I153" s="3">
        <v>0.93819201157518672</v>
      </c>
      <c r="J153">
        <f>Table36[[#This Row],[Price of One Product]]*Table36[[#This Row],[No of Products in one Sale]]</f>
        <v>216</v>
      </c>
      <c r="K153">
        <f>Table36[[#This Row],[total revenue]]*Table36[[#This Row],[Discount]]</f>
        <v>202.64947450024033</v>
      </c>
    </row>
    <row r="154" spans="1:11" x14ac:dyDescent="0.3">
      <c r="A154" t="s">
        <v>281</v>
      </c>
      <c r="B154" t="s">
        <v>155</v>
      </c>
      <c r="C154" s="1">
        <v>44752</v>
      </c>
      <c r="D154" t="s">
        <v>164</v>
      </c>
      <c r="E154" t="s">
        <v>170</v>
      </c>
      <c r="F154">
        <v>65</v>
      </c>
      <c r="G154" t="s">
        <v>105</v>
      </c>
      <c r="H154" s="2">
        <v>12</v>
      </c>
      <c r="I154" s="3">
        <v>0.97731506347213748</v>
      </c>
      <c r="J154">
        <f>Table36[[#This Row],[Price of One Product]]*Table36[[#This Row],[No of Products in one Sale]]</f>
        <v>780</v>
      </c>
      <c r="K154">
        <f>Table36[[#This Row],[total revenue]]*Table36[[#This Row],[Discount]]</f>
        <v>762.30574950826724</v>
      </c>
    </row>
    <row r="155" spans="1:11" x14ac:dyDescent="0.3">
      <c r="A155" t="s">
        <v>282</v>
      </c>
      <c r="B155" t="s">
        <v>156</v>
      </c>
      <c r="C155" s="1">
        <v>44725</v>
      </c>
      <c r="D155" t="s">
        <v>165</v>
      </c>
      <c r="E155" t="s">
        <v>171</v>
      </c>
      <c r="F155">
        <v>250</v>
      </c>
      <c r="G155" t="s">
        <v>103</v>
      </c>
      <c r="H155" s="2">
        <v>3</v>
      </c>
      <c r="I155" s="3">
        <v>0.93618769203099483</v>
      </c>
      <c r="J155">
        <f>Table36[[#This Row],[Price of One Product]]*Table36[[#This Row],[No of Products in one Sale]]</f>
        <v>750</v>
      </c>
      <c r="K155">
        <f>Table36[[#This Row],[total revenue]]*Table36[[#This Row],[Discount]]</f>
        <v>702.14076902324609</v>
      </c>
    </row>
    <row r="156" spans="1:11" x14ac:dyDescent="0.3">
      <c r="A156" t="s">
        <v>283</v>
      </c>
      <c r="B156" t="s">
        <v>157</v>
      </c>
      <c r="C156" s="1">
        <v>44734</v>
      </c>
      <c r="D156" t="s">
        <v>166</v>
      </c>
      <c r="E156" t="s">
        <v>170</v>
      </c>
      <c r="F156">
        <v>130</v>
      </c>
      <c r="G156" t="s">
        <v>104</v>
      </c>
      <c r="H156" s="2">
        <v>5</v>
      </c>
      <c r="I156" s="3">
        <v>0.92747059451906588</v>
      </c>
      <c r="J156">
        <f>Table36[[#This Row],[Price of One Product]]*Table36[[#This Row],[No of Products in one Sale]]</f>
        <v>650</v>
      </c>
      <c r="K156">
        <f>Table36[[#This Row],[total revenue]]*Table36[[#This Row],[Discount]]</f>
        <v>602.85588643739277</v>
      </c>
    </row>
    <row r="157" spans="1:11" x14ac:dyDescent="0.3">
      <c r="A157" t="s">
        <v>284</v>
      </c>
      <c r="B157" t="s">
        <v>158</v>
      </c>
      <c r="C157" s="1">
        <v>44761</v>
      </c>
      <c r="D157" t="s">
        <v>167</v>
      </c>
      <c r="E157" t="s">
        <v>170</v>
      </c>
      <c r="F157">
        <v>60</v>
      </c>
      <c r="G157" t="s">
        <v>105</v>
      </c>
      <c r="H157" s="2">
        <v>8</v>
      </c>
      <c r="I157" s="3">
        <v>9.8331104648150314E-2</v>
      </c>
      <c r="J157">
        <f>Table36[[#This Row],[Price of One Product]]*Table36[[#This Row],[No of Products in one Sale]]</f>
        <v>480</v>
      </c>
      <c r="K157">
        <f>Table36[[#This Row],[total revenue]]*Table36[[#This Row],[Discount]]</f>
        <v>47.198930231112151</v>
      </c>
    </row>
    <row r="158" spans="1:11" x14ac:dyDescent="0.3">
      <c r="A158" t="s">
        <v>285</v>
      </c>
      <c r="B158" t="s">
        <v>159</v>
      </c>
      <c r="C158" s="1">
        <v>44735</v>
      </c>
      <c r="D158" t="s">
        <v>168</v>
      </c>
      <c r="E158" t="s">
        <v>171</v>
      </c>
      <c r="F158">
        <v>95</v>
      </c>
      <c r="G158" t="s">
        <v>103</v>
      </c>
      <c r="H158" s="2">
        <v>5</v>
      </c>
      <c r="I158" s="3">
        <v>4.5012478047171678E-3</v>
      </c>
      <c r="J158">
        <f>Table36[[#This Row],[Price of One Product]]*Table36[[#This Row],[No of Products in one Sale]]</f>
        <v>475</v>
      </c>
      <c r="K158">
        <f>Table36[[#This Row],[total revenue]]*Table36[[#This Row],[Discount]]</f>
        <v>2.1380927072406548</v>
      </c>
    </row>
    <row r="159" spans="1:11" x14ac:dyDescent="0.3">
      <c r="A159" t="s">
        <v>286</v>
      </c>
      <c r="B159" t="s">
        <v>154</v>
      </c>
      <c r="C159" s="1">
        <v>44753</v>
      </c>
      <c r="D159" t="s">
        <v>163</v>
      </c>
      <c r="E159" t="s">
        <v>171</v>
      </c>
      <c r="F159">
        <v>72</v>
      </c>
      <c r="G159" t="s">
        <v>104</v>
      </c>
      <c r="H159" s="2">
        <v>9</v>
      </c>
      <c r="I159" s="3">
        <v>0.22169192366246837</v>
      </c>
      <c r="J159">
        <f>Table36[[#This Row],[Price of One Product]]*Table36[[#This Row],[No of Products in one Sale]]</f>
        <v>648</v>
      </c>
      <c r="K159">
        <f>Table36[[#This Row],[total revenue]]*Table36[[#This Row],[Discount]]</f>
        <v>143.65636653327951</v>
      </c>
    </row>
    <row r="160" spans="1:11" x14ac:dyDescent="0.3">
      <c r="A160" t="s">
        <v>287</v>
      </c>
      <c r="B160" t="s">
        <v>155</v>
      </c>
      <c r="C160" s="1">
        <v>44732</v>
      </c>
      <c r="D160" t="s">
        <v>164</v>
      </c>
      <c r="E160" t="s">
        <v>171</v>
      </c>
      <c r="F160">
        <v>65</v>
      </c>
      <c r="G160" t="s">
        <v>105</v>
      </c>
      <c r="H160" s="2">
        <v>6</v>
      </c>
      <c r="I160" s="3">
        <v>0.91624709117858605</v>
      </c>
      <c r="J160">
        <f>Table36[[#This Row],[Price of One Product]]*Table36[[#This Row],[No of Products in one Sale]]</f>
        <v>390</v>
      </c>
      <c r="K160">
        <f>Table36[[#This Row],[total revenue]]*Table36[[#This Row],[Discount]]</f>
        <v>357.33636555964858</v>
      </c>
    </row>
    <row r="161" spans="1:11" x14ac:dyDescent="0.3">
      <c r="A161" t="s">
        <v>288</v>
      </c>
      <c r="B161" t="s">
        <v>156</v>
      </c>
      <c r="C161" s="1">
        <v>44748</v>
      </c>
      <c r="D161" t="s">
        <v>165</v>
      </c>
      <c r="E161" t="s">
        <v>170</v>
      </c>
      <c r="F161">
        <v>250</v>
      </c>
      <c r="G161" t="s">
        <v>103</v>
      </c>
      <c r="H161" s="2">
        <v>3</v>
      </c>
      <c r="I161" s="3">
        <v>0.61362516317019966</v>
      </c>
      <c r="J161">
        <f>Table36[[#This Row],[Price of One Product]]*Table36[[#This Row],[No of Products in one Sale]]</f>
        <v>750</v>
      </c>
      <c r="K161">
        <f>Table36[[#This Row],[total revenue]]*Table36[[#This Row],[Discount]]</f>
        <v>460.21887237764975</v>
      </c>
    </row>
    <row r="162" spans="1:11" x14ac:dyDescent="0.3">
      <c r="A162" t="s">
        <v>289</v>
      </c>
      <c r="B162" t="s">
        <v>157</v>
      </c>
      <c r="C162" s="1">
        <v>44731</v>
      </c>
      <c r="D162" t="s">
        <v>166</v>
      </c>
      <c r="E162" t="s">
        <v>170</v>
      </c>
      <c r="F162">
        <v>130</v>
      </c>
      <c r="G162" t="s">
        <v>104</v>
      </c>
      <c r="H162" s="2">
        <v>4</v>
      </c>
      <c r="I162" s="3">
        <v>0.81572623665656485</v>
      </c>
      <c r="J162">
        <f>Table36[[#This Row],[Price of One Product]]*Table36[[#This Row],[No of Products in one Sale]]</f>
        <v>520</v>
      </c>
      <c r="K162">
        <f>Table36[[#This Row],[total revenue]]*Table36[[#This Row],[Discount]]</f>
        <v>424.17764306141373</v>
      </c>
    </row>
    <row r="163" spans="1:11" x14ac:dyDescent="0.3">
      <c r="A163" t="s">
        <v>290</v>
      </c>
      <c r="B163" t="s">
        <v>154</v>
      </c>
      <c r="C163" s="1">
        <v>44725</v>
      </c>
      <c r="D163" t="s">
        <v>163</v>
      </c>
      <c r="E163" t="s">
        <v>170</v>
      </c>
      <c r="F163">
        <v>72</v>
      </c>
      <c r="G163" t="s">
        <v>105</v>
      </c>
      <c r="H163" s="2">
        <v>11</v>
      </c>
      <c r="I163" s="3">
        <v>0.60394772308749511</v>
      </c>
      <c r="J163">
        <f>Table36[[#This Row],[Price of One Product]]*Table36[[#This Row],[No of Products in one Sale]]</f>
        <v>792</v>
      </c>
      <c r="K163">
        <f>Table36[[#This Row],[total revenue]]*Table36[[#This Row],[Discount]]</f>
        <v>478.32659668529612</v>
      </c>
    </row>
    <row r="164" spans="1:11" x14ac:dyDescent="0.3">
      <c r="A164" t="s">
        <v>291</v>
      </c>
      <c r="B164" t="s">
        <v>155</v>
      </c>
      <c r="C164" s="1">
        <v>44753</v>
      </c>
      <c r="D164" t="s">
        <v>164</v>
      </c>
      <c r="E164" t="s">
        <v>170</v>
      </c>
      <c r="F164">
        <v>65</v>
      </c>
      <c r="G164" t="s">
        <v>103</v>
      </c>
      <c r="H164" s="2">
        <v>7</v>
      </c>
      <c r="I164" s="3">
        <v>0.2716676542664398</v>
      </c>
      <c r="J164">
        <f>Table36[[#This Row],[Price of One Product]]*Table36[[#This Row],[No of Products in one Sale]]</f>
        <v>455</v>
      </c>
      <c r="K164">
        <f>Table36[[#This Row],[total revenue]]*Table36[[#This Row],[Discount]]</f>
        <v>123.6087826912301</v>
      </c>
    </row>
    <row r="165" spans="1:11" x14ac:dyDescent="0.3">
      <c r="A165" t="s">
        <v>292</v>
      </c>
      <c r="B165" t="s">
        <v>156</v>
      </c>
      <c r="C165" s="1">
        <v>44738</v>
      </c>
      <c r="D165" t="s">
        <v>165</v>
      </c>
      <c r="E165" t="s">
        <v>170</v>
      </c>
      <c r="F165">
        <v>250</v>
      </c>
      <c r="G165" t="s">
        <v>104</v>
      </c>
      <c r="H165" s="2">
        <v>2</v>
      </c>
      <c r="I165" s="3">
        <v>0.56293228162406539</v>
      </c>
      <c r="J165">
        <f>Table36[[#This Row],[Price of One Product]]*Table36[[#This Row],[No of Products in one Sale]]</f>
        <v>500</v>
      </c>
      <c r="K165">
        <f>Table36[[#This Row],[total revenue]]*Table36[[#This Row],[Discount]]</f>
        <v>281.46614081203268</v>
      </c>
    </row>
    <row r="166" spans="1:11" x14ac:dyDescent="0.3">
      <c r="A166" t="s">
        <v>293</v>
      </c>
      <c r="B166" t="s">
        <v>157</v>
      </c>
      <c r="C166" s="1">
        <v>44762</v>
      </c>
      <c r="D166" t="s">
        <v>166</v>
      </c>
      <c r="E166" t="s">
        <v>170</v>
      </c>
      <c r="F166">
        <v>130</v>
      </c>
      <c r="G166" t="s">
        <v>105</v>
      </c>
      <c r="H166" s="2">
        <v>4</v>
      </c>
      <c r="I166" s="3">
        <v>0.73579140219525918</v>
      </c>
      <c r="J166">
        <f>Table36[[#This Row],[Price of One Product]]*Table36[[#This Row],[No of Products in one Sale]]</f>
        <v>520</v>
      </c>
      <c r="K166">
        <f>Table36[[#This Row],[total revenue]]*Table36[[#This Row],[Discount]]</f>
        <v>382.61152914153479</v>
      </c>
    </row>
    <row r="167" spans="1:11" x14ac:dyDescent="0.3">
      <c r="A167" t="s">
        <v>294</v>
      </c>
      <c r="B167" t="s">
        <v>158</v>
      </c>
      <c r="C167" s="1">
        <v>44756</v>
      </c>
      <c r="D167" t="s">
        <v>167</v>
      </c>
      <c r="E167" t="s">
        <v>170</v>
      </c>
      <c r="F167">
        <v>60</v>
      </c>
      <c r="G167" t="s">
        <v>103</v>
      </c>
      <c r="H167" s="2">
        <v>12</v>
      </c>
      <c r="I167" s="3">
        <v>0.44112931781121201</v>
      </c>
      <c r="J167">
        <f>Table36[[#This Row],[Price of One Product]]*Table36[[#This Row],[No of Products in one Sale]]</f>
        <v>720</v>
      </c>
      <c r="K167">
        <f>Table36[[#This Row],[total revenue]]*Table36[[#This Row],[Discount]]</f>
        <v>317.61310882407264</v>
      </c>
    </row>
    <row r="168" spans="1:11" x14ac:dyDescent="0.3">
      <c r="A168" t="s">
        <v>295</v>
      </c>
      <c r="B168" t="s">
        <v>154</v>
      </c>
      <c r="C168" s="1">
        <v>44744</v>
      </c>
      <c r="D168" t="s">
        <v>163</v>
      </c>
      <c r="E168" t="s">
        <v>170</v>
      </c>
      <c r="F168">
        <v>72</v>
      </c>
      <c r="G168" t="s">
        <v>104</v>
      </c>
      <c r="H168" s="2">
        <v>11</v>
      </c>
      <c r="I168" s="3">
        <v>0.67026763876764872</v>
      </c>
      <c r="J168">
        <f>Table36[[#This Row],[Price of One Product]]*Table36[[#This Row],[No of Products in one Sale]]</f>
        <v>792</v>
      </c>
      <c r="K168">
        <f>Table36[[#This Row],[total revenue]]*Table36[[#This Row],[Discount]]</f>
        <v>530.85196990397776</v>
      </c>
    </row>
    <row r="169" spans="1:11" x14ac:dyDescent="0.3">
      <c r="A169" t="s">
        <v>296</v>
      </c>
      <c r="B169" t="s">
        <v>155</v>
      </c>
      <c r="C169" s="1">
        <v>44753</v>
      </c>
      <c r="D169" t="s">
        <v>164</v>
      </c>
      <c r="E169" t="s">
        <v>170</v>
      </c>
      <c r="F169">
        <v>65</v>
      </c>
      <c r="G169" t="s">
        <v>105</v>
      </c>
      <c r="H169" s="2">
        <v>9</v>
      </c>
      <c r="I169" s="3">
        <v>0.21501842814819261</v>
      </c>
      <c r="J169">
        <f>Table36[[#This Row],[Price of One Product]]*Table36[[#This Row],[No of Products in one Sale]]</f>
        <v>585</v>
      </c>
      <c r="K169">
        <f>Table36[[#This Row],[total revenue]]*Table36[[#This Row],[Discount]]</f>
        <v>125.78578046669267</v>
      </c>
    </row>
    <row r="170" spans="1:11" x14ac:dyDescent="0.3">
      <c r="A170" t="s">
        <v>297</v>
      </c>
      <c r="B170" t="s">
        <v>156</v>
      </c>
      <c r="C170" s="1">
        <v>44762</v>
      </c>
      <c r="D170" t="s">
        <v>165</v>
      </c>
      <c r="E170" t="s">
        <v>171</v>
      </c>
      <c r="F170">
        <v>250</v>
      </c>
      <c r="G170" t="s">
        <v>103</v>
      </c>
      <c r="H170" s="2">
        <v>3</v>
      </c>
      <c r="I170" s="3">
        <v>0.77528388030776896</v>
      </c>
      <c r="J170">
        <f>Table36[[#This Row],[Price of One Product]]*Table36[[#This Row],[No of Products in one Sale]]</f>
        <v>750</v>
      </c>
      <c r="K170">
        <f>Table36[[#This Row],[total revenue]]*Table36[[#This Row],[Discount]]</f>
        <v>581.46291023082676</v>
      </c>
    </row>
    <row r="171" spans="1:11" x14ac:dyDescent="0.3">
      <c r="A171" t="s">
        <v>298</v>
      </c>
      <c r="B171" t="s">
        <v>157</v>
      </c>
      <c r="C171" s="1">
        <v>44740</v>
      </c>
      <c r="D171" t="s">
        <v>166</v>
      </c>
      <c r="E171" t="s">
        <v>170</v>
      </c>
      <c r="F171">
        <v>130</v>
      </c>
      <c r="G171" t="s">
        <v>104</v>
      </c>
      <c r="H171" s="2">
        <v>3</v>
      </c>
      <c r="I171" s="3">
        <v>0.32334348690445713</v>
      </c>
      <c r="J171">
        <f>Table36[[#This Row],[Price of One Product]]*Table36[[#This Row],[No of Products in one Sale]]</f>
        <v>390</v>
      </c>
      <c r="K171">
        <f>Table36[[#This Row],[total revenue]]*Table36[[#This Row],[Discount]]</f>
        <v>126.10395989273829</v>
      </c>
    </row>
    <row r="172" spans="1:11" x14ac:dyDescent="0.3">
      <c r="A172" t="s">
        <v>299</v>
      </c>
      <c r="B172" t="s">
        <v>154</v>
      </c>
      <c r="C172" s="1">
        <v>44729</v>
      </c>
      <c r="D172" t="s">
        <v>163</v>
      </c>
      <c r="E172" t="s">
        <v>170</v>
      </c>
      <c r="F172">
        <v>72</v>
      </c>
      <c r="G172" t="s">
        <v>105</v>
      </c>
      <c r="H172" s="2">
        <v>5</v>
      </c>
      <c r="I172" s="3">
        <v>0.2117276391971491</v>
      </c>
      <c r="J172">
        <f>Table36[[#This Row],[Price of One Product]]*Table36[[#This Row],[No of Products in one Sale]]</f>
        <v>360</v>
      </c>
      <c r="K172">
        <f>Table36[[#This Row],[total revenue]]*Table36[[#This Row],[Discount]]</f>
        <v>76.22195011097368</v>
      </c>
    </row>
    <row r="173" spans="1:11" x14ac:dyDescent="0.3">
      <c r="A173" t="s">
        <v>300</v>
      </c>
      <c r="B173" t="s">
        <v>155</v>
      </c>
      <c r="C173" s="1">
        <v>44727</v>
      </c>
      <c r="D173" t="s">
        <v>164</v>
      </c>
      <c r="E173" t="s">
        <v>170</v>
      </c>
      <c r="F173">
        <v>65</v>
      </c>
      <c r="G173" t="s">
        <v>103</v>
      </c>
      <c r="H173" s="2">
        <v>10</v>
      </c>
      <c r="I173" s="3">
        <v>0.99817658128489728</v>
      </c>
      <c r="J173">
        <f>Table36[[#This Row],[Price of One Product]]*Table36[[#This Row],[No of Products in one Sale]]</f>
        <v>650</v>
      </c>
      <c r="K173">
        <f>Table36[[#This Row],[total revenue]]*Table36[[#This Row],[Discount]]</f>
        <v>648.81477783518324</v>
      </c>
    </row>
    <row r="174" spans="1:11" x14ac:dyDescent="0.3">
      <c r="A174" t="s">
        <v>301</v>
      </c>
      <c r="B174" t="s">
        <v>156</v>
      </c>
      <c r="C174" s="1">
        <v>44734</v>
      </c>
      <c r="D174" t="s">
        <v>165</v>
      </c>
      <c r="E174" t="s">
        <v>170</v>
      </c>
      <c r="F174">
        <v>250</v>
      </c>
      <c r="G174" t="s">
        <v>104</v>
      </c>
      <c r="H174" s="2">
        <v>3</v>
      </c>
      <c r="I174" s="3">
        <v>0.34321661485625221</v>
      </c>
      <c r="J174">
        <f>Table36[[#This Row],[Price of One Product]]*Table36[[#This Row],[No of Products in one Sale]]</f>
        <v>750</v>
      </c>
      <c r="K174">
        <f>Table36[[#This Row],[total revenue]]*Table36[[#This Row],[Discount]]</f>
        <v>257.41246114218916</v>
      </c>
    </row>
    <row r="175" spans="1:11" x14ac:dyDescent="0.3">
      <c r="A175" t="s">
        <v>302</v>
      </c>
      <c r="B175" t="s">
        <v>157</v>
      </c>
      <c r="C175" s="1">
        <v>44744</v>
      </c>
      <c r="D175" t="s">
        <v>166</v>
      </c>
      <c r="E175" t="s">
        <v>170</v>
      </c>
      <c r="F175">
        <v>130</v>
      </c>
      <c r="G175" t="s">
        <v>105</v>
      </c>
      <c r="H175" s="2">
        <v>6</v>
      </c>
      <c r="I175" s="3">
        <v>0.17688363553653064</v>
      </c>
      <c r="J175">
        <f>Table36[[#This Row],[Price of One Product]]*Table36[[#This Row],[No of Products in one Sale]]</f>
        <v>780</v>
      </c>
      <c r="K175">
        <f>Table36[[#This Row],[total revenue]]*Table36[[#This Row],[Discount]]</f>
        <v>137.96923571849391</v>
      </c>
    </row>
    <row r="176" spans="1:11" x14ac:dyDescent="0.3">
      <c r="A176" t="s">
        <v>303</v>
      </c>
      <c r="B176" t="s">
        <v>158</v>
      </c>
      <c r="C176" s="1">
        <v>44737</v>
      </c>
      <c r="D176" t="s">
        <v>167</v>
      </c>
      <c r="E176" t="s">
        <v>171</v>
      </c>
      <c r="F176">
        <v>60</v>
      </c>
      <c r="G176" t="s">
        <v>103</v>
      </c>
      <c r="H176" s="2">
        <v>12</v>
      </c>
      <c r="I176" s="3">
        <v>0.54853763527560739</v>
      </c>
      <c r="J176">
        <f>Table36[[#This Row],[Price of One Product]]*Table36[[#This Row],[No of Products in one Sale]]</f>
        <v>720</v>
      </c>
      <c r="K176">
        <f>Table36[[#This Row],[total revenue]]*Table36[[#This Row],[Discount]]</f>
        <v>394.94709739843734</v>
      </c>
    </row>
    <row r="177" spans="1:11" x14ac:dyDescent="0.3">
      <c r="A177" t="s">
        <v>304</v>
      </c>
      <c r="B177" t="s">
        <v>159</v>
      </c>
      <c r="C177" s="1">
        <v>44752</v>
      </c>
      <c r="D177" t="s">
        <v>168</v>
      </c>
      <c r="E177" t="s">
        <v>170</v>
      </c>
      <c r="F177">
        <v>95</v>
      </c>
      <c r="G177" t="s">
        <v>104</v>
      </c>
      <c r="H177" s="2">
        <v>7</v>
      </c>
      <c r="I177" s="3">
        <v>0.40612729229894939</v>
      </c>
      <c r="J177">
        <f>Table36[[#This Row],[Price of One Product]]*Table36[[#This Row],[No of Products in one Sale]]</f>
        <v>665</v>
      </c>
      <c r="K177">
        <f>Table36[[#This Row],[total revenue]]*Table36[[#This Row],[Discount]]</f>
        <v>270.07464937880133</v>
      </c>
    </row>
    <row r="178" spans="1:11" x14ac:dyDescent="0.3">
      <c r="A178" t="s">
        <v>305</v>
      </c>
      <c r="B178" t="s">
        <v>154</v>
      </c>
      <c r="C178" s="1">
        <v>44736</v>
      </c>
      <c r="D178" t="s">
        <v>163</v>
      </c>
      <c r="E178" t="s">
        <v>170</v>
      </c>
      <c r="F178">
        <v>72</v>
      </c>
      <c r="G178" t="s">
        <v>105</v>
      </c>
      <c r="H178" s="2">
        <v>6</v>
      </c>
      <c r="I178" s="3">
        <v>0.16780300089638589</v>
      </c>
      <c r="J178">
        <f>Table36[[#This Row],[Price of One Product]]*Table36[[#This Row],[No of Products in one Sale]]</f>
        <v>432</v>
      </c>
      <c r="K178">
        <f>Table36[[#This Row],[total revenue]]*Table36[[#This Row],[Discount]]</f>
        <v>72.490896387238706</v>
      </c>
    </row>
    <row r="179" spans="1:11" x14ac:dyDescent="0.3">
      <c r="A179" t="s">
        <v>306</v>
      </c>
      <c r="B179" t="s">
        <v>155</v>
      </c>
      <c r="C179" s="1">
        <v>44752</v>
      </c>
      <c r="D179" t="s">
        <v>164</v>
      </c>
      <c r="E179" t="s">
        <v>170</v>
      </c>
      <c r="F179">
        <v>65</v>
      </c>
      <c r="G179" t="s">
        <v>103</v>
      </c>
      <c r="H179" s="2">
        <v>10</v>
      </c>
      <c r="I179" s="3">
        <v>0.91086777790941564</v>
      </c>
      <c r="J179">
        <f>Table36[[#This Row],[Price of One Product]]*Table36[[#This Row],[No of Products in one Sale]]</f>
        <v>650</v>
      </c>
      <c r="K179">
        <f>Table36[[#This Row],[total revenue]]*Table36[[#This Row],[Discount]]</f>
        <v>592.06405564112015</v>
      </c>
    </row>
    <row r="180" spans="1:11" x14ac:dyDescent="0.3">
      <c r="A180" t="s">
        <v>307</v>
      </c>
      <c r="B180" t="s">
        <v>156</v>
      </c>
      <c r="C180" s="1">
        <v>44759</v>
      </c>
      <c r="D180" t="s">
        <v>165</v>
      </c>
      <c r="E180" t="s">
        <v>171</v>
      </c>
      <c r="F180">
        <v>250</v>
      </c>
      <c r="G180" t="s">
        <v>104</v>
      </c>
      <c r="H180" s="2">
        <v>3</v>
      </c>
      <c r="I180" s="3">
        <v>0.2731985494536886</v>
      </c>
      <c r="J180">
        <f>Table36[[#This Row],[Price of One Product]]*Table36[[#This Row],[No of Products in one Sale]]</f>
        <v>750</v>
      </c>
      <c r="K180">
        <f>Table36[[#This Row],[total revenue]]*Table36[[#This Row],[Discount]]</f>
        <v>204.89891209026644</v>
      </c>
    </row>
    <row r="181" spans="1:11" x14ac:dyDescent="0.3">
      <c r="A181" t="s">
        <v>308</v>
      </c>
      <c r="B181" t="s">
        <v>157</v>
      </c>
      <c r="C181" s="1">
        <v>44763</v>
      </c>
      <c r="D181" t="s">
        <v>166</v>
      </c>
      <c r="E181" t="s">
        <v>171</v>
      </c>
      <c r="F181">
        <v>130</v>
      </c>
      <c r="G181" t="s">
        <v>105</v>
      </c>
      <c r="H181" s="2">
        <v>4</v>
      </c>
      <c r="I181" s="3">
        <v>0.81984662786178419</v>
      </c>
      <c r="J181">
        <f>Table36[[#This Row],[Price of One Product]]*Table36[[#This Row],[No of Products in one Sale]]</f>
        <v>520</v>
      </c>
      <c r="K181">
        <f>Table36[[#This Row],[total revenue]]*Table36[[#This Row],[Discount]]</f>
        <v>426.32024648812779</v>
      </c>
    </row>
    <row r="182" spans="1:11" x14ac:dyDescent="0.3">
      <c r="A182" t="s">
        <v>309</v>
      </c>
      <c r="B182" t="s">
        <v>154</v>
      </c>
      <c r="C182" s="1">
        <v>44763</v>
      </c>
      <c r="D182" t="s">
        <v>163</v>
      </c>
      <c r="E182" t="s">
        <v>171</v>
      </c>
      <c r="F182">
        <v>72</v>
      </c>
      <c r="G182" t="s">
        <v>103</v>
      </c>
      <c r="H182" s="2">
        <v>7</v>
      </c>
      <c r="I182" s="3">
        <v>0.89980934003543744</v>
      </c>
      <c r="J182">
        <f>Table36[[#This Row],[Price of One Product]]*Table36[[#This Row],[No of Products in one Sale]]</f>
        <v>504</v>
      </c>
      <c r="K182">
        <f>Table36[[#This Row],[total revenue]]*Table36[[#This Row],[Discount]]</f>
        <v>453.50390737786046</v>
      </c>
    </row>
    <row r="183" spans="1:11" x14ac:dyDescent="0.3">
      <c r="A183" t="s">
        <v>310</v>
      </c>
      <c r="B183" t="s">
        <v>155</v>
      </c>
      <c r="C183" s="1">
        <v>44750</v>
      </c>
      <c r="D183" t="s">
        <v>164</v>
      </c>
      <c r="E183" t="s">
        <v>171</v>
      </c>
      <c r="F183">
        <v>65</v>
      </c>
      <c r="G183" t="s">
        <v>104</v>
      </c>
      <c r="H183" s="2">
        <v>5</v>
      </c>
      <c r="I183" s="3">
        <v>0.73522347452625669</v>
      </c>
      <c r="J183">
        <f>Table36[[#This Row],[Price of One Product]]*Table36[[#This Row],[No of Products in one Sale]]</f>
        <v>325</v>
      </c>
      <c r="K183">
        <f>Table36[[#This Row],[total revenue]]*Table36[[#This Row],[Discount]]</f>
        <v>238.94762922103342</v>
      </c>
    </row>
    <row r="184" spans="1:11" x14ac:dyDescent="0.3">
      <c r="A184" t="s">
        <v>311</v>
      </c>
      <c r="B184" t="s">
        <v>156</v>
      </c>
      <c r="C184" s="1">
        <v>44751</v>
      </c>
      <c r="D184" t="s">
        <v>165</v>
      </c>
      <c r="E184" t="s">
        <v>171</v>
      </c>
      <c r="F184">
        <v>250</v>
      </c>
      <c r="G184" t="s">
        <v>105</v>
      </c>
      <c r="H184" s="2">
        <v>3</v>
      </c>
      <c r="I184" s="3">
        <v>0.36579213338930128</v>
      </c>
      <c r="J184">
        <f>Table36[[#This Row],[Price of One Product]]*Table36[[#This Row],[No of Products in one Sale]]</f>
        <v>750</v>
      </c>
      <c r="K184">
        <f>Table36[[#This Row],[total revenue]]*Table36[[#This Row],[Discount]]</f>
        <v>274.34410004197593</v>
      </c>
    </row>
    <row r="185" spans="1:11" x14ac:dyDescent="0.3">
      <c r="A185" t="s">
        <v>312</v>
      </c>
      <c r="B185" t="s">
        <v>157</v>
      </c>
      <c r="C185" s="1">
        <v>44736</v>
      </c>
      <c r="D185" t="s">
        <v>166</v>
      </c>
      <c r="E185" t="s">
        <v>171</v>
      </c>
      <c r="F185">
        <v>130</v>
      </c>
      <c r="G185" t="s">
        <v>103</v>
      </c>
      <c r="H185" s="2">
        <v>2</v>
      </c>
      <c r="I185" s="3">
        <v>0.79313642440033238</v>
      </c>
      <c r="J185">
        <f>Table36[[#This Row],[Price of One Product]]*Table36[[#This Row],[No of Products in one Sale]]</f>
        <v>260</v>
      </c>
      <c r="K185">
        <f>Table36[[#This Row],[total revenue]]*Table36[[#This Row],[Discount]]</f>
        <v>206.21547034408641</v>
      </c>
    </row>
    <row r="186" spans="1:11" x14ac:dyDescent="0.3">
      <c r="A186" t="s">
        <v>313</v>
      </c>
      <c r="B186" t="s">
        <v>154</v>
      </c>
      <c r="C186" s="1">
        <v>44737</v>
      </c>
      <c r="D186" t="s">
        <v>163</v>
      </c>
      <c r="E186" t="s">
        <v>170</v>
      </c>
      <c r="F186">
        <v>72</v>
      </c>
      <c r="G186" t="s">
        <v>103</v>
      </c>
      <c r="H186" s="2">
        <v>4</v>
      </c>
      <c r="I186" s="3">
        <v>8.0407664979564641E-2</v>
      </c>
      <c r="J186">
        <f>Table36[[#This Row],[Price of One Product]]*Table36[[#This Row],[No of Products in one Sale]]</f>
        <v>288</v>
      </c>
      <c r="K186">
        <f>Table36[[#This Row],[total revenue]]*Table36[[#This Row],[Discount]]</f>
        <v>23.157407514114617</v>
      </c>
    </row>
    <row r="187" spans="1:11" x14ac:dyDescent="0.3">
      <c r="A187" t="s">
        <v>314</v>
      </c>
      <c r="B187" t="s">
        <v>155</v>
      </c>
      <c r="C187" s="1">
        <v>44744</v>
      </c>
      <c r="D187" t="s">
        <v>164</v>
      </c>
      <c r="E187" t="s">
        <v>171</v>
      </c>
      <c r="F187">
        <v>65</v>
      </c>
      <c r="G187" t="s">
        <v>104</v>
      </c>
      <c r="H187" s="2">
        <v>12</v>
      </c>
      <c r="I187" s="3">
        <v>0.38525936096781821</v>
      </c>
      <c r="J187">
        <f>Table36[[#This Row],[Price of One Product]]*Table36[[#This Row],[No of Products in one Sale]]</f>
        <v>780</v>
      </c>
      <c r="K187">
        <f>Table36[[#This Row],[total revenue]]*Table36[[#This Row],[Discount]]</f>
        <v>300.50230155489822</v>
      </c>
    </row>
    <row r="188" spans="1:11" x14ac:dyDescent="0.3">
      <c r="A188" t="s">
        <v>315</v>
      </c>
      <c r="B188" t="s">
        <v>156</v>
      </c>
      <c r="C188" s="1">
        <v>44735</v>
      </c>
      <c r="D188" t="s">
        <v>165</v>
      </c>
      <c r="E188" t="s">
        <v>170</v>
      </c>
      <c r="F188">
        <v>250</v>
      </c>
      <c r="G188" t="s">
        <v>105</v>
      </c>
      <c r="H188" s="2">
        <v>1</v>
      </c>
      <c r="I188" s="3">
        <v>0.45507177071325888</v>
      </c>
      <c r="J188">
        <f>Table36[[#This Row],[Price of One Product]]*Table36[[#This Row],[No of Products in one Sale]]</f>
        <v>250</v>
      </c>
      <c r="K188">
        <f>Table36[[#This Row],[total revenue]]*Table36[[#This Row],[Discount]]</f>
        <v>113.76794267831472</v>
      </c>
    </row>
    <row r="189" spans="1:11" x14ac:dyDescent="0.3">
      <c r="A189" t="s">
        <v>316</v>
      </c>
      <c r="B189" t="s">
        <v>157</v>
      </c>
      <c r="C189" s="1">
        <v>44751</v>
      </c>
      <c r="D189" t="s">
        <v>166</v>
      </c>
      <c r="E189" t="s">
        <v>171</v>
      </c>
      <c r="F189">
        <v>130</v>
      </c>
      <c r="G189" t="s">
        <v>103</v>
      </c>
      <c r="H189" s="2">
        <v>4</v>
      </c>
      <c r="I189" s="3">
        <v>0.93827031337312128</v>
      </c>
      <c r="J189">
        <f>Table36[[#This Row],[Price of One Product]]*Table36[[#This Row],[No of Products in one Sale]]</f>
        <v>520</v>
      </c>
      <c r="K189">
        <f>Table36[[#This Row],[total revenue]]*Table36[[#This Row],[Discount]]</f>
        <v>487.90056295402309</v>
      </c>
    </row>
    <row r="190" spans="1:11" x14ac:dyDescent="0.3">
      <c r="A190" t="s">
        <v>317</v>
      </c>
      <c r="B190" t="s">
        <v>154</v>
      </c>
      <c r="C190" s="1">
        <v>44726</v>
      </c>
      <c r="D190" t="s">
        <v>163</v>
      </c>
      <c r="E190" t="s">
        <v>170</v>
      </c>
      <c r="F190">
        <v>72</v>
      </c>
      <c r="G190" t="s">
        <v>104</v>
      </c>
      <c r="H190" s="2">
        <v>7</v>
      </c>
      <c r="I190" s="3">
        <v>0.14716035331195043</v>
      </c>
      <c r="J190">
        <f>Table36[[#This Row],[Price of One Product]]*Table36[[#This Row],[No of Products in one Sale]]</f>
        <v>504</v>
      </c>
      <c r="K190">
        <f>Table36[[#This Row],[total revenue]]*Table36[[#This Row],[Discount]]</f>
        <v>74.168818069223022</v>
      </c>
    </row>
    <row r="191" spans="1:11" x14ac:dyDescent="0.3">
      <c r="A191" t="s">
        <v>318</v>
      </c>
      <c r="B191" t="s">
        <v>155</v>
      </c>
      <c r="C191" s="1">
        <v>44749</v>
      </c>
      <c r="D191" t="s">
        <v>164</v>
      </c>
      <c r="E191" t="s">
        <v>171</v>
      </c>
      <c r="F191">
        <v>65</v>
      </c>
      <c r="G191" t="s">
        <v>105</v>
      </c>
      <c r="H191" s="2">
        <v>12</v>
      </c>
      <c r="I191" s="3">
        <v>0.10159867043013626</v>
      </c>
      <c r="J191">
        <f>Table36[[#This Row],[Price of One Product]]*Table36[[#This Row],[No of Products in one Sale]]</f>
        <v>780</v>
      </c>
      <c r="K191">
        <f>Table36[[#This Row],[total revenue]]*Table36[[#This Row],[Discount]]</f>
        <v>79.246962935506289</v>
      </c>
    </row>
    <row r="192" spans="1:11" x14ac:dyDescent="0.3">
      <c r="A192" t="s">
        <v>319</v>
      </c>
      <c r="B192" t="s">
        <v>156</v>
      </c>
      <c r="C192" s="1">
        <v>44734</v>
      </c>
      <c r="D192" t="s">
        <v>165</v>
      </c>
      <c r="E192" t="s">
        <v>170</v>
      </c>
      <c r="F192">
        <v>250</v>
      </c>
      <c r="G192" t="s">
        <v>103</v>
      </c>
      <c r="H192" s="2">
        <v>2</v>
      </c>
      <c r="I192" s="3">
        <v>0.50060788399709522</v>
      </c>
      <c r="J192">
        <f>Table36[[#This Row],[Price of One Product]]*Table36[[#This Row],[No of Products in one Sale]]</f>
        <v>500</v>
      </c>
      <c r="K192">
        <f>Table36[[#This Row],[total revenue]]*Table36[[#This Row],[Discount]]</f>
        <v>250.3039419985476</v>
      </c>
    </row>
    <row r="193" spans="1:11" x14ac:dyDescent="0.3">
      <c r="A193" t="s">
        <v>320</v>
      </c>
      <c r="B193" t="s">
        <v>157</v>
      </c>
      <c r="C193" s="1">
        <v>44726</v>
      </c>
      <c r="D193" t="s">
        <v>166</v>
      </c>
      <c r="E193" t="s">
        <v>171</v>
      </c>
      <c r="F193">
        <v>130</v>
      </c>
      <c r="G193" t="s">
        <v>104</v>
      </c>
      <c r="H193" s="2">
        <v>6</v>
      </c>
      <c r="I193" s="3">
        <v>0.70539643021834586</v>
      </c>
      <c r="J193">
        <f>Table36[[#This Row],[Price of One Product]]*Table36[[#This Row],[No of Products in one Sale]]</f>
        <v>780</v>
      </c>
      <c r="K193">
        <f>Table36[[#This Row],[total revenue]]*Table36[[#This Row],[Discount]]</f>
        <v>550.20921557030977</v>
      </c>
    </row>
    <row r="194" spans="1:11" x14ac:dyDescent="0.3">
      <c r="A194" t="s">
        <v>321</v>
      </c>
      <c r="B194" t="s">
        <v>158</v>
      </c>
      <c r="C194" s="1">
        <v>44743</v>
      </c>
      <c r="D194" t="s">
        <v>167</v>
      </c>
      <c r="E194" t="s">
        <v>170</v>
      </c>
      <c r="F194">
        <v>60</v>
      </c>
      <c r="G194" t="s">
        <v>105</v>
      </c>
      <c r="H194" s="2">
        <v>12</v>
      </c>
      <c r="I194" s="3">
        <v>0.72481379032239401</v>
      </c>
      <c r="J194">
        <f>Table36[[#This Row],[Price of One Product]]*Table36[[#This Row],[No of Products in one Sale]]</f>
        <v>720</v>
      </c>
      <c r="K194">
        <f>Table36[[#This Row],[total revenue]]*Table36[[#This Row],[Discount]]</f>
        <v>521.86592903212374</v>
      </c>
    </row>
    <row r="195" spans="1:11" x14ac:dyDescent="0.3">
      <c r="A195" t="s">
        <v>322</v>
      </c>
      <c r="B195" t="s">
        <v>154</v>
      </c>
      <c r="C195" s="1">
        <v>44742</v>
      </c>
      <c r="D195" t="s">
        <v>163</v>
      </c>
      <c r="E195" t="s">
        <v>171</v>
      </c>
      <c r="F195">
        <v>72</v>
      </c>
      <c r="G195" t="s">
        <v>103</v>
      </c>
      <c r="H195" s="2">
        <v>6</v>
      </c>
      <c r="I195" s="3">
        <v>0.21833121955544521</v>
      </c>
      <c r="J195">
        <f>Table36[[#This Row],[Price of One Product]]*Table36[[#This Row],[No of Products in one Sale]]</f>
        <v>432</v>
      </c>
      <c r="K195">
        <f>Table36[[#This Row],[total revenue]]*Table36[[#This Row],[Discount]]</f>
        <v>94.319086847952335</v>
      </c>
    </row>
    <row r="196" spans="1:11" x14ac:dyDescent="0.3">
      <c r="A196" t="s">
        <v>323</v>
      </c>
      <c r="B196" t="s">
        <v>155</v>
      </c>
      <c r="C196" s="1">
        <v>44747</v>
      </c>
      <c r="D196" t="s">
        <v>164</v>
      </c>
      <c r="E196" t="s">
        <v>170</v>
      </c>
      <c r="F196">
        <v>65</v>
      </c>
      <c r="G196" t="s">
        <v>104</v>
      </c>
      <c r="H196" s="2">
        <v>8</v>
      </c>
      <c r="I196" s="3">
        <v>0.33253524453952932</v>
      </c>
      <c r="J196">
        <f>Table36[[#This Row],[Price of One Product]]*Table36[[#This Row],[No of Products in one Sale]]</f>
        <v>520</v>
      </c>
      <c r="K196">
        <f>Table36[[#This Row],[total revenue]]*Table36[[#This Row],[Discount]]</f>
        <v>172.91832716055524</v>
      </c>
    </row>
    <row r="197" spans="1:11" x14ac:dyDescent="0.3">
      <c r="A197" t="s">
        <v>324</v>
      </c>
      <c r="B197" t="s">
        <v>156</v>
      </c>
      <c r="C197" s="1">
        <v>44764</v>
      </c>
      <c r="D197" t="s">
        <v>165</v>
      </c>
      <c r="E197" t="s">
        <v>171</v>
      </c>
      <c r="F197">
        <v>250</v>
      </c>
      <c r="G197" t="s">
        <v>105</v>
      </c>
      <c r="H197" s="2">
        <v>2</v>
      </c>
      <c r="I197" s="3">
        <v>0.39793552100289009</v>
      </c>
      <c r="J197">
        <f>Table36[[#This Row],[Price of One Product]]*Table36[[#This Row],[No of Products in one Sale]]</f>
        <v>500</v>
      </c>
      <c r="K197">
        <f>Table36[[#This Row],[total revenue]]*Table36[[#This Row],[Discount]]</f>
        <v>198.96776050144504</v>
      </c>
    </row>
    <row r="198" spans="1:11" x14ac:dyDescent="0.3">
      <c r="A198" t="s">
        <v>325</v>
      </c>
      <c r="B198" t="s">
        <v>157</v>
      </c>
      <c r="C198" s="1">
        <v>44735</v>
      </c>
      <c r="D198" t="s">
        <v>166</v>
      </c>
      <c r="E198" t="s">
        <v>170</v>
      </c>
      <c r="F198">
        <v>130</v>
      </c>
      <c r="G198" t="s">
        <v>103</v>
      </c>
      <c r="H198" s="2">
        <v>4</v>
      </c>
      <c r="I198" s="3">
        <v>0.83519533088641318</v>
      </c>
      <c r="J198">
        <f>Table36[[#This Row],[Price of One Product]]*Table36[[#This Row],[No of Products in one Sale]]</f>
        <v>520</v>
      </c>
      <c r="K198">
        <f>Table36[[#This Row],[total revenue]]*Table36[[#This Row],[Discount]]</f>
        <v>434.30157206093486</v>
      </c>
    </row>
    <row r="199" spans="1:11" x14ac:dyDescent="0.3">
      <c r="A199" t="s">
        <v>326</v>
      </c>
      <c r="B199" t="s">
        <v>154</v>
      </c>
      <c r="C199" s="1">
        <v>44737</v>
      </c>
      <c r="D199" t="s">
        <v>163</v>
      </c>
      <c r="E199" t="s">
        <v>171</v>
      </c>
      <c r="F199">
        <v>72</v>
      </c>
      <c r="G199" t="s">
        <v>104</v>
      </c>
      <c r="H199" s="2">
        <v>10</v>
      </c>
      <c r="I199" s="3">
        <v>8.7312208799101843E-3</v>
      </c>
      <c r="J199">
        <f>Table36[[#This Row],[Price of One Product]]*Table36[[#This Row],[No of Products in one Sale]]</f>
        <v>720</v>
      </c>
      <c r="K199">
        <f>Table36[[#This Row],[total revenue]]*Table36[[#This Row],[Discount]]</f>
        <v>6.2864790335353327</v>
      </c>
    </row>
    <row r="200" spans="1:11" x14ac:dyDescent="0.3">
      <c r="A200" t="s">
        <v>327</v>
      </c>
      <c r="B200" t="s">
        <v>155</v>
      </c>
      <c r="C200" s="1">
        <v>44749</v>
      </c>
      <c r="D200" t="s">
        <v>164</v>
      </c>
      <c r="E200" t="s">
        <v>170</v>
      </c>
      <c r="F200">
        <v>65</v>
      </c>
      <c r="G200" t="s">
        <v>105</v>
      </c>
      <c r="H200" s="2">
        <v>12</v>
      </c>
      <c r="I200" s="3">
        <v>0.95071636556912675</v>
      </c>
      <c r="J200">
        <f>Table36[[#This Row],[Price of One Product]]*Table36[[#This Row],[No of Products in one Sale]]</f>
        <v>780</v>
      </c>
      <c r="K200">
        <f>Table36[[#This Row],[total revenue]]*Table36[[#This Row],[Discount]]</f>
        <v>741.55876514391889</v>
      </c>
    </row>
    <row r="201" spans="1:11" x14ac:dyDescent="0.3">
      <c r="A201" t="s">
        <v>328</v>
      </c>
      <c r="B201" t="s">
        <v>156</v>
      </c>
      <c r="C201" s="1">
        <v>44729</v>
      </c>
      <c r="D201" t="s">
        <v>165</v>
      </c>
      <c r="E201" t="s">
        <v>171</v>
      </c>
      <c r="F201">
        <v>250</v>
      </c>
      <c r="G201" t="s">
        <v>103</v>
      </c>
      <c r="H201" s="2">
        <v>4</v>
      </c>
      <c r="I201" s="3">
        <v>6.5110770871939172E-2</v>
      </c>
      <c r="J201">
        <f>Table36[[#This Row],[Price of One Product]]*Table36[[#This Row],[No of Products in one Sale]]</f>
        <v>1000</v>
      </c>
      <c r="K201">
        <f>Table36[[#This Row],[total revenue]]*Table36[[#This Row],[Discount]]</f>
        <v>65.110770871939167</v>
      </c>
    </row>
    <row r="202" spans="1:11" x14ac:dyDescent="0.3">
      <c r="A202" t="s">
        <v>329</v>
      </c>
      <c r="B202" t="s">
        <v>157</v>
      </c>
      <c r="C202" s="1">
        <v>44738</v>
      </c>
      <c r="D202" t="s">
        <v>166</v>
      </c>
      <c r="E202" t="s">
        <v>170</v>
      </c>
      <c r="F202">
        <v>130</v>
      </c>
      <c r="G202" t="s">
        <v>104</v>
      </c>
      <c r="H202" s="2">
        <v>6</v>
      </c>
      <c r="I202" s="3">
        <v>0.43772024513265795</v>
      </c>
      <c r="J202">
        <f>Table36[[#This Row],[Price of One Product]]*Table36[[#This Row],[No of Products in one Sale]]</f>
        <v>780</v>
      </c>
      <c r="K202">
        <f>Table36[[#This Row],[total revenue]]*Table36[[#This Row],[Discount]]</f>
        <v>341.42179120347322</v>
      </c>
    </row>
    <row r="203" spans="1:11" x14ac:dyDescent="0.3">
      <c r="A203" t="s">
        <v>330</v>
      </c>
      <c r="B203" t="s">
        <v>158</v>
      </c>
      <c r="C203" s="1">
        <v>44740</v>
      </c>
      <c r="D203" t="s">
        <v>167</v>
      </c>
      <c r="E203" t="s">
        <v>170</v>
      </c>
      <c r="F203">
        <v>60</v>
      </c>
      <c r="G203" t="s">
        <v>105</v>
      </c>
      <c r="H203" s="2">
        <v>7</v>
      </c>
      <c r="I203" s="3">
        <v>0.41853663840169475</v>
      </c>
      <c r="J203">
        <f>Table36[[#This Row],[Price of One Product]]*Table36[[#This Row],[No of Products in one Sale]]</f>
        <v>420</v>
      </c>
      <c r="K203">
        <f>Table36[[#This Row],[total revenue]]*Table36[[#This Row],[Discount]]</f>
        <v>175.78538812871179</v>
      </c>
    </row>
    <row r="204" spans="1:11" x14ac:dyDescent="0.3">
      <c r="A204" t="s">
        <v>331</v>
      </c>
      <c r="B204" t="s">
        <v>159</v>
      </c>
      <c r="C204" s="1">
        <v>44755</v>
      </c>
      <c r="D204" t="s">
        <v>168</v>
      </c>
      <c r="E204" t="s">
        <v>171</v>
      </c>
      <c r="F204">
        <v>95</v>
      </c>
      <c r="G204" t="s">
        <v>103</v>
      </c>
      <c r="H204" s="2">
        <v>7</v>
      </c>
      <c r="I204" s="3">
        <v>0.38824165845812764</v>
      </c>
      <c r="J204">
        <f>Table36[[#This Row],[Price of One Product]]*Table36[[#This Row],[No of Products in one Sale]]</f>
        <v>665</v>
      </c>
      <c r="K204">
        <f>Table36[[#This Row],[total revenue]]*Table36[[#This Row],[Discount]]</f>
        <v>258.18070287465486</v>
      </c>
    </row>
    <row r="205" spans="1:11" x14ac:dyDescent="0.3">
      <c r="A205" t="s">
        <v>332</v>
      </c>
      <c r="B205" t="s">
        <v>154</v>
      </c>
      <c r="C205" s="1">
        <v>44755</v>
      </c>
      <c r="D205" t="s">
        <v>163</v>
      </c>
      <c r="E205" t="s">
        <v>171</v>
      </c>
      <c r="F205">
        <v>72</v>
      </c>
      <c r="G205" t="s">
        <v>104</v>
      </c>
      <c r="H205" s="2">
        <v>3</v>
      </c>
      <c r="I205" s="3">
        <v>0.75434060698733896</v>
      </c>
      <c r="J205">
        <f>Table36[[#This Row],[Price of One Product]]*Table36[[#This Row],[No of Products in one Sale]]</f>
        <v>216</v>
      </c>
      <c r="K205">
        <f>Table36[[#This Row],[total revenue]]*Table36[[#This Row],[Discount]]</f>
        <v>162.93757110926521</v>
      </c>
    </row>
    <row r="206" spans="1:11" x14ac:dyDescent="0.3">
      <c r="A206" t="s">
        <v>333</v>
      </c>
      <c r="B206" t="s">
        <v>155</v>
      </c>
      <c r="C206" s="1">
        <v>44764</v>
      </c>
      <c r="D206" t="s">
        <v>164</v>
      </c>
      <c r="E206" t="s">
        <v>171</v>
      </c>
      <c r="F206">
        <v>65</v>
      </c>
      <c r="G206" t="s">
        <v>105</v>
      </c>
      <c r="H206" s="2">
        <v>12</v>
      </c>
      <c r="I206" s="3">
        <v>0.61587381700020483</v>
      </c>
      <c r="J206">
        <f>Table36[[#This Row],[Price of One Product]]*Table36[[#This Row],[No of Products in one Sale]]</f>
        <v>780</v>
      </c>
      <c r="K206">
        <f>Table36[[#This Row],[total revenue]]*Table36[[#This Row],[Discount]]</f>
        <v>480.38157726015976</v>
      </c>
    </row>
    <row r="207" spans="1:11" x14ac:dyDescent="0.3">
      <c r="A207" t="s">
        <v>334</v>
      </c>
      <c r="B207" t="s">
        <v>156</v>
      </c>
      <c r="C207" s="1">
        <v>44735</v>
      </c>
      <c r="D207" t="s">
        <v>165</v>
      </c>
      <c r="E207" t="s">
        <v>170</v>
      </c>
      <c r="F207">
        <v>250</v>
      </c>
      <c r="G207" t="s">
        <v>103</v>
      </c>
      <c r="H207" s="2">
        <v>2</v>
      </c>
      <c r="I207" s="3">
        <v>0.80006888756762451</v>
      </c>
      <c r="J207">
        <f>Table36[[#This Row],[Price of One Product]]*Table36[[#This Row],[No of Products in one Sale]]</f>
        <v>500</v>
      </c>
      <c r="K207">
        <f>Table36[[#This Row],[total revenue]]*Table36[[#This Row],[Discount]]</f>
        <v>400.03444378381226</v>
      </c>
    </row>
    <row r="208" spans="1:11" x14ac:dyDescent="0.3">
      <c r="A208" t="s">
        <v>335</v>
      </c>
      <c r="B208" t="s">
        <v>157</v>
      </c>
      <c r="C208" s="1">
        <v>44734</v>
      </c>
      <c r="D208" t="s">
        <v>166</v>
      </c>
      <c r="E208" t="s">
        <v>170</v>
      </c>
      <c r="F208">
        <v>130</v>
      </c>
      <c r="G208" t="s">
        <v>104</v>
      </c>
      <c r="H208" s="2">
        <v>5</v>
      </c>
      <c r="I208" s="3">
        <v>0.68228949683615203</v>
      </c>
      <c r="J208">
        <f>Table36[[#This Row],[Price of One Product]]*Table36[[#This Row],[No of Products in one Sale]]</f>
        <v>650</v>
      </c>
      <c r="K208">
        <f>Table36[[#This Row],[total revenue]]*Table36[[#This Row],[Discount]]</f>
        <v>443.4881729434988</v>
      </c>
    </row>
    <row r="209" spans="1:11" x14ac:dyDescent="0.3">
      <c r="A209" t="s">
        <v>336</v>
      </c>
      <c r="B209" t="s">
        <v>154</v>
      </c>
      <c r="C209" s="1">
        <v>44728</v>
      </c>
      <c r="D209" t="s">
        <v>163</v>
      </c>
      <c r="E209" t="s">
        <v>170</v>
      </c>
      <c r="F209">
        <v>72</v>
      </c>
      <c r="G209" t="s">
        <v>105</v>
      </c>
      <c r="H209" s="2">
        <v>10</v>
      </c>
      <c r="I209" s="3">
        <v>1.6479509006877335E-2</v>
      </c>
      <c r="J209">
        <f>Table36[[#This Row],[Price of One Product]]*Table36[[#This Row],[No of Products in one Sale]]</f>
        <v>720</v>
      </c>
      <c r="K209">
        <f>Table36[[#This Row],[total revenue]]*Table36[[#This Row],[Discount]]</f>
        <v>11.865246484951681</v>
      </c>
    </row>
    <row r="210" spans="1:11" x14ac:dyDescent="0.3">
      <c r="A210" t="s">
        <v>337</v>
      </c>
      <c r="B210" t="s">
        <v>155</v>
      </c>
      <c r="C210" s="1">
        <v>44739</v>
      </c>
      <c r="D210" t="s">
        <v>164</v>
      </c>
      <c r="E210" t="s">
        <v>170</v>
      </c>
      <c r="F210">
        <v>65</v>
      </c>
      <c r="G210" t="s">
        <v>103</v>
      </c>
      <c r="H210" s="2">
        <v>10</v>
      </c>
      <c r="I210" s="3">
        <v>0.23078123893127422</v>
      </c>
      <c r="J210">
        <f>Table36[[#This Row],[Price of One Product]]*Table36[[#This Row],[No of Products in one Sale]]</f>
        <v>650</v>
      </c>
      <c r="K210">
        <f>Table36[[#This Row],[total revenue]]*Table36[[#This Row],[Discount]]</f>
        <v>150.00780530532825</v>
      </c>
    </row>
    <row r="211" spans="1:11" x14ac:dyDescent="0.3">
      <c r="A211" t="s">
        <v>338</v>
      </c>
      <c r="B211" t="s">
        <v>156</v>
      </c>
      <c r="C211" s="1">
        <v>44765</v>
      </c>
      <c r="D211" t="s">
        <v>165</v>
      </c>
      <c r="E211" t="s">
        <v>170</v>
      </c>
      <c r="F211">
        <v>250</v>
      </c>
      <c r="G211" t="s">
        <v>104</v>
      </c>
      <c r="H211" s="2">
        <v>3</v>
      </c>
      <c r="I211" s="3">
        <v>2.2225272121484729E-2</v>
      </c>
      <c r="J211">
        <f>Table36[[#This Row],[Price of One Product]]*Table36[[#This Row],[No of Products in one Sale]]</f>
        <v>750</v>
      </c>
      <c r="K211">
        <f>Table36[[#This Row],[total revenue]]*Table36[[#This Row],[Discount]]</f>
        <v>16.668954091113548</v>
      </c>
    </row>
    <row r="212" spans="1:11" x14ac:dyDescent="0.3">
      <c r="A212" t="s">
        <v>339</v>
      </c>
      <c r="B212" t="s">
        <v>157</v>
      </c>
      <c r="C212" s="1">
        <v>44740</v>
      </c>
      <c r="D212" t="s">
        <v>166</v>
      </c>
      <c r="E212" t="s">
        <v>170</v>
      </c>
      <c r="F212">
        <v>130</v>
      </c>
      <c r="G212" t="s">
        <v>105</v>
      </c>
      <c r="H212" s="2">
        <v>3</v>
      </c>
      <c r="I212" s="3">
        <v>0.72206439626516772</v>
      </c>
      <c r="J212">
        <f>Table36[[#This Row],[Price of One Product]]*Table36[[#This Row],[No of Products in one Sale]]</f>
        <v>390</v>
      </c>
      <c r="K212">
        <f>Table36[[#This Row],[total revenue]]*Table36[[#This Row],[Discount]]</f>
        <v>281.60511454341543</v>
      </c>
    </row>
    <row r="213" spans="1:11" x14ac:dyDescent="0.3">
      <c r="A213" t="s">
        <v>340</v>
      </c>
      <c r="B213" t="s">
        <v>158</v>
      </c>
      <c r="C213" s="1">
        <v>44734</v>
      </c>
      <c r="D213" t="s">
        <v>167</v>
      </c>
      <c r="E213" t="s">
        <v>170</v>
      </c>
      <c r="F213">
        <v>60</v>
      </c>
      <c r="G213" t="s">
        <v>103</v>
      </c>
      <c r="H213" s="2">
        <v>7</v>
      </c>
      <c r="I213" s="3">
        <v>0.66067744665264683</v>
      </c>
      <c r="J213">
        <f>Table36[[#This Row],[Price of One Product]]*Table36[[#This Row],[No of Products in one Sale]]</f>
        <v>420</v>
      </c>
      <c r="K213">
        <f>Table36[[#This Row],[total revenue]]*Table36[[#This Row],[Discount]]</f>
        <v>277.48452759411168</v>
      </c>
    </row>
    <row r="214" spans="1:11" x14ac:dyDescent="0.3">
      <c r="A214" t="s">
        <v>341</v>
      </c>
      <c r="B214" t="s">
        <v>154</v>
      </c>
      <c r="C214" s="1">
        <v>44727</v>
      </c>
      <c r="D214" t="s">
        <v>163</v>
      </c>
      <c r="E214" t="s">
        <v>170</v>
      </c>
      <c r="F214">
        <v>72</v>
      </c>
      <c r="G214" t="s">
        <v>104</v>
      </c>
      <c r="H214" s="2">
        <v>6</v>
      </c>
      <c r="I214" s="3">
        <v>0.14048396352986114</v>
      </c>
      <c r="J214">
        <f>Table36[[#This Row],[Price of One Product]]*Table36[[#This Row],[No of Products in one Sale]]</f>
        <v>432</v>
      </c>
      <c r="K214">
        <f>Table36[[#This Row],[total revenue]]*Table36[[#This Row],[Discount]]</f>
        <v>60.689072244900018</v>
      </c>
    </row>
    <row r="215" spans="1:11" x14ac:dyDescent="0.3">
      <c r="A215" t="s">
        <v>342</v>
      </c>
      <c r="B215" t="s">
        <v>155</v>
      </c>
      <c r="C215" s="1">
        <v>44737</v>
      </c>
      <c r="D215" t="s">
        <v>164</v>
      </c>
      <c r="E215" t="s">
        <v>170</v>
      </c>
      <c r="F215">
        <v>65</v>
      </c>
      <c r="G215" t="s">
        <v>105</v>
      </c>
      <c r="H215" s="2">
        <v>8</v>
      </c>
      <c r="I215" s="3">
        <v>0.37872981249566817</v>
      </c>
      <c r="J215">
        <f>Table36[[#This Row],[Price of One Product]]*Table36[[#This Row],[No of Products in one Sale]]</f>
        <v>520</v>
      </c>
      <c r="K215">
        <f>Table36[[#This Row],[total revenue]]*Table36[[#This Row],[Discount]]</f>
        <v>196.93950249774744</v>
      </c>
    </row>
    <row r="216" spans="1:11" x14ac:dyDescent="0.3">
      <c r="A216" t="s">
        <v>343</v>
      </c>
      <c r="B216" t="s">
        <v>156</v>
      </c>
      <c r="C216" s="1">
        <v>44747</v>
      </c>
      <c r="D216" t="s">
        <v>165</v>
      </c>
      <c r="E216" t="s">
        <v>171</v>
      </c>
      <c r="F216">
        <v>250</v>
      </c>
      <c r="G216" t="s">
        <v>103</v>
      </c>
      <c r="H216" s="2">
        <v>2</v>
      </c>
      <c r="I216" s="3">
        <v>0.71515589694127546</v>
      </c>
      <c r="J216">
        <f>Table36[[#This Row],[Price of One Product]]*Table36[[#This Row],[No of Products in one Sale]]</f>
        <v>500</v>
      </c>
      <c r="K216">
        <f>Table36[[#This Row],[total revenue]]*Table36[[#This Row],[Discount]]</f>
        <v>357.57794847063775</v>
      </c>
    </row>
    <row r="217" spans="1:11" x14ac:dyDescent="0.3">
      <c r="A217" t="s">
        <v>344</v>
      </c>
      <c r="B217" t="s">
        <v>157</v>
      </c>
      <c r="C217" s="1">
        <v>44754</v>
      </c>
      <c r="D217" t="s">
        <v>166</v>
      </c>
      <c r="E217" t="s">
        <v>170</v>
      </c>
      <c r="F217">
        <v>130</v>
      </c>
      <c r="G217" t="s">
        <v>104</v>
      </c>
      <c r="H217" s="2">
        <v>6</v>
      </c>
      <c r="I217" s="3">
        <v>0.21412519358799298</v>
      </c>
      <c r="J217">
        <f>Table36[[#This Row],[Price of One Product]]*Table36[[#This Row],[No of Products in one Sale]]</f>
        <v>780</v>
      </c>
      <c r="K217">
        <f>Table36[[#This Row],[total revenue]]*Table36[[#This Row],[Discount]]</f>
        <v>167.01765099863454</v>
      </c>
    </row>
    <row r="218" spans="1:11" x14ac:dyDescent="0.3">
      <c r="A218" t="s">
        <v>345</v>
      </c>
      <c r="B218" t="s">
        <v>154</v>
      </c>
      <c r="C218" s="1">
        <v>44760</v>
      </c>
      <c r="D218" t="s">
        <v>163</v>
      </c>
      <c r="E218" t="s">
        <v>170</v>
      </c>
      <c r="F218">
        <v>72</v>
      </c>
      <c r="G218" t="s">
        <v>105</v>
      </c>
      <c r="H218" s="2">
        <v>6</v>
      </c>
      <c r="I218" s="3">
        <v>0.16455091596073168</v>
      </c>
      <c r="J218">
        <f>Table36[[#This Row],[Price of One Product]]*Table36[[#This Row],[No of Products in one Sale]]</f>
        <v>432</v>
      </c>
      <c r="K218">
        <f>Table36[[#This Row],[total revenue]]*Table36[[#This Row],[Discount]]</f>
        <v>71.08599569503609</v>
      </c>
    </row>
    <row r="219" spans="1:11" x14ac:dyDescent="0.3">
      <c r="A219" t="s">
        <v>346</v>
      </c>
      <c r="B219" t="s">
        <v>155</v>
      </c>
      <c r="C219" s="1">
        <v>44759</v>
      </c>
      <c r="D219" t="s">
        <v>164</v>
      </c>
      <c r="E219" t="s">
        <v>170</v>
      </c>
      <c r="F219">
        <v>65</v>
      </c>
      <c r="G219" t="s">
        <v>103</v>
      </c>
      <c r="H219" s="2">
        <v>4</v>
      </c>
      <c r="I219" s="3">
        <v>0.25666907491668522</v>
      </c>
      <c r="J219">
        <f>Table36[[#This Row],[Price of One Product]]*Table36[[#This Row],[No of Products in one Sale]]</f>
        <v>260</v>
      </c>
      <c r="K219">
        <f>Table36[[#This Row],[total revenue]]*Table36[[#This Row],[Discount]]</f>
        <v>66.733959478338164</v>
      </c>
    </row>
    <row r="220" spans="1:11" x14ac:dyDescent="0.3">
      <c r="A220" t="s">
        <v>347</v>
      </c>
      <c r="B220" t="s">
        <v>156</v>
      </c>
      <c r="C220" s="1">
        <v>44735</v>
      </c>
      <c r="D220" t="s">
        <v>165</v>
      </c>
      <c r="E220" t="s">
        <v>170</v>
      </c>
      <c r="F220">
        <v>250</v>
      </c>
      <c r="G220" t="s">
        <v>104</v>
      </c>
      <c r="H220" s="2">
        <v>3</v>
      </c>
      <c r="I220" s="3">
        <v>0.90160231788426648</v>
      </c>
      <c r="J220">
        <f>Table36[[#This Row],[Price of One Product]]*Table36[[#This Row],[No of Products in one Sale]]</f>
        <v>750</v>
      </c>
      <c r="K220">
        <f>Table36[[#This Row],[total revenue]]*Table36[[#This Row],[Discount]]</f>
        <v>676.20173841319991</v>
      </c>
    </row>
    <row r="221" spans="1:11" x14ac:dyDescent="0.3">
      <c r="A221" t="s">
        <v>348</v>
      </c>
      <c r="B221" t="s">
        <v>157</v>
      </c>
      <c r="C221" s="1">
        <v>44734</v>
      </c>
      <c r="D221" t="s">
        <v>166</v>
      </c>
      <c r="E221" t="s">
        <v>170</v>
      </c>
      <c r="F221">
        <v>130</v>
      </c>
      <c r="G221" t="s">
        <v>105</v>
      </c>
      <c r="H221" s="2">
        <v>2</v>
      </c>
      <c r="I221" s="3">
        <v>0.320164833885899</v>
      </c>
      <c r="J221">
        <f>Table36[[#This Row],[Price of One Product]]*Table36[[#This Row],[No of Products in one Sale]]</f>
        <v>260</v>
      </c>
      <c r="K221">
        <f>Table36[[#This Row],[total revenue]]*Table36[[#This Row],[Discount]]</f>
        <v>83.242856810333734</v>
      </c>
    </row>
    <row r="222" spans="1:11" x14ac:dyDescent="0.3">
      <c r="A222" t="s">
        <v>349</v>
      </c>
      <c r="B222" t="s">
        <v>158</v>
      </c>
      <c r="C222" s="1">
        <v>44753</v>
      </c>
      <c r="D222" t="s">
        <v>167</v>
      </c>
      <c r="E222" t="s">
        <v>171</v>
      </c>
      <c r="F222">
        <v>60</v>
      </c>
      <c r="G222" t="s">
        <v>103</v>
      </c>
      <c r="H222" s="2">
        <v>9</v>
      </c>
      <c r="I222" s="3">
        <v>0.13498450487731639</v>
      </c>
      <c r="J222">
        <f>Table36[[#This Row],[Price of One Product]]*Table36[[#This Row],[No of Products in one Sale]]</f>
        <v>540</v>
      </c>
      <c r="K222">
        <f>Table36[[#This Row],[total revenue]]*Table36[[#This Row],[Discount]]</f>
        <v>72.891632633750845</v>
      </c>
    </row>
    <row r="223" spans="1:11" x14ac:dyDescent="0.3">
      <c r="A223" t="s">
        <v>350</v>
      </c>
      <c r="B223" t="s">
        <v>159</v>
      </c>
      <c r="C223" s="1">
        <v>44739</v>
      </c>
      <c r="D223" t="s">
        <v>168</v>
      </c>
      <c r="E223" t="s">
        <v>170</v>
      </c>
      <c r="F223">
        <v>95</v>
      </c>
      <c r="G223" t="s">
        <v>104</v>
      </c>
      <c r="H223" s="2">
        <v>5</v>
      </c>
      <c r="I223" s="3">
        <v>0.91789593738279973</v>
      </c>
      <c r="J223">
        <f>Table36[[#This Row],[Price of One Product]]*Table36[[#This Row],[No of Products in one Sale]]</f>
        <v>475</v>
      </c>
      <c r="K223">
        <f>Table36[[#This Row],[total revenue]]*Table36[[#This Row],[Discount]]</f>
        <v>436.00057025682986</v>
      </c>
    </row>
    <row r="224" spans="1:11" x14ac:dyDescent="0.3">
      <c r="A224" t="s">
        <v>351</v>
      </c>
      <c r="B224" t="s">
        <v>154</v>
      </c>
      <c r="C224" s="1">
        <v>44740</v>
      </c>
      <c r="D224" t="s">
        <v>163</v>
      </c>
      <c r="E224" t="s">
        <v>170</v>
      </c>
      <c r="F224">
        <v>72</v>
      </c>
      <c r="G224" t="s">
        <v>105</v>
      </c>
      <c r="H224" s="2">
        <v>3</v>
      </c>
      <c r="I224" s="3">
        <v>0.98021726342122206</v>
      </c>
      <c r="J224">
        <f>Table36[[#This Row],[Price of One Product]]*Table36[[#This Row],[No of Products in one Sale]]</f>
        <v>216</v>
      </c>
      <c r="K224">
        <f>Table36[[#This Row],[total revenue]]*Table36[[#This Row],[Discount]]</f>
        <v>211.72692889898397</v>
      </c>
    </row>
    <row r="225" spans="1:11" x14ac:dyDescent="0.3">
      <c r="A225" t="s">
        <v>352</v>
      </c>
      <c r="B225" t="s">
        <v>155</v>
      </c>
      <c r="C225" s="1">
        <v>44748</v>
      </c>
      <c r="D225" t="s">
        <v>164</v>
      </c>
      <c r="E225" t="s">
        <v>170</v>
      </c>
      <c r="F225">
        <v>65</v>
      </c>
      <c r="G225" t="s">
        <v>103</v>
      </c>
      <c r="H225" s="2">
        <v>7</v>
      </c>
      <c r="I225" s="3">
        <v>6.7354248366482961E-2</v>
      </c>
      <c r="J225">
        <f>Table36[[#This Row],[Price of One Product]]*Table36[[#This Row],[No of Products in one Sale]]</f>
        <v>455</v>
      </c>
      <c r="K225">
        <f>Table36[[#This Row],[total revenue]]*Table36[[#This Row],[Discount]]</f>
        <v>30.646183006749748</v>
      </c>
    </row>
    <row r="226" spans="1:11" x14ac:dyDescent="0.3">
      <c r="A226" t="s">
        <v>353</v>
      </c>
      <c r="B226" t="s">
        <v>156</v>
      </c>
      <c r="C226" s="1">
        <v>44731</v>
      </c>
      <c r="D226" t="s">
        <v>165</v>
      </c>
      <c r="E226" t="s">
        <v>171</v>
      </c>
      <c r="F226">
        <v>250</v>
      </c>
      <c r="G226" t="s">
        <v>104</v>
      </c>
      <c r="H226" s="2">
        <v>2</v>
      </c>
      <c r="I226" s="3">
        <v>0.49907272133883429</v>
      </c>
      <c r="J226">
        <f>Table36[[#This Row],[Price of One Product]]*Table36[[#This Row],[No of Products in one Sale]]</f>
        <v>500</v>
      </c>
      <c r="K226">
        <f>Table36[[#This Row],[total revenue]]*Table36[[#This Row],[Discount]]</f>
        <v>249.53636066941715</v>
      </c>
    </row>
    <row r="227" spans="1:11" x14ac:dyDescent="0.3">
      <c r="A227" t="s">
        <v>354</v>
      </c>
      <c r="B227" t="s">
        <v>157</v>
      </c>
      <c r="C227" s="1">
        <v>44763</v>
      </c>
      <c r="D227" t="s">
        <v>166</v>
      </c>
      <c r="E227" t="s">
        <v>171</v>
      </c>
      <c r="F227">
        <v>130</v>
      </c>
      <c r="G227" t="s">
        <v>105</v>
      </c>
      <c r="H227" s="2">
        <v>5</v>
      </c>
      <c r="I227" s="3">
        <v>0.61466468459589796</v>
      </c>
      <c r="J227">
        <f>Table36[[#This Row],[Price of One Product]]*Table36[[#This Row],[No of Products in one Sale]]</f>
        <v>650</v>
      </c>
      <c r="K227">
        <f>Table36[[#This Row],[total revenue]]*Table36[[#This Row],[Discount]]</f>
        <v>399.53204498733368</v>
      </c>
    </row>
    <row r="228" spans="1:11" x14ac:dyDescent="0.3">
      <c r="A228" t="s">
        <v>355</v>
      </c>
      <c r="B228" t="s">
        <v>154</v>
      </c>
      <c r="C228" s="1">
        <v>44733</v>
      </c>
      <c r="D228" t="s">
        <v>163</v>
      </c>
      <c r="E228" t="s">
        <v>171</v>
      </c>
      <c r="F228">
        <v>72</v>
      </c>
      <c r="G228" t="s">
        <v>103</v>
      </c>
      <c r="H228" s="2">
        <v>7</v>
      </c>
      <c r="I228" s="3">
        <v>0.94639798804768638</v>
      </c>
      <c r="J228">
        <f>Table36[[#This Row],[Price of One Product]]*Table36[[#This Row],[No of Products in one Sale]]</f>
        <v>504</v>
      </c>
      <c r="K228">
        <f>Table36[[#This Row],[total revenue]]*Table36[[#This Row],[Discount]]</f>
        <v>476.98458597603394</v>
      </c>
    </row>
    <row r="229" spans="1:11" x14ac:dyDescent="0.3">
      <c r="A229" t="s">
        <v>356</v>
      </c>
      <c r="B229" t="s">
        <v>155</v>
      </c>
      <c r="C229" s="1">
        <v>44746</v>
      </c>
      <c r="D229" t="s">
        <v>164</v>
      </c>
      <c r="E229" t="s">
        <v>171</v>
      </c>
      <c r="F229">
        <v>65</v>
      </c>
      <c r="G229" t="s">
        <v>104</v>
      </c>
      <c r="H229" s="2">
        <v>10</v>
      </c>
      <c r="I229" s="3">
        <v>0.95168663838417633</v>
      </c>
      <c r="J229">
        <f>Table36[[#This Row],[Price of One Product]]*Table36[[#This Row],[No of Products in one Sale]]</f>
        <v>650</v>
      </c>
      <c r="K229">
        <f>Table36[[#This Row],[total revenue]]*Table36[[#This Row],[Discount]]</f>
        <v>618.59631494971461</v>
      </c>
    </row>
    <row r="230" spans="1:11" x14ac:dyDescent="0.3">
      <c r="A230" t="s">
        <v>357</v>
      </c>
      <c r="B230" t="s">
        <v>156</v>
      </c>
      <c r="C230" s="1">
        <v>44755</v>
      </c>
      <c r="D230" t="s">
        <v>165</v>
      </c>
      <c r="E230" t="s">
        <v>171</v>
      </c>
      <c r="F230">
        <v>250</v>
      </c>
      <c r="G230" t="s">
        <v>105</v>
      </c>
      <c r="H230" s="2">
        <v>2</v>
      </c>
      <c r="I230" s="3">
        <v>0.55958868077394219</v>
      </c>
      <c r="J230">
        <f>Table36[[#This Row],[Price of One Product]]*Table36[[#This Row],[No of Products in one Sale]]</f>
        <v>500</v>
      </c>
      <c r="K230">
        <f>Table36[[#This Row],[total revenue]]*Table36[[#This Row],[Discount]]</f>
        <v>279.7943403869711</v>
      </c>
    </row>
    <row r="231" spans="1:11" x14ac:dyDescent="0.3">
      <c r="A231" t="s">
        <v>358</v>
      </c>
      <c r="B231" t="s">
        <v>157</v>
      </c>
      <c r="C231" s="1">
        <v>44755</v>
      </c>
      <c r="D231" t="s">
        <v>166</v>
      </c>
      <c r="E231" t="s">
        <v>171</v>
      </c>
      <c r="F231">
        <v>130</v>
      </c>
      <c r="G231" t="s">
        <v>103</v>
      </c>
      <c r="H231" s="2">
        <v>2</v>
      </c>
      <c r="I231" s="3">
        <v>0.81003936677165544</v>
      </c>
      <c r="J231">
        <f>Table36[[#This Row],[Price of One Product]]*Table36[[#This Row],[No of Products in one Sale]]</f>
        <v>260</v>
      </c>
      <c r="K231">
        <f>Table36[[#This Row],[total revenue]]*Table36[[#This Row],[Discount]]</f>
        <v>210.61023536063041</v>
      </c>
    </row>
    <row r="232" spans="1:11" x14ac:dyDescent="0.3">
      <c r="A232" t="s">
        <v>359</v>
      </c>
      <c r="B232" t="s">
        <v>154</v>
      </c>
      <c r="C232" s="1">
        <v>44727</v>
      </c>
      <c r="D232" t="s">
        <v>163</v>
      </c>
      <c r="E232" t="s">
        <v>171</v>
      </c>
      <c r="F232">
        <v>72</v>
      </c>
      <c r="G232" t="s">
        <v>103</v>
      </c>
      <c r="H232" s="2">
        <v>12</v>
      </c>
      <c r="I232" s="3">
        <v>0.35450072343254235</v>
      </c>
      <c r="J232">
        <f>Table36[[#This Row],[Price of One Product]]*Table36[[#This Row],[No of Products in one Sale]]</f>
        <v>864</v>
      </c>
      <c r="K232">
        <f>Table36[[#This Row],[total revenue]]*Table36[[#This Row],[Discount]]</f>
        <v>306.28862504571657</v>
      </c>
    </row>
    <row r="233" spans="1:11" x14ac:dyDescent="0.3">
      <c r="A233" t="s">
        <v>360</v>
      </c>
      <c r="B233" t="s">
        <v>155</v>
      </c>
      <c r="C233" s="1">
        <v>44746</v>
      </c>
      <c r="D233" t="s">
        <v>164</v>
      </c>
      <c r="E233" t="s">
        <v>170</v>
      </c>
      <c r="F233">
        <v>65</v>
      </c>
      <c r="G233" t="s">
        <v>104</v>
      </c>
      <c r="H233" s="2">
        <v>11</v>
      </c>
      <c r="I233" s="3">
        <v>0.34895469608332785</v>
      </c>
      <c r="J233">
        <f>Table36[[#This Row],[Price of One Product]]*Table36[[#This Row],[No of Products in one Sale]]</f>
        <v>715</v>
      </c>
      <c r="K233">
        <f>Table36[[#This Row],[total revenue]]*Table36[[#This Row],[Discount]]</f>
        <v>249.50260769957941</v>
      </c>
    </row>
    <row r="234" spans="1:11" x14ac:dyDescent="0.3">
      <c r="A234" t="s">
        <v>361</v>
      </c>
      <c r="B234" t="s">
        <v>156</v>
      </c>
      <c r="C234" s="1">
        <v>44740</v>
      </c>
      <c r="D234" t="s">
        <v>165</v>
      </c>
      <c r="E234" t="s">
        <v>170</v>
      </c>
      <c r="F234">
        <v>250</v>
      </c>
      <c r="G234" t="s">
        <v>105</v>
      </c>
      <c r="H234" s="2">
        <v>2</v>
      </c>
      <c r="I234" s="3">
        <v>0.52279578451533193</v>
      </c>
      <c r="J234">
        <f>Table36[[#This Row],[Price of One Product]]*Table36[[#This Row],[No of Products in one Sale]]</f>
        <v>500</v>
      </c>
      <c r="K234">
        <f>Table36[[#This Row],[total revenue]]*Table36[[#This Row],[Discount]]</f>
        <v>261.39789225766594</v>
      </c>
    </row>
    <row r="235" spans="1:11" x14ac:dyDescent="0.3">
      <c r="A235" t="s">
        <v>362</v>
      </c>
      <c r="B235" t="s">
        <v>157</v>
      </c>
      <c r="C235" s="1">
        <v>44743</v>
      </c>
      <c r="D235" t="s">
        <v>166</v>
      </c>
      <c r="E235" t="s">
        <v>170</v>
      </c>
      <c r="F235">
        <v>130</v>
      </c>
      <c r="G235" t="s">
        <v>103</v>
      </c>
      <c r="H235" s="2">
        <v>3</v>
      </c>
      <c r="I235" s="3">
        <v>0.69617887937852907</v>
      </c>
      <c r="J235">
        <f>Table36[[#This Row],[Price of One Product]]*Table36[[#This Row],[No of Products in one Sale]]</f>
        <v>390</v>
      </c>
      <c r="K235">
        <f>Table36[[#This Row],[total revenue]]*Table36[[#This Row],[Discount]]</f>
        <v>271.50976295762632</v>
      </c>
    </row>
    <row r="236" spans="1:11" x14ac:dyDescent="0.3">
      <c r="A236" t="s">
        <v>363</v>
      </c>
      <c r="B236" t="s">
        <v>154</v>
      </c>
      <c r="C236" s="1">
        <v>44737</v>
      </c>
      <c r="D236" t="s">
        <v>163</v>
      </c>
      <c r="E236" t="s">
        <v>171</v>
      </c>
      <c r="F236">
        <v>72</v>
      </c>
      <c r="G236" t="s">
        <v>104</v>
      </c>
      <c r="H236" s="2">
        <v>6</v>
      </c>
      <c r="I236" s="3">
        <v>0.55638354082081654</v>
      </c>
      <c r="J236">
        <f>Table36[[#This Row],[Price of One Product]]*Table36[[#This Row],[No of Products in one Sale]]</f>
        <v>432</v>
      </c>
      <c r="K236">
        <f>Table36[[#This Row],[total revenue]]*Table36[[#This Row],[Discount]]</f>
        <v>240.35768963459273</v>
      </c>
    </row>
    <row r="237" spans="1:11" x14ac:dyDescent="0.3">
      <c r="A237" t="s">
        <v>364</v>
      </c>
      <c r="B237" t="s">
        <v>155</v>
      </c>
      <c r="C237" s="1">
        <v>44757</v>
      </c>
      <c r="D237" t="s">
        <v>164</v>
      </c>
      <c r="E237" t="s">
        <v>171</v>
      </c>
      <c r="F237">
        <v>65</v>
      </c>
      <c r="G237" t="s">
        <v>105</v>
      </c>
      <c r="H237" s="2">
        <v>8</v>
      </c>
      <c r="I237" s="3">
        <v>7.8132692098414003E-2</v>
      </c>
      <c r="J237">
        <f>Table36[[#This Row],[Price of One Product]]*Table36[[#This Row],[No of Products in one Sale]]</f>
        <v>520</v>
      </c>
      <c r="K237">
        <f>Table36[[#This Row],[total revenue]]*Table36[[#This Row],[Discount]]</f>
        <v>40.628999891175283</v>
      </c>
    </row>
    <row r="238" spans="1:11" x14ac:dyDescent="0.3">
      <c r="A238" t="s">
        <v>365</v>
      </c>
      <c r="B238" t="s">
        <v>156</v>
      </c>
      <c r="C238" s="1">
        <v>44745</v>
      </c>
      <c r="D238" t="s">
        <v>165</v>
      </c>
      <c r="E238" t="s">
        <v>171</v>
      </c>
      <c r="F238">
        <v>250</v>
      </c>
      <c r="G238" t="s">
        <v>103</v>
      </c>
      <c r="H238" s="2">
        <v>1</v>
      </c>
      <c r="I238" s="3">
        <v>0.37783112687678633</v>
      </c>
      <c r="J238">
        <f>Table36[[#This Row],[Price of One Product]]*Table36[[#This Row],[No of Products in one Sale]]</f>
        <v>250</v>
      </c>
      <c r="K238">
        <f>Table36[[#This Row],[total revenue]]*Table36[[#This Row],[Discount]]</f>
        <v>94.457781719196575</v>
      </c>
    </row>
    <row r="239" spans="1:11" x14ac:dyDescent="0.3">
      <c r="A239" t="s">
        <v>366</v>
      </c>
      <c r="B239" t="s">
        <v>157</v>
      </c>
      <c r="C239" s="1">
        <v>44760</v>
      </c>
      <c r="D239" t="s">
        <v>166</v>
      </c>
      <c r="E239" t="s">
        <v>171</v>
      </c>
      <c r="F239">
        <v>130</v>
      </c>
      <c r="G239" t="s">
        <v>104</v>
      </c>
      <c r="H239" s="2">
        <v>7</v>
      </c>
      <c r="I239" s="3">
        <v>0.34200944354303275</v>
      </c>
      <c r="J239">
        <f>Table36[[#This Row],[Price of One Product]]*Table36[[#This Row],[No of Products in one Sale]]</f>
        <v>910</v>
      </c>
      <c r="K239">
        <f>Table36[[#This Row],[total revenue]]*Table36[[#This Row],[Discount]]</f>
        <v>311.22859362415983</v>
      </c>
    </row>
    <row r="240" spans="1:11" x14ac:dyDescent="0.3">
      <c r="A240" t="s">
        <v>367</v>
      </c>
      <c r="B240" t="s">
        <v>158</v>
      </c>
      <c r="C240" s="1">
        <v>44750</v>
      </c>
      <c r="D240" t="s">
        <v>167</v>
      </c>
      <c r="E240" t="s">
        <v>171</v>
      </c>
      <c r="F240">
        <v>60</v>
      </c>
      <c r="G240" t="s">
        <v>105</v>
      </c>
      <c r="H240" s="2">
        <v>11</v>
      </c>
      <c r="I240" s="3">
        <v>0.92737976442865855</v>
      </c>
      <c r="J240">
        <f>Table36[[#This Row],[Price of One Product]]*Table36[[#This Row],[No of Products in one Sale]]</f>
        <v>660</v>
      </c>
      <c r="K240">
        <f>Table36[[#This Row],[total revenue]]*Table36[[#This Row],[Discount]]</f>
        <v>612.07064452291468</v>
      </c>
    </row>
    <row r="241" spans="1:11" x14ac:dyDescent="0.3">
      <c r="A241" t="s">
        <v>368</v>
      </c>
      <c r="B241" t="s">
        <v>154</v>
      </c>
      <c r="C241" s="1">
        <v>44742</v>
      </c>
      <c r="D241" t="s">
        <v>163</v>
      </c>
      <c r="E241" t="s">
        <v>171</v>
      </c>
      <c r="F241">
        <v>72</v>
      </c>
      <c r="G241" t="s">
        <v>103</v>
      </c>
      <c r="H241" s="2">
        <v>6</v>
      </c>
      <c r="I241" s="3">
        <v>0.96938667185148797</v>
      </c>
      <c r="J241">
        <f>Table36[[#This Row],[Price of One Product]]*Table36[[#This Row],[No of Products in one Sale]]</f>
        <v>432</v>
      </c>
      <c r="K241">
        <f>Table36[[#This Row],[total revenue]]*Table36[[#This Row],[Discount]]</f>
        <v>418.77504223984278</v>
      </c>
    </row>
    <row r="242" spans="1:11" x14ac:dyDescent="0.3">
      <c r="A242" t="s">
        <v>369</v>
      </c>
      <c r="B242" t="s">
        <v>155</v>
      </c>
      <c r="C242" s="1">
        <v>44754</v>
      </c>
      <c r="D242" t="s">
        <v>164</v>
      </c>
      <c r="E242" t="s">
        <v>171</v>
      </c>
      <c r="F242">
        <v>65</v>
      </c>
      <c r="G242" t="s">
        <v>104</v>
      </c>
      <c r="H242" s="2">
        <v>6</v>
      </c>
      <c r="I242" s="3">
        <v>0.24406307827004359</v>
      </c>
      <c r="J242">
        <f>Table36[[#This Row],[Price of One Product]]*Table36[[#This Row],[No of Products in one Sale]]</f>
        <v>390</v>
      </c>
      <c r="K242">
        <f>Table36[[#This Row],[total revenue]]*Table36[[#This Row],[Discount]]</f>
        <v>95.184600525316995</v>
      </c>
    </row>
    <row r="243" spans="1:11" x14ac:dyDescent="0.3">
      <c r="A243" t="s">
        <v>370</v>
      </c>
      <c r="B243" t="s">
        <v>156</v>
      </c>
      <c r="C243" s="1">
        <v>44746</v>
      </c>
      <c r="D243" t="s">
        <v>165</v>
      </c>
      <c r="E243" t="s">
        <v>170</v>
      </c>
      <c r="F243">
        <v>250</v>
      </c>
      <c r="G243" t="s">
        <v>105</v>
      </c>
      <c r="H243" s="2">
        <v>2</v>
      </c>
      <c r="I243" s="3">
        <v>0.931057824254786</v>
      </c>
      <c r="J243">
        <f>Table36[[#This Row],[Price of One Product]]*Table36[[#This Row],[No of Products in one Sale]]</f>
        <v>500</v>
      </c>
      <c r="K243">
        <f>Table36[[#This Row],[total revenue]]*Table36[[#This Row],[Discount]]</f>
        <v>465.52891212739303</v>
      </c>
    </row>
    <row r="244" spans="1:11" x14ac:dyDescent="0.3">
      <c r="A244" t="s">
        <v>371</v>
      </c>
      <c r="B244" t="s">
        <v>157</v>
      </c>
      <c r="C244" s="1">
        <v>44752</v>
      </c>
      <c r="D244" t="s">
        <v>166</v>
      </c>
      <c r="E244" t="s">
        <v>170</v>
      </c>
      <c r="F244">
        <v>130</v>
      </c>
      <c r="G244" t="s">
        <v>103</v>
      </c>
      <c r="H244" s="2">
        <v>4</v>
      </c>
      <c r="I244" s="3">
        <v>0.67570229189541975</v>
      </c>
      <c r="J244">
        <f>Table36[[#This Row],[Price of One Product]]*Table36[[#This Row],[No of Products in one Sale]]</f>
        <v>520</v>
      </c>
      <c r="K244">
        <f>Table36[[#This Row],[total revenue]]*Table36[[#This Row],[Discount]]</f>
        <v>351.36519178561826</v>
      </c>
    </row>
    <row r="245" spans="1:11" x14ac:dyDescent="0.3">
      <c r="A245" t="s">
        <v>372</v>
      </c>
      <c r="B245" t="s">
        <v>154</v>
      </c>
      <c r="C245" s="1">
        <v>44725</v>
      </c>
      <c r="D245" t="s">
        <v>163</v>
      </c>
      <c r="E245" t="s">
        <v>170</v>
      </c>
      <c r="F245">
        <v>72</v>
      </c>
      <c r="G245" t="s">
        <v>104</v>
      </c>
      <c r="H245" s="2">
        <v>7</v>
      </c>
      <c r="I245" s="3">
        <v>0.91192982577548221</v>
      </c>
      <c r="J245">
        <f>Table36[[#This Row],[Price of One Product]]*Table36[[#This Row],[No of Products in one Sale]]</f>
        <v>504</v>
      </c>
      <c r="K245">
        <f>Table36[[#This Row],[total revenue]]*Table36[[#This Row],[Discount]]</f>
        <v>459.61263219084304</v>
      </c>
    </row>
    <row r="246" spans="1:11" x14ac:dyDescent="0.3">
      <c r="A246" t="s">
        <v>373</v>
      </c>
      <c r="B246" t="s">
        <v>155</v>
      </c>
      <c r="C246" s="1">
        <v>44734</v>
      </c>
      <c r="D246" t="s">
        <v>164</v>
      </c>
      <c r="E246" t="s">
        <v>171</v>
      </c>
      <c r="F246">
        <v>65</v>
      </c>
      <c r="G246" t="s">
        <v>105</v>
      </c>
      <c r="H246" s="2">
        <v>13</v>
      </c>
      <c r="I246" s="3">
        <v>0.46313611506175134</v>
      </c>
      <c r="J246">
        <f>Table36[[#This Row],[Price of One Product]]*Table36[[#This Row],[No of Products in one Sale]]</f>
        <v>845</v>
      </c>
      <c r="K246">
        <f>Table36[[#This Row],[total revenue]]*Table36[[#This Row],[Discount]]</f>
        <v>391.35001722717988</v>
      </c>
    </row>
    <row r="247" spans="1:11" x14ac:dyDescent="0.3">
      <c r="A247" t="s">
        <v>374</v>
      </c>
      <c r="B247" t="s">
        <v>156</v>
      </c>
      <c r="C247" s="1">
        <v>44761</v>
      </c>
      <c r="D247" t="s">
        <v>165</v>
      </c>
      <c r="E247" t="s">
        <v>171</v>
      </c>
      <c r="F247">
        <v>250</v>
      </c>
      <c r="G247" t="s">
        <v>103</v>
      </c>
      <c r="H247" s="2">
        <v>1</v>
      </c>
      <c r="I247" s="3">
        <v>5.3530222562513607E-2</v>
      </c>
      <c r="J247">
        <f>Table36[[#This Row],[Price of One Product]]*Table36[[#This Row],[No of Products in one Sale]]</f>
        <v>250</v>
      </c>
      <c r="K247">
        <f>Table36[[#This Row],[total revenue]]*Table36[[#This Row],[Discount]]</f>
        <v>13.382555640628402</v>
      </c>
    </row>
    <row r="248" spans="1:11" x14ac:dyDescent="0.3">
      <c r="A248" t="s">
        <v>375</v>
      </c>
      <c r="B248" t="s">
        <v>157</v>
      </c>
      <c r="C248" s="1">
        <v>44735</v>
      </c>
      <c r="D248" t="s">
        <v>166</v>
      </c>
      <c r="E248" t="s">
        <v>171</v>
      </c>
      <c r="F248">
        <v>130</v>
      </c>
      <c r="G248" t="s">
        <v>104</v>
      </c>
      <c r="H248" s="2">
        <v>2</v>
      </c>
      <c r="I248" s="3">
        <v>0.10135414856508229</v>
      </c>
      <c r="J248">
        <f>Table36[[#This Row],[Price of One Product]]*Table36[[#This Row],[No of Products in one Sale]]</f>
        <v>260</v>
      </c>
      <c r="K248">
        <f>Table36[[#This Row],[total revenue]]*Table36[[#This Row],[Discount]]</f>
        <v>26.352078626921397</v>
      </c>
    </row>
    <row r="249" spans="1:11" x14ac:dyDescent="0.3">
      <c r="A249" t="s">
        <v>376</v>
      </c>
      <c r="B249" t="s">
        <v>158</v>
      </c>
      <c r="C249" s="1">
        <v>44753</v>
      </c>
      <c r="D249" t="s">
        <v>167</v>
      </c>
      <c r="E249" t="s">
        <v>171</v>
      </c>
      <c r="F249">
        <v>60</v>
      </c>
      <c r="G249" t="s">
        <v>105</v>
      </c>
      <c r="H249" s="2">
        <v>10</v>
      </c>
      <c r="I249" s="3">
        <v>0.15413196820236597</v>
      </c>
      <c r="J249">
        <f>Table36[[#This Row],[Price of One Product]]*Table36[[#This Row],[No of Products in one Sale]]</f>
        <v>600</v>
      </c>
      <c r="K249">
        <f>Table36[[#This Row],[total revenue]]*Table36[[#This Row],[Discount]]</f>
        <v>92.479180921419584</v>
      </c>
    </row>
    <row r="250" spans="1:11" x14ac:dyDescent="0.3">
      <c r="A250" t="s">
        <v>377</v>
      </c>
      <c r="B250" t="s">
        <v>159</v>
      </c>
      <c r="C250" s="1">
        <v>44732</v>
      </c>
      <c r="D250" t="s">
        <v>168</v>
      </c>
      <c r="E250" t="s">
        <v>171</v>
      </c>
      <c r="F250">
        <v>95</v>
      </c>
      <c r="G250" t="s">
        <v>103</v>
      </c>
      <c r="H250" s="2">
        <v>4</v>
      </c>
      <c r="I250" s="3">
        <v>0.99147229272651061</v>
      </c>
      <c r="J250">
        <f>Table36[[#This Row],[Price of One Product]]*Table36[[#This Row],[No of Products in one Sale]]</f>
        <v>380</v>
      </c>
      <c r="K250">
        <f>Table36[[#This Row],[total revenue]]*Table36[[#This Row],[Discount]]</f>
        <v>376.75947123607403</v>
      </c>
    </row>
    <row r="251" spans="1:11" x14ac:dyDescent="0.3">
      <c r="A251" t="s">
        <v>378</v>
      </c>
      <c r="B251" t="s">
        <v>154</v>
      </c>
      <c r="C251" s="1">
        <v>44748</v>
      </c>
      <c r="D251" t="s">
        <v>163</v>
      </c>
      <c r="E251" t="s">
        <v>171</v>
      </c>
      <c r="F251">
        <v>72</v>
      </c>
      <c r="G251" t="s">
        <v>104</v>
      </c>
      <c r="H251" s="2">
        <v>4</v>
      </c>
      <c r="I251" s="3">
        <v>0.26792541838229555</v>
      </c>
      <c r="J251">
        <f>Table36[[#This Row],[Price of One Product]]*Table36[[#This Row],[No of Products in one Sale]]</f>
        <v>288</v>
      </c>
      <c r="K251">
        <f>Table36[[#This Row],[total revenue]]*Table36[[#This Row],[Discount]]</f>
        <v>77.162520494101116</v>
      </c>
    </row>
    <row r="252" spans="1:11" x14ac:dyDescent="0.3">
      <c r="A252" t="s">
        <v>379</v>
      </c>
      <c r="B252" t="s">
        <v>155</v>
      </c>
      <c r="C252" s="1">
        <v>44731</v>
      </c>
      <c r="D252" t="s">
        <v>164</v>
      </c>
      <c r="E252" t="s">
        <v>171</v>
      </c>
      <c r="F252">
        <v>65</v>
      </c>
      <c r="G252" t="s">
        <v>105</v>
      </c>
      <c r="H252" s="2">
        <v>7</v>
      </c>
      <c r="I252" s="3">
        <v>0.67400237007588726</v>
      </c>
      <c r="J252">
        <f>Table36[[#This Row],[Price of One Product]]*Table36[[#This Row],[No of Products in one Sale]]</f>
        <v>455</v>
      </c>
      <c r="K252">
        <f>Table36[[#This Row],[total revenue]]*Table36[[#This Row],[Discount]]</f>
        <v>306.6710783845287</v>
      </c>
    </row>
    <row r="253" spans="1:11" x14ac:dyDescent="0.3">
      <c r="A253" t="s">
        <v>380</v>
      </c>
      <c r="B253" t="s">
        <v>156</v>
      </c>
      <c r="C253" s="1">
        <v>44725</v>
      </c>
      <c r="D253" t="s">
        <v>165</v>
      </c>
      <c r="E253" t="s">
        <v>170</v>
      </c>
      <c r="F253">
        <v>250</v>
      </c>
      <c r="G253" t="s">
        <v>103</v>
      </c>
      <c r="H253" s="2">
        <v>2</v>
      </c>
      <c r="I253" s="3">
        <v>0.10779012567415547</v>
      </c>
      <c r="J253">
        <f>Table36[[#This Row],[Price of One Product]]*Table36[[#This Row],[No of Products in one Sale]]</f>
        <v>500</v>
      </c>
      <c r="K253">
        <f>Table36[[#This Row],[total revenue]]*Table36[[#This Row],[Discount]]</f>
        <v>53.895062837077731</v>
      </c>
    </row>
    <row r="254" spans="1:11" x14ac:dyDescent="0.3">
      <c r="A254" t="s">
        <v>381</v>
      </c>
      <c r="B254" t="s">
        <v>157</v>
      </c>
      <c r="C254" s="1">
        <v>44753</v>
      </c>
      <c r="D254" t="s">
        <v>166</v>
      </c>
      <c r="E254" t="s">
        <v>170</v>
      </c>
      <c r="F254">
        <v>130</v>
      </c>
      <c r="G254" t="s">
        <v>104</v>
      </c>
      <c r="H254" s="2">
        <v>4</v>
      </c>
      <c r="I254" s="3">
        <v>6.5825812137458972E-2</v>
      </c>
      <c r="J254">
        <f>Table36[[#This Row],[Price of One Product]]*Table36[[#This Row],[No of Products in one Sale]]</f>
        <v>520</v>
      </c>
      <c r="K254">
        <f>Table36[[#This Row],[total revenue]]*Table36[[#This Row],[Discount]]</f>
        <v>34.229422311478665</v>
      </c>
    </row>
    <row r="255" spans="1:11" x14ac:dyDescent="0.3">
      <c r="A255" t="s">
        <v>382</v>
      </c>
      <c r="B255" t="s">
        <v>154</v>
      </c>
      <c r="C255" s="1">
        <v>44738</v>
      </c>
      <c r="D255" t="s">
        <v>163</v>
      </c>
      <c r="E255" t="s">
        <v>170</v>
      </c>
      <c r="F255">
        <v>72</v>
      </c>
      <c r="G255" t="s">
        <v>105</v>
      </c>
      <c r="H255" s="2">
        <v>11</v>
      </c>
      <c r="I255" s="3">
        <v>0.36167362480508147</v>
      </c>
      <c r="J255">
        <f>Table36[[#This Row],[Price of One Product]]*Table36[[#This Row],[No of Products in one Sale]]</f>
        <v>792</v>
      </c>
      <c r="K255">
        <f>Table36[[#This Row],[total revenue]]*Table36[[#This Row],[Discount]]</f>
        <v>286.44551084562454</v>
      </c>
    </row>
    <row r="256" spans="1:11" x14ac:dyDescent="0.3">
      <c r="A256" t="s">
        <v>383</v>
      </c>
      <c r="B256" t="s">
        <v>155</v>
      </c>
      <c r="C256" s="1">
        <v>44762</v>
      </c>
      <c r="D256" t="s">
        <v>164</v>
      </c>
      <c r="E256" t="s">
        <v>171</v>
      </c>
      <c r="F256">
        <v>65</v>
      </c>
      <c r="G256" t="s">
        <v>103</v>
      </c>
      <c r="H256" s="2">
        <v>9</v>
      </c>
      <c r="I256" s="3">
        <v>0.15611277710708626</v>
      </c>
      <c r="J256">
        <f>Table36[[#This Row],[Price of One Product]]*Table36[[#This Row],[No of Products in one Sale]]</f>
        <v>585</v>
      </c>
      <c r="K256">
        <f>Table36[[#This Row],[total revenue]]*Table36[[#This Row],[Discount]]</f>
        <v>91.325974607645463</v>
      </c>
    </row>
    <row r="257" spans="1:11" x14ac:dyDescent="0.3">
      <c r="A257" t="s">
        <v>384</v>
      </c>
      <c r="B257" t="s">
        <v>156</v>
      </c>
      <c r="C257" s="1">
        <v>44756</v>
      </c>
      <c r="D257" t="s">
        <v>165</v>
      </c>
      <c r="E257" t="s">
        <v>171</v>
      </c>
      <c r="F257">
        <v>250</v>
      </c>
      <c r="G257" t="s">
        <v>104</v>
      </c>
      <c r="H257" s="2">
        <v>2</v>
      </c>
      <c r="I257" s="3">
        <v>0.11892962947938523</v>
      </c>
      <c r="J257">
        <f>Table36[[#This Row],[Price of One Product]]*Table36[[#This Row],[No of Products in one Sale]]</f>
        <v>500</v>
      </c>
      <c r="K257">
        <f>Table36[[#This Row],[total revenue]]*Table36[[#This Row],[Discount]]</f>
        <v>59.464814739692621</v>
      </c>
    </row>
    <row r="258" spans="1:11" x14ac:dyDescent="0.3">
      <c r="A258" t="s">
        <v>385</v>
      </c>
      <c r="B258" t="s">
        <v>157</v>
      </c>
      <c r="C258" s="1">
        <v>44744</v>
      </c>
      <c r="D258" t="s">
        <v>166</v>
      </c>
      <c r="E258" t="s">
        <v>171</v>
      </c>
      <c r="F258">
        <v>130</v>
      </c>
      <c r="G258" t="s">
        <v>105</v>
      </c>
      <c r="H258" s="2">
        <v>5</v>
      </c>
      <c r="I258" s="3">
        <v>0.94178498482348294</v>
      </c>
      <c r="J258">
        <f>Table36[[#This Row],[Price of One Product]]*Table36[[#This Row],[No of Products in one Sale]]</f>
        <v>650</v>
      </c>
      <c r="K258">
        <f>Table36[[#This Row],[total revenue]]*Table36[[#This Row],[Discount]]</f>
        <v>612.16024013526396</v>
      </c>
    </row>
    <row r="259" spans="1:11" x14ac:dyDescent="0.3">
      <c r="A259" t="s">
        <v>386</v>
      </c>
      <c r="B259" t="s">
        <v>158</v>
      </c>
      <c r="C259" s="1">
        <v>44753</v>
      </c>
      <c r="D259" t="s">
        <v>167</v>
      </c>
      <c r="E259" t="s">
        <v>171</v>
      </c>
      <c r="F259">
        <v>60</v>
      </c>
      <c r="G259" t="s">
        <v>103</v>
      </c>
      <c r="H259" s="2">
        <v>5</v>
      </c>
      <c r="I259" s="3">
        <v>0.82224390590219021</v>
      </c>
      <c r="J259">
        <f>Table36[[#This Row],[Price of One Product]]*Table36[[#This Row],[No of Products in one Sale]]</f>
        <v>300</v>
      </c>
      <c r="K259">
        <f>Table36[[#This Row],[total revenue]]*Table36[[#This Row],[Discount]]</f>
        <v>246.67317177065706</v>
      </c>
    </row>
    <row r="260" spans="1:11" x14ac:dyDescent="0.3">
      <c r="A260" t="s">
        <v>387</v>
      </c>
      <c r="B260" t="s">
        <v>154</v>
      </c>
      <c r="C260" s="1">
        <v>44762</v>
      </c>
      <c r="D260" t="s">
        <v>163</v>
      </c>
      <c r="E260" t="s">
        <v>171</v>
      </c>
      <c r="F260">
        <v>72</v>
      </c>
      <c r="G260" t="s">
        <v>104</v>
      </c>
      <c r="H260" s="2">
        <v>10</v>
      </c>
      <c r="I260" s="3">
        <v>1.5473035826796155E-2</v>
      </c>
      <c r="J260">
        <f>Table36[[#This Row],[Price of One Product]]*Table36[[#This Row],[No of Products in one Sale]]</f>
        <v>720</v>
      </c>
      <c r="K260">
        <f>Table36[[#This Row],[total revenue]]*Table36[[#This Row],[Discount]]</f>
        <v>11.140585795293232</v>
      </c>
    </row>
    <row r="261" spans="1:11" x14ac:dyDescent="0.3">
      <c r="A261" t="s">
        <v>388</v>
      </c>
      <c r="B261" t="s">
        <v>155</v>
      </c>
      <c r="C261" s="1">
        <v>44740</v>
      </c>
      <c r="D261" t="s">
        <v>164</v>
      </c>
      <c r="E261" t="s">
        <v>171</v>
      </c>
      <c r="F261">
        <v>65</v>
      </c>
      <c r="G261" t="s">
        <v>105</v>
      </c>
      <c r="H261" s="2">
        <v>3</v>
      </c>
      <c r="I261" s="3">
        <v>0.57002189482885535</v>
      </c>
      <c r="J261">
        <f>Table36[[#This Row],[Price of One Product]]*Table36[[#This Row],[No of Products in one Sale]]</f>
        <v>195</v>
      </c>
      <c r="K261">
        <f>Table36[[#This Row],[total revenue]]*Table36[[#This Row],[Discount]]</f>
        <v>111.15426949162679</v>
      </c>
    </row>
    <row r="262" spans="1:11" x14ac:dyDescent="0.3">
      <c r="A262" t="s">
        <v>389</v>
      </c>
      <c r="B262" t="s">
        <v>156</v>
      </c>
      <c r="C262" s="1">
        <v>44729</v>
      </c>
      <c r="D262" t="s">
        <v>165</v>
      </c>
      <c r="E262" t="s">
        <v>170</v>
      </c>
      <c r="F262">
        <v>250</v>
      </c>
      <c r="G262" t="s">
        <v>103</v>
      </c>
      <c r="H262" s="2">
        <v>3</v>
      </c>
      <c r="I262" s="3">
        <v>0.22169123462523532</v>
      </c>
      <c r="J262">
        <f>Table36[[#This Row],[Price of One Product]]*Table36[[#This Row],[No of Products in one Sale]]</f>
        <v>750</v>
      </c>
      <c r="K262">
        <f>Table36[[#This Row],[total revenue]]*Table36[[#This Row],[Discount]]</f>
        <v>166.26842596892649</v>
      </c>
    </row>
    <row r="263" spans="1:11" x14ac:dyDescent="0.3">
      <c r="A263" t="s">
        <v>390</v>
      </c>
      <c r="B263" t="s">
        <v>157</v>
      </c>
      <c r="C263" s="1">
        <v>44727</v>
      </c>
      <c r="D263" t="s">
        <v>166</v>
      </c>
      <c r="E263" t="s">
        <v>171</v>
      </c>
      <c r="F263">
        <v>130</v>
      </c>
      <c r="G263" t="s">
        <v>104</v>
      </c>
      <c r="H263" s="2">
        <v>6</v>
      </c>
      <c r="I263" s="3">
        <v>0.16327712663351335</v>
      </c>
      <c r="J263">
        <f>Table36[[#This Row],[Price of One Product]]*Table36[[#This Row],[No of Products in one Sale]]</f>
        <v>780</v>
      </c>
      <c r="K263">
        <f>Table36[[#This Row],[total revenue]]*Table36[[#This Row],[Discount]]</f>
        <v>127.35615877414041</v>
      </c>
    </row>
    <row r="264" spans="1:11" x14ac:dyDescent="0.3">
      <c r="A264" t="s">
        <v>391</v>
      </c>
      <c r="B264" t="s">
        <v>154</v>
      </c>
      <c r="C264" s="1">
        <v>44734</v>
      </c>
      <c r="D264" t="s">
        <v>163</v>
      </c>
      <c r="E264" t="s">
        <v>170</v>
      </c>
      <c r="F264">
        <v>72</v>
      </c>
      <c r="G264" t="s">
        <v>105</v>
      </c>
      <c r="H264" s="2">
        <v>9</v>
      </c>
      <c r="I264" s="3">
        <v>0.71431849239690393</v>
      </c>
      <c r="J264">
        <f>Table36[[#This Row],[Price of One Product]]*Table36[[#This Row],[No of Products in one Sale]]</f>
        <v>648</v>
      </c>
      <c r="K264">
        <f>Table36[[#This Row],[total revenue]]*Table36[[#This Row],[Discount]]</f>
        <v>462.87838307319373</v>
      </c>
    </row>
    <row r="265" spans="1:11" x14ac:dyDescent="0.3">
      <c r="A265" t="s">
        <v>392</v>
      </c>
      <c r="B265" t="s">
        <v>155</v>
      </c>
      <c r="C265" s="1">
        <v>44744</v>
      </c>
      <c r="D265" t="s">
        <v>164</v>
      </c>
      <c r="E265" t="s">
        <v>171</v>
      </c>
      <c r="F265">
        <v>65</v>
      </c>
      <c r="G265" t="s">
        <v>103</v>
      </c>
      <c r="H265" s="2">
        <v>7</v>
      </c>
      <c r="I265" s="3">
        <v>0.58151491016386692</v>
      </c>
      <c r="J265">
        <f>Table36[[#This Row],[Price of One Product]]*Table36[[#This Row],[No of Products in one Sale]]</f>
        <v>455</v>
      </c>
      <c r="K265">
        <f>Table36[[#This Row],[total revenue]]*Table36[[#This Row],[Discount]]</f>
        <v>264.58928412455947</v>
      </c>
    </row>
    <row r="266" spans="1:11" x14ac:dyDescent="0.3">
      <c r="A266" t="s">
        <v>393</v>
      </c>
      <c r="B266" t="s">
        <v>156</v>
      </c>
      <c r="C266" s="1">
        <v>44737</v>
      </c>
      <c r="D266" t="s">
        <v>165</v>
      </c>
      <c r="E266" t="s">
        <v>170</v>
      </c>
      <c r="F266">
        <v>250</v>
      </c>
      <c r="G266" t="s">
        <v>104</v>
      </c>
      <c r="H266" s="2">
        <v>1</v>
      </c>
      <c r="I266" s="3">
        <v>0.94025500085845537</v>
      </c>
      <c r="J266">
        <f>Table36[[#This Row],[Price of One Product]]*Table36[[#This Row],[No of Products in one Sale]]</f>
        <v>250</v>
      </c>
      <c r="K266">
        <f>Table36[[#This Row],[total revenue]]*Table36[[#This Row],[Discount]]</f>
        <v>235.06375021461383</v>
      </c>
    </row>
    <row r="267" spans="1:11" x14ac:dyDescent="0.3">
      <c r="A267" t="s">
        <v>394</v>
      </c>
      <c r="B267" t="s">
        <v>157</v>
      </c>
      <c r="C267" s="1">
        <v>44752</v>
      </c>
      <c r="D267" t="s">
        <v>166</v>
      </c>
      <c r="E267" t="s">
        <v>171</v>
      </c>
      <c r="F267">
        <v>130</v>
      </c>
      <c r="G267" t="s">
        <v>105</v>
      </c>
      <c r="H267" s="2">
        <v>3</v>
      </c>
      <c r="I267" s="3">
        <v>0.85696007733376245</v>
      </c>
      <c r="J267">
        <f>Table36[[#This Row],[Price of One Product]]*Table36[[#This Row],[No of Products in one Sale]]</f>
        <v>390</v>
      </c>
      <c r="K267">
        <f>Table36[[#This Row],[total revenue]]*Table36[[#This Row],[Discount]]</f>
        <v>334.21443016016735</v>
      </c>
    </row>
    <row r="268" spans="1:11" x14ac:dyDescent="0.3">
      <c r="A268" t="s">
        <v>395</v>
      </c>
      <c r="B268" t="s">
        <v>158</v>
      </c>
      <c r="C268" s="1">
        <v>44736</v>
      </c>
      <c r="D268" t="s">
        <v>167</v>
      </c>
      <c r="E268" t="s">
        <v>170</v>
      </c>
      <c r="F268">
        <v>60</v>
      </c>
      <c r="G268" t="s">
        <v>103</v>
      </c>
      <c r="H268" s="2">
        <v>6</v>
      </c>
      <c r="I268" s="3">
        <v>0.73704670632037661</v>
      </c>
      <c r="J268">
        <f>Table36[[#This Row],[Price of One Product]]*Table36[[#This Row],[No of Products in one Sale]]</f>
        <v>360</v>
      </c>
      <c r="K268">
        <f>Table36[[#This Row],[total revenue]]*Table36[[#This Row],[Discount]]</f>
        <v>265.3368142753356</v>
      </c>
    </row>
    <row r="269" spans="1:11" x14ac:dyDescent="0.3">
      <c r="A269" t="s">
        <v>396</v>
      </c>
      <c r="B269" t="s">
        <v>159</v>
      </c>
      <c r="C269" s="1">
        <v>44752</v>
      </c>
      <c r="D269" t="s">
        <v>168</v>
      </c>
      <c r="E269" t="s">
        <v>171</v>
      </c>
      <c r="F269">
        <v>95</v>
      </c>
      <c r="G269" t="s">
        <v>104</v>
      </c>
      <c r="H269" s="2">
        <v>5</v>
      </c>
      <c r="I269" s="3">
        <v>0.99556674564351355</v>
      </c>
      <c r="J269">
        <f>Table36[[#This Row],[Price of One Product]]*Table36[[#This Row],[No of Products in one Sale]]</f>
        <v>475</v>
      </c>
      <c r="K269">
        <f>Table36[[#This Row],[total revenue]]*Table36[[#This Row],[Discount]]</f>
        <v>472.89420418066896</v>
      </c>
    </row>
    <row r="270" spans="1:11" x14ac:dyDescent="0.3">
      <c r="A270" t="s">
        <v>397</v>
      </c>
      <c r="B270" t="s">
        <v>154</v>
      </c>
      <c r="C270" s="1">
        <v>44759</v>
      </c>
      <c r="D270" t="s">
        <v>163</v>
      </c>
      <c r="E270" t="s">
        <v>170</v>
      </c>
      <c r="F270">
        <v>72</v>
      </c>
      <c r="G270" t="s">
        <v>105</v>
      </c>
      <c r="H270" s="2">
        <v>8</v>
      </c>
      <c r="I270" s="3">
        <v>0.82336237784945987</v>
      </c>
      <c r="J270">
        <f>Table36[[#This Row],[Price of One Product]]*Table36[[#This Row],[No of Products in one Sale]]</f>
        <v>576</v>
      </c>
      <c r="K270">
        <f>Table36[[#This Row],[total revenue]]*Table36[[#This Row],[Discount]]</f>
        <v>474.25672964128887</v>
      </c>
    </row>
    <row r="271" spans="1:11" x14ac:dyDescent="0.3">
      <c r="A271" t="s">
        <v>398</v>
      </c>
      <c r="B271" t="s">
        <v>155</v>
      </c>
      <c r="C271" s="1">
        <v>44763</v>
      </c>
      <c r="D271" t="s">
        <v>164</v>
      </c>
      <c r="E271" t="s">
        <v>171</v>
      </c>
      <c r="F271">
        <v>65</v>
      </c>
      <c r="G271" t="s">
        <v>103</v>
      </c>
      <c r="H271" s="2">
        <v>13</v>
      </c>
      <c r="I271" s="3">
        <v>0.21429857063805535</v>
      </c>
      <c r="J271">
        <f>Table36[[#This Row],[Price of One Product]]*Table36[[#This Row],[No of Products in one Sale]]</f>
        <v>845</v>
      </c>
      <c r="K271">
        <f>Table36[[#This Row],[total revenue]]*Table36[[#This Row],[Discount]]</f>
        <v>181.08229218915676</v>
      </c>
    </row>
    <row r="272" spans="1:11" x14ac:dyDescent="0.3">
      <c r="A272" t="s">
        <v>399</v>
      </c>
      <c r="B272" t="s">
        <v>156</v>
      </c>
      <c r="C272" s="1">
        <v>44763</v>
      </c>
      <c r="D272" t="s">
        <v>165</v>
      </c>
      <c r="E272" t="s">
        <v>170</v>
      </c>
      <c r="F272">
        <v>250</v>
      </c>
      <c r="G272" t="s">
        <v>104</v>
      </c>
      <c r="H272" s="2">
        <v>2</v>
      </c>
      <c r="I272" s="3">
        <v>0.9858246368711242</v>
      </c>
      <c r="J272">
        <f>Table36[[#This Row],[Price of One Product]]*Table36[[#This Row],[No of Products in one Sale]]</f>
        <v>500</v>
      </c>
      <c r="K272">
        <f>Table36[[#This Row],[total revenue]]*Table36[[#This Row],[Discount]]</f>
        <v>492.9123184355621</v>
      </c>
    </row>
    <row r="273" spans="1:11" x14ac:dyDescent="0.3">
      <c r="A273" t="s">
        <v>400</v>
      </c>
      <c r="B273" t="s">
        <v>157</v>
      </c>
      <c r="C273" s="1">
        <v>44750</v>
      </c>
      <c r="D273" t="s">
        <v>166</v>
      </c>
      <c r="E273" t="s">
        <v>171</v>
      </c>
      <c r="F273">
        <v>130</v>
      </c>
      <c r="G273" t="s">
        <v>105</v>
      </c>
      <c r="H273" s="2">
        <v>6</v>
      </c>
      <c r="I273" s="3">
        <v>2.0787857004193944E-2</v>
      </c>
      <c r="J273">
        <f>Table36[[#This Row],[Price of One Product]]*Table36[[#This Row],[No of Products in one Sale]]</f>
        <v>780</v>
      </c>
      <c r="K273">
        <f>Table36[[#This Row],[total revenue]]*Table36[[#This Row],[Discount]]</f>
        <v>16.214528463271275</v>
      </c>
    </row>
    <row r="274" spans="1:11" x14ac:dyDescent="0.3">
      <c r="A274" t="s">
        <v>401</v>
      </c>
      <c r="B274" t="s">
        <v>154</v>
      </c>
      <c r="C274" s="1">
        <v>44751</v>
      </c>
      <c r="D274" t="s">
        <v>163</v>
      </c>
      <c r="E274" t="s">
        <v>170</v>
      </c>
      <c r="F274">
        <v>72</v>
      </c>
      <c r="G274" t="s">
        <v>103</v>
      </c>
      <c r="H274" s="2">
        <v>8</v>
      </c>
      <c r="I274" s="3">
        <v>0.4043041551106823</v>
      </c>
      <c r="J274">
        <f>Table36[[#This Row],[Price of One Product]]*Table36[[#This Row],[No of Products in one Sale]]</f>
        <v>576</v>
      </c>
      <c r="K274">
        <f>Table36[[#This Row],[total revenue]]*Table36[[#This Row],[Discount]]</f>
        <v>232.879193343753</v>
      </c>
    </row>
    <row r="275" spans="1:11" x14ac:dyDescent="0.3">
      <c r="A275" t="s">
        <v>402</v>
      </c>
      <c r="B275" t="s">
        <v>155</v>
      </c>
      <c r="C275" s="1">
        <v>44736</v>
      </c>
      <c r="D275" t="s">
        <v>164</v>
      </c>
      <c r="E275" t="s">
        <v>171</v>
      </c>
      <c r="F275">
        <v>65</v>
      </c>
      <c r="G275" t="s">
        <v>104</v>
      </c>
      <c r="H275" s="2">
        <v>6</v>
      </c>
      <c r="I275" s="3">
        <v>0.86228936216370378</v>
      </c>
      <c r="J275">
        <f>Table36[[#This Row],[Price of One Product]]*Table36[[#This Row],[No of Products in one Sale]]</f>
        <v>390</v>
      </c>
      <c r="K275">
        <f>Table36[[#This Row],[total revenue]]*Table36[[#This Row],[Discount]]</f>
        <v>336.2928512438445</v>
      </c>
    </row>
    <row r="276" spans="1:11" x14ac:dyDescent="0.3">
      <c r="A276" t="s">
        <v>403</v>
      </c>
      <c r="B276" t="s">
        <v>156</v>
      </c>
      <c r="C276" s="1">
        <v>44737</v>
      </c>
      <c r="D276" t="s">
        <v>165</v>
      </c>
      <c r="E276" t="s">
        <v>170</v>
      </c>
      <c r="F276">
        <v>250</v>
      </c>
      <c r="G276" t="s">
        <v>105</v>
      </c>
      <c r="H276" s="2">
        <v>3</v>
      </c>
      <c r="I276" s="3">
        <v>0.20267200262393703</v>
      </c>
      <c r="J276">
        <f>Table36[[#This Row],[Price of One Product]]*Table36[[#This Row],[No of Products in one Sale]]</f>
        <v>750</v>
      </c>
      <c r="K276">
        <f>Table36[[#This Row],[total revenue]]*Table36[[#This Row],[Discount]]</f>
        <v>152.00400196795277</v>
      </c>
    </row>
    <row r="277" spans="1:11" x14ac:dyDescent="0.3">
      <c r="A277" t="s">
        <v>404</v>
      </c>
      <c r="B277" t="s">
        <v>157</v>
      </c>
      <c r="C277" s="1">
        <v>44744</v>
      </c>
      <c r="D277" t="s">
        <v>163</v>
      </c>
      <c r="E277" t="s">
        <v>171</v>
      </c>
      <c r="F277">
        <v>72</v>
      </c>
      <c r="G277" t="s">
        <v>103</v>
      </c>
      <c r="H277" s="2">
        <v>6</v>
      </c>
      <c r="I277" s="3">
        <v>0.42721330596562979</v>
      </c>
      <c r="J277">
        <f>Table36[[#This Row],[Price of One Product]]*Table36[[#This Row],[No of Products in one Sale]]</f>
        <v>432</v>
      </c>
      <c r="K277">
        <f>Table36[[#This Row],[total revenue]]*Table36[[#This Row],[Discount]]</f>
        <v>184.55614817715207</v>
      </c>
    </row>
    <row r="278" spans="1:11" x14ac:dyDescent="0.3">
      <c r="A278" t="s">
        <v>405</v>
      </c>
      <c r="B278" t="s">
        <v>154</v>
      </c>
      <c r="C278" s="1">
        <v>44735</v>
      </c>
      <c r="D278" t="s">
        <v>164</v>
      </c>
      <c r="E278" t="s">
        <v>170</v>
      </c>
      <c r="F278">
        <v>65</v>
      </c>
      <c r="G278" t="s">
        <v>103</v>
      </c>
      <c r="H278" s="2">
        <v>13</v>
      </c>
      <c r="I278" s="3">
        <v>0.87108149970897442</v>
      </c>
      <c r="J278">
        <f>Table36[[#This Row],[Price of One Product]]*Table36[[#This Row],[No of Products in one Sale]]</f>
        <v>845</v>
      </c>
      <c r="K278">
        <f>Table36[[#This Row],[total revenue]]*Table36[[#This Row],[Discount]]</f>
        <v>736.06386725408333</v>
      </c>
    </row>
    <row r="279" spans="1:11" x14ac:dyDescent="0.3">
      <c r="A279" t="s">
        <v>406</v>
      </c>
      <c r="B279" t="s">
        <v>155</v>
      </c>
      <c r="C279" s="1">
        <v>44751</v>
      </c>
      <c r="D279" t="s">
        <v>165</v>
      </c>
      <c r="E279" t="s">
        <v>171</v>
      </c>
      <c r="F279">
        <v>250</v>
      </c>
      <c r="G279" t="s">
        <v>104</v>
      </c>
      <c r="H279" s="2">
        <v>1</v>
      </c>
      <c r="I279" s="3">
        <v>2.6358009716956676E-2</v>
      </c>
      <c r="J279">
        <f>Table36[[#This Row],[Price of One Product]]*Table36[[#This Row],[No of Products in one Sale]]</f>
        <v>250</v>
      </c>
      <c r="K279">
        <f>Table36[[#This Row],[total revenue]]*Table36[[#This Row],[Discount]]</f>
        <v>6.5895024292391691</v>
      </c>
    </row>
    <row r="280" spans="1:11" x14ac:dyDescent="0.3">
      <c r="A280" t="s">
        <v>407</v>
      </c>
      <c r="B280" t="s">
        <v>156</v>
      </c>
      <c r="C280" s="1">
        <v>44726</v>
      </c>
      <c r="D280" t="s">
        <v>166</v>
      </c>
      <c r="E280" t="s">
        <v>171</v>
      </c>
      <c r="F280">
        <v>130</v>
      </c>
      <c r="G280" t="s">
        <v>105</v>
      </c>
      <c r="H280" s="2">
        <v>3</v>
      </c>
      <c r="I280" s="3">
        <v>0.77767785740350603</v>
      </c>
      <c r="J280">
        <f>Table36[[#This Row],[Price of One Product]]*Table36[[#This Row],[No of Products in one Sale]]</f>
        <v>390</v>
      </c>
      <c r="K280">
        <f>Table36[[#This Row],[total revenue]]*Table36[[#This Row],[Discount]]</f>
        <v>303.29436438736735</v>
      </c>
    </row>
    <row r="281" spans="1:11" x14ac:dyDescent="0.3">
      <c r="A281" t="s">
        <v>408</v>
      </c>
      <c r="B281" t="s">
        <v>157</v>
      </c>
      <c r="C281" s="1">
        <v>44749</v>
      </c>
      <c r="D281" t="s">
        <v>163</v>
      </c>
      <c r="E281" t="s">
        <v>171</v>
      </c>
      <c r="F281">
        <v>72</v>
      </c>
      <c r="G281" t="s">
        <v>103</v>
      </c>
      <c r="H281" s="2">
        <v>3</v>
      </c>
      <c r="I281" s="3">
        <v>0.68682565144107521</v>
      </c>
      <c r="J281">
        <f>Table36[[#This Row],[Price of One Product]]*Table36[[#This Row],[No of Products in one Sale]]</f>
        <v>216</v>
      </c>
      <c r="K281">
        <f>Table36[[#This Row],[total revenue]]*Table36[[#This Row],[Discount]]</f>
        <v>148.35434071127224</v>
      </c>
    </row>
    <row r="282" spans="1:11" x14ac:dyDescent="0.3">
      <c r="A282" t="s">
        <v>409</v>
      </c>
      <c r="B282" t="s">
        <v>154</v>
      </c>
      <c r="C282" s="1">
        <v>44734</v>
      </c>
      <c r="D282" t="s">
        <v>164</v>
      </c>
      <c r="E282" t="s">
        <v>171</v>
      </c>
      <c r="F282">
        <v>65</v>
      </c>
      <c r="G282" t="s">
        <v>104</v>
      </c>
      <c r="H282" s="2">
        <v>14</v>
      </c>
      <c r="I282" s="3">
        <v>0.58269109940879071</v>
      </c>
      <c r="J282">
        <f>Table36[[#This Row],[Price of One Product]]*Table36[[#This Row],[No of Products in one Sale]]</f>
        <v>910</v>
      </c>
      <c r="K282">
        <f>Table36[[#This Row],[total revenue]]*Table36[[#This Row],[Discount]]</f>
        <v>530.2489004619996</v>
      </c>
    </row>
    <row r="283" spans="1:11" x14ac:dyDescent="0.3">
      <c r="A283" t="s">
        <v>410</v>
      </c>
      <c r="B283" t="s">
        <v>155</v>
      </c>
      <c r="C283" s="1">
        <v>44726</v>
      </c>
      <c r="D283" t="s">
        <v>165</v>
      </c>
      <c r="E283" t="s">
        <v>171</v>
      </c>
      <c r="F283">
        <v>250</v>
      </c>
      <c r="G283" t="s">
        <v>105</v>
      </c>
      <c r="H283" s="2">
        <v>3</v>
      </c>
      <c r="I283" s="3">
        <v>0.44339908275720785</v>
      </c>
      <c r="J283">
        <f>Table36[[#This Row],[Price of One Product]]*Table36[[#This Row],[No of Products in one Sale]]</f>
        <v>750</v>
      </c>
      <c r="K283">
        <f>Table36[[#This Row],[total revenue]]*Table36[[#This Row],[Discount]]</f>
        <v>332.54931206790587</v>
      </c>
    </row>
    <row r="284" spans="1:11" x14ac:dyDescent="0.3">
      <c r="A284" t="s">
        <v>411</v>
      </c>
      <c r="B284" t="s">
        <v>156</v>
      </c>
      <c r="C284" s="1">
        <v>44743</v>
      </c>
      <c r="D284" t="s">
        <v>166</v>
      </c>
      <c r="E284" t="s">
        <v>170</v>
      </c>
      <c r="F284">
        <v>130</v>
      </c>
      <c r="G284" t="s">
        <v>103</v>
      </c>
      <c r="H284" s="2">
        <v>3</v>
      </c>
      <c r="I284" s="3">
        <v>0.12575036810320794</v>
      </c>
      <c r="J284">
        <f>Table36[[#This Row],[Price of One Product]]*Table36[[#This Row],[No of Products in one Sale]]</f>
        <v>390</v>
      </c>
      <c r="K284">
        <f>Table36[[#This Row],[total revenue]]*Table36[[#This Row],[Discount]]</f>
        <v>49.042643560251101</v>
      </c>
    </row>
    <row r="285" spans="1:11" x14ac:dyDescent="0.3">
      <c r="A285" t="s">
        <v>412</v>
      </c>
      <c r="B285" t="s">
        <v>157</v>
      </c>
      <c r="C285" s="1">
        <v>44742</v>
      </c>
      <c r="D285" t="s">
        <v>167</v>
      </c>
      <c r="E285" t="s">
        <v>171</v>
      </c>
      <c r="F285">
        <v>60</v>
      </c>
      <c r="G285" t="s">
        <v>104</v>
      </c>
      <c r="H285" s="2">
        <v>13</v>
      </c>
      <c r="I285" s="3">
        <v>0.58443763111426095</v>
      </c>
      <c r="J285">
        <f>Table36[[#This Row],[Price of One Product]]*Table36[[#This Row],[No of Products in one Sale]]</f>
        <v>780</v>
      </c>
      <c r="K285">
        <f>Table36[[#This Row],[total revenue]]*Table36[[#This Row],[Discount]]</f>
        <v>455.86135226912353</v>
      </c>
    </row>
    <row r="286" spans="1:11" x14ac:dyDescent="0.3">
      <c r="A286" t="s">
        <v>413</v>
      </c>
      <c r="B286" t="s">
        <v>158</v>
      </c>
      <c r="C286" s="1">
        <v>44747</v>
      </c>
      <c r="D286" t="s">
        <v>163</v>
      </c>
      <c r="E286" t="s">
        <v>170</v>
      </c>
      <c r="F286">
        <v>72</v>
      </c>
      <c r="G286" t="s">
        <v>105</v>
      </c>
      <c r="H286" s="2">
        <v>11</v>
      </c>
      <c r="I286" s="3">
        <v>0.20269838427382159</v>
      </c>
      <c r="J286">
        <f>Table36[[#This Row],[Price of One Product]]*Table36[[#This Row],[No of Products in one Sale]]</f>
        <v>792</v>
      </c>
      <c r="K286">
        <f>Table36[[#This Row],[total revenue]]*Table36[[#This Row],[Discount]]</f>
        <v>160.53712034486671</v>
      </c>
    </row>
    <row r="287" spans="1:11" x14ac:dyDescent="0.3">
      <c r="A287" t="s">
        <v>414</v>
      </c>
      <c r="B287" t="s">
        <v>154</v>
      </c>
      <c r="C287" s="1">
        <v>44764</v>
      </c>
      <c r="D287" t="s">
        <v>164</v>
      </c>
      <c r="E287" t="s">
        <v>171</v>
      </c>
      <c r="F287">
        <v>65</v>
      </c>
      <c r="G287" t="s">
        <v>103</v>
      </c>
      <c r="H287" s="2">
        <v>5</v>
      </c>
      <c r="I287" s="3">
        <v>0.34588473967990274</v>
      </c>
      <c r="J287">
        <f>Table36[[#This Row],[Price of One Product]]*Table36[[#This Row],[No of Products in one Sale]]</f>
        <v>325</v>
      </c>
      <c r="K287">
        <f>Table36[[#This Row],[total revenue]]*Table36[[#This Row],[Discount]]</f>
        <v>112.41254039596839</v>
      </c>
    </row>
    <row r="288" spans="1:11" x14ac:dyDescent="0.3">
      <c r="A288" t="s">
        <v>415</v>
      </c>
      <c r="B288" t="s">
        <v>155</v>
      </c>
      <c r="C288" s="1">
        <v>44735</v>
      </c>
      <c r="D288" t="s">
        <v>165</v>
      </c>
      <c r="E288" t="s">
        <v>170</v>
      </c>
      <c r="F288">
        <v>250</v>
      </c>
      <c r="G288" t="s">
        <v>104</v>
      </c>
      <c r="H288" s="2">
        <v>3</v>
      </c>
      <c r="I288" s="3">
        <v>0.44863071332488991</v>
      </c>
      <c r="J288">
        <f>Table36[[#This Row],[Price of One Product]]*Table36[[#This Row],[No of Products in one Sale]]</f>
        <v>750</v>
      </c>
      <c r="K288">
        <f>Table36[[#This Row],[total revenue]]*Table36[[#This Row],[Discount]]</f>
        <v>336.47303499366745</v>
      </c>
    </row>
    <row r="289" spans="1:11" x14ac:dyDescent="0.3">
      <c r="A289" t="s">
        <v>416</v>
      </c>
      <c r="B289" t="s">
        <v>156</v>
      </c>
      <c r="C289" s="1">
        <v>44737</v>
      </c>
      <c r="D289" t="s">
        <v>166</v>
      </c>
      <c r="E289" t="s">
        <v>171</v>
      </c>
      <c r="F289">
        <v>130</v>
      </c>
      <c r="G289" t="s">
        <v>105</v>
      </c>
      <c r="H289" s="2">
        <v>2</v>
      </c>
      <c r="I289" s="3">
        <v>0.41195662281860623</v>
      </c>
      <c r="J289">
        <f>Table36[[#This Row],[Price of One Product]]*Table36[[#This Row],[No of Products in one Sale]]</f>
        <v>260</v>
      </c>
      <c r="K289">
        <f>Table36[[#This Row],[total revenue]]*Table36[[#This Row],[Discount]]</f>
        <v>107.10872193283762</v>
      </c>
    </row>
    <row r="290" spans="1:11" x14ac:dyDescent="0.3">
      <c r="A290" t="s">
        <v>417</v>
      </c>
      <c r="B290" t="s">
        <v>157</v>
      </c>
      <c r="C290" s="1">
        <v>44749</v>
      </c>
      <c r="D290" t="s">
        <v>163</v>
      </c>
      <c r="E290" t="s">
        <v>170</v>
      </c>
      <c r="F290">
        <v>72</v>
      </c>
      <c r="G290" t="s">
        <v>103</v>
      </c>
      <c r="H290" s="2">
        <v>10</v>
      </c>
      <c r="I290" s="3">
        <v>0.78611978286567918</v>
      </c>
      <c r="J290">
        <f>Table36[[#This Row],[Price of One Product]]*Table36[[#This Row],[No of Products in one Sale]]</f>
        <v>720</v>
      </c>
      <c r="K290">
        <f>Table36[[#This Row],[total revenue]]*Table36[[#This Row],[Discount]]</f>
        <v>566.00624366328907</v>
      </c>
    </row>
    <row r="291" spans="1:11" x14ac:dyDescent="0.3">
      <c r="A291" t="s">
        <v>418</v>
      </c>
      <c r="B291" t="s">
        <v>154</v>
      </c>
      <c r="C291" s="1">
        <v>44729</v>
      </c>
      <c r="D291" t="s">
        <v>164</v>
      </c>
      <c r="E291" t="s">
        <v>171</v>
      </c>
      <c r="F291">
        <v>65</v>
      </c>
      <c r="G291" t="s">
        <v>104</v>
      </c>
      <c r="H291" s="2">
        <v>12</v>
      </c>
      <c r="I291" s="3">
        <v>0.82093526112515247</v>
      </c>
      <c r="J291">
        <f>Table36[[#This Row],[Price of One Product]]*Table36[[#This Row],[No of Products in one Sale]]</f>
        <v>780</v>
      </c>
      <c r="K291">
        <f>Table36[[#This Row],[total revenue]]*Table36[[#This Row],[Discount]]</f>
        <v>640.32950367761896</v>
      </c>
    </row>
    <row r="292" spans="1:11" x14ac:dyDescent="0.3">
      <c r="A292" t="s">
        <v>419</v>
      </c>
      <c r="B292" t="s">
        <v>155</v>
      </c>
      <c r="C292" s="1">
        <v>44738</v>
      </c>
      <c r="D292" t="s">
        <v>165</v>
      </c>
      <c r="E292" t="s">
        <v>170</v>
      </c>
      <c r="F292">
        <v>250</v>
      </c>
      <c r="G292" t="s">
        <v>105</v>
      </c>
      <c r="H292" s="2">
        <v>3</v>
      </c>
      <c r="I292" s="3">
        <v>0.5655055849614361</v>
      </c>
      <c r="J292">
        <f>Table36[[#This Row],[Price of One Product]]*Table36[[#This Row],[No of Products in one Sale]]</f>
        <v>750</v>
      </c>
      <c r="K292">
        <f>Table36[[#This Row],[total revenue]]*Table36[[#This Row],[Discount]]</f>
        <v>424.12918872107707</v>
      </c>
    </row>
    <row r="293" spans="1:11" x14ac:dyDescent="0.3">
      <c r="A293" t="s">
        <v>420</v>
      </c>
      <c r="B293" t="s">
        <v>156</v>
      </c>
      <c r="C293" s="1">
        <v>44740</v>
      </c>
      <c r="D293" t="s">
        <v>166</v>
      </c>
      <c r="E293" t="s">
        <v>171</v>
      </c>
      <c r="F293">
        <v>130</v>
      </c>
      <c r="G293" t="s">
        <v>103</v>
      </c>
      <c r="H293" s="2">
        <v>4</v>
      </c>
      <c r="I293" s="3">
        <v>0.48001599413027629</v>
      </c>
      <c r="J293">
        <f>Table36[[#This Row],[Price of One Product]]*Table36[[#This Row],[No of Products in one Sale]]</f>
        <v>520</v>
      </c>
      <c r="K293">
        <f>Table36[[#This Row],[total revenue]]*Table36[[#This Row],[Discount]]</f>
        <v>249.60831694774367</v>
      </c>
    </row>
    <row r="294" spans="1:11" x14ac:dyDescent="0.3">
      <c r="A294" t="s">
        <v>421</v>
      </c>
      <c r="B294" t="s">
        <v>157</v>
      </c>
      <c r="C294" s="1">
        <v>44755</v>
      </c>
      <c r="D294" t="s">
        <v>167</v>
      </c>
      <c r="E294" t="s">
        <v>170</v>
      </c>
      <c r="F294">
        <v>60</v>
      </c>
      <c r="G294" t="s">
        <v>104</v>
      </c>
      <c r="H294" s="2">
        <v>9</v>
      </c>
      <c r="I294" s="3">
        <v>0.80703544305681518</v>
      </c>
      <c r="J294">
        <f>Table36[[#This Row],[Price of One Product]]*Table36[[#This Row],[No of Products in one Sale]]</f>
        <v>540</v>
      </c>
      <c r="K294">
        <f>Table36[[#This Row],[total revenue]]*Table36[[#This Row],[Discount]]</f>
        <v>435.79913925068018</v>
      </c>
    </row>
    <row r="295" spans="1:11" x14ac:dyDescent="0.3">
      <c r="A295" t="s">
        <v>422</v>
      </c>
      <c r="B295" t="s">
        <v>158</v>
      </c>
      <c r="C295" s="1">
        <v>44755</v>
      </c>
      <c r="D295" t="s">
        <v>168</v>
      </c>
      <c r="E295" t="s">
        <v>171</v>
      </c>
      <c r="F295">
        <v>95</v>
      </c>
      <c r="G295" t="s">
        <v>105</v>
      </c>
      <c r="H295" s="2">
        <v>6</v>
      </c>
      <c r="I295" s="3">
        <v>0.13472953271650978</v>
      </c>
      <c r="J295">
        <f>Table36[[#This Row],[Price of One Product]]*Table36[[#This Row],[No of Products in one Sale]]</f>
        <v>570</v>
      </c>
      <c r="K295">
        <f>Table36[[#This Row],[total revenue]]*Table36[[#This Row],[Discount]]</f>
        <v>76.795833648410579</v>
      </c>
    </row>
    <row r="296" spans="1:11" x14ac:dyDescent="0.3">
      <c r="A296" t="s">
        <v>423</v>
      </c>
      <c r="B296" t="s">
        <v>159</v>
      </c>
      <c r="C296" s="1">
        <v>44764</v>
      </c>
      <c r="D296" t="s">
        <v>163</v>
      </c>
      <c r="E296" t="s">
        <v>170</v>
      </c>
      <c r="F296">
        <v>72</v>
      </c>
      <c r="G296" t="s">
        <v>103</v>
      </c>
      <c r="H296" s="2">
        <v>9</v>
      </c>
      <c r="I296" s="3">
        <v>0.53735244514022174</v>
      </c>
      <c r="J296">
        <f>Table36[[#This Row],[Price of One Product]]*Table36[[#This Row],[No of Products in one Sale]]</f>
        <v>648</v>
      </c>
      <c r="K296">
        <f>Table36[[#This Row],[total revenue]]*Table36[[#This Row],[Discount]]</f>
        <v>348.2043844508637</v>
      </c>
    </row>
    <row r="297" spans="1:11" x14ac:dyDescent="0.3">
      <c r="A297" t="s">
        <v>424</v>
      </c>
      <c r="B297" t="s">
        <v>154</v>
      </c>
      <c r="C297" s="1">
        <v>44735</v>
      </c>
      <c r="D297" t="s">
        <v>164</v>
      </c>
      <c r="E297" t="s">
        <v>171</v>
      </c>
      <c r="F297">
        <v>65</v>
      </c>
      <c r="G297" t="s">
        <v>104</v>
      </c>
      <c r="H297" s="2">
        <v>10</v>
      </c>
      <c r="I297" s="3">
        <v>0.86493253723020291</v>
      </c>
      <c r="J297">
        <f>Table36[[#This Row],[Price of One Product]]*Table36[[#This Row],[No of Products in one Sale]]</f>
        <v>650</v>
      </c>
      <c r="K297">
        <f>Table36[[#This Row],[total revenue]]*Table36[[#This Row],[Discount]]</f>
        <v>562.20614919963191</v>
      </c>
    </row>
    <row r="298" spans="1:11" x14ac:dyDescent="0.3">
      <c r="A298" t="s">
        <v>425</v>
      </c>
      <c r="B298" t="s">
        <v>155</v>
      </c>
      <c r="C298" s="1">
        <v>44734</v>
      </c>
      <c r="D298" t="s">
        <v>165</v>
      </c>
      <c r="E298" t="s">
        <v>170</v>
      </c>
      <c r="F298">
        <v>250</v>
      </c>
      <c r="G298" t="s">
        <v>105</v>
      </c>
      <c r="H298" s="2">
        <v>2</v>
      </c>
      <c r="I298" s="3">
        <v>0.14635193252367351</v>
      </c>
      <c r="J298">
        <f>Table36[[#This Row],[Price of One Product]]*Table36[[#This Row],[No of Products in one Sale]]</f>
        <v>500</v>
      </c>
      <c r="K298">
        <f>Table36[[#This Row],[total revenue]]*Table36[[#This Row],[Discount]]</f>
        <v>73.175966261836749</v>
      </c>
    </row>
    <row r="299" spans="1:11" x14ac:dyDescent="0.3">
      <c r="A299" t="s">
        <v>426</v>
      </c>
      <c r="B299" t="s">
        <v>156</v>
      </c>
      <c r="C299" s="1">
        <v>44728</v>
      </c>
      <c r="D299" t="s">
        <v>166</v>
      </c>
      <c r="E299" t="s">
        <v>171</v>
      </c>
      <c r="F299">
        <v>130</v>
      </c>
      <c r="G299" t="s">
        <v>103</v>
      </c>
      <c r="H299" s="2">
        <v>5</v>
      </c>
      <c r="I299" s="3">
        <v>0.49930216593502397</v>
      </c>
      <c r="J299">
        <f>Table36[[#This Row],[Price of One Product]]*Table36[[#This Row],[No of Products in one Sale]]</f>
        <v>650</v>
      </c>
      <c r="K299">
        <f>Table36[[#This Row],[total revenue]]*Table36[[#This Row],[Discount]]</f>
        <v>324.54640785776559</v>
      </c>
    </row>
    <row r="300" spans="1:11" x14ac:dyDescent="0.3">
      <c r="A300" t="s">
        <v>427</v>
      </c>
      <c r="B300" t="s">
        <v>157</v>
      </c>
      <c r="C300" s="1">
        <v>44739</v>
      </c>
      <c r="D300" t="s">
        <v>163</v>
      </c>
      <c r="E300" t="s">
        <v>170</v>
      </c>
      <c r="F300">
        <v>72</v>
      </c>
      <c r="G300" t="s">
        <v>104</v>
      </c>
      <c r="H300" s="2">
        <v>4</v>
      </c>
      <c r="I300" s="3">
        <v>0.16760369217058779</v>
      </c>
      <c r="J300">
        <f>Table36[[#This Row],[Price of One Product]]*Table36[[#This Row],[No of Products in one Sale]]</f>
        <v>288</v>
      </c>
      <c r="K300">
        <f>Table36[[#This Row],[total revenue]]*Table36[[#This Row],[Discount]]</f>
        <v>48.269863345129281</v>
      </c>
    </row>
    <row r="301" spans="1:11" x14ac:dyDescent="0.3">
      <c r="A301" t="s">
        <v>428</v>
      </c>
      <c r="B301" t="s">
        <v>154</v>
      </c>
      <c r="C301" s="1">
        <v>44765</v>
      </c>
      <c r="D301" t="s">
        <v>164</v>
      </c>
      <c r="E301" t="s">
        <v>171</v>
      </c>
      <c r="F301">
        <v>65</v>
      </c>
      <c r="G301" t="s">
        <v>105</v>
      </c>
      <c r="H301" s="2">
        <v>13</v>
      </c>
      <c r="I301" s="3">
        <v>0.57040391639924315</v>
      </c>
      <c r="J301">
        <f>Table36[[#This Row],[Price of One Product]]*Table36[[#This Row],[No of Products in one Sale]]</f>
        <v>845</v>
      </c>
      <c r="K301">
        <f>Table36[[#This Row],[total revenue]]*Table36[[#This Row],[Discount]]</f>
        <v>481.99130935736048</v>
      </c>
    </row>
    <row r="302" spans="1:11" x14ac:dyDescent="0.3">
      <c r="A302" t="s">
        <v>429</v>
      </c>
      <c r="B302" t="s">
        <v>155</v>
      </c>
      <c r="C302" s="1">
        <v>44740</v>
      </c>
      <c r="D302" t="s">
        <v>165</v>
      </c>
      <c r="E302" t="s">
        <v>171</v>
      </c>
      <c r="F302">
        <v>250</v>
      </c>
      <c r="G302" t="s">
        <v>103</v>
      </c>
      <c r="H302" s="2">
        <v>2</v>
      </c>
      <c r="I302" s="3">
        <v>0.35240472893682595</v>
      </c>
      <c r="J302">
        <f>Table36[[#This Row],[Price of One Product]]*Table36[[#This Row],[No of Products in one Sale]]</f>
        <v>500</v>
      </c>
      <c r="K302">
        <f>Table36[[#This Row],[total revenue]]*Table36[[#This Row],[Discount]]</f>
        <v>176.20236446841298</v>
      </c>
    </row>
    <row r="303" spans="1:11" x14ac:dyDescent="0.3">
      <c r="A303" t="s">
        <v>430</v>
      </c>
      <c r="B303" t="s">
        <v>156</v>
      </c>
      <c r="C303" s="1">
        <v>44734</v>
      </c>
      <c r="D303" t="s">
        <v>166</v>
      </c>
      <c r="E303" t="s">
        <v>171</v>
      </c>
      <c r="F303">
        <v>130</v>
      </c>
      <c r="G303" t="s">
        <v>104</v>
      </c>
      <c r="H303" s="2">
        <v>3</v>
      </c>
      <c r="I303" s="3">
        <v>0.11208092156242278</v>
      </c>
      <c r="J303">
        <f>Table36[[#This Row],[Price of One Product]]*Table36[[#This Row],[No of Products in one Sale]]</f>
        <v>390</v>
      </c>
      <c r="K303">
        <f>Table36[[#This Row],[total revenue]]*Table36[[#This Row],[Discount]]</f>
        <v>43.711559409344879</v>
      </c>
    </row>
    <row r="304" spans="1:11" x14ac:dyDescent="0.3">
      <c r="A304" t="s">
        <v>431</v>
      </c>
      <c r="B304" t="s">
        <v>157</v>
      </c>
      <c r="C304" s="1">
        <v>44727</v>
      </c>
      <c r="D304" t="s">
        <v>167</v>
      </c>
      <c r="E304" t="s">
        <v>171</v>
      </c>
      <c r="F304">
        <v>60</v>
      </c>
      <c r="G304" t="s">
        <v>105</v>
      </c>
      <c r="H304" s="2">
        <v>10</v>
      </c>
      <c r="I304" s="3">
        <v>0.57839134647100132</v>
      </c>
      <c r="J304">
        <f>Table36[[#This Row],[Price of One Product]]*Table36[[#This Row],[No of Products in one Sale]]</f>
        <v>600</v>
      </c>
      <c r="K304">
        <f>Table36[[#This Row],[total revenue]]*Table36[[#This Row],[Discount]]</f>
        <v>347.03480788260077</v>
      </c>
    </row>
    <row r="305" spans="1:11" x14ac:dyDescent="0.3">
      <c r="A305" t="s">
        <v>432</v>
      </c>
      <c r="B305" t="s">
        <v>158</v>
      </c>
      <c r="C305" s="1">
        <v>44737</v>
      </c>
      <c r="D305" t="s">
        <v>163</v>
      </c>
      <c r="E305" t="s">
        <v>171</v>
      </c>
      <c r="F305">
        <v>72</v>
      </c>
      <c r="G305" t="s">
        <v>103</v>
      </c>
      <c r="H305" s="2">
        <v>9</v>
      </c>
      <c r="I305" s="3">
        <v>0.18785567306752626</v>
      </c>
      <c r="J305">
        <f>Table36[[#This Row],[Price of One Product]]*Table36[[#This Row],[No of Products in one Sale]]</f>
        <v>648</v>
      </c>
      <c r="K305">
        <f>Table36[[#This Row],[total revenue]]*Table36[[#This Row],[Discount]]</f>
        <v>121.73047614775702</v>
      </c>
    </row>
    <row r="306" spans="1:11" x14ac:dyDescent="0.3">
      <c r="A306" t="s">
        <v>433</v>
      </c>
      <c r="B306" t="s">
        <v>154</v>
      </c>
      <c r="C306" s="1">
        <v>44747</v>
      </c>
      <c r="D306" t="s">
        <v>164</v>
      </c>
      <c r="E306" t="s">
        <v>170</v>
      </c>
      <c r="F306">
        <v>65</v>
      </c>
      <c r="G306" t="s">
        <v>104</v>
      </c>
      <c r="H306" s="2">
        <v>8</v>
      </c>
      <c r="I306" s="3">
        <v>0.69234786906479862</v>
      </c>
      <c r="J306">
        <f>Table36[[#This Row],[Price of One Product]]*Table36[[#This Row],[No of Products in one Sale]]</f>
        <v>520</v>
      </c>
      <c r="K306">
        <f>Table36[[#This Row],[total revenue]]*Table36[[#This Row],[Discount]]</f>
        <v>360.02089191369527</v>
      </c>
    </row>
    <row r="307" spans="1:11" x14ac:dyDescent="0.3">
      <c r="A307" t="s">
        <v>434</v>
      </c>
      <c r="B307" t="s">
        <v>155</v>
      </c>
      <c r="C307" s="1">
        <v>44754</v>
      </c>
      <c r="D307" t="s">
        <v>165</v>
      </c>
      <c r="E307" t="s">
        <v>171</v>
      </c>
      <c r="F307">
        <v>250</v>
      </c>
      <c r="G307" t="s">
        <v>105</v>
      </c>
      <c r="H307" s="2">
        <v>3</v>
      </c>
      <c r="I307" s="3">
        <v>0.7313105471637672</v>
      </c>
      <c r="J307">
        <f>Table36[[#This Row],[Price of One Product]]*Table36[[#This Row],[No of Products in one Sale]]</f>
        <v>750</v>
      </c>
      <c r="K307">
        <f>Table36[[#This Row],[total revenue]]*Table36[[#This Row],[Discount]]</f>
        <v>548.48291037282536</v>
      </c>
    </row>
    <row r="308" spans="1:11" x14ac:dyDescent="0.3">
      <c r="A308" t="s">
        <v>435</v>
      </c>
      <c r="B308" t="s">
        <v>156</v>
      </c>
      <c r="C308" s="1">
        <v>44760</v>
      </c>
      <c r="D308" t="s">
        <v>166</v>
      </c>
      <c r="E308" t="s">
        <v>170</v>
      </c>
      <c r="F308">
        <v>130</v>
      </c>
      <c r="G308" t="s">
        <v>103</v>
      </c>
      <c r="H308" s="2">
        <v>3</v>
      </c>
      <c r="I308" s="3">
        <v>0.39651294953245186</v>
      </c>
      <c r="J308">
        <f>Table36[[#This Row],[Price of One Product]]*Table36[[#This Row],[No of Products in one Sale]]</f>
        <v>390</v>
      </c>
      <c r="K308">
        <f>Table36[[#This Row],[total revenue]]*Table36[[#This Row],[Discount]]</f>
        <v>154.64005031765623</v>
      </c>
    </row>
    <row r="309" spans="1:11" x14ac:dyDescent="0.3">
      <c r="A309" t="s">
        <v>436</v>
      </c>
      <c r="B309" t="s">
        <v>157</v>
      </c>
      <c r="C309" s="1">
        <v>44759</v>
      </c>
      <c r="D309" t="s">
        <v>163</v>
      </c>
      <c r="E309" t="s">
        <v>171</v>
      </c>
      <c r="F309">
        <v>72</v>
      </c>
      <c r="G309" t="s">
        <v>104</v>
      </c>
      <c r="H309" s="2">
        <v>5</v>
      </c>
      <c r="I309" s="3">
        <v>0.47053293956185105</v>
      </c>
      <c r="J309">
        <f>Table36[[#This Row],[Price of One Product]]*Table36[[#This Row],[No of Products in one Sale]]</f>
        <v>360</v>
      </c>
      <c r="K309">
        <f>Table36[[#This Row],[total revenue]]*Table36[[#This Row],[Discount]]</f>
        <v>169.39185824226638</v>
      </c>
    </row>
    <row r="310" spans="1:11" x14ac:dyDescent="0.3">
      <c r="A310" t="s">
        <v>437</v>
      </c>
      <c r="B310" t="s">
        <v>154</v>
      </c>
      <c r="C310" s="1">
        <v>44735</v>
      </c>
      <c r="D310" t="s">
        <v>164</v>
      </c>
      <c r="E310" t="s">
        <v>170</v>
      </c>
      <c r="F310">
        <v>65</v>
      </c>
      <c r="G310" t="s">
        <v>105</v>
      </c>
      <c r="H310" s="2">
        <v>9</v>
      </c>
      <c r="I310" s="3">
        <v>0.9022424845836422</v>
      </c>
      <c r="J310">
        <f>Table36[[#This Row],[Price of One Product]]*Table36[[#This Row],[No of Products in one Sale]]</f>
        <v>585</v>
      </c>
      <c r="K310">
        <f>Table36[[#This Row],[total revenue]]*Table36[[#This Row],[Discount]]</f>
        <v>527.81185348143072</v>
      </c>
    </row>
    <row r="311" spans="1:11" x14ac:dyDescent="0.3">
      <c r="A311" t="s">
        <v>438</v>
      </c>
      <c r="B311" t="s">
        <v>155</v>
      </c>
      <c r="C311" s="1">
        <v>44734</v>
      </c>
      <c r="D311" t="s">
        <v>165</v>
      </c>
      <c r="E311" t="s">
        <v>171</v>
      </c>
      <c r="F311">
        <v>250</v>
      </c>
      <c r="G311" t="s">
        <v>103</v>
      </c>
      <c r="H311" s="2">
        <v>1</v>
      </c>
      <c r="I311" s="3">
        <v>0.25057968884738369</v>
      </c>
      <c r="J311">
        <f>Table36[[#This Row],[Price of One Product]]*Table36[[#This Row],[No of Products in one Sale]]</f>
        <v>250</v>
      </c>
      <c r="K311">
        <f>Table36[[#This Row],[total revenue]]*Table36[[#This Row],[Discount]]</f>
        <v>62.644922211845923</v>
      </c>
    </row>
    <row r="312" spans="1:11" x14ac:dyDescent="0.3">
      <c r="A312" t="s">
        <v>439</v>
      </c>
      <c r="B312" t="s">
        <v>156</v>
      </c>
      <c r="C312" s="1">
        <v>44753</v>
      </c>
      <c r="D312" t="s">
        <v>166</v>
      </c>
      <c r="E312" t="s">
        <v>170</v>
      </c>
      <c r="F312">
        <v>130</v>
      </c>
      <c r="G312" t="s">
        <v>104</v>
      </c>
      <c r="H312" s="2">
        <v>4</v>
      </c>
      <c r="I312" s="3">
        <v>0.56892266919679113</v>
      </c>
      <c r="J312">
        <f>Table36[[#This Row],[Price of One Product]]*Table36[[#This Row],[No of Products in one Sale]]</f>
        <v>520</v>
      </c>
      <c r="K312">
        <f>Table36[[#This Row],[total revenue]]*Table36[[#This Row],[Discount]]</f>
        <v>295.83978798233142</v>
      </c>
    </row>
    <row r="313" spans="1:11" x14ac:dyDescent="0.3">
      <c r="A313" t="s">
        <v>440</v>
      </c>
      <c r="B313" t="s">
        <v>157</v>
      </c>
      <c r="C313" s="1">
        <v>44739</v>
      </c>
      <c r="D313" t="s">
        <v>167</v>
      </c>
      <c r="E313" t="s">
        <v>171</v>
      </c>
      <c r="F313">
        <v>60</v>
      </c>
      <c r="G313" t="s">
        <v>105</v>
      </c>
      <c r="H313" s="2">
        <v>6</v>
      </c>
      <c r="I313" s="3">
        <v>3.357106137416721E-2</v>
      </c>
      <c r="J313">
        <f>Table36[[#This Row],[Price of One Product]]*Table36[[#This Row],[No of Products in one Sale]]</f>
        <v>360</v>
      </c>
      <c r="K313">
        <f>Table36[[#This Row],[total revenue]]*Table36[[#This Row],[Discount]]</f>
        <v>12.085582094700197</v>
      </c>
    </row>
    <row r="314" spans="1:11" x14ac:dyDescent="0.3">
      <c r="A314" t="s">
        <v>441</v>
      </c>
      <c r="B314" t="s">
        <v>158</v>
      </c>
      <c r="C314" s="1">
        <v>44740</v>
      </c>
      <c r="D314" t="s">
        <v>168</v>
      </c>
      <c r="E314" t="s">
        <v>170</v>
      </c>
      <c r="F314">
        <v>95</v>
      </c>
      <c r="G314" t="s">
        <v>103</v>
      </c>
      <c r="H314" s="2">
        <v>4</v>
      </c>
      <c r="I314" s="3">
        <v>0.11797039324964398</v>
      </c>
      <c r="J314">
        <f>Table36[[#This Row],[Price of One Product]]*Table36[[#This Row],[No of Products in one Sale]]</f>
        <v>380</v>
      </c>
      <c r="K314">
        <f>Table36[[#This Row],[total revenue]]*Table36[[#This Row],[Discount]]</f>
        <v>44.828749434864712</v>
      </c>
    </row>
    <row r="315" spans="1:11" x14ac:dyDescent="0.3">
      <c r="A315" t="s">
        <v>442</v>
      </c>
      <c r="B315" t="s">
        <v>159</v>
      </c>
      <c r="C315" s="1">
        <v>44748</v>
      </c>
      <c r="D315" t="s">
        <v>163</v>
      </c>
      <c r="E315" t="s">
        <v>171</v>
      </c>
      <c r="F315">
        <v>72</v>
      </c>
      <c r="G315" t="s">
        <v>104</v>
      </c>
      <c r="H315" s="2">
        <v>8</v>
      </c>
      <c r="I315" s="3">
        <v>2.8176385964748696E-2</v>
      </c>
      <c r="J315">
        <f>Table36[[#This Row],[Price of One Product]]*Table36[[#This Row],[No of Products in one Sale]]</f>
        <v>576</v>
      </c>
      <c r="K315">
        <f>Table36[[#This Row],[total revenue]]*Table36[[#This Row],[Discount]]</f>
        <v>16.229598315695249</v>
      </c>
    </row>
    <row r="316" spans="1:11" x14ac:dyDescent="0.3">
      <c r="A316" t="s">
        <v>443</v>
      </c>
      <c r="B316" t="s">
        <v>154</v>
      </c>
      <c r="C316" s="1">
        <v>44731</v>
      </c>
      <c r="D316" t="s">
        <v>164</v>
      </c>
      <c r="E316" t="s">
        <v>170</v>
      </c>
      <c r="F316">
        <v>65</v>
      </c>
      <c r="G316" t="s">
        <v>105</v>
      </c>
      <c r="H316" s="2">
        <v>8</v>
      </c>
      <c r="I316" s="3">
        <v>0.66941136725758887</v>
      </c>
      <c r="J316">
        <f>Table36[[#This Row],[Price of One Product]]*Table36[[#This Row],[No of Products in one Sale]]</f>
        <v>520</v>
      </c>
      <c r="K316">
        <f>Table36[[#This Row],[total revenue]]*Table36[[#This Row],[Discount]]</f>
        <v>348.09391097394621</v>
      </c>
    </row>
    <row r="317" spans="1:11" x14ac:dyDescent="0.3">
      <c r="A317" t="s">
        <v>444</v>
      </c>
      <c r="B317" t="s">
        <v>155</v>
      </c>
      <c r="C317" s="1">
        <v>44763</v>
      </c>
      <c r="D317" t="s">
        <v>165</v>
      </c>
      <c r="E317" t="s">
        <v>171</v>
      </c>
      <c r="F317">
        <v>250</v>
      </c>
      <c r="G317" t="s">
        <v>103</v>
      </c>
      <c r="H317" s="2">
        <v>2</v>
      </c>
      <c r="I317" s="3">
        <v>0.36448172495541775</v>
      </c>
      <c r="J317">
        <f>Table36[[#This Row],[Price of One Product]]*Table36[[#This Row],[No of Products in one Sale]]</f>
        <v>500</v>
      </c>
      <c r="K317">
        <f>Table36[[#This Row],[total revenue]]*Table36[[#This Row],[Discount]]</f>
        <v>182.24086247770887</v>
      </c>
    </row>
    <row r="318" spans="1:11" x14ac:dyDescent="0.3">
      <c r="A318" t="s">
        <v>445</v>
      </c>
      <c r="B318" t="s">
        <v>156</v>
      </c>
      <c r="C318" s="1">
        <v>44733</v>
      </c>
      <c r="D318" t="s">
        <v>166</v>
      </c>
      <c r="E318" t="s">
        <v>170</v>
      </c>
      <c r="F318">
        <v>130</v>
      </c>
      <c r="G318" t="s">
        <v>104</v>
      </c>
      <c r="H318" s="2">
        <v>7</v>
      </c>
      <c r="I318" s="3">
        <v>0.15416488306079768</v>
      </c>
      <c r="J318">
        <f>Table36[[#This Row],[Price of One Product]]*Table36[[#This Row],[No of Products in one Sale]]</f>
        <v>910</v>
      </c>
      <c r="K318">
        <f>Table36[[#This Row],[total revenue]]*Table36[[#This Row],[Discount]]</f>
        <v>140.29004358532589</v>
      </c>
    </row>
    <row r="319" spans="1:11" x14ac:dyDescent="0.3">
      <c r="A319" t="s">
        <v>446</v>
      </c>
      <c r="B319" t="s">
        <v>157</v>
      </c>
      <c r="C319" s="1">
        <v>44746</v>
      </c>
      <c r="D319" t="s">
        <v>163</v>
      </c>
      <c r="E319" t="s">
        <v>171</v>
      </c>
      <c r="F319">
        <v>72</v>
      </c>
      <c r="G319" t="s">
        <v>105</v>
      </c>
      <c r="H319" s="2">
        <v>7</v>
      </c>
      <c r="I319" s="3">
        <v>0.66646609625242947</v>
      </c>
      <c r="J319">
        <f>Table36[[#This Row],[Price of One Product]]*Table36[[#This Row],[No of Products in one Sale]]</f>
        <v>504</v>
      </c>
      <c r="K319">
        <f>Table36[[#This Row],[total revenue]]*Table36[[#This Row],[Discount]]</f>
        <v>335.89891251122447</v>
      </c>
    </row>
    <row r="320" spans="1:11" x14ac:dyDescent="0.3">
      <c r="A320" t="s">
        <v>447</v>
      </c>
      <c r="B320" t="s">
        <v>154</v>
      </c>
      <c r="C320" s="1">
        <v>44755</v>
      </c>
      <c r="D320" t="s">
        <v>164</v>
      </c>
      <c r="E320" t="s">
        <v>170</v>
      </c>
      <c r="F320">
        <v>65</v>
      </c>
      <c r="G320" t="s">
        <v>103</v>
      </c>
      <c r="H320" s="2">
        <v>4</v>
      </c>
      <c r="I320" s="3">
        <v>0.69183752034253276</v>
      </c>
      <c r="J320">
        <f>Table36[[#This Row],[Price of One Product]]*Table36[[#This Row],[No of Products in one Sale]]</f>
        <v>260</v>
      </c>
      <c r="K320">
        <f>Table36[[#This Row],[total revenue]]*Table36[[#This Row],[Discount]]</f>
        <v>179.87775528905851</v>
      </c>
    </row>
    <row r="321" spans="1:11" x14ac:dyDescent="0.3">
      <c r="A321" t="s">
        <v>448</v>
      </c>
      <c r="B321" t="s">
        <v>155</v>
      </c>
      <c r="C321" s="1">
        <v>44755</v>
      </c>
      <c r="D321" t="s">
        <v>165</v>
      </c>
      <c r="E321" t="s">
        <v>171</v>
      </c>
      <c r="F321">
        <v>250</v>
      </c>
      <c r="G321" t="s">
        <v>104</v>
      </c>
      <c r="H321" s="2">
        <v>2</v>
      </c>
      <c r="I321" s="3">
        <v>0.14649599591234685</v>
      </c>
      <c r="J321">
        <f>Table36[[#This Row],[Price of One Product]]*Table36[[#This Row],[No of Products in one Sale]]</f>
        <v>500</v>
      </c>
      <c r="K321">
        <f>Table36[[#This Row],[total revenue]]*Table36[[#This Row],[Discount]]</f>
        <v>73.247997956173421</v>
      </c>
    </row>
    <row r="322" spans="1:11" x14ac:dyDescent="0.3">
      <c r="A322" t="s">
        <v>449</v>
      </c>
      <c r="B322" t="s">
        <v>156</v>
      </c>
      <c r="C322" s="1">
        <v>44727</v>
      </c>
      <c r="D322" t="s">
        <v>166</v>
      </c>
      <c r="E322" t="s">
        <v>170</v>
      </c>
      <c r="F322">
        <v>130</v>
      </c>
      <c r="G322" t="s">
        <v>105</v>
      </c>
      <c r="H322" s="2">
        <v>2</v>
      </c>
      <c r="I322" s="3">
        <v>0.98540635482364014</v>
      </c>
      <c r="J322">
        <f>Table36[[#This Row],[Price of One Product]]*Table36[[#This Row],[No of Products in one Sale]]</f>
        <v>260</v>
      </c>
      <c r="K322">
        <f>Table36[[#This Row],[total revenue]]*Table36[[#This Row],[Discount]]</f>
        <v>256.20565225414646</v>
      </c>
    </row>
    <row r="323" spans="1:11" x14ac:dyDescent="0.3">
      <c r="A323" t="s">
        <v>450</v>
      </c>
      <c r="B323" t="s">
        <v>157</v>
      </c>
      <c r="C323" s="1">
        <v>44746</v>
      </c>
      <c r="D323" t="s">
        <v>163</v>
      </c>
      <c r="E323" t="s">
        <v>171</v>
      </c>
      <c r="F323">
        <v>72</v>
      </c>
      <c r="G323" t="s">
        <v>103</v>
      </c>
      <c r="H323" s="2">
        <v>9</v>
      </c>
      <c r="I323" s="3">
        <v>0.32091320735788698</v>
      </c>
      <c r="J323">
        <f>Table36[[#This Row],[Price of One Product]]*Table36[[#This Row],[No of Products in one Sale]]</f>
        <v>648</v>
      </c>
      <c r="K323">
        <f>Table36[[#This Row],[total revenue]]*Table36[[#This Row],[Discount]]</f>
        <v>207.95175836791077</v>
      </c>
    </row>
    <row r="324" spans="1:11" x14ac:dyDescent="0.3">
      <c r="A324" t="s">
        <v>451</v>
      </c>
      <c r="B324" t="s">
        <v>154</v>
      </c>
      <c r="C324" s="1">
        <v>44740</v>
      </c>
      <c r="D324" t="s">
        <v>164</v>
      </c>
      <c r="E324" t="s">
        <v>171</v>
      </c>
      <c r="F324">
        <v>65</v>
      </c>
      <c r="G324" t="s">
        <v>103</v>
      </c>
      <c r="H324" s="2">
        <v>9</v>
      </c>
      <c r="I324" s="3">
        <v>0.94495394109275654</v>
      </c>
      <c r="J324">
        <f>Table36[[#This Row],[Price of One Product]]*Table36[[#This Row],[No of Products in one Sale]]</f>
        <v>585</v>
      </c>
      <c r="K324">
        <f>Table36[[#This Row],[total revenue]]*Table36[[#This Row],[Discount]]</f>
        <v>552.79805553926258</v>
      </c>
    </row>
    <row r="325" spans="1:11" x14ac:dyDescent="0.3">
      <c r="A325" t="s">
        <v>452</v>
      </c>
      <c r="B325" t="s">
        <v>155</v>
      </c>
      <c r="C325" s="1">
        <v>44743</v>
      </c>
      <c r="D325" t="s">
        <v>165</v>
      </c>
      <c r="E325" t="s">
        <v>171</v>
      </c>
      <c r="F325">
        <v>250</v>
      </c>
      <c r="G325" t="s">
        <v>104</v>
      </c>
      <c r="H325" s="2">
        <v>2</v>
      </c>
      <c r="I325" s="3">
        <v>0.50906748027199666</v>
      </c>
      <c r="J325">
        <f>Table36[[#This Row],[Price of One Product]]*Table36[[#This Row],[No of Products in one Sale]]</f>
        <v>500</v>
      </c>
      <c r="K325">
        <f>Table36[[#This Row],[total revenue]]*Table36[[#This Row],[Discount]]</f>
        <v>254.53374013599833</v>
      </c>
    </row>
    <row r="326" spans="1:11" x14ac:dyDescent="0.3">
      <c r="A326" t="s">
        <v>453</v>
      </c>
      <c r="B326" t="s">
        <v>156</v>
      </c>
      <c r="C326" s="1">
        <v>44737</v>
      </c>
      <c r="D326" t="s">
        <v>166</v>
      </c>
      <c r="E326" t="s">
        <v>171</v>
      </c>
      <c r="F326">
        <v>130</v>
      </c>
      <c r="G326" t="s">
        <v>105</v>
      </c>
      <c r="H326" s="2">
        <v>4</v>
      </c>
      <c r="I326" s="3">
        <v>0.66059053266706258</v>
      </c>
      <c r="J326">
        <f>Table36[[#This Row],[Price of One Product]]*Table36[[#This Row],[No of Products in one Sale]]</f>
        <v>520</v>
      </c>
      <c r="K326">
        <f>Table36[[#This Row],[total revenue]]*Table36[[#This Row],[Discount]]</f>
        <v>343.50707698687256</v>
      </c>
    </row>
    <row r="327" spans="1:11" x14ac:dyDescent="0.3">
      <c r="A327" t="s">
        <v>454</v>
      </c>
      <c r="B327" t="s">
        <v>157</v>
      </c>
      <c r="C327" s="1">
        <v>44757</v>
      </c>
      <c r="D327" t="s">
        <v>163</v>
      </c>
      <c r="E327" t="s">
        <v>171</v>
      </c>
      <c r="F327">
        <v>72</v>
      </c>
      <c r="G327" t="s">
        <v>103</v>
      </c>
      <c r="H327" s="2">
        <v>8</v>
      </c>
      <c r="I327" s="3">
        <v>0.89615601403703116</v>
      </c>
      <c r="J327">
        <f>Table36[[#This Row],[Price of One Product]]*Table36[[#This Row],[No of Products in one Sale]]</f>
        <v>576</v>
      </c>
      <c r="K327">
        <f>Table36[[#This Row],[total revenue]]*Table36[[#This Row],[Discount]]</f>
        <v>516.18586408532997</v>
      </c>
    </row>
    <row r="328" spans="1:11" x14ac:dyDescent="0.3">
      <c r="A328" t="s">
        <v>455</v>
      </c>
      <c r="B328" t="s">
        <v>154</v>
      </c>
      <c r="C328" s="1">
        <v>44745</v>
      </c>
      <c r="D328" t="s">
        <v>164</v>
      </c>
      <c r="E328" t="s">
        <v>170</v>
      </c>
      <c r="F328">
        <v>65</v>
      </c>
      <c r="G328" t="s">
        <v>104</v>
      </c>
      <c r="H328" s="2">
        <v>8</v>
      </c>
      <c r="I328" s="3">
        <v>0.133950017527805</v>
      </c>
      <c r="J328">
        <f>Table36[[#This Row],[Price of One Product]]*Table36[[#This Row],[No of Products in one Sale]]</f>
        <v>520</v>
      </c>
      <c r="K328">
        <f>Table36[[#This Row],[total revenue]]*Table36[[#This Row],[Discount]]</f>
        <v>69.654009114458603</v>
      </c>
    </row>
    <row r="329" spans="1:11" x14ac:dyDescent="0.3">
      <c r="A329" t="s">
        <v>456</v>
      </c>
      <c r="B329" t="s">
        <v>155</v>
      </c>
      <c r="C329" s="1">
        <v>44760</v>
      </c>
      <c r="D329" t="s">
        <v>165</v>
      </c>
      <c r="E329" t="s">
        <v>171</v>
      </c>
      <c r="F329">
        <v>250</v>
      </c>
      <c r="G329" t="s">
        <v>105</v>
      </c>
      <c r="H329" s="2">
        <v>4</v>
      </c>
      <c r="I329" s="3">
        <v>0.3823797297998468</v>
      </c>
      <c r="J329">
        <f>Table36[[#This Row],[Price of One Product]]*Table36[[#This Row],[No of Products in one Sale]]</f>
        <v>1000</v>
      </c>
      <c r="K329">
        <f>Table36[[#This Row],[total revenue]]*Table36[[#This Row],[Discount]]</f>
        <v>382.37972979984681</v>
      </c>
    </row>
    <row r="330" spans="1:11" x14ac:dyDescent="0.3">
      <c r="A330" t="s">
        <v>457</v>
      </c>
      <c r="B330" t="s">
        <v>156</v>
      </c>
      <c r="C330" s="1">
        <v>44750</v>
      </c>
      <c r="D330" t="s">
        <v>166</v>
      </c>
      <c r="E330" t="s">
        <v>170</v>
      </c>
      <c r="F330">
        <v>130</v>
      </c>
      <c r="G330" t="s">
        <v>103</v>
      </c>
      <c r="H330" s="2">
        <v>2</v>
      </c>
      <c r="I330" s="3">
        <v>0.15073825601342095</v>
      </c>
      <c r="J330">
        <f>Table36[[#This Row],[Price of One Product]]*Table36[[#This Row],[No of Products in one Sale]]</f>
        <v>260</v>
      </c>
      <c r="K330">
        <f>Table36[[#This Row],[total revenue]]*Table36[[#This Row],[Discount]]</f>
        <v>39.191946563489445</v>
      </c>
    </row>
    <row r="331" spans="1:11" x14ac:dyDescent="0.3">
      <c r="A331" t="s">
        <v>458</v>
      </c>
      <c r="B331" t="s">
        <v>157</v>
      </c>
      <c r="C331" s="1">
        <v>44742</v>
      </c>
      <c r="D331" t="s">
        <v>167</v>
      </c>
      <c r="E331" t="s">
        <v>171</v>
      </c>
      <c r="F331">
        <v>60</v>
      </c>
      <c r="G331" t="s">
        <v>104</v>
      </c>
      <c r="H331" s="2">
        <v>10</v>
      </c>
      <c r="I331" s="3">
        <v>0.96395128247903139</v>
      </c>
      <c r="J331">
        <f>Table36[[#This Row],[Price of One Product]]*Table36[[#This Row],[No of Products in one Sale]]</f>
        <v>600</v>
      </c>
      <c r="K331">
        <f>Table36[[#This Row],[total revenue]]*Table36[[#This Row],[Discount]]</f>
        <v>578.37076948741878</v>
      </c>
    </row>
    <row r="332" spans="1:11" x14ac:dyDescent="0.3">
      <c r="A332" t="s">
        <v>459</v>
      </c>
      <c r="B332" t="s">
        <v>158</v>
      </c>
      <c r="C332" s="1">
        <v>44754</v>
      </c>
      <c r="D332" t="s">
        <v>163</v>
      </c>
      <c r="E332" t="s">
        <v>170</v>
      </c>
      <c r="F332">
        <v>72</v>
      </c>
      <c r="G332" t="s">
        <v>105</v>
      </c>
      <c r="H332" s="2">
        <v>5</v>
      </c>
      <c r="I332" s="3">
        <v>0.93894083705684528</v>
      </c>
      <c r="J332">
        <f>Table36[[#This Row],[Price of One Product]]*Table36[[#This Row],[No of Products in one Sale]]</f>
        <v>360</v>
      </c>
      <c r="K332">
        <f>Table36[[#This Row],[total revenue]]*Table36[[#This Row],[Discount]]</f>
        <v>338.0187013404643</v>
      </c>
    </row>
    <row r="333" spans="1:11" x14ac:dyDescent="0.3">
      <c r="A333" t="s">
        <v>460</v>
      </c>
      <c r="B333" t="s">
        <v>154</v>
      </c>
      <c r="C333" s="1">
        <v>44746</v>
      </c>
      <c r="D333" t="s">
        <v>164</v>
      </c>
      <c r="E333" t="s">
        <v>171</v>
      </c>
      <c r="F333">
        <v>65</v>
      </c>
      <c r="G333" t="s">
        <v>103</v>
      </c>
      <c r="H333" s="2">
        <v>7</v>
      </c>
      <c r="I333" s="3">
        <v>0.90335270578489546</v>
      </c>
      <c r="J333">
        <f>Table36[[#This Row],[Price of One Product]]*Table36[[#This Row],[No of Products in one Sale]]</f>
        <v>455</v>
      </c>
      <c r="K333">
        <f>Table36[[#This Row],[total revenue]]*Table36[[#This Row],[Discount]]</f>
        <v>411.02548113212742</v>
      </c>
    </row>
    <row r="334" spans="1:11" x14ac:dyDescent="0.3">
      <c r="A334" t="s">
        <v>461</v>
      </c>
      <c r="B334" t="s">
        <v>155</v>
      </c>
      <c r="C334" s="1">
        <v>44752</v>
      </c>
      <c r="D334" t="s">
        <v>165</v>
      </c>
      <c r="E334" t="s">
        <v>170</v>
      </c>
      <c r="F334">
        <v>250</v>
      </c>
      <c r="G334" t="s">
        <v>104</v>
      </c>
      <c r="H334" s="2">
        <v>2</v>
      </c>
      <c r="I334" s="3">
        <v>0.62209777321995885</v>
      </c>
      <c r="J334">
        <f>Table36[[#This Row],[Price of One Product]]*Table36[[#This Row],[No of Products in one Sale]]</f>
        <v>500</v>
      </c>
      <c r="K334">
        <f>Table36[[#This Row],[total revenue]]*Table36[[#This Row],[Discount]]</f>
        <v>311.04888660997943</v>
      </c>
    </row>
    <row r="335" spans="1:11" x14ac:dyDescent="0.3">
      <c r="A335" t="s">
        <v>462</v>
      </c>
      <c r="B335" t="s">
        <v>156</v>
      </c>
      <c r="C335" s="1">
        <v>44725</v>
      </c>
      <c r="D335" t="s">
        <v>166</v>
      </c>
      <c r="E335" t="s">
        <v>171</v>
      </c>
      <c r="F335">
        <v>130</v>
      </c>
      <c r="G335" t="s">
        <v>105</v>
      </c>
      <c r="H335" s="2">
        <v>5</v>
      </c>
      <c r="I335" s="3">
        <v>6.1676790443396468E-2</v>
      </c>
      <c r="J335">
        <f>Table36[[#This Row],[Price of One Product]]*Table36[[#This Row],[No of Products in one Sale]]</f>
        <v>650</v>
      </c>
      <c r="K335">
        <f>Table36[[#This Row],[total revenue]]*Table36[[#This Row],[Discount]]</f>
        <v>40.089913788207703</v>
      </c>
    </row>
    <row r="336" spans="1:11" x14ac:dyDescent="0.3">
      <c r="A336" t="s">
        <v>463</v>
      </c>
      <c r="B336" t="s">
        <v>157</v>
      </c>
      <c r="C336" s="1">
        <v>44734</v>
      </c>
      <c r="D336" t="s">
        <v>163</v>
      </c>
      <c r="E336" t="s">
        <v>170</v>
      </c>
      <c r="F336">
        <v>72</v>
      </c>
      <c r="G336" t="s">
        <v>103</v>
      </c>
      <c r="H336" s="2">
        <v>12</v>
      </c>
      <c r="I336" s="3">
        <v>0.49213521317421138</v>
      </c>
      <c r="J336">
        <f>Table36[[#This Row],[Price of One Product]]*Table36[[#This Row],[No of Products in one Sale]]</f>
        <v>864</v>
      </c>
      <c r="K336">
        <f>Table36[[#This Row],[total revenue]]*Table36[[#This Row],[Discount]]</f>
        <v>425.20482418251862</v>
      </c>
    </row>
    <row r="337" spans="1:11" x14ac:dyDescent="0.3">
      <c r="A337" t="s">
        <v>464</v>
      </c>
      <c r="B337" t="s">
        <v>154</v>
      </c>
      <c r="C337" s="1">
        <v>44761</v>
      </c>
      <c r="D337" t="s">
        <v>164</v>
      </c>
      <c r="E337" t="s">
        <v>171</v>
      </c>
      <c r="F337">
        <v>65</v>
      </c>
      <c r="G337" t="s">
        <v>104</v>
      </c>
      <c r="H337" s="2">
        <v>9</v>
      </c>
      <c r="I337" s="3">
        <v>0.69552711985994919</v>
      </c>
      <c r="J337">
        <f>Table36[[#This Row],[Price of One Product]]*Table36[[#This Row],[No of Products in one Sale]]</f>
        <v>585</v>
      </c>
      <c r="K337">
        <f>Table36[[#This Row],[total revenue]]*Table36[[#This Row],[Discount]]</f>
        <v>406.88336511807029</v>
      </c>
    </row>
    <row r="338" spans="1:11" x14ac:dyDescent="0.3">
      <c r="A338" t="s">
        <v>465</v>
      </c>
      <c r="B338" t="s">
        <v>155</v>
      </c>
      <c r="C338" s="1">
        <v>44735</v>
      </c>
      <c r="D338" t="s">
        <v>165</v>
      </c>
      <c r="E338" t="s">
        <v>170</v>
      </c>
      <c r="F338">
        <v>250</v>
      </c>
      <c r="G338" t="s">
        <v>105</v>
      </c>
      <c r="H338" s="2">
        <v>4</v>
      </c>
      <c r="I338" s="3">
        <v>0.54528907278354111</v>
      </c>
      <c r="J338">
        <f>Table36[[#This Row],[Price of One Product]]*Table36[[#This Row],[No of Products in one Sale]]</f>
        <v>1000</v>
      </c>
      <c r="K338">
        <f>Table36[[#This Row],[total revenue]]*Table36[[#This Row],[Discount]]</f>
        <v>545.28907278354109</v>
      </c>
    </row>
    <row r="339" spans="1:11" x14ac:dyDescent="0.3">
      <c r="A339" t="s">
        <v>466</v>
      </c>
      <c r="B339" t="s">
        <v>156</v>
      </c>
      <c r="C339" s="1">
        <v>44753</v>
      </c>
      <c r="D339" t="s">
        <v>166</v>
      </c>
      <c r="E339" t="s">
        <v>171</v>
      </c>
      <c r="F339">
        <v>130</v>
      </c>
      <c r="G339" t="s">
        <v>103</v>
      </c>
      <c r="H339" s="2">
        <v>4</v>
      </c>
      <c r="I339" s="3">
        <v>0.35199536538224718</v>
      </c>
      <c r="J339">
        <f>Table36[[#This Row],[Price of One Product]]*Table36[[#This Row],[No of Products in one Sale]]</f>
        <v>520</v>
      </c>
      <c r="K339">
        <f>Table36[[#This Row],[total revenue]]*Table36[[#This Row],[Discount]]</f>
        <v>183.03758999876854</v>
      </c>
    </row>
    <row r="340" spans="1:11" x14ac:dyDescent="0.3">
      <c r="A340" t="s">
        <v>467</v>
      </c>
      <c r="B340" t="s">
        <v>157</v>
      </c>
      <c r="C340" s="1">
        <v>44732</v>
      </c>
      <c r="D340" t="s">
        <v>167</v>
      </c>
      <c r="E340" t="s">
        <v>170</v>
      </c>
      <c r="F340">
        <v>60</v>
      </c>
      <c r="G340" t="s">
        <v>104</v>
      </c>
      <c r="H340" s="2">
        <v>6</v>
      </c>
      <c r="I340" s="3">
        <v>6.0292533629099143E-2</v>
      </c>
      <c r="J340">
        <f>Table36[[#This Row],[Price of One Product]]*Table36[[#This Row],[No of Products in one Sale]]</f>
        <v>360</v>
      </c>
      <c r="K340">
        <f>Table36[[#This Row],[total revenue]]*Table36[[#This Row],[Discount]]</f>
        <v>21.705312106475692</v>
      </c>
    </row>
    <row r="341" spans="1:11" x14ac:dyDescent="0.3">
      <c r="A341" t="s">
        <v>468</v>
      </c>
      <c r="B341" t="s">
        <v>158</v>
      </c>
      <c r="C341" s="1">
        <v>44748</v>
      </c>
      <c r="D341" t="s">
        <v>168</v>
      </c>
      <c r="E341" t="s">
        <v>171</v>
      </c>
      <c r="F341">
        <v>95</v>
      </c>
      <c r="G341" t="s">
        <v>105</v>
      </c>
      <c r="H341" s="2">
        <v>7</v>
      </c>
      <c r="I341" s="3">
        <v>4.1434457281700587E-2</v>
      </c>
      <c r="J341">
        <f>Table36[[#This Row],[Price of One Product]]*Table36[[#This Row],[No of Products in one Sale]]</f>
        <v>665</v>
      </c>
      <c r="K341">
        <f>Table36[[#This Row],[total revenue]]*Table36[[#This Row],[Discount]]</f>
        <v>27.553914092330892</v>
      </c>
    </row>
    <row r="342" spans="1:11" x14ac:dyDescent="0.3">
      <c r="A342" t="s">
        <v>469</v>
      </c>
      <c r="B342" t="s">
        <v>159</v>
      </c>
      <c r="C342" s="1">
        <v>44731</v>
      </c>
      <c r="D342" t="s">
        <v>163</v>
      </c>
      <c r="E342" t="s">
        <v>170</v>
      </c>
      <c r="F342">
        <v>72</v>
      </c>
      <c r="G342" t="s">
        <v>103</v>
      </c>
      <c r="H342" s="2">
        <v>3</v>
      </c>
      <c r="I342" s="3">
        <v>0.29516274884520199</v>
      </c>
      <c r="J342">
        <f>Table36[[#This Row],[Price of One Product]]*Table36[[#This Row],[No of Products in one Sale]]</f>
        <v>216</v>
      </c>
      <c r="K342">
        <f>Table36[[#This Row],[total revenue]]*Table36[[#This Row],[Discount]]</f>
        <v>63.755153750563629</v>
      </c>
    </row>
    <row r="343" spans="1:11" x14ac:dyDescent="0.3">
      <c r="A343" t="s">
        <v>470</v>
      </c>
      <c r="B343" t="s">
        <v>154</v>
      </c>
      <c r="C343" s="1">
        <v>44725</v>
      </c>
      <c r="D343" t="s">
        <v>164</v>
      </c>
      <c r="E343" t="s">
        <v>171</v>
      </c>
      <c r="F343">
        <v>65</v>
      </c>
      <c r="G343" t="s">
        <v>104</v>
      </c>
      <c r="H343" s="2">
        <v>4</v>
      </c>
      <c r="I343" s="3">
        <v>0.68154294540119276</v>
      </c>
      <c r="J343">
        <f>Table36[[#This Row],[Price of One Product]]*Table36[[#This Row],[No of Products in one Sale]]</f>
        <v>260</v>
      </c>
      <c r="K343">
        <f>Table36[[#This Row],[total revenue]]*Table36[[#This Row],[Discount]]</f>
        <v>177.20116580431011</v>
      </c>
    </row>
    <row r="344" spans="1:11" x14ac:dyDescent="0.3">
      <c r="A344" t="s">
        <v>471</v>
      </c>
      <c r="B344" t="s">
        <v>155</v>
      </c>
      <c r="C344" s="1">
        <v>44753</v>
      </c>
      <c r="D344" t="s">
        <v>165</v>
      </c>
      <c r="E344" t="s">
        <v>170</v>
      </c>
      <c r="F344">
        <v>250</v>
      </c>
      <c r="G344" t="s">
        <v>105</v>
      </c>
      <c r="H344" s="2">
        <v>1</v>
      </c>
      <c r="I344" s="3">
        <v>0.52632346520297391</v>
      </c>
      <c r="J344">
        <f>Table36[[#This Row],[Price of One Product]]*Table36[[#This Row],[No of Products in one Sale]]</f>
        <v>250</v>
      </c>
      <c r="K344">
        <f>Table36[[#This Row],[total revenue]]*Table36[[#This Row],[Discount]]</f>
        <v>131.58086630074348</v>
      </c>
    </row>
    <row r="345" spans="1:11" x14ac:dyDescent="0.3">
      <c r="A345" t="s">
        <v>472</v>
      </c>
      <c r="B345" t="s">
        <v>156</v>
      </c>
      <c r="C345" s="1">
        <v>44738</v>
      </c>
      <c r="D345" t="s">
        <v>166</v>
      </c>
      <c r="E345" t="s">
        <v>171</v>
      </c>
      <c r="F345">
        <v>130</v>
      </c>
      <c r="G345" t="s">
        <v>103</v>
      </c>
      <c r="H345" s="2">
        <v>6</v>
      </c>
      <c r="I345" s="3">
        <v>5.4437687903536869E-2</v>
      </c>
      <c r="J345">
        <f>Table36[[#This Row],[Price of One Product]]*Table36[[#This Row],[No of Products in one Sale]]</f>
        <v>780</v>
      </c>
      <c r="K345">
        <f>Table36[[#This Row],[total revenue]]*Table36[[#This Row],[Discount]]</f>
        <v>42.461396564758758</v>
      </c>
    </row>
    <row r="346" spans="1:11" x14ac:dyDescent="0.3">
      <c r="A346" t="s">
        <v>473</v>
      </c>
      <c r="B346" t="s">
        <v>157</v>
      </c>
      <c r="C346" s="1">
        <v>44762</v>
      </c>
      <c r="D346" t="s">
        <v>163</v>
      </c>
      <c r="E346" t="s">
        <v>171</v>
      </c>
      <c r="F346">
        <v>72</v>
      </c>
      <c r="G346" t="s">
        <v>104</v>
      </c>
      <c r="H346" s="2">
        <v>10</v>
      </c>
      <c r="I346" s="3">
        <v>0.95350738842174898</v>
      </c>
      <c r="J346">
        <f>Table36[[#This Row],[Price of One Product]]*Table36[[#This Row],[No of Products in one Sale]]</f>
        <v>720</v>
      </c>
      <c r="K346">
        <f>Table36[[#This Row],[total revenue]]*Table36[[#This Row],[Discount]]</f>
        <v>686.52531966365927</v>
      </c>
    </row>
    <row r="347" spans="1:11" x14ac:dyDescent="0.3">
      <c r="A347" t="s">
        <v>474</v>
      </c>
      <c r="B347" t="s">
        <v>154</v>
      </c>
      <c r="C347" s="1">
        <v>44756</v>
      </c>
      <c r="D347" t="s">
        <v>164</v>
      </c>
      <c r="E347" t="s">
        <v>171</v>
      </c>
      <c r="F347">
        <v>65</v>
      </c>
      <c r="G347" t="s">
        <v>105</v>
      </c>
      <c r="H347" s="2">
        <v>4</v>
      </c>
      <c r="I347" s="3">
        <v>0.46726651348176196</v>
      </c>
      <c r="J347">
        <f>Table36[[#This Row],[Price of One Product]]*Table36[[#This Row],[No of Products in one Sale]]</f>
        <v>260</v>
      </c>
      <c r="K347">
        <f>Table36[[#This Row],[total revenue]]*Table36[[#This Row],[Discount]]</f>
        <v>121.4892935052581</v>
      </c>
    </row>
    <row r="348" spans="1:11" x14ac:dyDescent="0.3">
      <c r="A348" t="s">
        <v>475</v>
      </c>
      <c r="B348" t="s">
        <v>155</v>
      </c>
      <c r="C348" s="1">
        <v>44744</v>
      </c>
      <c r="D348" t="s">
        <v>165</v>
      </c>
      <c r="E348" t="s">
        <v>171</v>
      </c>
      <c r="F348">
        <v>250</v>
      </c>
      <c r="G348" t="s">
        <v>103</v>
      </c>
      <c r="H348" s="2">
        <v>2</v>
      </c>
      <c r="I348" s="3">
        <v>0.6015089815611987</v>
      </c>
      <c r="J348">
        <f>Table36[[#This Row],[Price of One Product]]*Table36[[#This Row],[No of Products in one Sale]]</f>
        <v>500</v>
      </c>
      <c r="K348">
        <f>Table36[[#This Row],[total revenue]]*Table36[[#This Row],[Discount]]</f>
        <v>300.75449078059933</v>
      </c>
    </row>
    <row r="349" spans="1:11" x14ac:dyDescent="0.3">
      <c r="A349" t="s">
        <v>476</v>
      </c>
      <c r="B349" t="s">
        <v>156</v>
      </c>
      <c r="C349" s="1">
        <v>44753</v>
      </c>
      <c r="D349" t="s">
        <v>166</v>
      </c>
      <c r="E349" t="s">
        <v>171</v>
      </c>
      <c r="F349">
        <v>130</v>
      </c>
      <c r="G349" t="s">
        <v>104</v>
      </c>
      <c r="H349" s="2">
        <v>7</v>
      </c>
      <c r="I349" s="3">
        <v>0.17158764742187849</v>
      </c>
      <c r="J349">
        <f>Table36[[#This Row],[Price of One Product]]*Table36[[#This Row],[No of Products in one Sale]]</f>
        <v>910</v>
      </c>
      <c r="K349">
        <f>Table36[[#This Row],[total revenue]]*Table36[[#This Row],[Discount]]</f>
        <v>156.14475915390943</v>
      </c>
    </row>
    <row r="350" spans="1:11" x14ac:dyDescent="0.3">
      <c r="A350" t="s">
        <v>477</v>
      </c>
      <c r="B350" t="s">
        <v>157</v>
      </c>
      <c r="C350" s="1">
        <v>44762</v>
      </c>
      <c r="D350" t="s">
        <v>167</v>
      </c>
      <c r="E350" t="s">
        <v>170</v>
      </c>
      <c r="F350">
        <v>60</v>
      </c>
      <c r="G350" t="s">
        <v>105</v>
      </c>
      <c r="H350" s="2">
        <v>11</v>
      </c>
      <c r="I350" s="3">
        <v>0.44731050880102885</v>
      </c>
      <c r="J350">
        <f>Table36[[#This Row],[Price of One Product]]*Table36[[#This Row],[No of Products in one Sale]]</f>
        <v>660</v>
      </c>
      <c r="K350">
        <f>Table36[[#This Row],[total revenue]]*Table36[[#This Row],[Discount]]</f>
        <v>295.22493580867905</v>
      </c>
    </row>
    <row r="351" spans="1:11" x14ac:dyDescent="0.3">
      <c r="A351" t="s">
        <v>478</v>
      </c>
      <c r="B351" t="s">
        <v>158</v>
      </c>
      <c r="C351" s="1">
        <v>44740</v>
      </c>
      <c r="D351" t="s">
        <v>163</v>
      </c>
      <c r="E351" t="s">
        <v>171</v>
      </c>
      <c r="F351">
        <v>72</v>
      </c>
      <c r="G351" t="s">
        <v>103</v>
      </c>
      <c r="H351" s="2">
        <v>8</v>
      </c>
      <c r="I351" s="3">
        <v>0.54246953050958213</v>
      </c>
      <c r="J351">
        <f>Table36[[#This Row],[Price of One Product]]*Table36[[#This Row],[No of Products in one Sale]]</f>
        <v>576</v>
      </c>
      <c r="K351">
        <f>Table36[[#This Row],[total revenue]]*Table36[[#This Row],[Discount]]</f>
        <v>312.46244957351928</v>
      </c>
    </row>
    <row r="352" spans="1:11" x14ac:dyDescent="0.3">
      <c r="A352" t="s">
        <v>479</v>
      </c>
      <c r="B352" t="s">
        <v>154</v>
      </c>
      <c r="C352" s="1">
        <v>44729</v>
      </c>
      <c r="D352" t="s">
        <v>164</v>
      </c>
      <c r="E352" t="s">
        <v>170</v>
      </c>
      <c r="F352">
        <v>65</v>
      </c>
      <c r="G352" t="s">
        <v>104</v>
      </c>
      <c r="H352" s="2">
        <v>11</v>
      </c>
      <c r="I352" s="3">
        <v>0.50484804947298401</v>
      </c>
      <c r="J352">
        <f>Table36[[#This Row],[Price of One Product]]*Table36[[#This Row],[No of Products in one Sale]]</f>
        <v>715</v>
      </c>
      <c r="K352">
        <f>Table36[[#This Row],[total revenue]]*Table36[[#This Row],[Discount]]</f>
        <v>360.96635537318355</v>
      </c>
    </row>
    <row r="353" spans="1:11" x14ac:dyDescent="0.3">
      <c r="A353" t="s">
        <v>480</v>
      </c>
      <c r="B353" t="s">
        <v>155</v>
      </c>
      <c r="C353" s="1">
        <v>44727</v>
      </c>
      <c r="D353" t="s">
        <v>165</v>
      </c>
      <c r="E353" t="s">
        <v>171</v>
      </c>
      <c r="F353">
        <v>250</v>
      </c>
      <c r="G353" t="s">
        <v>105</v>
      </c>
      <c r="H353" s="2">
        <v>4</v>
      </c>
      <c r="I353" s="3">
        <v>9.2316747421295475E-2</v>
      </c>
      <c r="J353">
        <f>Table36[[#This Row],[Price of One Product]]*Table36[[#This Row],[No of Products in one Sale]]</f>
        <v>1000</v>
      </c>
      <c r="K353">
        <f>Table36[[#This Row],[total revenue]]*Table36[[#This Row],[Discount]]</f>
        <v>92.316747421295474</v>
      </c>
    </row>
    <row r="354" spans="1:11" x14ac:dyDescent="0.3">
      <c r="A354" t="s">
        <v>481</v>
      </c>
      <c r="B354" t="s">
        <v>156</v>
      </c>
      <c r="C354" s="1">
        <v>44734</v>
      </c>
      <c r="D354" t="s">
        <v>166</v>
      </c>
      <c r="E354" t="s">
        <v>170</v>
      </c>
      <c r="F354">
        <v>130</v>
      </c>
      <c r="G354" t="s">
        <v>103</v>
      </c>
      <c r="H354" s="2">
        <v>7</v>
      </c>
      <c r="I354" s="3">
        <v>0.34907542272706216</v>
      </c>
      <c r="J354">
        <f>Table36[[#This Row],[Price of One Product]]*Table36[[#This Row],[No of Products in one Sale]]</f>
        <v>910</v>
      </c>
      <c r="K354">
        <f>Table36[[#This Row],[total revenue]]*Table36[[#This Row],[Discount]]</f>
        <v>317.65863468162655</v>
      </c>
    </row>
    <row r="355" spans="1:11" x14ac:dyDescent="0.3">
      <c r="A355" t="s">
        <v>482</v>
      </c>
      <c r="B355" t="s">
        <v>157</v>
      </c>
      <c r="C355" s="1">
        <v>44744</v>
      </c>
      <c r="D355" t="s">
        <v>163</v>
      </c>
      <c r="E355" t="s">
        <v>171</v>
      </c>
      <c r="F355">
        <v>72</v>
      </c>
      <c r="G355" t="s">
        <v>104</v>
      </c>
      <c r="H355" s="2">
        <v>4</v>
      </c>
      <c r="I355" s="3">
        <v>0.90031823580716619</v>
      </c>
      <c r="J355">
        <f>Table36[[#This Row],[Price of One Product]]*Table36[[#This Row],[No of Products in one Sale]]</f>
        <v>288</v>
      </c>
      <c r="K355">
        <f>Table36[[#This Row],[total revenue]]*Table36[[#This Row],[Discount]]</f>
        <v>259.29165191246386</v>
      </c>
    </row>
    <row r="356" spans="1:11" x14ac:dyDescent="0.3">
      <c r="A356" t="s">
        <v>483</v>
      </c>
      <c r="B356" t="s">
        <v>154</v>
      </c>
      <c r="C356" s="1">
        <v>44737</v>
      </c>
      <c r="D356" t="s">
        <v>164</v>
      </c>
      <c r="E356" t="s">
        <v>170</v>
      </c>
      <c r="F356">
        <v>65</v>
      </c>
      <c r="G356" t="s">
        <v>105</v>
      </c>
      <c r="H356" s="2">
        <v>5</v>
      </c>
      <c r="I356" s="3">
        <v>0.18050692795462731</v>
      </c>
      <c r="J356">
        <f>Table36[[#This Row],[Price of One Product]]*Table36[[#This Row],[No of Products in one Sale]]</f>
        <v>325</v>
      </c>
      <c r="K356">
        <f>Table36[[#This Row],[total revenue]]*Table36[[#This Row],[Discount]]</f>
        <v>58.664751585253875</v>
      </c>
    </row>
    <row r="357" spans="1:11" x14ac:dyDescent="0.3">
      <c r="A357" t="s">
        <v>484</v>
      </c>
      <c r="B357" t="s">
        <v>155</v>
      </c>
      <c r="C357" s="1">
        <v>44752</v>
      </c>
      <c r="D357" t="s">
        <v>165</v>
      </c>
      <c r="E357" t="s">
        <v>171</v>
      </c>
      <c r="F357">
        <v>250</v>
      </c>
      <c r="G357" t="s">
        <v>103</v>
      </c>
      <c r="H357" s="2">
        <v>1</v>
      </c>
      <c r="I357" s="3">
        <v>2.5445092820001292E-2</v>
      </c>
      <c r="J357">
        <f>Table36[[#This Row],[Price of One Product]]*Table36[[#This Row],[No of Products in one Sale]]</f>
        <v>250</v>
      </c>
      <c r="K357">
        <f>Table36[[#This Row],[total revenue]]*Table36[[#This Row],[Discount]]</f>
        <v>6.3612732050003231</v>
      </c>
    </row>
    <row r="358" spans="1:11" x14ac:dyDescent="0.3">
      <c r="A358" t="s">
        <v>485</v>
      </c>
      <c r="B358" t="s">
        <v>156</v>
      </c>
      <c r="C358" s="1">
        <v>44736</v>
      </c>
      <c r="D358" t="s">
        <v>166</v>
      </c>
      <c r="E358" t="s">
        <v>170</v>
      </c>
      <c r="F358">
        <v>130</v>
      </c>
      <c r="G358" t="s">
        <v>104</v>
      </c>
      <c r="H358" s="2">
        <v>2</v>
      </c>
      <c r="I358" s="3">
        <v>0.79643741142705549</v>
      </c>
      <c r="J358">
        <f>Table36[[#This Row],[Price of One Product]]*Table36[[#This Row],[No of Products in one Sale]]</f>
        <v>260</v>
      </c>
      <c r="K358">
        <f>Table36[[#This Row],[total revenue]]*Table36[[#This Row],[Discount]]</f>
        <v>207.07372697103443</v>
      </c>
    </row>
    <row r="359" spans="1:11" x14ac:dyDescent="0.3">
      <c r="A359" t="s">
        <v>486</v>
      </c>
      <c r="B359" t="s">
        <v>157</v>
      </c>
      <c r="C359" s="1">
        <v>44752</v>
      </c>
      <c r="D359" t="s">
        <v>167</v>
      </c>
      <c r="E359" t="s">
        <v>171</v>
      </c>
      <c r="F359">
        <v>60</v>
      </c>
      <c r="G359" t="s">
        <v>105</v>
      </c>
      <c r="H359" s="2">
        <v>14</v>
      </c>
      <c r="I359" s="3">
        <v>0.16077213359827813</v>
      </c>
      <c r="J359">
        <f>Table36[[#This Row],[Price of One Product]]*Table36[[#This Row],[No of Products in one Sale]]</f>
        <v>840</v>
      </c>
      <c r="K359">
        <f>Table36[[#This Row],[total revenue]]*Table36[[#This Row],[Discount]]</f>
        <v>135.04859222255362</v>
      </c>
    </row>
    <row r="360" spans="1:11" x14ac:dyDescent="0.3">
      <c r="A360" t="s">
        <v>487</v>
      </c>
      <c r="B360" t="s">
        <v>158</v>
      </c>
      <c r="C360" s="1">
        <v>44759</v>
      </c>
      <c r="D360" t="s">
        <v>168</v>
      </c>
      <c r="E360" t="s">
        <v>170</v>
      </c>
      <c r="F360">
        <v>95</v>
      </c>
      <c r="G360" t="s">
        <v>103</v>
      </c>
      <c r="H360" s="2">
        <v>9</v>
      </c>
      <c r="I360" s="3">
        <v>0.24693836978869843</v>
      </c>
      <c r="J360">
        <f>Table36[[#This Row],[Price of One Product]]*Table36[[#This Row],[No of Products in one Sale]]</f>
        <v>855</v>
      </c>
      <c r="K360">
        <f>Table36[[#This Row],[total revenue]]*Table36[[#This Row],[Discount]]</f>
        <v>211.13230616933717</v>
      </c>
    </row>
    <row r="361" spans="1:11" x14ac:dyDescent="0.3">
      <c r="A361" t="s">
        <v>488</v>
      </c>
      <c r="B361" t="s">
        <v>159</v>
      </c>
      <c r="C361" s="1">
        <v>44763</v>
      </c>
      <c r="D361" t="s">
        <v>163</v>
      </c>
      <c r="E361" t="s">
        <v>171</v>
      </c>
      <c r="F361">
        <v>72</v>
      </c>
      <c r="G361" t="s">
        <v>104</v>
      </c>
      <c r="H361" s="2">
        <v>8</v>
      </c>
      <c r="I361" s="3">
        <v>0.22148207946738752</v>
      </c>
      <c r="J361">
        <f>Table36[[#This Row],[Price of One Product]]*Table36[[#This Row],[No of Products in one Sale]]</f>
        <v>576</v>
      </c>
      <c r="K361">
        <f>Table36[[#This Row],[total revenue]]*Table36[[#This Row],[Discount]]</f>
        <v>127.57367777321521</v>
      </c>
    </row>
    <row r="362" spans="1:11" x14ac:dyDescent="0.3">
      <c r="A362" t="s">
        <v>489</v>
      </c>
      <c r="B362" t="s">
        <v>154</v>
      </c>
      <c r="C362" s="1">
        <v>44763</v>
      </c>
      <c r="D362" t="s">
        <v>164</v>
      </c>
      <c r="E362" t="s">
        <v>170</v>
      </c>
      <c r="F362">
        <v>65</v>
      </c>
      <c r="G362" t="s">
        <v>105</v>
      </c>
      <c r="H362" s="2">
        <v>11</v>
      </c>
      <c r="I362" s="3">
        <v>0.71458846230959472</v>
      </c>
      <c r="J362">
        <f>Table36[[#This Row],[Price of One Product]]*Table36[[#This Row],[No of Products in one Sale]]</f>
        <v>715</v>
      </c>
      <c r="K362">
        <f>Table36[[#This Row],[total revenue]]*Table36[[#This Row],[Discount]]</f>
        <v>510.93075055136023</v>
      </c>
    </row>
    <row r="363" spans="1:11" x14ac:dyDescent="0.3">
      <c r="A363" t="s">
        <v>490</v>
      </c>
      <c r="B363" t="s">
        <v>155</v>
      </c>
      <c r="C363" s="1">
        <v>44750</v>
      </c>
      <c r="D363" t="s">
        <v>165</v>
      </c>
      <c r="E363" t="s">
        <v>171</v>
      </c>
      <c r="F363">
        <v>250</v>
      </c>
      <c r="G363" t="s">
        <v>103</v>
      </c>
      <c r="H363" s="2">
        <v>4</v>
      </c>
      <c r="I363" s="3">
        <v>0.11286694488931481</v>
      </c>
      <c r="J363">
        <f>Table36[[#This Row],[Price of One Product]]*Table36[[#This Row],[No of Products in one Sale]]</f>
        <v>1000</v>
      </c>
      <c r="K363">
        <f>Table36[[#This Row],[total revenue]]*Table36[[#This Row],[Discount]]</f>
        <v>112.86694488931481</v>
      </c>
    </row>
    <row r="364" spans="1:11" x14ac:dyDescent="0.3">
      <c r="A364" t="s">
        <v>491</v>
      </c>
      <c r="B364" t="s">
        <v>156</v>
      </c>
      <c r="C364" s="1">
        <v>44751</v>
      </c>
      <c r="D364" t="s">
        <v>166</v>
      </c>
      <c r="E364" t="s">
        <v>170</v>
      </c>
      <c r="F364">
        <v>130</v>
      </c>
      <c r="G364" t="s">
        <v>104</v>
      </c>
      <c r="H364" s="2">
        <v>6</v>
      </c>
      <c r="I364" s="3">
        <v>6.5283590828819849E-2</v>
      </c>
      <c r="J364">
        <f>Table36[[#This Row],[Price of One Product]]*Table36[[#This Row],[No of Products in one Sale]]</f>
        <v>780</v>
      </c>
      <c r="K364">
        <f>Table36[[#This Row],[total revenue]]*Table36[[#This Row],[Discount]]</f>
        <v>50.921200846479479</v>
      </c>
    </row>
    <row r="365" spans="1:11" x14ac:dyDescent="0.3">
      <c r="A365" t="s">
        <v>492</v>
      </c>
      <c r="B365" t="s">
        <v>157</v>
      </c>
      <c r="C365" s="1">
        <v>44736</v>
      </c>
      <c r="D365" t="s">
        <v>163</v>
      </c>
      <c r="E365" t="s">
        <v>171</v>
      </c>
      <c r="F365">
        <v>72</v>
      </c>
      <c r="G365" t="s">
        <v>105</v>
      </c>
      <c r="H365" s="2">
        <v>11</v>
      </c>
      <c r="I365" s="3">
        <v>0.46681751998353072</v>
      </c>
      <c r="J365">
        <f>Table36[[#This Row],[Price of One Product]]*Table36[[#This Row],[No of Products in one Sale]]</f>
        <v>792</v>
      </c>
      <c r="K365">
        <f>Table36[[#This Row],[total revenue]]*Table36[[#This Row],[Discount]]</f>
        <v>369.71947582695634</v>
      </c>
    </row>
    <row r="366" spans="1:11" x14ac:dyDescent="0.3">
      <c r="A366" t="s">
        <v>493</v>
      </c>
      <c r="B366" t="s">
        <v>154</v>
      </c>
      <c r="C366" s="1">
        <v>44737</v>
      </c>
      <c r="D366" t="s">
        <v>164</v>
      </c>
      <c r="E366" t="s">
        <v>170</v>
      </c>
      <c r="F366">
        <v>65</v>
      </c>
      <c r="G366" t="s">
        <v>103</v>
      </c>
      <c r="H366" s="2">
        <v>9</v>
      </c>
      <c r="I366" s="3">
        <v>0.92202770154223668</v>
      </c>
      <c r="J366">
        <f>Table36[[#This Row],[Price of One Product]]*Table36[[#This Row],[No of Products in one Sale]]</f>
        <v>585</v>
      </c>
      <c r="K366">
        <f>Table36[[#This Row],[total revenue]]*Table36[[#This Row],[Discount]]</f>
        <v>539.38620540220847</v>
      </c>
    </row>
    <row r="367" spans="1:11" x14ac:dyDescent="0.3">
      <c r="A367" t="s">
        <v>494</v>
      </c>
      <c r="B367" t="s">
        <v>155</v>
      </c>
      <c r="C367" s="1">
        <v>44744</v>
      </c>
      <c r="D367" t="s">
        <v>165</v>
      </c>
      <c r="E367" t="s">
        <v>171</v>
      </c>
      <c r="F367">
        <v>250</v>
      </c>
      <c r="G367" t="s">
        <v>104</v>
      </c>
      <c r="H367" s="2">
        <v>2</v>
      </c>
      <c r="I367" s="3">
        <v>0.18840485753727232</v>
      </c>
      <c r="J367">
        <f>Table36[[#This Row],[Price of One Product]]*Table36[[#This Row],[No of Products in one Sale]]</f>
        <v>500</v>
      </c>
      <c r="K367">
        <f>Table36[[#This Row],[total revenue]]*Table36[[#This Row],[Discount]]</f>
        <v>94.202428768636153</v>
      </c>
    </row>
    <row r="368" spans="1:11" x14ac:dyDescent="0.3">
      <c r="A368" t="s">
        <v>495</v>
      </c>
      <c r="B368" t="s">
        <v>156</v>
      </c>
      <c r="C368" s="1">
        <v>44735</v>
      </c>
      <c r="D368" t="s">
        <v>166</v>
      </c>
      <c r="E368" t="s">
        <v>171</v>
      </c>
      <c r="F368">
        <v>130</v>
      </c>
      <c r="G368" t="s">
        <v>105</v>
      </c>
      <c r="H368" s="2">
        <v>2</v>
      </c>
      <c r="I368" s="3">
        <v>0.27847072137209206</v>
      </c>
      <c r="J368">
        <f>Table36[[#This Row],[Price of One Product]]*Table36[[#This Row],[No of Products in one Sale]]</f>
        <v>260</v>
      </c>
      <c r="K368">
        <f>Table36[[#This Row],[total revenue]]*Table36[[#This Row],[Discount]]</f>
        <v>72.402387556743932</v>
      </c>
    </row>
    <row r="369" spans="1:11" x14ac:dyDescent="0.3">
      <c r="A369" t="s">
        <v>496</v>
      </c>
      <c r="B369" t="s">
        <v>154</v>
      </c>
      <c r="C369" s="1">
        <v>44751</v>
      </c>
      <c r="D369" t="s">
        <v>163</v>
      </c>
      <c r="E369" t="s">
        <v>171</v>
      </c>
      <c r="F369">
        <v>72</v>
      </c>
      <c r="G369" t="s">
        <v>103</v>
      </c>
      <c r="H369" s="2">
        <v>10</v>
      </c>
      <c r="I369" s="3">
        <v>0.78884251376405168</v>
      </c>
      <c r="J369">
        <f>Table36[[#This Row],[Price of One Product]]*Table36[[#This Row],[No of Products in one Sale]]</f>
        <v>720</v>
      </c>
      <c r="K369">
        <f>Table36[[#This Row],[total revenue]]*Table36[[#This Row],[Discount]]</f>
        <v>567.9666099101172</v>
      </c>
    </row>
    <row r="370" spans="1:11" x14ac:dyDescent="0.3">
      <c r="A370" t="s">
        <v>497</v>
      </c>
      <c r="B370" t="s">
        <v>155</v>
      </c>
      <c r="C370" s="1">
        <v>44726</v>
      </c>
      <c r="D370" t="s">
        <v>164</v>
      </c>
      <c r="E370" t="s">
        <v>171</v>
      </c>
      <c r="F370">
        <v>65</v>
      </c>
      <c r="G370" t="s">
        <v>103</v>
      </c>
      <c r="H370" s="2">
        <v>5</v>
      </c>
      <c r="I370" s="3">
        <v>0.18299168548896383</v>
      </c>
      <c r="J370">
        <f>Table36[[#This Row],[Price of One Product]]*Table36[[#This Row],[No of Products in one Sale]]</f>
        <v>325</v>
      </c>
      <c r="K370">
        <f>Table36[[#This Row],[total revenue]]*Table36[[#This Row],[Discount]]</f>
        <v>59.472297783913241</v>
      </c>
    </row>
    <row r="371" spans="1:11" x14ac:dyDescent="0.3">
      <c r="A371" t="s">
        <v>498</v>
      </c>
      <c r="B371" t="s">
        <v>156</v>
      </c>
      <c r="C371" s="1">
        <v>44749</v>
      </c>
      <c r="D371" t="s">
        <v>165</v>
      </c>
      <c r="E371" t="s">
        <v>171</v>
      </c>
      <c r="F371">
        <v>250</v>
      </c>
      <c r="G371" t="s">
        <v>104</v>
      </c>
      <c r="H371" s="2">
        <v>3</v>
      </c>
      <c r="I371" s="3">
        <v>0.20591715888096995</v>
      </c>
      <c r="J371">
        <f>Table36[[#This Row],[Price of One Product]]*Table36[[#This Row],[No of Products in one Sale]]</f>
        <v>750</v>
      </c>
      <c r="K371">
        <f>Table36[[#This Row],[total revenue]]*Table36[[#This Row],[Discount]]</f>
        <v>154.43786916072747</v>
      </c>
    </row>
    <row r="372" spans="1:11" x14ac:dyDescent="0.3">
      <c r="A372" t="s">
        <v>499</v>
      </c>
      <c r="B372" t="s">
        <v>157</v>
      </c>
      <c r="C372" s="1">
        <v>44734</v>
      </c>
      <c r="D372" t="s">
        <v>166</v>
      </c>
      <c r="E372" t="s">
        <v>170</v>
      </c>
      <c r="F372">
        <v>130</v>
      </c>
      <c r="G372" t="s">
        <v>105</v>
      </c>
      <c r="H372" s="2">
        <v>2</v>
      </c>
      <c r="I372" s="3">
        <v>2.128339836887938E-2</v>
      </c>
      <c r="J372">
        <f>Table36[[#This Row],[Price of One Product]]*Table36[[#This Row],[No of Products in one Sale]]</f>
        <v>260</v>
      </c>
      <c r="K372">
        <f>Table36[[#This Row],[total revenue]]*Table36[[#This Row],[Discount]]</f>
        <v>5.5336835759086389</v>
      </c>
    </row>
    <row r="373" spans="1:11" x14ac:dyDescent="0.3">
      <c r="A373" t="s">
        <v>500</v>
      </c>
      <c r="B373" t="s">
        <v>154</v>
      </c>
      <c r="C373" s="1">
        <v>44726</v>
      </c>
      <c r="D373" t="s">
        <v>163</v>
      </c>
      <c r="E373" t="s">
        <v>171</v>
      </c>
      <c r="F373">
        <v>72</v>
      </c>
      <c r="G373" t="s">
        <v>103</v>
      </c>
      <c r="H373" s="2">
        <v>4</v>
      </c>
      <c r="I373" s="3">
        <v>2.2806889019524657E-2</v>
      </c>
      <c r="J373">
        <f>Table36[[#This Row],[Price of One Product]]*Table36[[#This Row],[No of Products in one Sale]]</f>
        <v>288</v>
      </c>
      <c r="K373">
        <f>Table36[[#This Row],[total revenue]]*Table36[[#This Row],[Discount]]</f>
        <v>6.5683840376231011</v>
      </c>
    </row>
    <row r="374" spans="1:11" x14ac:dyDescent="0.3">
      <c r="A374" t="s">
        <v>501</v>
      </c>
      <c r="B374" t="s">
        <v>155</v>
      </c>
      <c r="C374" s="1">
        <v>44743</v>
      </c>
      <c r="D374" t="s">
        <v>164</v>
      </c>
      <c r="E374" t="s">
        <v>170</v>
      </c>
      <c r="F374">
        <v>65</v>
      </c>
      <c r="G374" t="s">
        <v>104</v>
      </c>
      <c r="H374" s="2">
        <v>6</v>
      </c>
      <c r="I374" s="3">
        <v>0.66448214030499053</v>
      </c>
      <c r="J374">
        <f>Table36[[#This Row],[Price of One Product]]*Table36[[#This Row],[No of Products in one Sale]]</f>
        <v>390</v>
      </c>
      <c r="K374">
        <f>Table36[[#This Row],[total revenue]]*Table36[[#This Row],[Discount]]</f>
        <v>259.14803471894629</v>
      </c>
    </row>
    <row r="375" spans="1:11" x14ac:dyDescent="0.3">
      <c r="A375" t="s">
        <v>502</v>
      </c>
      <c r="B375" t="s">
        <v>156</v>
      </c>
      <c r="C375" s="1">
        <v>44742</v>
      </c>
      <c r="D375" t="s">
        <v>165</v>
      </c>
      <c r="E375" t="s">
        <v>171</v>
      </c>
      <c r="F375">
        <v>250</v>
      </c>
      <c r="G375" t="s">
        <v>105</v>
      </c>
      <c r="H375" s="2">
        <v>3</v>
      </c>
      <c r="I375" s="3">
        <v>0.29151955249280481</v>
      </c>
      <c r="J375">
        <f>Table36[[#This Row],[Price of One Product]]*Table36[[#This Row],[No of Products in one Sale]]</f>
        <v>750</v>
      </c>
      <c r="K375">
        <f>Table36[[#This Row],[total revenue]]*Table36[[#This Row],[Discount]]</f>
        <v>218.63966436960362</v>
      </c>
    </row>
    <row r="376" spans="1:11" x14ac:dyDescent="0.3">
      <c r="A376" t="s">
        <v>503</v>
      </c>
      <c r="B376" t="s">
        <v>157</v>
      </c>
      <c r="C376" s="1">
        <v>44747</v>
      </c>
      <c r="D376" t="s">
        <v>166</v>
      </c>
      <c r="E376" t="s">
        <v>170</v>
      </c>
      <c r="F376">
        <v>130</v>
      </c>
      <c r="G376" t="s">
        <v>103</v>
      </c>
      <c r="H376" s="2">
        <v>5</v>
      </c>
      <c r="I376" s="3">
        <v>0.55684098110336311</v>
      </c>
      <c r="J376">
        <f>Table36[[#This Row],[Price of One Product]]*Table36[[#This Row],[No of Products in one Sale]]</f>
        <v>650</v>
      </c>
      <c r="K376">
        <f>Table36[[#This Row],[total revenue]]*Table36[[#This Row],[Discount]]</f>
        <v>361.94663771718604</v>
      </c>
    </row>
    <row r="377" spans="1:11" x14ac:dyDescent="0.3">
      <c r="A377" t="s">
        <v>504</v>
      </c>
      <c r="B377" t="s">
        <v>158</v>
      </c>
      <c r="C377" s="1">
        <v>44764</v>
      </c>
      <c r="D377" t="s">
        <v>167</v>
      </c>
      <c r="E377" t="s">
        <v>171</v>
      </c>
      <c r="F377">
        <v>60</v>
      </c>
      <c r="G377" t="s">
        <v>104</v>
      </c>
      <c r="H377" s="2">
        <v>14</v>
      </c>
      <c r="I377" s="3">
        <v>0.57240542144015649</v>
      </c>
      <c r="J377">
        <f>Table36[[#This Row],[Price of One Product]]*Table36[[#This Row],[No of Products in one Sale]]</f>
        <v>840</v>
      </c>
      <c r="K377">
        <f>Table36[[#This Row],[total revenue]]*Table36[[#This Row],[Discount]]</f>
        <v>480.82055400973144</v>
      </c>
    </row>
    <row r="378" spans="1:11" x14ac:dyDescent="0.3">
      <c r="A378" t="s">
        <v>505</v>
      </c>
      <c r="B378" t="s">
        <v>154</v>
      </c>
      <c r="C378" s="1">
        <v>44735</v>
      </c>
      <c r="D378" t="s">
        <v>163</v>
      </c>
      <c r="E378" t="s">
        <v>170</v>
      </c>
      <c r="F378">
        <v>72</v>
      </c>
      <c r="G378" t="s">
        <v>105</v>
      </c>
      <c r="H378" s="2">
        <v>3</v>
      </c>
      <c r="I378" s="3">
        <v>8.6221643115211744E-2</v>
      </c>
      <c r="J378">
        <f>Table36[[#This Row],[Price of One Product]]*Table36[[#This Row],[No of Products in one Sale]]</f>
        <v>216</v>
      </c>
      <c r="K378">
        <f>Table36[[#This Row],[total revenue]]*Table36[[#This Row],[Discount]]</f>
        <v>18.623874912885736</v>
      </c>
    </row>
    <row r="379" spans="1:11" x14ac:dyDescent="0.3">
      <c r="A379" t="s">
        <v>506</v>
      </c>
      <c r="B379" t="s">
        <v>155</v>
      </c>
      <c r="C379" s="1">
        <v>44737</v>
      </c>
      <c r="D379" t="s">
        <v>164</v>
      </c>
      <c r="E379" t="s">
        <v>171</v>
      </c>
      <c r="F379">
        <v>65</v>
      </c>
      <c r="G379" t="s">
        <v>103</v>
      </c>
      <c r="H379" s="2">
        <v>10</v>
      </c>
      <c r="I379" s="3">
        <v>0.95609718609661631</v>
      </c>
      <c r="J379">
        <f>Table36[[#This Row],[Price of One Product]]*Table36[[#This Row],[No of Products in one Sale]]</f>
        <v>650</v>
      </c>
      <c r="K379">
        <f>Table36[[#This Row],[total revenue]]*Table36[[#This Row],[Discount]]</f>
        <v>621.46317096280063</v>
      </c>
    </row>
    <row r="380" spans="1:11" x14ac:dyDescent="0.3">
      <c r="A380" t="s">
        <v>507</v>
      </c>
      <c r="B380" t="s">
        <v>156</v>
      </c>
      <c r="C380" s="1">
        <v>44749</v>
      </c>
      <c r="D380" t="s">
        <v>165</v>
      </c>
      <c r="E380" t="s">
        <v>170</v>
      </c>
      <c r="F380">
        <v>250</v>
      </c>
      <c r="G380" t="s">
        <v>104</v>
      </c>
      <c r="H380" s="2">
        <v>2</v>
      </c>
      <c r="I380" s="3">
        <v>0.2455223768222089</v>
      </c>
      <c r="J380">
        <f>Table36[[#This Row],[Price of One Product]]*Table36[[#This Row],[No of Products in one Sale]]</f>
        <v>500</v>
      </c>
      <c r="K380">
        <f>Table36[[#This Row],[total revenue]]*Table36[[#This Row],[Discount]]</f>
        <v>122.76118841110446</v>
      </c>
    </row>
    <row r="381" spans="1:11" x14ac:dyDescent="0.3">
      <c r="A381" t="s">
        <v>508</v>
      </c>
      <c r="B381" t="s">
        <v>157</v>
      </c>
      <c r="C381" s="1">
        <v>44729</v>
      </c>
      <c r="D381" t="s">
        <v>166</v>
      </c>
      <c r="E381" t="s">
        <v>171</v>
      </c>
      <c r="F381">
        <v>130</v>
      </c>
      <c r="G381" t="s">
        <v>105</v>
      </c>
      <c r="H381" s="2">
        <v>7</v>
      </c>
      <c r="I381" s="3">
        <v>0.56637632681080741</v>
      </c>
      <c r="J381">
        <f>Table36[[#This Row],[Price of One Product]]*Table36[[#This Row],[No of Products in one Sale]]</f>
        <v>910</v>
      </c>
      <c r="K381">
        <f>Table36[[#This Row],[total revenue]]*Table36[[#This Row],[Discount]]</f>
        <v>515.40245739783472</v>
      </c>
    </row>
    <row r="382" spans="1:11" x14ac:dyDescent="0.3">
      <c r="A382" t="s">
        <v>509</v>
      </c>
      <c r="B382" t="s">
        <v>154</v>
      </c>
      <c r="C382" s="1">
        <v>44738</v>
      </c>
      <c r="D382" t="s">
        <v>163</v>
      </c>
      <c r="E382" t="s">
        <v>170</v>
      </c>
      <c r="F382">
        <v>72</v>
      </c>
      <c r="G382" t="s">
        <v>103</v>
      </c>
      <c r="H382" s="2">
        <v>11</v>
      </c>
      <c r="I382" s="3">
        <v>4.5179835219914199E-2</v>
      </c>
      <c r="J382">
        <f>Table36[[#This Row],[Price of One Product]]*Table36[[#This Row],[No of Products in one Sale]]</f>
        <v>792</v>
      </c>
      <c r="K382">
        <f>Table36[[#This Row],[total revenue]]*Table36[[#This Row],[Discount]]</f>
        <v>35.78242949417205</v>
      </c>
    </row>
    <row r="383" spans="1:11" x14ac:dyDescent="0.3">
      <c r="A383" t="s">
        <v>510</v>
      </c>
      <c r="B383" t="s">
        <v>155</v>
      </c>
      <c r="C383" s="1">
        <v>44740</v>
      </c>
      <c r="D383" t="s">
        <v>164</v>
      </c>
      <c r="E383" t="s">
        <v>171</v>
      </c>
      <c r="F383">
        <v>65</v>
      </c>
      <c r="G383" t="s">
        <v>104</v>
      </c>
      <c r="H383" s="2">
        <v>13</v>
      </c>
      <c r="I383" s="3">
        <v>0.97345529924354934</v>
      </c>
      <c r="J383">
        <f>Table36[[#This Row],[Price of One Product]]*Table36[[#This Row],[No of Products in one Sale]]</f>
        <v>845</v>
      </c>
      <c r="K383">
        <f>Table36[[#This Row],[total revenue]]*Table36[[#This Row],[Discount]]</f>
        <v>822.56972786079916</v>
      </c>
    </row>
    <row r="384" spans="1:11" x14ac:dyDescent="0.3">
      <c r="A384" t="s">
        <v>511</v>
      </c>
      <c r="B384" t="s">
        <v>156</v>
      </c>
      <c r="C384" s="1">
        <v>44755</v>
      </c>
      <c r="D384" t="s">
        <v>165</v>
      </c>
      <c r="E384" t="s">
        <v>170</v>
      </c>
      <c r="F384">
        <v>250</v>
      </c>
      <c r="G384" t="s">
        <v>105</v>
      </c>
      <c r="H384" s="2">
        <v>3</v>
      </c>
      <c r="I384" s="3">
        <v>0.56733394419124217</v>
      </c>
      <c r="J384">
        <f>Table36[[#This Row],[Price of One Product]]*Table36[[#This Row],[No of Products in one Sale]]</f>
        <v>750</v>
      </c>
      <c r="K384">
        <f>Table36[[#This Row],[total revenue]]*Table36[[#This Row],[Discount]]</f>
        <v>425.50045814343162</v>
      </c>
    </row>
    <row r="385" spans="1:11" x14ac:dyDescent="0.3">
      <c r="A385" t="s">
        <v>512</v>
      </c>
      <c r="B385" t="s">
        <v>157</v>
      </c>
      <c r="C385" s="1">
        <v>44755</v>
      </c>
      <c r="D385" t="s">
        <v>166</v>
      </c>
      <c r="E385" t="s">
        <v>171</v>
      </c>
      <c r="F385">
        <v>130</v>
      </c>
      <c r="G385" t="s">
        <v>103</v>
      </c>
      <c r="H385" s="2">
        <v>6</v>
      </c>
      <c r="I385" s="3">
        <v>0.37928431149731212</v>
      </c>
      <c r="J385">
        <f>Table36[[#This Row],[Price of One Product]]*Table36[[#This Row],[No of Products in one Sale]]</f>
        <v>780</v>
      </c>
      <c r="K385">
        <f>Table36[[#This Row],[total revenue]]*Table36[[#This Row],[Discount]]</f>
        <v>295.84176296790343</v>
      </c>
    </row>
    <row r="386" spans="1:11" x14ac:dyDescent="0.3">
      <c r="A386" t="s">
        <v>513</v>
      </c>
      <c r="B386" t="s">
        <v>158</v>
      </c>
      <c r="C386" s="1">
        <v>44764</v>
      </c>
      <c r="D386" t="s">
        <v>167</v>
      </c>
      <c r="E386" t="s">
        <v>170</v>
      </c>
      <c r="F386">
        <v>60</v>
      </c>
      <c r="G386" t="s">
        <v>104</v>
      </c>
      <c r="H386" s="2">
        <v>15</v>
      </c>
      <c r="I386" s="3">
        <v>0.62865911330533553</v>
      </c>
      <c r="J386">
        <f>Table36[[#This Row],[Price of One Product]]*Table36[[#This Row],[No of Products in one Sale]]</f>
        <v>900</v>
      </c>
      <c r="K386">
        <f>Table36[[#This Row],[total revenue]]*Table36[[#This Row],[Discount]]</f>
        <v>565.79320197480195</v>
      </c>
    </row>
    <row r="387" spans="1:11" x14ac:dyDescent="0.3">
      <c r="A387" t="s">
        <v>514</v>
      </c>
      <c r="B387" t="s">
        <v>159</v>
      </c>
      <c r="C387" s="1">
        <v>44735</v>
      </c>
      <c r="D387" t="s">
        <v>168</v>
      </c>
      <c r="E387" t="s">
        <v>171</v>
      </c>
      <c r="F387">
        <v>95</v>
      </c>
      <c r="G387" t="s">
        <v>105</v>
      </c>
      <c r="H387" s="2">
        <v>6</v>
      </c>
      <c r="I387" s="3">
        <v>0.37937934610324464</v>
      </c>
      <c r="J387">
        <f>Table36[[#This Row],[Price of One Product]]*Table36[[#This Row],[No of Products in one Sale]]</f>
        <v>570</v>
      </c>
      <c r="K387">
        <f>Table36[[#This Row],[total revenue]]*Table36[[#This Row],[Discount]]</f>
        <v>216.24622727884943</v>
      </c>
    </row>
    <row r="388" spans="1:11" x14ac:dyDescent="0.3">
      <c r="A388" t="s">
        <v>515</v>
      </c>
      <c r="B388" t="s">
        <v>154</v>
      </c>
      <c r="C388" s="1">
        <v>44734</v>
      </c>
      <c r="D388" t="s">
        <v>163</v>
      </c>
      <c r="E388" t="s">
        <v>170</v>
      </c>
      <c r="F388">
        <v>72</v>
      </c>
      <c r="G388" t="s">
        <v>103</v>
      </c>
      <c r="H388" s="2">
        <v>11</v>
      </c>
      <c r="I388" s="3">
        <v>0.35891515866951118</v>
      </c>
      <c r="J388">
        <f>Table36[[#This Row],[Price of One Product]]*Table36[[#This Row],[No of Products in one Sale]]</f>
        <v>792</v>
      </c>
      <c r="K388">
        <f>Table36[[#This Row],[total revenue]]*Table36[[#This Row],[Discount]]</f>
        <v>284.26080566625285</v>
      </c>
    </row>
    <row r="389" spans="1:11" x14ac:dyDescent="0.3">
      <c r="A389" t="s">
        <v>516</v>
      </c>
      <c r="B389" t="s">
        <v>155</v>
      </c>
      <c r="C389" s="1">
        <v>44728</v>
      </c>
      <c r="D389" t="s">
        <v>164</v>
      </c>
      <c r="E389" t="s">
        <v>171</v>
      </c>
      <c r="F389">
        <v>65</v>
      </c>
      <c r="G389" t="s">
        <v>104</v>
      </c>
      <c r="H389" s="2">
        <v>13</v>
      </c>
      <c r="I389" s="3">
        <v>0.90122352916020354</v>
      </c>
      <c r="J389">
        <f>Table36[[#This Row],[Price of One Product]]*Table36[[#This Row],[No of Products in one Sale]]</f>
        <v>845</v>
      </c>
      <c r="K389">
        <f>Table36[[#This Row],[total revenue]]*Table36[[#This Row],[Discount]]</f>
        <v>761.53388214037204</v>
      </c>
    </row>
    <row r="390" spans="1:11" x14ac:dyDescent="0.3">
      <c r="A390" t="s">
        <v>517</v>
      </c>
      <c r="B390" t="s">
        <v>156</v>
      </c>
      <c r="C390" s="1">
        <v>44739</v>
      </c>
      <c r="D390" t="s">
        <v>165</v>
      </c>
      <c r="E390" t="s">
        <v>171</v>
      </c>
      <c r="F390">
        <v>250</v>
      </c>
      <c r="G390" t="s">
        <v>105</v>
      </c>
      <c r="H390" s="2">
        <v>3</v>
      </c>
      <c r="I390" s="3">
        <v>0.37786597877728811</v>
      </c>
      <c r="J390">
        <f>Table36[[#This Row],[Price of One Product]]*Table36[[#This Row],[No of Products in one Sale]]</f>
        <v>750</v>
      </c>
      <c r="K390">
        <f>Table36[[#This Row],[total revenue]]*Table36[[#This Row],[Discount]]</f>
        <v>283.39948408296607</v>
      </c>
    </row>
    <row r="391" spans="1:11" x14ac:dyDescent="0.3">
      <c r="A391" t="s">
        <v>518</v>
      </c>
      <c r="B391" t="s">
        <v>157</v>
      </c>
      <c r="C391" s="1">
        <v>44765</v>
      </c>
      <c r="D391" t="s">
        <v>166</v>
      </c>
      <c r="E391" t="s">
        <v>171</v>
      </c>
      <c r="F391">
        <v>130</v>
      </c>
      <c r="G391" t="s">
        <v>103</v>
      </c>
      <c r="H391" s="2">
        <v>3</v>
      </c>
      <c r="I391" s="3">
        <v>0.38913445453338702</v>
      </c>
      <c r="J391">
        <f>Table36[[#This Row],[Price of One Product]]*Table36[[#This Row],[No of Products in one Sale]]</f>
        <v>390</v>
      </c>
      <c r="K391">
        <f>Table36[[#This Row],[total revenue]]*Table36[[#This Row],[Discount]]</f>
        <v>151.76243726802093</v>
      </c>
    </row>
    <row r="392" spans="1:11" x14ac:dyDescent="0.3">
      <c r="A392" t="s">
        <v>519</v>
      </c>
      <c r="B392" t="s">
        <v>154</v>
      </c>
      <c r="C392" s="1">
        <v>44740</v>
      </c>
      <c r="D392" t="s">
        <v>163</v>
      </c>
      <c r="E392" t="s">
        <v>171</v>
      </c>
      <c r="F392">
        <v>72</v>
      </c>
      <c r="G392" t="s">
        <v>104</v>
      </c>
      <c r="H392" s="2">
        <v>12</v>
      </c>
      <c r="I392" s="3">
        <v>0.60714667724340543</v>
      </c>
      <c r="J392">
        <f>Table36[[#This Row],[Price of One Product]]*Table36[[#This Row],[No of Products in one Sale]]</f>
        <v>864</v>
      </c>
      <c r="K392">
        <f>Table36[[#This Row],[total revenue]]*Table36[[#This Row],[Discount]]</f>
        <v>524.57472913830225</v>
      </c>
    </row>
    <row r="393" spans="1:11" x14ac:dyDescent="0.3">
      <c r="A393" t="s">
        <v>520</v>
      </c>
      <c r="B393" t="s">
        <v>155</v>
      </c>
      <c r="C393" s="1">
        <v>44734</v>
      </c>
      <c r="D393" t="s">
        <v>164</v>
      </c>
      <c r="E393" t="s">
        <v>171</v>
      </c>
      <c r="F393">
        <v>65</v>
      </c>
      <c r="G393" t="s">
        <v>105</v>
      </c>
      <c r="H393" s="2">
        <v>8</v>
      </c>
      <c r="I393" s="3">
        <v>0.17261163513710231</v>
      </c>
      <c r="J393">
        <f>Table36[[#This Row],[Price of One Product]]*Table36[[#This Row],[No of Products in one Sale]]</f>
        <v>520</v>
      </c>
      <c r="K393">
        <f>Table36[[#This Row],[total revenue]]*Table36[[#This Row],[Discount]]</f>
        <v>89.7580502712932</v>
      </c>
    </row>
    <row r="394" spans="1:11" x14ac:dyDescent="0.3">
      <c r="A394" t="s">
        <v>521</v>
      </c>
      <c r="B394" t="s">
        <v>156</v>
      </c>
      <c r="C394" s="1">
        <v>44727</v>
      </c>
      <c r="D394" t="s">
        <v>165</v>
      </c>
      <c r="E394" t="s">
        <v>170</v>
      </c>
      <c r="F394">
        <v>250</v>
      </c>
      <c r="G394" t="s">
        <v>103</v>
      </c>
      <c r="H394" s="2">
        <v>1</v>
      </c>
      <c r="I394" s="3">
        <v>3.4451566476951467E-2</v>
      </c>
      <c r="J394">
        <f>Table36[[#This Row],[Price of One Product]]*Table36[[#This Row],[No of Products in one Sale]]</f>
        <v>250</v>
      </c>
      <c r="K394">
        <f>Table36[[#This Row],[total revenue]]*Table36[[#This Row],[Discount]]</f>
        <v>8.6128916192378675</v>
      </c>
    </row>
    <row r="395" spans="1:11" x14ac:dyDescent="0.3">
      <c r="A395" t="s">
        <v>522</v>
      </c>
      <c r="B395" t="s">
        <v>157</v>
      </c>
      <c r="C395" s="1">
        <v>44737</v>
      </c>
      <c r="D395" t="s">
        <v>166</v>
      </c>
      <c r="E395" t="s">
        <v>171</v>
      </c>
      <c r="F395">
        <v>130</v>
      </c>
      <c r="G395" t="s">
        <v>104</v>
      </c>
      <c r="H395" s="2">
        <v>4</v>
      </c>
      <c r="I395" s="3">
        <v>0.36600821552214791</v>
      </c>
      <c r="J395">
        <f>Table36[[#This Row],[Price of One Product]]*Table36[[#This Row],[No of Products in one Sale]]</f>
        <v>520</v>
      </c>
      <c r="K395">
        <f>Table36[[#This Row],[total revenue]]*Table36[[#This Row],[Discount]]</f>
        <v>190.3242720715169</v>
      </c>
    </row>
    <row r="396" spans="1:11" x14ac:dyDescent="0.3">
      <c r="A396" t="s">
        <v>523</v>
      </c>
      <c r="B396" t="s">
        <v>158</v>
      </c>
      <c r="C396" s="1">
        <v>44747</v>
      </c>
      <c r="D396" t="s">
        <v>167</v>
      </c>
      <c r="E396" t="s">
        <v>170</v>
      </c>
      <c r="F396">
        <v>60</v>
      </c>
      <c r="G396" t="s">
        <v>105</v>
      </c>
      <c r="H396" s="2">
        <v>4</v>
      </c>
      <c r="I396" s="3">
        <v>0.36876304797324455</v>
      </c>
      <c r="J396">
        <f>Table36[[#This Row],[Price of One Product]]*Table36[[#This Row],[No of Products in one Sale]]</f>
        <v>240</v>
      </c>
      <c r="K396">
        <f>Table36[[#This Row],[total revenue]]*Table36[[#This Row],[Discount]]</f>
        <v>88.503131513578694</v>
      </c>
    </row>
    <row r="397" spans="1:11" x14ac:dyDescent="0.3">
      <c r="A397" t="s">
        <v>524</v>
      </c>
      <c r="B397" t="s">
        <v>154</v>
      </c>
      <c r="C397" s="1">
        <v>44754</v>
      </c>
      <c r="D397" t="s">
        <v>163</v>
      </c>
      <c r="E397" t="s">
        <v>171</v>
      </c>
      <c r="F397">
        <v>72</v>
      </c>
      <c r="G397" t="s">
        <v>103</v>
      </c>
      <c r="H397" s="2">
        <v>12</v>
      </c>
      <c r="I397" s="3">
        <v>0.78491525862060318</v>
      </c>
      <c r="J397">
        <f>Table36[[#This Row],[Price of One Product]]*Table36[[#This Row],[No of Products in one Sale]]</f>
        <v>864</v>
      </c>
      <c r="K397">
        <f>Table36[[#This Row],[total revenue]]*Table36[[#This Row],[Discount]]</f>
        <v>678.16678344820116</v>
      </c>
    </row>
    <row r="398" spans="1:11" x14ac:dyDescent="0.3">
      <c r="A398" t="s">
        <v>525</v>
      </c>
      <c r="B398" t="s">
        <v>155</v>
      </c>
      <c r="C398" s="1">
        <v>44760</v>
      </c>
      <c r="D398" t="s">
        <v>164</v>
      </c>
      <c r="E398" t="s">
        <v>170</v>
      </c>
      <c r="F398">
        <v>65</v>
      </c>
      <c r="G398" t="s">
        <v>104</v>
      </c>
      <c r="H398" s="2">
        <v>4</v>
      </c>
      <c r="I398" s="3">
        <v>0.89433154555842931</v>
      </c>
      <c r="J398">
        <f>Table36[[#This Row],[Price of One Product]]*Table36[[#This Row],[No of Products in one Sale]]</f>
        <v>260</v>
      </c>
      <c r="K398">
        <f>Table36[[#This Row],[total revenue]]*Table36[[#This Row],[Discount]]</f>
        <v>232.52620184519162</v>
      </c>
    </row>
    <row r="399" spans="1:11" x14ac:dyDescent="0.3">
      <c r="A399" t="s">
        <v>526</v>
      </c>
      <c r="B399" t="s">
        <v>156</v>
      </c>
      <c r="C399" s="1">
        <v>44759</v>
      </c>
      <c r="D399" t="s">
        <v>165</v>
      </c>
      <c r="E399" t="s">
        <v>171</v>
      </c>
      <c r="F399">
        <v>250</v>
      </c>
      <c r="G399" t="s">
        <v>105</v>
      </c>
      <c r="H399" s="2">
        <v>1</v>
      </c>
      <c r="I399" s="3">
        <v>0.54494310667938251</v>
      </c>
      <c r="J399">
        <f>Table36[[#This Row],[Price of One Product]]*Table36[[#This Row],[No of Products in one Sale]]</f>
        <v>250</v>
      </c>
      <c r="K399">
        <f>Table36[[#This Row],[total revenue]]*Table36[[#This Row],[Discount]]</f>
        <v>136.23577666984562</v>
      </c>
    </row>
    <row r="400" spans="1:11" x14ac:dyDescent="0.3">
      <c r="A400" t="s">
        <v>527</v>
      </c>
      <c r="B400" t="s">
        <v>157</v>
      </c>
      <c r="C400" s="1">
        <v>44735</v>
      </c>
      <c r="D400" t="s">
        <v>166</v>
      </c>
      <c r="E400" t="s">
        <v>170</v>
      </c>
      <c r="F400">
        <v>130</v>
      </c>
      <c r="G400" t="s">
        <v>103</v>
      </c>
      <c r="H400" s="2">
        <v>7</v>
      </c>
      <c r="I400" s="3">
        <v>0.84443209424513666</v>
      </c>
      <c r="J400">
        <f>Table36[[#This Row],[Price of One Product]]*Table36[[#This Row],[No of Products in one Sale]]</f>
        <v>910</v>
      </c>
      <c r="K400">
        <f>Table36[[#This Row],[total revenue]]*Table36[[#This Row],[Discount]]</f>
        <v>768.4332057630744</v>
      </c>
    </row>
    <row r="401" spans="1:11" x14ac:dyDescent="0.3">
      <c r="A401" t="s">
        <v>528</v>
      </c>
      <c r="B401" t="s">
        <v>154</v>
      </c>
      <c r="C401" s="1">
        <v>44734</v>
      </c>
      <c r="D401" t="s">
        <v>163</v>
      </c>
      <c r="E401" t="s">
        <v>171</v>
      </c>
      <c r="F401">
        <v>72</v>
      </c>
      <c r="G401" t="s">
        <v>104</v>
      </c>
      <c r="H401" s="2">
        <v>7</v>
      </c>
      <c r="I401" s="3">
        <v>0.11084077878058052</v>
      </c>
      <c r="J401">
        <f>Table36[[#This Row],[Price of One Product]]*Table36[[#This Row],[No of Products in one Sale]]</f>
        <v>504</v>
      </c>
      <c r="K401">
        <f>Table36[[#This Row],[total revenue]]*Table36[[#This Row],[Discount]]</f>
        <v>55.863752505412577</v>
      </c>
    </row>
    <row r="402" spans="1:11" x14ac:dyDescent="0.3">
      <c r="A402" t="s">
        <v>529</v>
      </c>
      <c r="B402" t="s">
        <v>155</v>
      </c>
      <c r="C402" s="1">
        <v>44753</v>
      </c>
      <c r="D402" t="s">
        <v>164</v>
      </c>
      <c r="E402" t="s">
        <v>170</v>
      </c>
      <c r="F402">
        <v>65</v>
      </c>
      <c r="G402" t="s">
        <v>105</v>
      </c>
      <c r="H402" s="2">
        <v>9</v>
      </c>
      <c r="I402" s="3">
        <v>0.26630312920291821</v>
      </c>
      <c r="J402">
        <f>Table36[[#This Row],[Price of One Product]]*Table36[[#This Row],[No of Products in one Sale]]</f>
        <v>585</v>
      </c>
      <c r="K402">
        <f>Table36[[#This Row],[total revenue]]*Table36[[#This Row],[Discount]]</f>
        <v>155.78733058370716</v>
      </c>
    </row>
    <row r="403" spans="1:11" x14ac:dyDescent="0.3">
      <c r="A403" t="s">
        <v>530</v>
      </c>
      <c r="B403" t="s">
        <v>156</v>
      </c>
      <c r="C403" s="1">
        <v>44739</v>
      </c>
      <c r="D403" t="s">
        <v>165</v>
      </c>
      <c r="E403" t="s">
        <v>171</v>
      </c>
      <c r="F403">
        <v>250</v>
      </c>
      <c r="G403" t="s">
        <v>103</v>
      </c>
      <c r="H403" s="2">
        <v>3</v>
      </c>
      <c r="I403" s="3">
        <v>0.13279161787420113</v>
      </c>
      <c r="J403">
        <f>Table36[[#This Row],[Price of One Product]]*Table36[[#This Row],[No of Products in one Sale]]</f>
        <v>750</v>
      </c>
      <c r="K403">
        <f>Table36[[#This Row],[total revenue]]*Table36[[#This Row],[Discount]]</f>
        <v>99.593713405650846</v>
      </c>
    </row>
    <row r="404" spans="1:11" x14ac:dyDescent="0.3">
      <c r="A404" t="s">
        <v>531</v>
      </c>
      <c r="B404" t="s">
        <v>157</v>
      </c>
      <c r="C404" s="1">
        <v>44740</v>
      </c>
      <c r="D404" t="s">
        <v>166</v>
      </c>
      <c r="E404" t="s">
        <v>170</v>
      </c>
      <c r="F404">
        <v>130</v>
      </c>
      <c r="G404" t="s">
        <v>104</v>
      </c>
      <c r="H404" s="2">
        <v>4</v>
      </c>
      <c r="I404" s="3">
        <v>0.20794478004129135</v>
      </c>
      <c r="J404">
        <f>Table36[[#This Row],[Price of One Product]]*Table36[[#This Row],[No of Products in one Sale]]</f>
        <v>520</v>
      </c>
      <c r="K404">
        <f>Table36[[#This Row],[total revenue]]*Table36[[#This Row],[Discount]]</f>
        <v>108.13128562147151</v>
      </c>
    </row>
    <row r="405" spans="1:11" x14ac:dyDescent="0.3">
      <c r="A405" t="s">
        <v>532</v>
      </c>
      <c r="B405" t="s">
        <v>158</v>
      </c>
      <c r="C405" s="1">
        <v>44748</v>
      </c>
      <c r="D405" t="s">
        <v>167</v>
      </c>
      <c r="E405" t="s">
        <v>171</v>
      </c>
      <c r="F405">
        <v>60</v>
      </c>
      <c r="G405" t="s">
        <v>105</v>
      </c>
      <c r="H405" s="2">
        <v>12</v>
      </c>
      <c r="I405" s="3">
        <v>0.76031378549826045</v>
      </c>
      <c r="J405">
        <f>Table36[[#This Row],[Price of One Product]]*Table36[[#This Row],[No of Products in one Sale]]</f>
        <v>720</v>
      </c>
      <c r="K405">
        <f>Table36[[#This Row],[total revenue]]*Table36[[#This Row],[Discount]]</f>
        <v>547.42592555874751</v>
      </c>
    </row>
    <row r="406" spans="1:11" x14ac:dyDescent="0.3">
      <c r="A406" t="s">
        <v>533</v>
      </c>
      <c r="B406" t="s">
        <v>159</v>
      </c>
      <c r="C406" s="1">
        <v>44731</v>
      </c>
      <c r="D406" t="s">
        <v>168</v>
      </c>
      <c r="E406" t="s">
        <v>170</v>
      </c>
      <c r="F406">
        <v>95</v>
      </c>
      <c r="G406" t="s">
        <v>103</v>
      </c>
      <c r="H406" s="2">
        <v>8</v>
      </c>
      <c r="I406" s="3">
        <v>0.23804641255169789</v>
      </c>
      <c r="J406">
        <f>Table36[[#This Row],[Price of One Product]]*Table36[[#This Row],[No of Products in one Sale]]</f>
        <v>760</v>
      </c>
      <c r="K406">
        <f>Table36[[#This Row],[total revenue]]*Table36[[#This Row],[Discount]]</f>
        <v>180.91527353929041</v>
      </c>
    </row>
    <row r="407" spans="1:11" x14ac:dyDescent="0.3">
      <c r="A407" t="s">
        <v>534</v>
      </c>
      <c r="B407" t="s">
        <v>154</v>
      </c>
      <c r="C407" s="1">
        <v>44763</v>
      </c>
      <c r="D407" t="s">
        <v>163</v>
      </c>
      <c r="E407" t="s">
        <v>171</v>
      </c>
      <c r="F407">
        <v>72</v>
      </c>
      <c r="G407" t="s">
        <v>104</v>
      </c>
      <c r="H407" s="2">
        <v>5</v>
      </c>
      <c r="I407" s="3">
        <v>0.12523689369936652</v>
      </c>
      <c r="J407">
        <f>Table36[[#This Row],[Price of One Product]]*Table36[[#This Row],[No of Products in one Sale]]</f>
        <v>360</v>
      </c>
      <c r="K407">
        <f>Table36[[#This Row],[total revenue]]*Table36[[#This Row],[Discount]]</f>
        <v>45.08528173177195</v>
      </c>
    </row>
    <row r="408" spans="1:11" x14ac:dyDescent="0.3">
      <c r="A408" t="s">
        <v>535</v>
      </c>
      <c r="B408" t="s">
        <v>155</v>
      </c>
      <c r="C408" s="1">
        <v>44733</v>
      </c>
      <c r="D408" t="s">
        <v>164</v>
      </c>
      <c r="E408" t="s">
        <v>170</v>
      </c>
      <c r="F408">
        <v>65</v>
      </c>
      <c r="G408" t="s">
        <v>105</v>
      </c>
      <c r="H408" s="2">
        <v>4</v>
      </c>
      <c r="I408" s="3">
        <v>6.7101746358327108E-2</v>
      </c>
      <c r="J408">
        <f>Table36[[#This Row],[Price of One Product]]*Table36[[#This Row],[No of Products in one Sale]]</f>
        <v>260</v>
      </c>
      <c r="K408">
        <f>Table36[[#This Row],[total revenue]]*Table36[[#This Row],[Discount]]</f>
        <v>17.446454053165048</v>
      </c>
    </row>
    <row r="409" spans="1:11" x14ac:dyDescent="0.3">
      <c r="A409" t="s">
        <v>536</v>
      </c>
      <c r="B409" t="s">
        <v>156</v>
      </c>
      <c r="C409" s="1">
        <v>44746</v>
      </c>
      <c r="D409" t="s">
        <v>165</v>
      </c>
      <c r="E409" t="s">
        <v>171</v>
      </c>
      <c r="F409">
        <v>250</v>
      </c>
      <c r="G409" t="s">
        <v>103</v>
      </c>
      <c r="H409" s="2">
        <v>2</v>
      </c>
      <c r="I409" s="3">
        <v>0.98970617123906524</v>
      </c>
      <c r="J409">
        <f>Table36[[#This Row],[Price of One Product]]*Table36[[#This Row],[No of Products in one Sale]]</f>
        <v>500</v>
      </c>
      <c r="K409">
        <f>Table36[[#This Row],[total revenue]]*Table36[[#This Row],[Discount]]</f>
        <v>494.85308561953264</v>
      </c>
    </row>
    <row r="410" spans="1:11" x14ac:dyDescent="0.3">
      <c r="A410" t="s">
        <v>537</v>
      </c>
      <c r="B410" t="s">
        <v>157</v>
      </c>
      <c r="C410" s="1">
        <v>44755</v>
      </c>
      <c r="D410" t="s">
        <v>166</v>
      </c>
      <c r="E410" t="s">
        <v>170</v>
      </c>
      <c r="F410">
        <v>130</v>
      </c>
      <c r="G410" t="s">
        <v>104</v>
      </c>
      <c r="H410" s="2">
        <v>2</v>
      </c>
      <c r="I410" s="3">
        <v>0.26202679185175082</v>
      </c>
      <c r="J410">
        <f>Table36[[#This Row],[Price of One Product]]*Table36[[#This Row],[No of Products in one Sale]]</f>
        <v>260</v>
      </c>
      <c r="K410">
        <f>Table36[[#This Row],[total revenue]]*Table36[[#This Row],[Discount]]</f>
        <v>68.126965881455206</v>
      </c>
    </row>
    <row r="411" spans="1:11" x14ac:dyDescent="0.3">
      <c r="A411" t="s">
        <v>538</v>
      </c>
      <c r="B411" t="s">
        <v>154</v>
      </c>
      <c r="C411" s="1">
        <v>44755</v>
      </c>
      <c r="D411" t="s">
        <v>163</v>
      </c>
      <c r="E411" t="s">
        <v>171</v>
      </c>
      <c r="F411">
        <v>72</v>
      </c>
      <c r="G411" t="s">
        <v>105</v>
      </c>
      <c r="H411" s="2">
        <v>10</v>
      </c>
      <c r="I411" s="3">
        <v>0.87263143953916489</v>
      </c>
      <c r="J411">
        <f>Table36[[#This Row],[Price of One Product]]*Table36[[#This Row],[No of Products in one Sale]]</f>
        <v>720</v>
      </c>
      <c r="K411">
        <f>Table36[[#This Row],[total revenue]]*Table36[[#This Row],[Discount]]</f>
        <v>628.29463646819875</v>
      </c>
    </row>
    <row r="412" spans="1:11" x14ac:dyDescent="0.3">
      <c r="A412" t="s">
        <v>539</v>
      </c>
      <c r="B412" t="s">
        <v>155</v>
      </c>
      <c r="C412" s="1">
        <v>44727</v>
      </c>
      <c r="D412" t="s">
        <v>164</v>
      </c>
      <c r="E412" t="s">
        <v>171</v>
      </c>
      <c r="F412">
        <v>65</v>
      </c>
      <c r="G412" t="s">
        <v>103</v>
      </c>
      <c r="H412" s="2">
        <v>6</v>
      </c>
      <c r="I412" s="3">
        <v>0.76778137062272289</v>
      </c>
      <c r="J412">
        <f>Table36[[#This Row],[Price of One Product]]*Table36[[#This Row],[No of Products in one Sale]]</f>
        <v>390</v>
      </c>
      <c r="K412">
        <f>Table36[[#This Row],[total revenue]]*Table36[[#This Row],[Discount]]</f>
        <v>299.43473454286192</v>
      </c>
    </row>
    <row r="413" spans="1:11" x14ac:dyDescent="0.3">
      <c r="A413" t="s">
        <v>540</v>
      </c>
      <c r="B413" t="s">
        <v>156</v>
      </c>
      <c r="C413" s="1">
        <v>44746</v>
      </c>
      <c r="D413" t="s">
        <v>165</v>
      </c>
      <c r="E413" t="s">
        <v>171</v>
      </c>
      <c r="F413">
        <v>250</v>
      </c>
      <c r="G413" t="s">
        <v>104</v>
      </c>
      <c r="H413" s="2">
        <v>1</v>
      </c>
      <c r="I413" s="3">
        <v>0.15750010631121669</v>
      </c>
      <c r="J413">
        <f>Table36[[#This Row],[Price of One Product]]*Table36[[#This Row],[No of Products in one Sale]]</f>
        <v>250</v>
      </c>
      <c r="K413">
        <f>Table36[[#This Row],[total revenue]]*Table36[[#This Row],[Discount]]</f>
        <v>39.375026577804171</v>
      </c>
    </row>
    <row r="414" spans="1:11" x14ac:dyDescent="0.3">
      <c r="A414" t="s">
        <v>541</v>
      </c>
      <c r="B414" t="s">
        <v>157</v>
      </c>
      <c r="C414" s="1">
        <v>44740</v>
      </c>
      <c r="D414" t="s">
        <v>163</v>
      </c>
      <c r="E414" t="s">
        <v>171</v>
      </c>
      <c r="F414">
        <v>72</v>
      </c>
      <c r="G414" t="s">
        <v>105</v>
      </c>
      <c r="H414" s="2">
        <v>9</v>
      </c>
      <c r="I414" s="3">
        <v>0.53570171465492589</v>
      </c>
      <c r="J414">
        <f>Table36[[#This Row],[Price of One Product]]*Table36[[#This Row],[No of Products in one Sale]]</f>
        <v>648</v>
      </c>
      <c r="K414">
        <f>Table36[[#This Row],[total revenue]]*Table36[[#This Row],[Discount]]</f>
        <v>347.13471109639198</v>
      </c>
    </row>
    <row r="415" spans="1:11" x14ac:dyDescent="0.3">
      <c r="A415" t="s">
        <v>542</v>
      </c>
      <c r="B415" t="s">
        <v>154</v>
      </c>
      <c r="C415" s="1">
        <v>44743</v>
      </c>
      <c r="D415" t="s">
        <v>164</v>
      </c>
      <c r="E415" t="s">
        <v>171</v>
      </c>
      <c r="F415">
        <v>65</v>
      </c>
      <c r="G415" t="s">
        <v>103</v>
      </c>
      <c r="H415" s="2">
        <v>7</v>
      </c>
      <c r="I415" s="3">
        <v>0.88217490075954386</v>
      </c>
      <c r="J415">
        <f>Table36[[#This Row],[Price of One Product]]*Table36[[#This Row],[No of Products in one Sale]]</f>
        <v>455</v>
      </c>
      <c r="K415">
        <f>Table36[[#This Row],[total revenue]]*Table36[[#This Row],[Discount]]</f>
        <v>401.38957984559244</v>
      </c>
    </row>
    <row r="416" spans="1:11" x14ac:dyDescent="0.3">
      <c r="A416" t="s">
        <v>543</v>
      </c>
      <c r="B416" t="s">
        <v>155</v>
      </c>
      <c r="C416" s="1">
        <v>44737</v>
      </c>
      <c r="D416" t="s">
        <v>165</v>
      </c>
      <c r="E416" t="s">
        <v>170</v>
      </c>
      <c r="F416">
        <v>250</v>
      </c>
      <c r="G416" t="s">
        <v>103</v>
      </c>
      <c r="H416" s="2">
        <v>3</v>
      </c>
      <c r="I416" s="3">
        <v>7.4850081465574259E-2</v>
      </c>
      <c r="J416">
        <f>Table36[[#This Row],[Price of One Product]]*Table36[[#This Row],[No of Products in one Sale]]</f>
        <v>750</v>
      </c>
      <c r="K416">
        <f>Table36[[#This Row],[total revenue]]*Table36[[#This Row],[Discount]]</f>
        <v>56.137561099180694</v>
      </c>
    </row>
    <row r="417" spans="1:11" x14ac:dyDescent="0.3">
      <c r="A417" t="s">
        <v>544</v>
      </c>
      <c r="B417" t="s">
        <v>156</v>
      </c>
      <c r="C417" s="1">
        <v>44757</v>
      </c>
      <c r="D417" t="s">
        <v>166</v>
      </c>
      <c r="E417" t="s">
        <v>171</v>
      </c>
      <c r="F417">
        <v>130</v>
      </c>
      <c r="G417" t="s">
        <v>104</v>
      </c>
      <c r="H417" s="2">
        <v>4</v>
      </c>
      <c r="I417" s="3">
        <v>0.4623515242530305</v>
      </c>
      <c r="J417">
        <f>Table36[[#This Row],[Price of One Product]]*Table36[[#This Row],[No of Products in one Sale]]</f>
        <v>520</v>
      </c>
      <c r="K417">
        <f>Table36[[#This Row],[total revenue]]*Table36[[#This Row],[Discount]]</f>
        <v>240.42279261157586</v>
      </c>
    </row>
    <row r="418" spans="1:11" x14ac:dyDescent="0.3">
      <c r="A418" t="s">
        <v>545</v>
      </c>
      <c r="B418" t="s">
        <v>157</v>
      </c>
      <c r="C418" s="1">
        <v>44745</v>
      </c>
      <c r="D418" t="s">
        <v>163</v>
      </c>
      <c r="E418" t="s">
        <v>170</v>
      </c>
      <c r="F418">
        <v>72</v>
      </c>
      <c r="G418" t="s">
        <v>105</v>
      </c>
      <c r="H418" s="2">
        <v>10</v>
      </c>
      <c r="I418" s="3">
        <v>0.34462700763177134</v>
      </c>
      <c r="J418">
        <f>Table36[[#This Row],[Price of One Product]]*Table36[[#This Row],[No of Products in one Sale]]</f>
        <v>720</v>
      </c>
      <c r="K418">
        <f>Table36[[#This Row],[total revenue]]*Table36[[#This Row],[Discount]]</f>
        <v>248.13144549487538</v>
      </c>
    </row>
    <row r="419" spans="1:11" x14ac:dyDescent="0.3">
      <c r="A419" t="s">
        <v>546</v>
      </c>
      <c r="B419" t="s">
        <v>154</v>
      </c>
      <c r="C419" s="1">
        <v>44760</v>
      </c>
      <c r="D419" t="s">
        <v>164</v>
      </c>
      <c r="E419" t="s">
        <v>171</v>
      </c>
      <c r="F419">
        <v>65</v>
      </c>
      <c r="G419" t="s">
        <v>103</v>
      </c>
      <c r="H419" s="2">
        <v>7</v>
      </c>
      <c r="I419" s="3">
        <v>0.69911624131260175</v>
      </c>
      <c r="J419">
        <f>Table36[[#This Row],[Price of One Product]]*Table36[[#This Row],[No of Products in one Sale]]</f>
        <v>455</v>
      </c>
      <c r="K419">
        <f>Table36[[#This Row],[total revenue]]*Table36[[#This Row],[Discount]]</f>
        <v>318.09788979723379</v>
      </c>
    </row>
    <row r="420" spans="1:11" x14ac:dyDescent="0.3">
      <c r="A420" t="s">
        <v>547</v>
      </c>
      <c r="B420" t="s">
        <v>155</v>
      </c>
      <c r="C420" s="1">
        <v>44750</v>
      </c>
      <c r="D420" t="s">
        <v>165</v>
      </c>
      <c r="E420" t="s">
        <v>170</v>
      </c>
      <c r="F420">
        <v>250</v>
      </c>
      <c r="G420" t="s">
        <v>104</v>
      </c>
      <c r="H420" s="2">
        <v>1</v>
      </c>
      <c r="I420" s="3">
        <v>1.890946986705988E-2</v>
      </c>
      <c r="J420">
        <f>Table36[[#This Row],[Price of One Product]]*Table36[[#This Row],[No of Products in one Sale]]</f>
        <v>250</v>
      </c>
      <c r="K420">
        <f>Table36[[#This Row],[total revenue]]*Table36[[#This Row],[Discount]]</f>
        <v>4.7273674667649699</v>
      </c>
    </row>
    <row r="421" spans="1:11" x14ac:dyDescent="0.3">
      <c r="A421" t="s">
        <v>548</v>
      </c>
      <c r="B421" t="s">
        <v>156</v>
      </c>
      <c r="C421" s="1">
        <v>44742</v>
      </c>
      <c r="D421" t="s">
        <v>166</v>
      </c>
      <c r="E421" t="s">
        <v>171</v>
      </c>
      <c r="F421">
        <v>130</v>
      </c>
      <c r="G421" t="s">
        <v>105</v>
      </c>
      <c r="H421" s="2">
        <v>5</v>
      </c>
      <c r="I421" s="3">
        <v>0.73245470088007136</v>
      </c>
      <c r="J421">
        <f>Table36[[#This Row],[Price of One Product]]*Table36[[#This Row],[No of Products in one Sale]]</f>
        <v>650</v>
      </c>
      <c r="K421">
        <f>Table36[[#This Row],[total revenue]]*Table36[[#This Row],[Discount]]</f>
        <v>476.09555557204641</v>
      </c>
    </row>
    <row r="422" spans="1:11" x14ac:dyDescent="0.3">
      <c r="A422" t="s">
        <v>549</v>
      </c>
      <c r="B422" t="s">
        <v>157</v>
      </c>
      <c r="C422" s="1">
        <v>44754</v>
      </c>
      <c r="D422" t="s">
        <v>167</v>
      </c>
      <c r="E422" t="s">
        <v>170</v>
      </c>
      <c r="F422">
        <v>60</v>
      </c>
      <c r="G422" t="s">
        <v>103</v>
      </c>
      <c r="H422" s="2">
        <v>5</v>
      </c>
      <c r="I422" s="3">
        <v>0.72297451744539321</v>
      </c>
      <c r="J422">
        <f>Table36[[#This Row],[Price of One Product]]*Table36[[#This Row],[No of Products in one Sale]]</f>
        <v>300</v>
      </c>
      <c r="K422">
        <f>Table36[[#This Row],[total revenue]]*Table36[[#This Row],[Discount]]</f>
        <v>216.89235523361796</v>
      </c>
    </row>
    <row r="423" spans="1:11" x14ac:dyDescent="0.3">
      <c r="A423" t="s">
        <v>550</v>
      </c>
      <c r="B423" t="s">
        <v>158</v>
      </c>
      <c r="C423" s="1">
        <v>44746</v>
      </c>
      <c r="D423" t="s">
        <v>163</v>
      </c>
      <c r="E423" t="s">
        <v>171</v>
      </c>
      <c r="F423">
        <v>72</v>
      </c>
      <c r="G423" t="s">
        <v>104</v>
      </c>
      <c r="H423" s="2">
        <v>9</v>
      </c>
      <c r="I423" s="3">
        <v>0.97417776505363807</v>
      </c>
      <c r="J423">
        <f>Table36[[#This Row],[Price of One Product]]*Table36[[#This Row],[No of Products in one Sale]]</f>
        <v>648</v>
      </c>
      <c r="K423">
        <f>Table36[[#This Row],[total revenue]]*Table36[[#This Row],[Discount]]</f>
        <v>631.2671917547575</v>
      </c>
    </row>
    <row r="424" spans="1:11" x14ac:dyDescent="0.3">
      <c r="A424" t="s">
        <v>551</v>
      </c>
      <c r="B424" t="s">
        <v>154</v>
      </c>
      <c r="C424" s="1">
        <v>44752</v>
      </c>
      <c r="D424" t="s">
        <v>164</v>
      </c>
      <c r="E424" t="s">
        <v>170</v>
      </c>
      <c r="F424">
        <v>65</v>
      </c>
      <c r="G424" t="s">
        <v>105</v>
      </c>
      <c r="H424" s="2">
        <v>7</v>
      </c>
      <c r="I424" s="3">
        <v>0.92441295707634297</v>
      </c>
      <c r="J424">
        <f>Table36[[#This Row],[Price of One Product]]*Table36[[#This Row],[No of Products in one Sale]]</f>
        <v>455</v>
      </c>
      <c r="K424">
        <f>Table36[[#This Row],[total revenue]]*Table36[[#This Row],[Discount]]</f>
        <v>420.60789546973604</v>
      </c>
    </row>
    <row r="425" spans="1:11" x14ac:dyDescent="0.3">
      <c r="A425" t="s">
        <v>552</v>
      </c>
      <c r="B425" t="s">
        <v>155</v>
      </c>
      <c r="C425" s="1">
        <v>44725</v>
      </c>
      <c r="D425" t="s">
        <v>165</v>
      </c>
      <c r="E425" t="s">
        <v>171</v>
      </c>
      <c r="F425">
        <v>250</v>
      </c>
      <c r="G425" t="s">
        <v>103</v>
      </c>
      <c r="H425" s="2">
        <v>3</v>
      </c>
      <c r="I425" s="3">
        <v>0.34841204291363526</v>
      </c>
      <c r="J425">
        <f>Table36[[#This Row],[Price of One Product]]*Table36[[#This Row],[No of Products in one Sale]]</f>
        <v>750</v>
      </c>
      <c r="K425">
        <f>Table36[[#This Row],[total revenue]]*Table36[[#This Row],[Discount]]</f>
        <v>261.30903218522644</v>
      </c>
    </row>
    <row r="426" spans="1:11" x14ac:dyDescent="0.3">
      <c r="A426" t="s">
        <v>553</v>
      </c>
      <c r="B426" t="s">
        <v>156</v>
      </c>
      <c r="C426" s="1">
        <v>44734</v>
      </c>
      <c r="D426" t="s">
        <v>166</v>
      </c>
      <c r="E426" t="s">
        <v>170</v>
      </c>
      <c r="F426">
        <v>130</v>
      </c>
      <c r="G426" t="s">
        <v>104</v>
      </c>
      <c r="H426" s="2">
        <v>7</v>
      </c>
      <c r="I426" s="3">
        <v>0.36862795502486845</v>
      </c>
      <c r="J426">
        <f>Table36[[#This Row],[Price of One Product]]*Table36[[#This Row],[No of Products in one Sale]]</f>
        <v>910</v>
      </c>
      <c r="K426">
        <f>Table36[[#This Row],[total revenue]]*Table36[[#This Row],[Discount]]</f>
        <v>335.45143907263031</v>
      </c>
    </row>
    <row r="427" spans="1:11" x14ac:dyDescent="0.3">
      <c r="A427" t="s">
        <v>554</v>
      </c>
      <c r="B427" t="s">
        <v>157</v>
      </c>
      <c r="C427" s="1">
        <v>44761</v>
      </c>
      <c r="D427" t="s">
        <v>163</v>
      </c>
      <c r="E427" t="s">
        <v>171</v>
      </c>
      <c r="F427">
        <v>72</v>
      </c>
      <c r="G427" t="s">
        <v>105</v>
      </c>
      <c r="H427" s="2">
        <v>12</v>
      </c>
      <c r="I427" s="3">
        <v>0.38279600115505574</v>
      </c>
      <c r="J427">
        <f>Table36[[#This Row],[Price of One Product]]*Table36[[#This Row],[No of Products in one Sale]]</f>
        <v>864</v>
      </c>
      <c r="K427">
        <f>Table36[[#This Row],[total revenue]]*Table36[[#This Row],[Discount]]</f>
        <v>330.73574499796814</v>
      </c>
    </row>
    <row r="428" spans="1:11" x14ac:dyDescent="0.3">
      <c r="A428" t="s">
        <v>555</v>
      </c>
      <c r="B428" t="s">
        <v>154</v>
      </c>
      <c r="C428" s="1">
        <v>44735</v>
      </c>
      <c r="D428" t="s">
        <v>164</v>
      </c>
      <c r="E428" t="s">
        <v>170</v>
      </c>
      <c r="F428">
        <v>65</v>
      </c>
      <c r="G428" t="s">
        <v>103</v>
      </c>
      <c r="H428" s="2">
        <v>7</v>
      </c>
      <c r="I428" s="3">
        <v>0.77278161923763322</v>
      </c>
      <c r="J428">
        <f>Table36[[#This Row],[Price of One Product]]*Table36[[#This Row],[No of Products in one Sale]]</f>
        <v>455</v>
      </c>
      <c r="K428">
        <f>Table36[[#This Row],[total revenue]]*Table36[[#This Row],[Discount]]</f>
        <v>351.61563675312311</v>
      </c>
    </row>
    <row r="429" spans="1:11" x14ac:dyDescent="0.3">
      <c r="A429" t="s">
        <v>556</v>
      </c>
      <c r="B429" t="s">
        <v>155</v>
      </c>
      <c r="C429" s="1">
        <v>44753</v>
      </c>
      <c r="D429" t="s">
        <v>165</v>
      </c>
      <c r="E429" t="s">
        <v>171</v>
      </c>
      <c r="F429">
        <v>250</v>
      </c>
      <c r="G429" t="s">
        <v>104</v>
      </c>
      <c r="H429" s="2">
        <v>3</v>
      </c>
      <c r="I429" s="3">
        <v>0.98194581947705439</v>
      </c>
      <c r="J429">
        <f>Table36[[#This Row],[Price of One Product]]*Table36[[#This Row],[No of Products in one Sale]]</f>
        <v>750</v>
      </c>
      <c r="K429">
        <f>Table36[[#This Row],[total revenue]]*Table36[[#This Row],[Discount]]</f>
        <v>736.4593646077908</v>
      </c>
    </row>
    <row r="430" spans="1:11" x14ac:dyDescent="0.3">
      <c r="A430" t="s">
        <v>557</v>
      </c>
      <c r="B430" t="s">
        <v>156</v>
      </c>
      <c r="C430" s="1">
        <v>44732</v>
      </c>
      <c r="D430" t="s">
        <v>166</v>
      </c>
      <c r="E430" t="s">
        <v>170</v>
      </c>
      <c r="F430">
        <v>130</v>
      </c>
      <c r="G430" t="s">
        <v>105</v>
      </c>
      <c r="H430" s="2">
        <v>6</v>
      </c>
      <c r="I430" s="3">
        <v>0.24372632968767749</v>
      </c>
      <c r="J430">
        <f>Table36[[#This Row],[Price of One Product]]*Table36[[#This Row],[No of Products in one Sale]]</f>
        <v>780</v>
      </c>
      <c r="K430">
        <f>Table36[[#This Row],[total revenue]]*Table36[[#This Row],[Discount]]</f>
        <v>190.10653715638844</v>
      </c>
    </row>
    <row r="431" spans="1:11" x14ac:dyDescent="0.3">
      <c r="A431" t="s">
        <v>558</v>
      </c>
      <c r="B431" t="s">
        <v>157</v>
      </c>
      <c r="C431" s="1">
        <v>44748</v>
      </c>
      <c r="D431" t="s">
        <v>167</v>
      </c>
      <c r="E431" t="s">
        <v>171</v>
      </c>
      <c r="F431">
        <v>60</v>
      </c>
      <c r="G431" t="s">
        <v>103</v>
      </c>
      <c r="H431" s="2">
        <v>14</v>
      </c>
      <c r="I431" s="3">
        <v>0.50977491571581557</v>
      </c>
      <c r="J431">
        <f>Table36[[#This Row],[Price of One Product]]*Table36[[#This Row],[No of Products in one Sale]]</f>
        <v>840</v>
      </c>
      <c r="K431">
        <f>Table36[[#This Row],[total revenue]]*Table36[[#This Row],[Discount]]</f>
        <v>428.21092920128507</v>
      </c>
    </row>
    <row r="432" spans="1:11" x14ac:dyDescent="0.3">
      <c r="A432" t="s">
        <v>559</v>
      </c>
      <c r="B432" t="s">
        <v>158</v>
      </c>
      <c r="C432" s="1">
        <v>44731</v>
      </c>
      <c r="D432" t="s">
        <v>168</v>
      </c>
      <c r="E432" t="s">
        <v>170</v>
      </c>
      <c r="F432">
        <v>95</v>
      </c>
      <c r="G432" t="s">
        <v>104</v>
      </c>
      <c r="H432" s="2">
        <v>7</v>
      </c>
      <c r="I432" s="3">
        <v>0.99123744515485723</v>
      </c>
      <c r="J432">
        <f>Table36[[#This Row],[Price of One Product]]*Table36[[#This Row],[No of Products in one Sale]]</f>
        <v>665</v>
      </c>
      <c r="K432">
        <f>Table36[[#This Row],[total revenue]]*Table36[[#This Row],[Discount]]</f>
        <v>659.17290102798006</v>
      </c>
    </row>
    <row r="433" spans="1:11" x14ac:dyDescent="0.3">
      <c r="A433" t="s">
        <v>560</v>
      </c>
      <c r="B433" t="s">
        <v>159</v>
      </c>
      <c r="C433" s="1">
        <v>44725</v>
      </c>
      <c r="D433" t="s">
        <v>163</v>
      </c>
      <c r="E433" t="s">
        <v>171</v>
      </c>
      <c r="F433">
        <v>72</v>
      </c>
      <c r="G433" t="s">
        <v>105</v>
      </c>
      <c r="H433" s="2">
        <v>5</v>
      </c>
      <c r="I433" s="3">
        <v>0.58001027642401182</v>
      </c>
      <c r="J433">
        <f>Table36[[#This Row],[Price of One Product]]*Table36[[#This Row],[No of Products in one Sale]]</f>
        <v>360</v>
      </c>
      <c r="K433">
        <f>Table36[[#This Row],[total revenue]]*Table36[[#This Row],[Discount]]</f>
        <v>208.80369951264424</v>
      </c>
    </row>
    <row r="434" spans="1:11" x14ac:dyDescent="0.3">
      <c r="A434" t="s">
        <v>561</v>
      </c>
      <c r="B434" t="s">
        <v>154</v>
      </c>
      <c r="C434" s="1">
        <v>44753</v>
      </c>
      <c r="D434" t="s">
        <v>164</v>
      </c>
      <c r="E434" t="s">
        <v>171</v>
      </c>
      <c r="F434">
        <v>65</v>
      </c>
      <c r="G434" t="s">
        <v>103</v>
      </c>
      <c r="H434" s="2">
        <v>8</v>
      </c>
      <c r="I434" s="3">
        <v>0.20099809520802481</v>
      </c>
      <c r="J434">
        <f>Table36[[#This Row],[Price of One Product]]*Table36[[#This Row],[No of Products in one Sale]]</f>
        <v>520</v>
      </c>
      <c r="K434">
        <f>Table36[[#This Row],[total revenue]]*Table36[[#This Row],[Discount]]</f>
        <v>104.5190095081729</v>
      </c>
    </row>
    <row r="435" spans="1:11" x14ac:dyDescent="0.3">
      <c r="A435" t="s">
        <v>562</v>
      </c>
      <c r="B435" t="s">
        <v>155</v>
      </c>
      <c r="C435" s="1">
        <v>44738</v>
      </c>
      <c r="D435" t="s">
        <v>165</v>
      </c>
      <c r="E435" t="s">
        <v>171</v>
      </c>
      <c r="F435">
        <v>250</v>
      </c>
      <c r="G435" t="s">
        <v>104</v>
      </c>
      <c r="H435" s="2">
        <v>3</v>
      </c>
      <c r="I435" s="3">
        <v>8.7589082057090373E-2</v>
      </c>
      <c r="J435">
        <f>Table36[[#This Row],[Price of One Product]]*Table36[[#This Row],[No of Products in one Sale]]</f>
        <v>750</v>
      </c>
      <c r="K435">
        <f>Table36[[#This Row],[total revenue]]*Table36[[#This Row],[Discount]]</f>
        <v>65.691811542817774</v>
      </c>
    </row>
    <row r="436" spans="1:11" x14ac:dyDescent="0.3">
      <c r="A436" t="s">
        <v>563</v>
      </c>
      <c r="B436" t="s">
        <v>156</v>
      </c>
      <c r="C436" s="1">
        <v>44762</v>
      </c>
      <c r="D436" t="s">
        <v>166</v>
      </c>
      <c r="E436" t="s">
        <v>171</v>
      </c>
      <c r="F436">
        <v>130</v>
      </c>
      <c r="G436" t="s">
        <v>105</v>
      </c>
      <c r="H436" s="2">
        <v>4</v>
      </c>
      <c r="I436" s="3">
        <v>0.92203517798439572</v>
      </c>
      <c r="J436">
        <f>Table36[[#This Row],[Price of One Product]]*Table36[[#This Row],[No of Products in one Sale]]</f>
        <v>520</v>
      </c>
      <c r="K436">
        <f>Table36[[#This Row],[total revenue]]*Table36[[#This Row],[Discount]]</f>
        <v>479.45829255188579</v>
      </c>
    </row>
    <row r="437" spans="1:11" x14ac:dyDescent="0.3">
      <c r="A437" t="s">
        <v>564</v>
      </c>
      <c r="B437" t="s">
        <v>157</v>
      </c>
      <c r="C437" s="1">
        <v>44756</v>
      </c>
      <c r="D437" t="s">
        <v>163</v>
      </c>
      <c r="E437" t="s">
        <v>171</v>
      </c>
      <c r="F437">
        <v>72</v>
      </c>
      <c r="G437" t="s">
        <v>103</v>
      </c>
      <c r="H437" s="2">
        <v>10</v>
      </c>
      <c r="I437" s="3">
        <v>0.40646951216415605</v>
      </c>
      <c r="J437">
        <f>Table36[[#This Row],[Price of One Product]]*Table36[[#This Row],[No of Products in one Sale]]</f>
        <v>720</v>
      </c>
      <c r="K437">
        <f>Table36[[#This Row],[total revenue]]*Table36[[#This Row],[Discount]]</f>
        <v>292.65804875819236</v>
      </c>
    </row>
    <row r="438" spans="1:11" x14ac:dyDescent="0.3">
      <c r="A438" t="s">
        <v>565</v>
      </c>
      <c r="B438" t="s">
        <v>154</v>
      </c>
      <c r="C438" s="1">
        <v>44744</v>
      </c>
      <c r="D438" t="s">
        <v>164</v>
      </c>
      <c r="E438" t="s">
        <v>170</v>
      </c>
      <c r="F438">
        <v>65</v>
      </c>
      <c r="G438" t="s">
        <v>104</v>
      </c>
      <c r="H438" s="2">
        <v>4</v>
      </c>
      <c r="I438" s="3">
        <v>0.45522048494031297</v>
      </c>
      <c r="J438">
        <f>Table36[[#This Row],[Price of One Product]]*Table36[[#This Row],[No of Products in one Sale]]</f>
        <v>260</v>
      </c>
      <c r="K438">
        <f>Table36[[#This Row],[total revenue]]*Table36[[#This Row],[Discount]]</f>
        <v>118.35732608448137</v>
      </c>
    </row>
    <row r="439" spans="1:11" x14ac:dyDescent="0.3">
      <c r="A439" t="s">
        <v>566</v>
      </c>
      <c r="B439" t="s">
        <v>155</v>
      </c>
      <c r="C439" s="1">
        <v>44753</v>
      </c>
      <c r="D439" t="s">
        <v>165</v>
      </c>
      <c r="E439" t="s">
        <v>171</v>
      </c>
      <c r="F439">
        <v>250</v>
      </c>
      <c r="G439" t="s">
        <v>105</v>
      </c>
      <c r="H439" s="2">
        <v>3</v>
      </c>
      <c r="I439" s="3">
        <v>0.45514828780898176</v>
      </c>
      <c r="J439">
        <f>Table36[[#This Row],[Price of One Product]]*Table36[[#This Row],[No of Products in one Sale]]</f>
        <v>750</v>
      </c>
      <c r="K439">
        <f>Table36[[#This Row],[total revenue]]*Table36[[#This Row],[Discount]]</f>
        <v>341.36121585673629</v>
      </c>
    </row>
    <row r="440" spans="1:11" x14ac:dyDescent="0.3">
      <c r="A440" t="s">
        <v>567</v>
      </c>
      <c r="B440" t="s">
        <v>156</v>
      </c>
      <c r="C440" s="1">
        <v>44762</v>
      </c>
      <c r="D440" t="s">
        <v>166</v>
      </c>
      <c r="E440" t="s">
        <v>170</v>
      </c>
      <c r="F440">
        <v>130</v>
      </c>
      <c r="G440" t="s">
        <v>103</v>
      </c>
      <c r="H440" s="2">
        <v>2</v>
      </c>
      <c r="I440" s="3">
        <v>0.30126486834826394</v>
      </c>
      <c r="J440">
        <f>Table36[[#This Row],[Price of One Product]]*Table36[[#This Row],[No of Products in one Sale]]</f>
        <v>260</v>
      </c>
      <c r="K440">
        <f>Table36[[#This Row],[total revenue]]*Table36[[#This Row],[Discount]]</f>
        <v>78.328865770548617</v>
      </c>
    </row>
    <row r="441" spans="1:11" x14ac:dyDescent="0.3">
      <c r="A441" t="s">
        <v>568</v>
      </c>
      <c r="B441" t="s">
        <v>157</v>
      </c>
      <c r="C441" s="1">
        <v>44740</v>
      </c>
      <c r="D441" t="s">
        <v>167</v>
      </c>
      <c r="E441" t="s">
        <v>171</v>
      </c>
      <c r="F441">
        <v>60</v>
      </c>
      <c r="G441" t="s">
        <v>104</v>
      </c>
      <c r="H441" s="2">
        <v>4</v>
      </c>
      <c r="I441" s="3">
        <v>0.22886312078587356</v>
      </c>
      <c r="J441">
        <f>Table36[[#This Row],[Price of One Product]]*Table36[[#This Row],[No of Products in one Sale]]</f>
        <v>240</v>
      </c>
      <c r="K441">
        <f>Table36[[#This Row],[total revenue]]*Table36[[#This Row],[Discount]]</f>
        <v>54.927148988609659</v>
      </c>
    </row>
    <row r="442" spans="1:11" x14ac:dyDescent="0.3">
      <c r="A442" t="s">
        <v>569</v>
      </c>
      <c r="B442" t="s">
        <v>158</v>
      </c>
      <c r="C442" s="1">
        <v>44729</v>
      </c>
      <c r="D442" t="s">
        <v>163</v>
      </c>
      <c r="E442" t="s">
        <v>170</v>
      </c>
      <c r="F442">
        <v>72</v>
      </c>
      <c r="G442" t="s">
        <v>105</v>
      </c>
      <c r="H442" s="2">
        <v>4</v>
      </c>
      <c r="I442" s="3">
        <v>0.4885587902090005</v>
      </c>
      <c r="J442">
        <f>Table36[[#This Row],[Price of One Product]]*Table36[[#This Row],[No of Products in one Sale]]</f>
        <v>288</v>
      </c>
      <c r="K442">
        <f>Table36[[#This Row],[total revenue]]*Table36[[#This Row],[Discount]]</f>
        <v>140.70493158019215</v>
      </c>
    </row>
    <row r="443" spans="1:11" x14ac:dyDescent="0.3">
      <c r="A443" t="s">
        <v>570</v>
      </c>
      <c r="B443" t="s">
        <v>154</v>
      </c>
      <c r="C443" s="1">
        <v>44727</v>
      </c>
      <c r="D443" t="s">
        <v>164</v>
      </c>
      <c r="E443" t="s">
        <v>171</v>
      </c>
      <c r="F443">
        <v>65</v>
      </c>
      <c r="G443" t="s">
        <v>103</v>
      </c>
      <c r="H443" s="2">
        <v>7</v>
      </c>
      <c r="I443" s="3">
        <v>0.88301012782394861</v>
      </c>
      <c r="J443">
        <f>Table36[[#This Row],[Price of One Product]]*Table36[[#This Row],[No of Products in one Sale]]</f>
        <v>455</v>
      </c>
      <c r="K443">
        <f>Table36[[#This Row],[total revenue]]*Table36[[#This Row],[Discount]]</f>
        <v>401.76960815989662</v>
      </c>
    </row>
    <row r="444" spans="1:11" x14ac:dyDescent="0.3">
      <c r="A444" t="s">
        <v>571</v>
      </c>
      <c r="B444" t="s">
        <v>155</v>
      </c>
      <c r="C444" s="1">
        <v>44734</v>
      </c>
      <c r="D444" t="s">
        <v>165</v>
      </c>
      <c r="E444" t="s">
        <v>170</v>
      </c>
      <c r="F444">
        <v>250</v>
      </c>
      <c r="G444" t="s">
        <v>104</v>
      </c>
      <c r="H444" s="2">
        <v>2</v>
      </c>
      <c r="I444" s="3">
        <v>0.30705024398286174</v>
      </c>
      <c r="J444">
        <f>Table36[[#This Row],[Price of One Product]]*Table36[[#This Row],[No of Products in one Sale]]</f>
        <v>500</v>
      </c>
      <c r="K444">
        <f>Table36[[#This Row],[total revenue]]*Table36[[#This Row],[Discount]]</f>
        <v>153.52512199143086</v>
      </c>
    </row>
    <row r="445" spans="1:11" x14ac:dyDescent="0.3">
      <c r="A445" t="s">
        <v>572</v>
      </c>
      <c r="B445" t="s">
        <v>156</v>
      </c>
      <c r="C445" s="1">
        <v>44744</v>
      </c>
      <c r="D445" t="s">
        <v>166</v>
      </c>
      <c r="E445" t="s">
        <v>171</v>
      </c>
      <c r="F445">
        <v>130</v>
      </c>
      <c r="G445" t="s">
        <v>105</v>
      </c>
      <c r="H445" s="2">
        <v>6</v>
      </c>
      <c r="I445" s="3">
        <v>0.85704939563753491</v>
      </c>
      <c r="J445">
        <f>Table36[[#This Row],[Price of One Product]]*Table36[[#This Row],[No of Products in one Sale]]</f>
        <v>780</v>
      </c>
      <c r="K445">
        <f>Table36[[#This Row],[total revenue]]*Table36[[#This Row],[Discount]]</f>
        <v>668.49852859727719</v>
      </c>
    </row>
    <row r="446" spans="1:11" x14ac:dyDescent="0.3">
      <c r="A446" t="s">
        <v>573</v>
      </c>
      <c r="B446" t="s">
        <v>157</v>
      </c>
      <c r="C446" s="1">
        <v>44737</v>
      </c>
      <c r="D446" t="s">
        <v>163</v>
      </c>
      <c r="E446" t="s">
        <v>170</v>
      </c>
      <c r="F446">
        <v>72</v>
      </c>
      <c r="G446" t="s">
        <v>103</v>
      </c>
      <c r="H446" s="2">
        <v>9</v>
      </c>
      <c r="I446" s="3">
        <v>0.29159802445516347</v>
      </c>
      <c r="J446">
        <f>Table36[[#This Row],[Price of One Product]]*Table36[[#This Row],[No of Products in one Sale]]</f>
        <v>648</v>
      </c>
      <c r="K446">
        <f>Table36[[#This Row],[total revenue]]*Table36[[#This Row],[Discount]]</f>
        <v>188.95551984694592</v>
      </c>
    </row>
    <row r="447" spans="1:11" x14ac:dyDescent="0.3">
      <c r="A447" t="s">
        <v>574</v>
      </c>
      <c r="B447" t="s">
        <v>154</v>
      </c>
      <c r="C447" s="1">
        <v>44752</v>
      </c>
      <c r="D447" t="s">
        <v>164</v>
      </c>
      <c r="E447" t="s">
        <v>171</v>
      </c>
      <c r="F447">
        <v>65</v>
      </c>
      <c r="G447" t="s">
        <v>104</v>
      </c>
      <c r="H447" s="2">
        <v>9</v>
      </c>
      <c r="I447" s="3">
        <v>0.2589445683285162</v>
      </c>
      <c r="J447">
        <f>Table36[[#This Row],[Price of One Product]]*Table36[[#This Row],[No of Products in one Sale]]</f>
        <v>585</v>
      </c>
      <c r="K447">
        <f>Table36[[#This Row],[total revenue]]*Table36[[#This Row],[Discount]]</f>
        <v>151.48257247218197</v>
      </c>
    </row>
    <row r="448" spans="1:11" x14ac:dyDescent="0.3">
      <c r="A448" t="s">
        <v>575</v>
      </c>
      <c r="B448" t="s">
        <v>155</v>
      </c>
      <c r="C448" s="1">
        <v>44736</v>
      </c>
      <c r="D448" t="s">
        <v>165</v>
      </c>
      <c r="E448" t="s">
        <v>170</v>
      </c>
      <c r="F448">
        <v>250</v>
      </c>
      <c r="G448" t="s">
        <v>105</v>
      </c>
      <c r="H448" s="2">
        <v>2</v>
      </c>
      <c r="I448" s="3">
        <v>0.2954209948681138</v>
      </c>
      <c r="J448">
        <f>Table36[[#This Row],[Price of One Product]]*Table36[[#This Row],[No of Products in one Sale]]</f>
        <v>500</v>
      </c>
      <c r="K448">
        <f>Table36[[#This Row],[total revenue]]*Table36[[#This Row],[Discount]]</f>
        <v>147.71049743405689</v>
      </c>
    </row>
    <row r="449" spans="1:11" x14ac:dyDescent="0.3">
      <c r="A449" t="s">
        <v>576</v>
      </c>
      <c r="B449" t="s">
        <v>156</v>
      </c>
      <c r="C449" s="1">
        <v>44752</v>
      </c>
      <c r="D449" t="s">
        <v>166</v>
      </c>
      <c r="E449" t="s">
        <v>171</v>
      </c>
      <c r="F449">
        <v>130</v>
      </c>
      <c r="G449" t="s">
        <v>103</v>
      </c>
      <c r="H449" s="2">
        <v>2</v>
      </c>
      <c r="I449" s="3">
        <v>7.4202009604403041E-2</v>
      </c>
      <c r="J449">
        <f>Table36[[#This Row],[Price of One Product]]*Table36[[#This Row],[No of Products in one Sale]]</f>
        <v>260</v>
      </c>
      <c r="K449">
        <f>Table36[[#This Row],[total revenue]]*Table36[[#This Row],[Discount]]</f>
        <v>19.292522497144791</v>
      </c>
    </row>
    <row r="450" spans="1:11" x14ac:dyDescent="0.3">
      <c r="A450" t="s">
        <v>577</v>
      </c>
      <c r="B450" t="s">
        <v>157</v>
      </c>
      <c r="C450" s="1">
        <v>44759</v>
      </c>
      <c r="D450" t="s">
        <v>167</v>
      </c>
      <c r="E450" t="s">
        <v>170</v>
      </c>
      <c r="F450">
        <v>60</v>
      </c>
      <c r="G450" t="s">
        <v>104</v>
      </c>
      <c r="H450" s="2">
        <v>11</v>
      </c>
      <c r="I450" s="3">
        <v>3.9067003401354383E-2</v>
      </c>
      <c r="J450">
        <f>Table36[[#This Row],[Price of One Product]]*Table36[[#This Row],[No of Products in one Sale]]</f>
        <v>660</v>
      </c>
      <c r="K450">
        <f>Table36[[#This Row],[total revenue]]*Table36[[#This Row],[Discount]]</f>
        <v>25.784222244893893</v>
      </c>
    </row>
    <row r="451" spans="1:11" x14ac:dyDescent="0.3">
      <c r="A451" t="s">
        <v>578</v>
      </c>
      <c r="B451" t="s">
        <v>158</v>
      </c>
      <c r="C451" s="1">
        <v>44763</v>
      </c>
      <c r="D451" t="s">
        <v>168</v>
      </c>
      <c r="E451" t="s">
        <v>171</v>
      </c>
      <c r="F451">
        <v>95</v>
      </c>
      <c r="G451" t="s">
        <v>105</v>
      </c>
      <c r="H451" s="2">
        <v>4</v>
      </c>
      <c r="I451" s="3">
        <v>0.76468504660372305</v>
      </c>
      <c r="J451">
        <f>Table36[[#This Row],[Price of One Product]]*Table36[[#This Row],[No of Products in one Sale]]</f>
        <v>380</v>
      </c>
      <c r="K451">
        <f>Table36[[#This Row],[total revenue]]*Table36[[#This Row],[Discount]]</f>
        <v>290.58031770941477</v>
      </c>
    </row>
    <row r="452" spans="1:11" x14ac:dyDescent="0.3">
      <c r="A452" t="s">
        <v>579</v>
      </c>
      <c r="B452" t="s">
        <v>159</v>
      </c>
      <c r="C452" s="1">
        <v>44763</v>
      </c>
      <c r="D452" t="s">
        <v>163</v>
      </c>
      <c r="E452" t="s">
        <v>170</v>
      </c>
      <c r="F452">
        <v>72</v>
      </c>
      <c r="G452" t="s">
        <v>103</v>
      </c>
      <c r="H452" s="2">
        <v>11</v>
      </c>
      <c r="I452" s="3">
        <v>0.74867480539232067</v>
      </c>
      <c r="J452">
        <f>Table36[[#This Row],[Price of One Product]]*Table36[[#This Row],[No of Products in one Sale]]</f>
        <v>792</v>
      </c>
      <c r="K452">
        <f>Table36[[#This Row],[total revenue]]*Table36[[#This Row],[Discount]]</f>
        <v>592.950445870718</v>
      </c>
    </row>
    <row r="453" spans="1:11" x14ac:dyDescent="0.3">
      <c r="A453" t="s">
        <v>580</v>
      </c>
      <c r="B453" t="s">
        <v>154</v>
      </c>
      <c r="C453" s="1">
        <v>44750</v>
      </c>
      <c r="D453" t="s">
        <v>164</v>
      </c>
      <c r="E453" t="s">
        <v>171</v>
      </c>
      <c r="F453">
        <v>65</v>
      </c>
      <c r="G453" t="s">
        <v>104</v>
      </c>
      <c r="H453" s="2">
        <v>6</v>
      </c>
      <c r="I453" s="3">
        <v>0.69300939202757139</v>
      </c>
      <c r="J453">
        <f>Table36[[#This Row],[Price of One Product]]*Table36[[#This Row],[No of Products in one Sale]]</f>
        <v>390</v>
      </c>
      <c r="K453">
        <f>Table36[[#This Row],[total revenue]]*Table36[[#This Row],[Discount]]</f>
        <v>270.27366289075286</v>
      </c>
    </row>
    <row r="454" spans="1:11" x14ac:dyDescent="0.3">
      <c r="A454" t="s">
        <v>581</v>
      </c>
      <c r="B454" t="s">
        <v>155</v>
      </c>
      <c r="C454" s="1">
        <v>44751</v>
      </c>
      <c r="D454" t="s">
        <v>165</v>
      </c>
      <c r="E454" t="s">
        <v>170</v>
      </c>
      <c r="F454">
        <v>250</v>
      </c>
      <c r="G454" t="s">
        <v>105</v>
      </c>
      <c r="H454" s="2">
        <v>1</v>
      </c>
      <c r="I454" s="3">
        <v>0.52937391222103747</v>
      </c>
      <c r="J454">
        <f>Table36[[#This Row],[Price of One Product]]*Table36[[#This Row],[No of Products in one Sale]]</f>
        <v>250</v>
      </c>
      <c r="K454">
        <f>Table36[[#This Row],[total revenue]]*Table36[[#This Row],[Discount]]</f>
        <v>132.34347805525937</v>
      </c>
    </row>
    <row r="455" spans="1:11" x14ac:dyDescent="0.3">
      <c r="A455" t="s">
        <v>582</v>
      </c>
      <c r="B455" t="s">
        <v>156</v>
      </c>
      <c r="C455" s="1">
        <v>44736</v>
      </c>
      <c r="D455" t="s">
        <v>166</v>
      </c>
      <c r="E455" t="s">
        <v>171</v>
      </c>
      <c r="F455">
        <v>130</v>
      </c>
      <c r="G455" t="s">
        <v>103</v>
      </c>
      <c r="H455" s="2">
        <v>3</v>
      </c>
      <c r="I455" s="3">
        <v>0.32413514859934134</v>
      </c>
      <c r="J455">
        <f>Table36[[#This Row],[Price of One Product]]*Table36[[#This Row],[No of Products in one Sale]]</f>
        <v>390</v>
      </c>
      <c r="K455">
        <f>Table36[[#This Row],[total revenue]]*Table36[[#This Row],[Discount]]</f>
        <v>126.41270795374312</v>
      </c>
    </row>
    <row r="456" spans="1:11" x14ac:dyDescent="0.3">
      <c r="A456" t="s">
        <v>583</v>
      </c>
      <c r="B456" t="s">
        <v>157</v>
      </c>
      <c r="C456" s="1">
        <v>44737</v>
      </c>
      <c r="D456" t="s">
        <v>163</v>
      </c>
      <c r="E456" t="s">
        <v>171</v>
      </c>
      <c r="F456">
        <v>72</v>
      </c>
      <c r="G456" t="s">
        <v>104</v>
      </c>
      <c r="H456" s="2">
        <v>4</v>
      </c>
      <c r="I456" s="3">
        <v>0.35907775149399723</v>
      </c>
      <c r="J456">
        <f>Table36[[#This Row],[Price of One Product]]*Table36[[#This Row],[No of Products in one Sale]]</f>
        <v>288</v>
      </c>
      <c r="K456">
        <f>Table36[[#This Row],[total revenue]]*Table36[[#This Row],[Discount]]</f>
        <v>103.41439243027121</v>
      </c>
    </row>
    <row r="457" spans="1:11" x14ac:dyDescent="0.3">
      <c r="A457" t="s">
        <v>584</v>
      </c>
      <c r="B457" t="s">
        <v>154</v>
      </c>
      <c r="C457" s="1">
        <v>44744</v>
      </c>
      <c r="D457" t="s">
        <v>164</v>
      </c>
      <c r="E457" t="s">
        <v>171</v>
      </c>
      <c r="F457">
        <v>65</v>
      </c>
      <c r="G457" t="s">
        <v>105</v>
      </c>
      <c r="H457" s="2">
        <v>6</v>
      </c>
      <c r="I457" s="3">
        <v>0.65908590258865696</v>
      </c>
      <c r="J457">
        <f>Table36[[#This Row],[Price of One Product]]*Table36[[#This Row],[No of Products in one Sale]]</f>
        <v>390</v>
      </c>
      <c r="K457">
        <f>Table36[[#This Row],[total revenue]]*Table36[[#This Row],[Discount]]</f>
        <v>257.04350200957623</v>
      </c>
    </row>
    <row r="458" spans="1:11" x14ac:dyDescent="0.3">
      <c r="A458" t="s">
        <v>585</v>
      </c>
      <c r="B458" t="s">
        <v>155</v>
      </c>
      <c r="C458" s="1">
        <v>44735</v>
      </c>
      <c r="D458" t="s">
        <v>165</v>
      </c>
      <c r="E458" t="s">
        <v>171</v>
      </c>
      <c r="F458">
        <v>250</v>
      </c>
      <c r="G458" t="s">
        <v>103</v>
      </c>
      <c r="H458" s="2">
        <v>2</v>
      </c>
      <c r="I458" s="3">
        <v>0.51385178684784039</v>
      </c>
      <c r="J458">
        <f>Table36[[#This Row],[Price of One Product]]*Table36[[#This Row],[No of Products in one Sale]]</f>
        <v>500</v>
      </c>
      <c r="K458">
        <f>Table36[[#This Row],[total revenue]]*Table36[[#This Row],[Discount]]</f>
        <v>256.92589342392017</v>
      </c>
    </row>
    <row r="459" spans="1:11" x14ac:dyDescent="0.3">
      <c r="A459" t="s">
        <v>586</v>
      </c>
      <c r="B459" t="s">
        <v>156</v>
      </c>
      <c r="C459" s="1">
        <v>44751</v>
      </c>
      <c r="D459" t="s">
        <v>166</v>
      </c>
      <c r="E459" t="s">
        <v>171</v>
      </c>
      <c r="F459">
        <v>130</v>
      </c>
      <c r="G459" t="s">
        <v>104</v>
      </c>
      <c r="H459" s="2">
        <v>4</v>
      </c>
      <c r="I459" s="3">
        <v>0.76665009072072687</v>
      </c>
      <c r="J459">
        <f>Table36[[#This Row],[Price of One Product]]*Table36[[#This Row],[No of Products in one Sale]]</f>
        <v>520</v>
      </c>
      <c r="K459">
        <f>Table36[[#This Row],[total revenue]]*Table36[[#This Row],[Discount]]</f>
        <v>398.65804717477795</v>
      </c>
    </row>
    <row r="460" spans="1:11" x14ac:dyDescent="0.3">
      <c r="A460" t="s">
        <v>587</v>
      </c>
      <c r="B460" t="s">
        <v>157</v>
      </c>
      <c r="C460" s="1">
        <v>44726</v>
      </c>
      <c r="D460" t="s">
        <v>163</v>
      </c>
      <c r="E460" t="s">
        <v>170</v>
      </c>
      <c r="F460">
        <v>72</v>
      </c>
      <c r="G460" t="s">
        <v>105</v>
      </c>
      <c r="H460" s="2">
        <v>5</v>
      </c>
      <c r="I460" s="3">
        <v>0.73529214203054083</v>
      </c>
      <c r="J460">
        <f>Table36[[#This Row],[Price of One Product]]*Table36[[#This Row],[No of Products in one Sale]]</f>
        <v>360</v>
      </c>
      <c r="K460">
        <f>Table36[[#This Row],[total revenue]]*Table36[[#This Row],[Discount]]</f>
        <v>264.7051711309947</v>
      </c>
    </row>
    <row r="461" spans="1:11" x14ac:dyDescent="0.3">
      <c r="A461" t="s">
        <v>588</v>
      </c>
      <c r="B461" t="s">
        <v>154</v>
      </c>
      <c r="C461" s="1">
        <v>44749</v>
      </c>
      <c r="D461" t="s">
        <v>164</v>
      </c>
      <c r="E461" t="s">
        <v>171</v>
      </c>
      <c r="F461">
        <v>65</v>
      </c>
      <c r="G461" t="s">
        <v>103</v>
      </c>
      <c r="H461" s="2">
        <v>9</v>
      </c>
      <c r="I461" s="3">
        <v>0.44567996518569519</v>
      </c>
      <c r="J461">
        <f>Table36[[#This Row],[Price of One Product]]*Table36[[#This Row],[No of Products in one Sale]]</f>
        <v>585</v>
      </c>
      <c r="K461">
        <f>Table36[[#This Row],[total revenue]]*Table36[[#This Row],[Discount]]</f>
        <v>260.72277963363166</v>
      </c>
    </row>
    <row r="462" spans="1:11" x14ac:dyDescent="0.3">
      <c r="A462" t="s">
        <v>589</v>
      </c>
      <c r="B462" t="s">
        <v>155</v>
      </c>
      <c r="C462" s="1">
        <v>44734</v>
      </c>
      <c r="D462" t="s">
        <v>165</v>
      </c>
      <c r="E462" t="s">
        <v>170</v>
      </c>
      <c r="F462">
        <v>250</v>
      </c>
      <c r="G462" t="s">
        <v>103</v>
      </c>
      <c r="H462" s="2">
        <v>2</v>
      </c>
      <c r="I462" s="3">
        <v>0.80491760131950119</v>
      </c>
      <c r="J462">
        <f>Table36[[#This Row],[Price of One Product]]*Table36[[#This Row],[No of Products in one Sale]]</f>
        <v>500</v>
      </c>
      <c r="K462">
        <f>Table36[[#This Row],[total revenue]]*Table36[[#This Row],[Discount]]</f>
        <v>402.45880065975058</v>
      </c>
    </row>
    <row r="463" spans="1:11" x14ac:dyDescent="0.3">
      <c r="A463" t="s">
        <v>590</v>
      </c>
      <c r="B463" t="s">
        <v>156</v>
      </c>
      <c r="C463" s="1">
        <v>44726</v>
      </c>
      <c r="D463" t="s">
        <v>166</v>
      </c>
      <c r="E463" t="s">
        <v>171</v>
      </c>
      <c r="F463">
        <v>130</v>
      </c>
      <c r="G463" t="s">
        <v>104</v>
      </c>
      <c r="H463" s="2">
        <v>4</v>
      </c>
      <c r="I463" s="3">
        <v>0.63252724233750568</v>
      </c>
      <c r="J463">
        <f>Table36[[#This Row],[Price of One Product]]*Table36[[#This Row],[No of Products in one Sale]]</f>
        <v>520</v>
      </c>
      <c r="K463">
        <f>Table36[[#This Row],[total revenue]]*Table36[[#This Row],[Discount]]</f>
        <v>328.91416601550293</v>
      </c>
    </row>
    <row r="464" spans="1:11" x14ac:dyDescent="0.3">
      <c r="A464" t="s">
        <v>591</v>
      </c>
      <c r="B464" t="s">
        <v>157</v>
      </c>
      <c r="C464" s="1">
        <v>44743</v>
      </c>
      <c r="D464" t="s">
        <v>163</v>
      </c>
      <c r="E464" t="s">
        <v>170</v>
      </c>
      <c r="F464">
        <v>72</v>
      </c>
      <c r="G464" t="s">
        <v>105</v>
      </c>
      <c r="H464" s="2">
        <v>12</v>
      </c>
      <c r="I464" s="3">
        <v>0.54172415841062738</v>
      </c>
      <c r="J464">
        <f>Table36[[#This Row],[Price of One Product]]*Table36[[#This Row],[No of Products in one Sale]]</f>
        <v>864</v>
      </c>
      <c r="K464">
        <f>Table36[[#This Row],[total revenue]]*Table36[[#This Row],[Discount]]</f>
        <v>468.04967286678203</v>
      </c>
    </row>
    <row r="465" spans="1:11" x14ac:dyDescent="0.3">
      <c r="A465" t="s">
        <v>592</v>
      </c>
      <c r="B465" t="s">
        <v>154</v>
      </c>
      <c r="C465" s="1">
        <v>44742</v>
      </c>
      <c r="D465" t="s">
        <v>164</v>
      </c>
      <c r="E465" t="s">
        <v>171</v>
      </c>
      <c r="F465">
        <v>65</v>
      </c>
      <c r="G465" t="s">
        <v>103</v>
      </c>
      <c r="H465" s="2">
        <v>11</v>
      </c>
      <c r="I465" s="3">
        <v>0.51449622999670686</v>
      </c>
      <c r="J465">
        <f>Table36[[#This Row],[Price of One Product]]*Table36[[#This Row],[No of Products in one Sale]]</f>
        <v>715</v>
      </c>
      <c r="K465">
        <f>Table36[[#This Row],[total revenue]]*Table36[[#This Row],[Discount]]</f>
        <v>367.86480444764538</v>
      </c>
    </row>
    <row r="466" spans="1:11" x14ac:dyDescent="0.3">
      <c r="A466" t="s">
        <v>593</v>
      </c>
      <c r="B466" t="s">
        <v>155</v>
      </c>
      <c r="C466" s="1">
        <v>44747</v>
      </c>
      <c r="D466" t="s">
        <v>165</v>
      </c>
      <c r="E466" t="s">
        <v>170</v>
      </c>
      <c r="F466">
        <v>250</v>
      </c>
      <c r="G466" t="s">
        <v>104</v>
      </c>
      <c r="H466" s="2">
        <v>2</v>
      </c>
      <c r="I466" s="3">
        <v>0.23752502847518697</v>
      </c>
      <c r="J466">
        <f>Table36[[#This Row],[Price of One Product]]*Table36[[#This Row],[No of Products in one Sale]]</f>
        <v>500</v>
      </c>
      <c r="K466">
        <f>Table36[[#This Row],[total revenue]]*Table36[[#This Row],[Discount]]</f>
        <v>118.76251423759349</v>
      </c>
    </row>
    <row r="467" spans="1:11" x14ac:dyDescent="0.3">
      <c r="A467" t="s">
        <v>594</v>
      </c>
      <c r="B467" t="s">
        <v>156</v>
      </c>
      <c r="C467" s="1">
        <v>44764</v>
      </c>
      <c r="D467" t="s">
        <v>166</v>
      </c>
      <c r="E467" t="s">
        <v>171</v>
      </c>
      <c r="F467">
        <v>130</v>
      </c>
      <c r="G467" t="s">
        <v>105</v>
      </c>
      <c r="H467" s="2">
        <v>4</v>
      </c>
      <c r="I467" s="3">
        <v>0.99120610081358274</v>
      </c>
      <c r="J467">
        <f>Table36[[#This Row],[Price of One Product]]*Table36[[#This Row],[No of Products in one Sale]]</f>
        <v>520</v>
      </c>
      <c r="K467">
        <f>Table36[[#This Row],[total revenue]]*Table36[[#This Row],[Discount]]</f>
        <v>515.42717242306298</v>
      </c>
    </row>
    <row r="468" spans="1:11" x14ac:dyDescent="0.3">
      <c r="A468" t="s">
        <v>595</v>
      </c>
      <c r="B468" t="s">
        <v>157</v>
      </c>
      <c r="C468" s="1">
        <v>44735</v>
      </c>
      <c r="D468" t="s">
        <v>167</v>
      </c>
      <c r="E468" t="s">
        <v>170</v>
      </c>
      <c r="F468">
        <v>60</v>
      </c>
      <c r="G468" t="s">
        <v>103</v>
      </c>
      <c r="H468" s="2">
        <v>9</v>
      </c>
      <c r="I468" s="3">
        <v>0.59705890981846566</v>
      </c>
      <c r="J468">
        <f>Table36[[#This Row],[Price of One Product]]*Table36[[#This Row],[No of Products in one Sale]]</f>
        <v>540</v>
      </c>
      <c r="K468">
        <f>Table36[[#This Row],[total revenue]]*Table36[[#This Row],[Discount]]</f>
        <v>322.41181130197145</v>
      </c>
    </row>
    <row r="469" spans="1:11" x14ac:dyDescent="0.3">
      <c r="A469" t="s">
        <v>596</v>
      </c>
      <c r="B469" t="s">
        <v>158</v>
      </c>
      <c r="C469" s="1">
        <v>44737</v>
      </c>
      <c r="D469" t="s">
        <v>163</v>
      </c>
      <c r="E469" t="s">
        <v>171</v>
      </c>
      <c r="F469">
        <v>72</v>
      </c>
      <c r="G469" t="s">
        <v>104</v>
      </c>
      <c r="H469" s="2">
        <v>3</v>
      </c>
      <c r="I469" s="3">
        <v>0.47137791834027587</v>
      </c>
      <c r="J469">
        <f>Table36[[#This Row],[Price of One Product]]*Table36[[#This Row],[No of Products in one Sale]]</f>
        <v>216</v>
      </c>
      <c r="K469">
        <f>Table36[[#This Row],[total revenue]]*Table36[[#This Row],[Discount]]</f>
        <v>101.81763036149958</v>
      </c>
    </row>
    <row r="470" spans="1:11" x14ac:dyDescent="0.3">
      <c r="A470" t="s">
        <v>597</v>
      </c>
      <c r="B470" t="s">
        <v>154</v>
      </c>
      <c r="C470" s="1">
        <v>44749</v>
      </c>
      <c r="D470" t="s">
        <v>164</v>
      </c>
      <c r="E470" t="s">
        <v>170</v>
      </c>
      <c r="F470">
        <v>65</v>
      </c>
      <c r="G470" t="s">
        <v>105</v>
      </c>
      <c r="H470" s="2">
        <v>14</v>
      </c>
      <c r="I470" s="3">
        <v>0.41181740780767351</v>
      </c>
      <c r="J470">
        <f>Table36[[#This Row],[Price of One Product]]*Table36[[#This Row],[No of Products in one Sale]]</f>
        <v>910</v>
      </c>
      <c r="K470">
        <f>Table36[[#This Row],[total revenue]]*Table36[[#This Row],[Discount]]</f>
        <v>374.75384110498288</v>
      </c>
    </row>
    <row r="471" spans="1:11" x14ac:dyDescent="0.3">
      <c r="A471" t="s">
        <v>598</v>
      </c>
      <c r="B471" t="s">
        <v>155</v>
      </c>
      <c r="C471" s="1">
        <v>44729</v>
      </c>
      <c r="D471" t="s">
        <v>165</v>
      </c>
      <c r="E471" t="s">
        <v>171</v>
      </c>
      <c r="F471">
        <v>250</v>
      </c>
      <c r="G471" t="s">
        <v>103</v>
      </c>
      <c r="H471" s="2">
        <v>3</v>
      </c>
      <c r="I471" s="3">
        <v>7.2014892327985192E-2</v>
      </c>
      <c r="J471">
        <f>Table36[[#This Row],[Price of One Product]]*Table36[[#This Row],[No of Products in one Sale]]</f>
        <v>750</v>
      </c>
      <c r="K471">
        <f>Table36[[#This Row],[total revenue]]*Table36[[#This Row],[Discount]]</f>
        <v>54.011169245988896</v>
      </c>
    </row>
    <row r="472" spans="1:11" x14ac:dyDescent="0.3">
      <c r="A472" t="s">
        <v>599</v>
      </c>
      <c r="B472" t="s">
        <v>156</v>
      </c>
      <c r="C472" s="1">
        <v>44738</v>
      </c>
      <c r="D472" t="s">
        <v>166</v>
      </c>
      <c r="E472" t="s">
        <v>170</v>
      </c>
      <c r="F472">
        <v>130</v>
      </c>
      <c r="G472" t="s">
        <v>104</v>
      </c>
      <c r="H472" s="2">
        <v>7</v>
      </c>
      <c r="I472" s="3">
        <v>0.28425228592980878</v>
      </c>
      <c r="J472">
        <f>Table36[[#This Row],[Price of One Product]]*Table36[[#This Row],[No of Products in one Sale]]</f>
        <v>910</v>
      </c>
      <c r="K472">
        <f>Table36[[#This Row],[total revenue]]*Table36[[#This Row],[Discount]]</f>
        <v>258.66958019612599</v>
      </c>
    </row>
    <row r="473" spans="1:11" x14ac:dyDescent="0.3">
      <c r="A473" t="s">
        <v>600</v>
      </c>
      <c r="B473" t="s">
        <v>157</v>
      </c>
      <c r="C473" s="1">
        <v>44740</v>
      </c>
      <c r="D473" t="s">
        <v>163</v>
      </c>
      <c r="E473" t="s">
        <v>171</v>
      </c>
      <c r="F473">
        <v>72</v>
      </c>
      <c r="G473" t="s">
        <v>105</v>
      </c>
      <c r="H473" s="2">
        <v>3</v>
      </c>
      <c r="I473" s="3">
        <v>0.51473636278960266</v>
      </c>
      <c r="J473">
        <f>Table36[[#This Row],[Price of One Product]]*Table36[[#This Row],[No of Products in one Sale]]</f>
        <v>216</v>
      </c>
      <c r="K473">
        <f>Table36[[#This Row],[total revenue]]*Table36[[#This Row],[Discount]]</f>
        <v>111.18305436255417</v>
      </c>
    </row>
    <row r="474" spans="1:11" x14ac:dyDescent="0.3">
      <c r="A474" t="s">
        <v>601</v>
      </c>
      <c r="B474" t="s">
        <v>154</v>
      </c>
      <c r="C474" s="1">
        <v>44755</v>
      </c>
      <c r="D474" t="s">
        <v>164</v>
      </c>
      <c r="E474" t="s">
        <v>170</v>
      </c>
      <c r="F474">
        <v>65</v>
      </c>
      <c r="G474" t="s">
        <v>103</v>
      </c>
      <c r="H474" s="2">
        <v>7</v>
      </c>
      <c r="I474" s="3">
        <v>0.84360853679959769</v>
      </c>
      <c r="J474">
        <f>Table36[[#This Row],[Price of One Product]]*Table36[[#This Row],[No of Products in one Sale]]</f>
        <v>455</v>
      </c>
      <c r="K474">
        <f>Table36[[#This Row],[total revenue]]*Table36[[#This Row],[Discount]]</f>
        <v>383.84188424381693</v>
      </c>
    </row>
    <row r="475" spans="1:11" x14ac:dyDescent="0.3">
      <c r="A475" t="s">
        <v>602</v>
      </c>
      <c r="B475" t="s">
        <v>155</v>
      </c>
      <c r="C475" s="1">
        <v>44755</v>
      </c>
      <c r="D475" t="s">
        <v>165</v>
      </c>
      <c r="E475" t="s">
        <v>171</v>
      </c>
      <c r="F475">
        <v>250</v>
      </c>
      <c r="G475" t="s">
        <v>104</v>
      </c>
      <c r="H475" s="2">
        <v>3</v>
      </c>
      <c r="I475" s="3">
        <v>0.79410595242208182</v>
      </c>
      <c r="J475">
        <f>Table36[[#This Row],[Price of One Product]]*Table36[[#This Row],[No of Products in one Sale]]</f>
        <v>750</v>
      </c>
      <c r="K475">
        <f>Table36[[#This Row],[total revenue]]*Table36[[#This Row],[Discount]]</f>
        <v>595.57946431656137</v>
      </c>
    </row>
    <row r="476" spans="1:11" x14ac:dyDescent="0.3">
      <c r="A476" t="s">
        <v>603</v>
      </c>
      <c r="B476" t="s">
        <v>156</v>
      </c>
      <c r="C476" s="1">
        <v>44764</v>
      </c>
      <c r="D476" t="s">
        <v>166</v>
      </c>
      <c r="E476" t="s">
        <v>170</v>
      </c>
      <c r="F476">
        <v>130</v>
      </c>
      <c r="G476" t="s">
        <v>105</v>
      </c>
      <c r="H476" s="2">
        <v>4</v>
      </c>
      <c r="I476" s="3">
        <v>0.43743103077150813</v>
      </c>
      <c r="J476">
        <f>Table36[[#This Row],[Price of One Product]]*Table36[[#This Row],[No of Products in one Sale]]</f>
        <v>520</v>
      </c>
      <c r="K476">
        <f>Table36[[#This Row],[total revenue]]*Table36[[#This Row],[Discount]]</f>
        <v>227.46413600118422</v>
      </c>
    </row>
    <row r="477" spans="1:11" x14ac:dyDescent="0.3">
      <c r="A477" t="s">
        <v>604</v>
      </c>
      <c r="B477" t="s">
        <v>157</v>
      </c>
      <c r="C477" s="1">
        <v>44735</v>
      </c>
      <c r="D477" t="s">
        <v>167</v>
      </c>
      <c r="E477" t="s">
        <v>171</v>
      </c>
      <c r="F477">
        <v>60</v>
      </c>
      <c r="G477" t="s">
        <v>103</v>
      </c>
      <c r="H477" s="2">
        <v>7</v>
      </c>
      <c r="I477" s="3">
        <v>0.62414285851347806</v>
      </c>
      <c r="J477">
        <f>Table36[[#This Row],[Price of One Product]]*Table36[[#This Row],[No of Products in one Sale]]</f>
        <v>420</v>
      </c>
      <c r="K477">
        <f>Table36[[#This Row],[total revenue]]*Table36[[#This Row],[Discount]]</f>
        <v>262.14000057566079</v>
      </c>
    </row>
    <row r="478" spans="1:11" x14ac:dyDescent="0.3">
      <c r="A478" t="s">
        <v>605</v>
      </c>
      <c r="B478" t="s">
        <v>158</v>
      </c>
      <c r="C478" s="1">
        <v>44734</v>
      </c>
      <c r="D478" t="s">
        <v>168</v>
      </c>
      <c r="E478" t="s">
        <v>171</v>
      </c>
      <c r="F478">
        <v>95</v>
      </c>
      <c r="G478" t="s">
        <v>104</v>
      </c>
      <c r="H478" s="2">
        <v>4</v>
      </c>
      <c r="I478" s="3">
        <v>0.8866455913476804</v>
      </c>
      <c r="J478">
        <f>Table36[[#This Row],[Price of One Product]]*Table36[[#This Row],[No of Products in one Sale]]</f>
        <v>380</v>
      </c>
      <c r="K478">
        <f>Table36[[#This Row],[total revenue]]*Table36[[#This Row],[Discount]]</f>
        <v>336.92532471211854</v>
      </c>
    </row>
    <row r="479" spans="1:11" x14ac:dyDescent="0.3">
      <c r="A479" t="s">
        <v>606</v>
      </c>
      <c r="B479" t="s">
        <v>159</v>
      </c>
      <c r="C479" s="1">
        <v>44728</v>
      </c>
      <c r="D479" t="s">
        <v>163</v>
      </c>
      <c r="E479" t="s">
        <v>171</v>
      </c>
      <c r="F479">
        <v>72</v>
      </c>
      <c r="G479" t="s">
        <v>105</v>
      </c>
      <c r="H479" s="2">
        <v>6</v>
      </c>
      <c r="I479" s="3">
        <v>0.18359273290431566</v>
      </c>
      <c r="J479">
        <f>Table36[[#This Row],[Price of One Product]]*Table36[[#This Row],[No of Products in one Sale]]</f>
        <v>432</v>
      </c>
      <c r="K479">
        <f>Table36[[#This Row],[total revenue]]*Table36[[#This Row],[Discount]]</f>
        <v>79.312060614664361</v>
      </c>
    </row>
    <row r="480" spans="1:11" x14ac:dyDescent="0.3">
      <c r="A480" t="s">
        <v>607</v>
      </c>
      <c r="B480" t="s">
        <v>154</v>
      </c>
      <c r="C480" s="1">
        <v>44739</v>
      </c>
      <c r="D480" t="s">
        <v>164</v>
      </c>
      <c r="E480" t="s">
        <v>171</v>
      </c>
      <c r="F480">
        <v>65</v>
      </c>
      <c r="G480" t="s">
        <v>103</v>
      </c>
      <c r="H480" s="2">
        <v>5</v>
      </c>
      <c r="I480" s="3">
        <v>0.15906506531321729</v>
      </c>
      <c r="J480">
        <f>Table36[[#This Row],[Price of One Product]]*Table36[[#This Row],[No of Products in one Sale]]</f>
        <v>325</v>
      </c>
      <c r="K480">
        <f>Table36[[#This Row],[total revenue]]*Table36[[#This Row],[Discount]]</f>
        <v>51.696146226795619</v>
      </c>
    </row>
    <row r="481" spans="1:11" x14ac:dyDescent="0.3">
      <c r="A481" t="s">
        <v>608</v>
      </c>
      <c r="B481" t="s">
        <v>155</v>
      </c>
      <c r="C481" s="1">
        <v>44765</v>
      </c>
      <c r="D481" t="s">
        <v>165</v>
      </c>
      <c r="E481" t="s">
        <v>171</v>
      </c>
      <c r="F481">
        <v>250</v>
      </c>
      <c r="G481" t="s">
        <v>104</v>
      </c>
      <c r="H481" s="2">
        <v>2</v>
      </c>
      <c r="I481" s="3">
        <v>0.29466747014106187</v>
      </c>
      <c r="J481">
        <f>Table36[[#This Row],[Price of One Product]]*Table36[[#This Row],[No of Products in one Sale]]</f>
        <v>500</v>
      </c>
      <c r="K481">
        <f>Table36[[#This Row],[total revenue]]*Table36[[#This Row],[Discount]]</f>
        <v>147.33373507053093</v>
      </c>
    </row>
    <row r="482" spans="1:11" x14ac:dyDescent="0.3">
      <c r="A482" t="s">
        <v>609</v>
      </c>
      <c r="B482" t="s">
        <v>156</v>
      </c>
      <c r="C482" s="1">
        <v>44740</v>
      </c>
      <c r="D482" t="s">
        <v>166</v>
      </c>
      <c r="E482" t="s">
        <v>170</v>
      </c>
      <c r="F482">
        <v>130</v>
      </c>
      <c r="G482" t="s">
        <v>105</v>
      </c>
      <c r="H482" s="2">
        <v>2</v>
      </c>
      <c r="I482" s="3">
        <v>0.35414118605930123</v>
      </c>
      <c r="J482">
        <f>Table36[[#This Row],[Price of One Product]]*Table36[[#This Row],[No of Products in one Sale]]</f>
        <v>260</v>
      </c>
      <c r="K482">
        <f>Table36[[#This Row],[total revenue]]*Table36[[#This Row],[Discount]]</f>
        <v>92.07670837541832</v>
      </c>
    </row>
    <row r="483" spans="1:11" x14ac:dyDescent="0.3">
      <c r="A483" t="s">
        <v>610</v>
      </c>
      <c r="B483" t="s">
        <v>157</v>
      </c>
      <c r="C483" s="1">
        <v>44734</v>
      </c>
      <c r="D483" t="s">
        <v>163</v>
      </c>
      <c r="E483" t="s">
        <v>171</v>
      </c>
      <c r="F483">
        <v>72</v>
      </c>
      <c r="G483" t="s">
        <v>103</v>
      </c>
      <c r="H483" s="2">
        <v>4</v>
      </c>
      <c r="I483" s="3">
        <v>0.40463831594750665</v>
      </c>
      <c r="J483">
        <f>Table36[[#This Row],[Price of One Product]]*Table36[[#This Row],[No of Products in one Sale]]</f>
        <v>288</v>
      </c>
      <c r="K483">
        <f>Table36[[#This Row],[total revenue]]*Table36[[#This Row],[Discount]]</f>
        <v>116.53583499288192</v>
      </c>
    </row>
    <row r="484" spans="1:11" x14ac:dyDescent="0.3">
      <c r="A484" t="s">
        <v>611</v>
      </c>
      <c r="B484" t="s">
        <v>154</v>
      </c>
      <c r="C484" s="1">
        <v>44727</v>
      </c>
      <c r="D484" t="s">
        <v>164</v>
      </c>
      <c r="E484" t="s">
        <v>170</v>
      </c>
      <c r="F484">
        <v>65</v>
      </c>
      <c r="G484" t="s">
        <v>104</v>
      </c>
      <c r="H484" s="2">
        <v>10</v>
      </c>
      <c r="I484" s="3">
        <v>0.56828189926736972</v>
      </c>
      <c r="J484">
        <f>Table36[[#This Row],[Price of One Product]]*Table36[[#This Row],[No of Products in one Sale]]</f>
        <v>650</v>
      </c>
      <c r="K484">
        <f>Table36[[#This Row],[total revenue]]*Table36[[#This Row],[Discount]]</f>
        <v>369.38323452379029</v>
      </c>
    </row>
    <row r="485" spans="1:11" x14ac:dyDescent="0.3">
      <c r="A485" t="s">
        <v>612</v>
      </c>
      <c r="B485" t="s">
        <v>155</v>
      </c>
      <c r="C485" s="1">
        <v>44737</v>
      </c>
      <c r="D485" t="s">
        <v>165</v>
      </c>
      <c r="E485" t="s">
        <v>171</v>
      </c>
      <c r="F485">
        <v>250</v>
      </c>
      <c r="G485" t="s">
        <v>105</v>
      </c>
      <c r="H485" s="2">
        <v>1</v>
      </c>
      <c r="I485" s="3">
        <v>0.68415839920111321</v>
      </c>
      <c r="J485">
        <f>Table36[[#This Row],[Price of One Product]]*Table36[[#This Row],[No of Products in one Sale]]</f>
        <v>250</v>
      </c>
      <c r="K485">
        <f>Table36[[#This Row],[total revenue]]*Table36[[#This Row],[Discount]]</f>
        <v>171.0395998002783</v>
      </c>
    </row>
    <row r="486" spans="1:11" x14ac:dyDescent="0.3">
      <c r="A486" t="s">
        <v>613</v>
      </c>
      <c r="B486" t="s">
        <v>156</v>
      </c>
      <c r="C486" s="1">
        <v>44747</v>
      </c>
      <c r="D486" t="s">
        <v>166</v>
      </c>
      <c r="E486" t="s">
        <v>170</v>
      </c>
      <c r="F486">
        <v>130</v>
      </c>
      <c r="G486" t="s">
        <v>103</v>
      </c>
      <c r="H486" s="2">
        <v>6</v>
      </c>
      <c r="I486" s="3">
        <v>0.47900916747418532</v>
      </c>
      <c r="J486">
        <f>Table36[[#This Row],[Price of One Product]]*Table36[[#This Row],[No of Products in one Sale]]</f>
        <v>780</v>
      </c>
      <c r="K486">
        <f>Table36[[#This Row],[total revenue]]*Table36[[#This Row],[Discount]]</f>
        <v>373.62715062986456</v>
      </c>
    </row>
    <row r="487" spans="1:11" x14ac:dyDescent="0.3">
      <c r="A487" t="s">
        <v>614</v>
      </c>
      <c r="B487" t="s">
        <v>157</v>
      </c>
      <c r="C487" s="1">
        <v>44754</v>
      </c>
      <c r="D487" t="s">
        <v>167</v>
      </c>
      <c r="E487" t="s">
        <v>171</v>
      </c>
      <c r="F487">
        <v>60</v>
      </c>
      <c r="G487" t="s">
        <v>104</v>
      </c>
      <c r="H487" s="2">
        <v>4</v>
      </c>
      <c r="I487" s="3">
        <v>0.89045722746488731</v>
      </c>
      <c r="J487">
        <f>Table36[[#This Row],[Price of One Product]]*Table36[[#This Row],[No of Products in one Sale]]</f>
        <v>240</v>
      </c>
      <c r="K487">
        <f>Table36[[#This Row],[total revenue]]*Table36[[#This Row],[Discount]]</f>
        <v>213.70973459157295</v>
      </c>
    </row>
    <row r="488" spans="1:11" x14ac:dyDescent="0.3">
      <c r="A488" t="s">
        <v>615</v>
      </c>
      <c r="B488" t="s">
        <v>158</v>
      </c>
      <c r="C488" s="1">
        <v>44760</v>
      </c>
      <c r="D488" t="s">
        <v>163</v>
      </c>
      <c r="E488" t="s">
        <v>170</v>
      </c>
      <c r="F488">
        <v>72</v>
      </c>
      <c r="G488" t="s">
        <v>105</v>
      </c>
      <c r="H488" s="2">
        <v>7</v>
      </c>
      <c r="I488" s="3">
        <v>0.50949971880500122</v>
      </c>
      <c r="J488">
        <f>Table36[[#This Row],[Price of One Product]]*Table36[[#This Row],[No of Products in one Sale]]</f>
        <v>504</v>
      </c>
      <c r="K488">
        <f>Table36[[#This Row],[total revenue]]*Table36[[#This Row],[Discount]]</f>
        <v>256.7878582777206</v>
      </c>
    </row>
    <row r="489" spans="1:11" x14ac:dyDescent="0.3">
      <c r="A489" t="s">
        <v>616</v>
      </c>
      <c r="B489" t="s">
        <v>154</v>
      </c>
      <c r="C489" s="1">
        <v>44759</v>
      </c>
      <c r="D489" t="s">
        <v>164</v>
      </c>
      <c r="E489" t="s">
        <v>171</v>
      </c>
      <c r="F489">
        <v>65</v>
      </c>
      <c r="G489" t="s">
        <v>103</v>
      </c>
      <c r="H489" s="2">
        <v>12</v>
      </c>
      <c r="I489" s="3">
        <v>0.78361211804502018</v>
      </c>
      <c r="J489">
        <f>Table36[[#This Row],[Price of One Product]]*Table36[[#This Row],[No of Products in one Sale]]</f>
        <v>780</v>
      </c>
      <c r="K489">
        <f>Table36[[#This Row],[total revenue]]*Table36[[#This Row],[Discount]]</f>
        <v>611.21745207511572</v>
      </c>
    </row>
    <row r="490" spans="1:11" x14ac:dyDescent="0.3">
      <c r="A490" t="s">
        <v>617</v>
      </c>
      <c r="B490" t="s">
        <v>155</v>
      </c>
      <c r="C490" s="1">
        <v>44735</v>
      </c>
      <c r="D490" t="s">
        <v>165</v>
      </c>
      <c r="E490" t="s">
        <v>170</v>
      </c>
      <c r="F490">
        <v>250</v>
      </c>
      <c r="G490" t="s">
        <v>104</v>
      </c>
      <c r="H490" s="2">
        <v>1</v>
      </c>
      <c r="I490" s="3">
        <v>6.596920154790531E-2</v>
      </c>
      <c r="J490">
        <f>Table36[[#This Row],[Price of One Product]]*Table36[[#This Row],[No of Products in one Sale]]</f>
        <v>250</v>
      </c>
      <c r="K490">
        <f>Table36[[#This Row],[total revenue]]*Table36[[#This Row],[Discount]]</f>
        <v>16.492300386976328</v>
      </c>
    </row>
    <row r="491" spans="1:11" x14ac:dyDescent="0.3">
      <c r="A491" t="s">
        <v>618</v>
      </c>
      <c r="B491" t="s">
        <v>156</v>
      </c>
      <c r="C491" s="1">
        <v>44734</v>
      </c>
      <c r="D491" t="s">
        <v>166</v>
      </c>
      <c r="E491" t="s">
        <v>171</v>
      </c>
      <c r="F491">
        <v>130</v>
      </c>
      <c r="G491" t="s">
        <v>105</v>
      </c>
      <c r="H491" s="2">
        <v>6</v>
      </c>
      <c r="I491" s="3">
        <v>0.17858014910494857</v>
      </c>
      <c r="J491">
        <f>Table36[[#This Row],[Price of One Product]]*Table36[[#This Row],[No of Products in one Sale]]</f>
        <v>780</v>
      </c>
      <c r="K491">
        <f>Table36[[#This Row],[total revenue]]*Table36[[#This Row],[Discount]]</f>
        <v>139.29251630185988</v>
      </c>
    </row>
    <row r="492" spans="1:11" x14ac:dyDescent="0.3">
      <c r="A492" t="s">
        <v>619</v>
      </c>
      <c r="B492" t="s">
        <v>157</v>
      </c>
      <c r="C492" s="1">
        <v>44753</v>
      </c>
      <c r="D492" t="s">
        <v>163</v>
      </c>
      <c r="E492" t="s">
        <v>170</v>
      </c>
      <c r="F492">
        <v>72</v>
      </c>
      <c r="G492" t="s">
        <v>103</v>
      </c>
      <c r="H492" s="2">
        <v>4</v>
      </c>
      <c r="I492" s="3">
        <v>0.43587855952805254</v>
      </c>
      <c r="J492">
        <f>Table36[[#This Row],[Price of One Product]]*Table36[[#This Row],[No of Products in one Sale]]</f>
        <v>288</v>
      </c>
      <c r="K492">
        <f>Table36[[#This Row],[total revenue]]*Table36[[#This Row],[Discount]]</f>
        <v>125.53302514407913</v>
      </c>
    </row>
    <row r="493" spans="1:11" x14ac:dyDescent="0.3">
      <c r="A493" t="s">
        <v>620</v>
      </c>
      <c r="B493" t="s">
        <v>154</v>
      </c>
      <c r="C493" s="1">
        <v>44739</v>
      </c>
      <c r="D493" t="s">
        <v>164</v>
      </c>
      <c r="E493" t="s">
        <v>171</v>
      </c>
      <c r="F493">
        <v>65</v>
      </c>
      <c r="G493" t="s">
        <v>104</v>
      </c>
      <c r="H493" s="2">
        <v>10</v>
      </c>
      <c r="I493" s="3">
        <v>0.74040338644493453</v>
      </c>
      <c r="J493">
        <f>Table36[[#This Row],[Price of One Product]]*Table36[[#This Row],[No of Products in one Sale]]</f>
        <v>650</v>
      </c>
      <c r="K493">
        <f>Table36[[#This Row],[total revenue]]*Table36[[#This Row],[Discount]]</f>
        <v>481.26220118920742</v>
      </c>
    </row>
    <row r="494" spans="1:11" x14ac:dyDescent="0.3">
      <c r="A494" t="s">
        <v>621</v>
      </c>
      <c r="B494" t="s">
        <v>155</v>
      </c>
      <c r="C494" s="1">
        <v>44740</v>
      </c>
      <c r="D494" t="s">
        <v>165</v>
      </c>
      <c r="E494" t="s">
        <v>170</v>
      </c>
      <c r="F494">
        <v>250</v>
      </c>
      <c r="G494" t="s">
        <v>105</v>
      </c>
      <c r="H494" s="2">
        <v>4</v>
      </c>
      <c r="I494" s="3">
        <v>0.54109571345744756</v>
      </c>
      <c r="J494">
        <f>Table36[[#This Row],[Price of One Product]]*Table36[[#This Row],[No of Products in one Sale]]</f>
        <v>1000</v>
      </c>
      <c r="K494">
        <f>Table36[[#This Row],[total revenue]]*Table36[[#This Row],[Discount]]</f>
        <v>541.09571345744757</v>
      </c>
    </row>
    <row r="495" spans="1:11" x14ac:dyDescent="0.3">
      <c r="A495" t="s">
        <v>622</v>
      </c>
      <c r="B495" t="s">
        <v>156</v>
      </c>
      <c r="C495" s="1">
        <v>44748</v>
      </c>
      <c r="D495" t="s">
        <v>166</v>
      </c>
      <c r="E495" t="s">
        <v>171</v>
      </c>
      <c r="F495">
        <v>130</v>
      </c>
      <c r="G495" t="s">
        <v>103</v>
      </c>
      <c r="H495" s="2">
        <v>3</v>
      </c>
      <c r="I495" s="3">
        <v>0.71271172701355112</v>
      </c>
      <c r="J495">
        <f>Table36[[#This Row],[Price of One Product]]*Table36[[#This Row],[No of Products in one Sale]]</f>
        <v>390</v>
      </c>
      <c r="K495">
        <f>Table36[[#This Row],[total revenue]]*Table36[[#This Row],[Discount]]</f>
        <v>277.95757353528495</v>
      </c>
    </row>
    <row r="496" spans="1:11" x14ac:dyDescent="0.3">
      <c r="A496" t="s">
        <v>623</v>
      </c>
      <c r="B496" t="s">
        <v>157</v>
      </c>
      <c r="C496" s="1">
        <v>44731</v>
      </c>
      <c r="D496" t="s">
        <v>167</v>
      </c>
      <c r="E496" t="s">
        <v>170</v>
      </c>
      <c r="F496">
        <v>60</v>
      </c>
      <c r="G496" t="s">
        <v>104</v>
      </c>
      <c r="H496" s="2">
        <v>13</v>
      </c>
      <c r="I496" s="3">
        <v>0.66248409996473057</v>
      </c>
      <c r="J496">
        <f>Table36[[#This Row],[Price of One Product]]*Table36[[#This Row],[No of Products in one Sale]]</f>
        <v>780</v>
      </c>
      <c r="K496">
        <f>Table36[[#This Row],[total revenue]]*Table36[[#This Row],[Discount]]</f>
        <v>516.73759797248988</v>
      </c>
    </row>
    <row r="497" spans="1:11" x14ac:dyDescent="0.3">
      <c r="A497" t="s">
        <v>624</v>
      </c>
      <c r="B497" t="s">
        <v>158</v>
      </c>
      <c r="C497" s="1">
        <v>44763</v>
      </c>
      <c r="D497" t="s">
        <v>168</v>
      </c>
      <c r="E497" t="s">
        <v>171</v>
      </c>
      <c r="F497">
        <v>95</v>
      </c>
      <c r="G497" t="s">
        <v>105</v>
      </c>
      <c r="H497" s="2">
        <v>4</v>
      </c>
      <c r="I497" s="3">
        <v>0.51300641040982664</v>
      </c>
      <c r="J497">
        <f>Table36[[#This Row],[Price of One Product]]*Table36[[#This Row],[No of Products in one Sale]]</f>
        <v>380</v>
      </c>
      <c r="K497">
        <f>Table36[[#This Row],[total revenue]]*Table36[[#This Row],[Discount]]</f>
        <v>194.94243595573411</v>
      </c>
    </row>
    <row r="498" spans="1:11" x14ac:dyDescent="0.3">
      <c r="A498" t="s">
        <v>625</v>
      </c>
      <c r="B498" t="s">
        <v>159</v>
      </c>
      <c r="C498" s="1">
        <v>44733</v>
      </c>
      <c r="D498" t="s">
        <v>163</v>
      </c>
      <c r="E498" t="s">
        <v>170</v>
      </c>
      <c r="F498">
        <v>72</v>
      </c>
      <c r="G498" t="s">
        <v>103</v>
      </c>
      <c r="H498" s="2">
        <v>3</v>
      </c>
      <c r="I498" s="3">
        <v>0.84951124937796896</v>
      </c>
      <c r="J498">
        <f>Table36[[#This Row],[Price of One Product]]*Table36[[#This Row],[No of Products in one Sale]]</f>
        <v>216</v>
      </c>
      <c r="K498">
        <f>Table36[[#This Row],[total revenue]]*Table36[[#This Row],[Discount]]</f>
        <v>183.49442986564131</v>
      </c>
    </row>
    <row r="499" spans="1:11" x14ac:dyDescent="0.3">
      <c r="A499" t="s">
        <v>626</v>
      </c>
      <c r="B499" t="s">
        <v>154</v>
      </c>
      <c r="C499" s="1">
        <v>44746</v>
      </c>
      <c r="D499" t="s">
        <v>164</v>
      </c>
      <c r="E499" t="s">
        <v>171</v>
      </c>
      <c r="F499">
        <v>65</v>
      </c>
      <c r="G499" t="s">
        <v>104</v>
      </c>
      <c r="H499" s="2">
        <v>12</v>
      </c>
      <c r="I499" s="3">
        <v>0.57786595909251792</v>
      </c>
      <c r="J499">
        <f>Table36[[#This Row],[Price of One Product]]*Table36[[#This Row],[No of Products in one Sale]]</f>
        <v>780</v>
      </c>
      <c r="K499">
        <f>Table36[[#This Row],[total revenue]]*Table36[[#This Row],[Discount]]</f>
        <v>450.73544809216401</v>
      </c>
    </row>
    <row r="500" spans="1:11" x14ac:dyDescent="0.3">
      <c r="A500" t="s">
        <v>627</v>
      </c>
      <c r="B500" t="s">
        <v>155</v>
      </c>
      <c r="C500" s="1">
        <v>44755</v>
      </c>
      <c r="D500" t="s">
        <v>165</v>
      </c>
      <c r="E500" t="s">
        <v>171</v>
      </c>
      <c r="F500">
        <v>250</v>
      </c>
      <c r="G500" t="s">
        <v>105</v>
      </c>
      <c r="H500" s="2">
        <v>4</v>
      </c>
      <c r="I500" s="3">
        <v>1.9027976654024337E-2</v>
      </c>
      <c r="J500">
        <f>Table36[[#This Row],[Price of One Product]]*Table36[[#This Row],[No of Products in one Sale]]</f>
        <v>1000</v>
      </c>
      <c r="K500">
        <f>Table36[[#This Row],[total revenue]]*Table36[[#This Row],[Discount]]</f>
        <v>19.027976654024336</v>
      </c>
    </row>
    <row r="501" spans="1:11" x14ac:dyDescent="0.3">
      <c r="A501" t="s">
        <v>628</v>
      </c>
      <c r="B501" t="s">
        <v>154</v>
      </c>
      <c r="C501" s="1">
        <v>44787</v>
      </c>
      <c r="D501" t="s">
        <v>163</v>
      </c>
      <c r="E501" t="s">
        <v>170</v>
      </c>
      <c r="F501">
        <v>72</v>
      </c>
      <c r="G501" t="s">
        <v>103</v>
      </c>
      <c r="H501" s="2">
        <v>9</v>
      </c>
      <c r="I501" s="3">
        <f ca="1">RAND()</f>
        <v>0.30241298212296475</v>
      </c>
      <c r="J501">
        <f>Table36[[#This Row],[Price of One Product]]*Table36[[#This Row],[No of Products in one Sale]]</f>
        <v>648</v>
      </c>
      <c r="K501">
        <f ca="1">Table36[[#This Row],[total revenue]]*Table36[[#This Row],[Discount]]</f>
        <v>195.96361241568115</v>
      </c>
    </row>
    <row r="502" spans="1:11" x14ac:dyDescent="0.3">
      <c r="A502" t="s">
        <v>629</v>
      </c>
      <c r="B502" t="s">
        <v>155</v>
      </c>
      <c r="C502" s="1">
        <v>44799</v>
      </c>
      <c r="D502" t="s">
        <v>164</v>
      </c>
      <c r="E502" t="s">
        <v>171</v>
      </c>
      <c r="F502">
        <v>65</v>
      </c>
      <c r="G502" t="s">
        <v>104</v>
      </c>
      <c r="H502" s="2">
        <v>11</v>
      </c>
      <c r="I502" s="3">
        <f t="shared" ref="I502:I565" ca="1" si="0">RAND()</f>
        <v>0.15536326933006672</v>
      </c>
      <c r="J502">
        <f>Table36[[#This Row],[Price of One Product]]*Table36[[#This Row],[No of Products in one Sale]]</f>
        <v>715</v>
      </c>
      <c r="K502">
        <f ca="1">Table36[[#This Row],[total revenue]]*Table36[[#This Row],[Discount]]</f>
        <v>111.0847375709977</v>
      </c>
    </row>
    <row r="503" spans="1:11" x14ac:dyDescent="0.3">
      <c r="A503" t="s">
        <v>630</v>
      </c>
      <c r="B503" t="s">
        <v>156</v>
      </c>
      <c r="C503" s="1">
        <v>44802</v>
      </c>
      <c r="D503" t="s">
        <v>165</v>
      </c>
      <c r="E503" t="s">
        <v>170</v>
      </c>
      <c r="F503">
        <v>250</v>
      </c>
      <c r="G503" t="s">
        <v>105</v>
      </c>
      <c r="H503" s="2">
        <v>2</v>
      </c>
      <c r="I503" s="3">
        <f t="shared" ca="1" si="0"/>
        <v>0.58130849145171648</v>
      </c>
      <c r="J503">
        <f>Table36[[#This Row],[Price of One Product]]*Table36[[#This Row],[No of Products in one Sale]]</f>
        <v>500</v>
      </c>
      <c r="K503">
        <f ca="1">Table36[[#This Row],[total revenue]]*Table36[[#This Row],[Discount]]</f>
        <v>290.65424572585823</v>
      </c>
    </row>
    <row r="504" spans="1:11" x14ac:dyDescent="0.3">
      <c r="A504" t="s">
        <v>631</v>
      </c>
      <c r="B504" t="s">
        <v>157</v>
      </c>
      <c r="C504" s="1">
        <v>44774</v>
      </c>
      <c r="D504" t="s">
        <v>166</v>
      </c>
      <c r="E504" t="s">
        <v>171</v>
      </c>
      <c r="F504">
        <v>130</v>
      </c>
      <c r="G504" t="s">
        <v>103</v>
      </c>
      <c r="H504" s="2">
        <v>5</v>
      </c>
      <c r="I504" s="3">
        <f t="shared" ca="1" si="0"/>
        <v>0.56366645126702408</v>
      </c>
      <c r="J504">
        <f>Table36[[#This Row],[Price of One Product]]*Table36[[#This Row],[No of Products in one Sale]]</f>
        <v>650</v>
      </c>
      <c r="K504">
        <f ca="1">Table36[[#This Row],[total revenue]]*Table36[[#This Row],[Discount]]</f>
        <v>366.38319332356565</v>
      </c>
    </row>
    <row r="505" spans="1:11" x14ac:dyDescent="0.3">
      <c r="A505" t="s">
        <v>632</v>
      </c>
      <c r="B505" t="s">
        <v>154</v>
      </c>
      <c r="C505" s="1">
        <v>44800</v>
      </c>
      <c r="D505" t="s">
        <v>163</v>
      </c>
      <c r="E505" t="s">
        <v>170</v>
      </c>
      <c r="F505">
        <v>72</v>
      </c>
      <c r="G505" t="s">
        <v>104</v>
      </c>
      <c r="H505" s="2">
        <v>8</v>
      </c>
      <c r="I505" s="3">
        <f t="shared" ca="1" si="0"/>
        <v>0.46929822442036495</v>
      </c>
      <c r="J505">
        <f>Table36[[#This Row],[Price of One Product]]*Table36[[#This Row],[No of Products in one Sale]]</f>
        <v>576</v>
      </c>
      <c r="K505">
        <f ca="1">Table36[[#This Row],[total revenue]]*Table36[[#This Row],[Discount]]</f>
        <v>270.31577726613023</v>
      </c>
    </row>
    <row r="506" spans="1:11" x14ac:dyDescent="0.3">
      <c r="A506" t="s">
        <v>633</v>
      </c>
      <c r="B506" t="s">
        <v>155</v>
      </c>
      <c r="C506" s="1">
        <v>44797</v>
      </c>
      <c r="D506" t="s">
        <v>164</v>
      </c>
      <c r="E506" t="s">
        <v>171</v>
      </c>
      <c r="F506">
        <v>65</v>
      </c>
      <c r="G506" t="s">
        <v>105</v>
      </c>
      <c r="H506" s="2">
        <v>5</v>
      </c>
      <c r="I506" s="3">
        <f t="shared" ca="1" si="0"/>
        <v>0.45910454183326299</v>
      </c>
      <c r="J506">
        <f>Table36[[#This Row],[Price of One Product]]*Table36[[#This Row],[No of Products in one Sale]]</f>
        <v>325</v>
      </c>
      <c r="K506">
        <f ca="1">Table36[[#This Row],[total revenue]]*Table36[[#This Row],[Discount]]</f>
        <v>149.20897609581047</v>
      </c>
    </row>
    <row r="507" spans="1:11" x14ac:dyDescent="0.3">
      <c r="A507" t="s">
        <v>634</v>
      </c>
      <c r="B507" t="s">
        <v>156</v>
      </c>
      <c r="C507" s="1">
        <v>44766</v>
      </c>
      <c r="D507" t="s">
        <v>165</v>
      </c>
      <c r="E507" t="s">
        <v>170</v>
      </c>
      <c r="F507">
        <v>250</v>
      </c>
      <c r="G507" t="s">
        <v>103</v>
      </c>
      <c r="H507" s="2">
        <v>2</v>
      </c>
      <c r="I507" s="3">
        <f t="shared" ca="1" si="0"/>
        <v>0.77972628702845015</v>
      </c>
      <c r="J507">
        <f>Table36[[#This Row],[Price of One Product]]*Table36[[#This Row],[No of Products in one Sale]]</f>
        <v>500</v>
      </c>
      <c r="K507">
        <f ca="1">Table36[[#This Row],[total revenue]]*Table36[[#This Row],[Discount]]</f>
        <v>389.8631435142251</v>
      </c>
    </row>
    <row r="508" spans="1:11" x14ac:dyDescent="0.3">
      <c r="A508" t="s">
        <v>635</v>
      </c>
      <c r="B508" t="s">
        <v>157</v>
      </c>
      <c r="C508" s="1">
        <v>44782</v>
      </c>
      <c r="D508" t="s">
        <v>166</v>
      </c>
      <c r="E508" t="s">
        <v>171</v>
      </c>
      <c r="F508">
        <v>130</v>
      </c>
      <c r="G508" t="s">
        <v>104</v>
      </c>
      <c r="H508" s="2">
        <v>4</v>
      </c>
      <c r="I508" s="3">
        <f t="shared" ca="1" si="0"/>
        <v>0.13916521634405044</v>
      </c>
      <c r="J508">
        <f>Table36[[#This Row],[Price of One Product]]*Table36[[#This Row],[No of Products in one Sale]]</f>
        <v>520</v>
      </c>
      <c r="K508">
        <f ca="1">Table36[[#This Row],[total revenue]]*Table36[[#This Row],[Discount]]</f>
        <v>72.365912498906226</v>
      </c>
    </row>
    <row r="509" spans="1:11" x14ac:dyDescent="0.3">
      <c r="A509" t="s">
        <v>636</v>
      </c>
      <c r="B509" t="s">
        <v>158</v>
      </c>
      <c r="C509" s="1">
        <v>44790</v>
      </c>
      <c r="D509" t="s">
        <v>167</v>
      </c>
      <c r="E509" t="s">
        <v>170</v>
      </c>
      <c r="F509">
        <v>60</v>
      </c>
      <c r="G509" t="s">
        <v>105</v>
      </c>
      <c r="H509" s="2">
        <v>12</v>
      </c>
      <c r="I509" s="3">
        <f t="shared" ca="1" si="0"/>
        <v>0.52501854387192015</v>
      </c>
      <c r="J509">
        <f>Table36[[#This Row],[Price of One Product]]*Table36[[#This Row],[No of Products in one Sale]]</f>
        <v>720</v>
      </c>
      <c r="K509">
        <f ca="1">Table36[[#This Row],[total revenue]]*Table36[[#This Row],[Discount]]</f>
        <v>378.01335158778249</v>
      </c>
    </row>
    <row r="510" spans="1:11" x14ac:dyDescent="0.3">
      <c r="A510" t="s">
        <v>637</v>
      </c>
      <c r="B510" t="s">
        <v>154</v>
      </c>
      <c r="C510" s="1">
        <v>44770</v>
      </c>
      <c r="D510" t="s">
        <v>163</v>
      </c>
      <c r="E510" t="s">
        <v>171</v>
      </c>
      <c r="F510">
        <v>72</v>
      </c>
      <c r="G510" t="s">
        <v>103</v>
      </c>
      <c r="H510" s="2">
        <v>12</v>
      </c>
      <c r="I510" s="3">
        <f t="shared" ca="1" si="0"/>
        <v>0.98533537503984292</v>
      </c>
      <c r="J510">
        <f>Table36[[#This Row],[Price of One Product]]*Table36[[#This Row],[No of Products in one Sale]]</f>
        <v>864</v>
      </c>
      <c r="K510">
        <f ca="1">Table36[[#This Row],[total revenue]]*Table36[[#This Row],[Discount]]</f>
        <v>851.32976403442433</v>
      </c>
    </row>
    <row r="511" spans="1:11" x14ac:dyDescent="0.3">
      <c r="A511" t="s">
        <v>638</v>
      </c>
      <c r="B511" t="s">
        <v>155</v>
      </c>
      <c r="C511" s="1">
        <v>44759</v>
      </c>
      <c r="D511" t="s">
        <v>164</v>
      </c>
      <c r="E511" t="s">
        <v>170</v>
      </c>
      <c r="F511">
        <v>65</v>
      </c>
      <c r="G511" t="s">
        <v>104</v>
      </c>
      <c r="H511" s="2">
        <v>9</v>
      </c>
      <c r="I511" s="3">
        <f t="shared" ca="1" si="0"/>
        <v>0.90836606178693868</v>
      </c>
      <c r="J511">
        <f>Table36[[#This Row],[Price of One Product]]*Table36[[#This Row],[No of Products in one Sale]]</f>
        <v>585</v>
      </c>
      <c r="K511">
        <f ca="1">Table36[[#This Row],[total revenue]]*Table36[[#This Row],[Discount]]</f>
        <v>531.39414614535917</v>
      </c>
    </row>
    <row r="512" spans="1:11" x14ac:dyDescent="0.3">
      <c r="A512" t="s">
        <v>639</v>
      </c>
      <c r="B512" t="s">
        <v>156</v>
      </c>
      <c r="C512" s="1">
        <v>44776</v>
      </c>
      <c r="D512" t="s">
        <v>165</v>
      </c>
      <c r="E512" t="s">
        <v>171</v>
      </c>
      <c r="F512">
        <v>250</v>
      </c>
      <c r="G512" t="s">
        <v>105</v>
      </c>
      <c r="H512" s="2">
        <v>3</v>
      </c>
      <c r="I512" s="3">
        <f t="shared" ca="1" si="0"/>
        <v>0.14370118039216451</v>
      </c>
      <c r="J512">
        <f>Table36[[#This Row],[Price of One Product]]*Table36[[#This Row],[No of Products in one Sale]]</f>
        <v>750</v>
      </c>
      <c r="K512">
        <f ca="1">Table36[[#This Row],[total revenue]]*Table36[[#This Row],[Discount]]</f>
        <v>107.77588529412338</v>
      </c>
    </row>
    <row r="513" spans="1:11" x14ac:dyDescent="0.3">
      <c r="A513" t="s">
        <v>640</v>
      </c>
      <c r="B513" t="s">
        <v>157</v>
      </c>
      <c r="C513" s="1">
        <v>44757</v>
      </c>
      <c r="D513" t="s">
        <v>166</v>
      </c>
      <c r="E513" t="s">
        <v>170</v>
      </c>
      <c r="F513">
        <v>130</v>
      </c>
      <c r="G513" t="s">
        <v>103</v>
      </c>
      <c r="H513" s="2">
        <v>6</v>
      </c>
      <c r="I513" s="3">
        <f t="shared" ca="1" si="0"/>
        <v>0.37232988963097691</v>
      </c>
      <c r="J513">
        <f>Table36[[#This Row],[Price of One Product]]*Table36[[#This Row],[No of Products in one Sale]]</f>
        <v>780</v>
      </c>
      <c r="K513">
        <f ca="1">Table36[[#This Row],[total revenue]]*Table36[[#This Row],[Discount]]</f>
        <v>290.417313912162</v>
      </c>
    </row>
    <row r="514" spans="1:11" x14ac:dyDescent="0.3">
      <c r="A514" t="s">
        <v>641</v>
      </c>
      <c r="B514" t="s">
        <v>154</v>
      </c>
      <c r="C514" s="1">
        <v>44771</v>
      </c>
      <c r="D514" t="s">
        <v>163</v>
      </c>
      <c r="E514" t="s">
        <v>171</v>
      </c>
      <c r="F514">
        <v>72</v>
      </c>
      <c r="G514" t="s">
        <v>104</v>
      </c>
      <c r="H514" s="2">
        <v>8</v>
      </c>
      <c r="I514" s="3">
        <f t="shared" ca="1" si="0"/>
        <v>0.2944403681904938</v>
      </c>
      <c r="J514">
        <f>Table36[[#This Row],[Price of One Product]]*Table36[[#This Row],[No of Products in one Sale]]</f>
        <v>576</v>
      </c>
      <c r="K514">
        <f ca="1">Table36[[#This Row],[total revenue]]*Table36[[#This Row],[Discount]]</f>
        <v>169.59765207772443</v>
      </c>
    </row>
    <row r="515" spans="1:11" x14ac:dyDescent="0.3">
      <c r="A515" t="s">
        <v>642</v>
      </c>
      <c r="B515" t="s">
        <v>155</v>
      </c>
      <c r="C515" s="1">
        <v>44788</v>
      </c>
      <c r="D515" t="s">
        <v>164</v>
      </c>
      <c r="E515" t="s">
        <v>170</v>
      </c>
      <c r="F515">
        <v>65</v>
      </c>
      <c r="G515" t="s">
        <v>105</v>
      </c>
      <c r="H515" s="2">
        <v>4</v>
      </c>
      <c r="I515" s="3">
        <f t="shared" ca="1" si="0"/>
        <v>0.37937471434724412</v>
      </c>
      <c r="J515">
        <f>Table36[[#This Row],[Price of One Product]]*Table36[[#This Row],[No of Products in one Sale]]</f>
        <v>260</v>
      </c>
      <c r="K515">
        <f ca="1">Table36[[#This Row],[total revenue]]*Table36[[#This Row],[Discount]]</f>
        <v>98.637425730283468</v>
      </c>
    </row>
    <row r="516" spans="1:11" x14ac:dyDescent="0.3">
      <c r="A516" t="s">
        <v>643</v>
      </c>
      <c r="B516" t="s">
        <v>156</v>
      </c>
      <c r="C516" s="1">
        <v>44762</v>
      </c>
      <c r="D516" t="s">
        <v>165</v>
      </c>
      <c r="E516" t="s">
        <v>171</v>
      </c>
      <c r="F516">
        <v>250</v>
      </c>
      <c r="G516" t="s">
        <v>103</v>
      </c>
      <c r="H516" s="2">
        <v>2</v>
      </c>
      <c r="I516" s="3">
        <f t="shared" ca="1" si="0"/>
        <v>0.56068699333158534</v>
      </c>
      <c r="J516">
        <f>Table36[[#This Row],[Price of One Product]]*Table36[[#This Row],[No of Products in one Sale]]</f>
        <v>500</v>
      </c>
      <c r="K516">
        <f ca="1">Table36[[#This Row],[total revenue]]*Table36[[#This Row],[Discount]]</f>
        <v>280.34349666579266</v>
      </c>
    </row>
    <row r="517" spans="1:11" x14ac:dyDescent="0.3">
      <c r="A517" t="s">
        <v>644</v>
      </c>
      <c r="B517" t="s">
        <v>157</v>
      </c>
      <c r="C517" s="1">
        <v>44789</v>
      </c>
      <c r="D517" t="s">
        <v>166</v>
      </c>
      <c r="E517" t="s">
        <v>170</v>
      </c>
      <c r="F517">
        <v>130</v>
      </c>
      <c r="G517" t="s">
        <v>104</v>
      </c>
      <c r="H517" s="2">
        <v>6</v>
      </c>
      <c r="I517" s="3">
        <f t="shared" ca="1" si="0"/>
        <v>7.469416081542557E-2</v>
      </c>
      <c r="J517">
        <f>Table36[[#This Row],[Price of One Product]]*Table36[[#This Row],[No of Products in one Sale]]</f>
        <v>780</v>
      </c>
      <c r="K517">
        <f ca="1">Table36[[#This Row],[total revenue]]*Table36[[#This Row],[Discount]]</f>
        <v>58.261445436031941</v>
      </c>
    </row>
    <row r="518" spans="1:11" x14ac:dyDescent="0.3">
      <c r="A518" t="s">
        <v>645</v>
      </c>
      <c r="B518" t="s">
        <v>158</v>
      </c>
      <c r="C518" s="1">
        <v>44761</v>
      </c>
      <c r="D518" t="s">
        <v>167</v>
      </c>
      <c r="E518" t="s">
        <v>170</v>
      </c>
      <c r="F518">
        <v>60</v>
      </c>
      <c r="G518" t="s">
        <v>105</v>
      </c>
      <c r="H518" s="2">
        <v>15</v>
      </c>
      <c r="I518" s="3">
        <f t="shared" ca="1" si="0"/>
        <v>0.35122140610149599</v>
      </c>
      <c r="J518">
        <f>Table36[[#This Row],[Price of One Product]]*Table36[[#This Row],[No of Products in one Sale]]</f>
        <v>900</v>
      </c>
      <c r="K518">
        <f ca="1">Table36[[#This Row],[total revenue]]*Table36[[#This Row],[Discount]]</f>
        <v>316.09926549134639</v>
      </c>
    </row>
    <row r="519" spans="1:11" x14ac:dyDescent="0.3">
      <c r="A519" t="s">
        <v>646</v>
      </c>
      <c r="B519" t="s">
        <v>159</v>
      </c>
      <c r="C519" s="1">
        <v>44790</v>
      </c>
      <c r="D519" t="s">
        <v>168</v>
      </c>
      <c r="E519" t="s">
        <v>171</v>
      </c>
      <c r="F519">
        <v>95</v>
      </c>
      <c r="G519" t="s">
        <v>103</v>
      </c>
      <c r="H519" s="2">
        <v>8</v>
      </c>
      <c r="I519" s="3">
        <f t="shared" ca="1" si="0"/>
        <v>9.002967090556524E-2</v>
      </c>
      <c r="J519">
        <f>Table36[[#This Row],[Price of One Product]]*Table36[[#This Row],[No of Products in one Sale]]</f>
        <v>760</v>
      </c>
      <c r="K519">
        <f ca="1">Table36[[#This Row],[total revenue]]*Table36[[#This Row],[Discount]]</f>
        <v>68.422549888229582</v>
      </c>
    </row>
    <row r="520" spans="1:11" x14ac:dyDescent="0.3">
      <c r="A520" t="s">
        <v>647</v>
      </c>
      <c r="B520" t="s">
        <v>154</v>
      </c>
      <c r="C520" s="1">
        <v>44782</v>
      </c>
      <c r="D520" t="s">
        <v>163</v>
      </c>
      <c r="E520" t="s">
        <v>171</v>
      </c>
      <c r="F520">
        <v>72</v>
      </c>
      <c r="G520" t="s">
        <v>104</v>
      </c>
      <c r="H520" s="2">
        <v>4</v>
      </c>
      <c r="I520" s="3">
        <f t="shared" ca="1" si="0"/>
        <v>0.98202550911392095</v>
      </c>
      <c r="J520">
        <f>Table36[[#This Row],[Price of One Product]]*Table36[[#This Row],[No of Products in one Sale]]</f>
        <v>288</v>
      </c>
      <c r="K520">
        <f ca="1">Table36[[#This Row],[total revenue]]*Table36[[#This Row],[Discount]]</f>
        <v>282.82334662480923</v>
      </c>
    </row>
    <row r="521" spans="1:11" x14ac:dyDescent="0.3">
      <c r="A521" t="s">
        <v>648</v>
      </c>
      <c r="B521" t="s">
        <v>155</v>
      </c>
      <c r="C521" s="1">
        <v>44802</v>
      </c>
      <c r="D521" t="s">
        <v>164</v>
      </c>
      <c r="E521" t="s">
        <v>171</v>
      </c>
      <c r="F521">
        <v>65</v>
      </c>
      <c r="G521" t="s">
        <v>105</v>
      </c>
      <c r="H521" s="2">
        <v>3</v>
      </c>
      <c r="I521" s="3">
        <f t="shared" ca="1" si="0"/>
        <v>0.90582108936254879</v>
      </c>
      <c r="J521">
        <f>Table36[[#This Row],[Price of One Product]]*Table36[[#This Row],[No of Products in one Sale]]</f>
        <v>195</v>
      </c>
      <c r="K521">
        <f ca="1">Table36[[#This Row],[total revenue]]*Table36[[#This Row],[Discount]]</f>
        <v>176.635112425697</v>
      </c>
    </row>
    <row r="522" spans="1:11" x14ac:dyDescent="0.3">
      <c r="A522" t="s">
        <v>649</v>
      </c>
      <c r="B522" t="s">
        <v>156</v>
      </c>
      <c r="C522" s="1">
        <v>44791</v>
      </c>
      <c r="D522" t="s">
        <v>165</v>
      </c>
      <c r="E522" t="s">
        <v>170</v>
      </c>
      <c r="F522">
        <v>250</v>
      </c>
      <c r="G522" t="s">
        <v>103</v>
      </c>
      <c r="H522" s="2">
        <v>1</v>
      </c>
      <c r="I522" s="3">
        <f t="shared" ca="1" si="0"/>
        <v>0.31051818062402159</v>
      </c>
      <c r="J522">
        <f>Table36[[#This Row],[Price of One Product]]*Table36[[#This Row],[No of Products in one Sale]]</f>
        <v>250</v>
      </c>
      <c r="K522">
        <f ca="1">Table36[[#This Row],[total revenue]]*Table36[[#This Row],[Discount]]</f>
        <v>77.629545156005392</v>
      </c>
    </row>
    <row r="523" spans="1:11" x14ac:dyDescent="0.3">
      <c r="A523" t="s">
        <v>650</v>
      </c>
      <c r="B523" t="s">
        <v>157</v>
      </c>
      <c r="C523" s="1">
        <v>44795</v>
      </c>
      <c r="D523" t="s">
        <v>166</v>
      </c>
      <c r="E523" t="s">
        <v>170</v>
      </c>
      <c r="F523">
        <v>130</v>
      </c>
      <c r="G523" t="s">
        <v>104</v>
      </c>
      <c r="H523" s="2">
        <v>3</v>
      </c>
      <c r="I523" s="3">
        <f t="shared" ca="1" si="0"/>
        <v>0.49649857993134972</v>
      </c>
      <c r="J523">
        <f>Table36[[#This Row],[Price of One Product]]*Table36[[#This Row],[No of Products in one Sale]]</f>
        <v>390</v>
      </c>
      <c r="K523">
        <f ca="1">Table36[[#This Row],[total revenue]]*Table36[[#This Row],[Discount]]</f>
        <v>193.63444617322639</v>
      </c>
    </row>
    <row r="524" spans="1:11" x14ac:dyDescent="0.3">
      <c r="A524" t="s">
        <v>651</v>
      </c>
      <c r="B524" t="s">
        <v>154</v>
      </c>
      <c r="C524" s="1">
        <v>44759</v>
      </c>
      <c r="D524" t="s">
        <v>163</v>
      </c>
      <c r="E524" t="s">
        <v>170</v>
      </c>
      <c r="F524">
        <v>72</v>
      </c>
      <c r="G524" t="s">
        <v>105</v>
      </c>
      <c r="H524" s="2">
        <v>6</v>
      </c>
      <c r="I524" s="3">
        <f t="shared" ca="1" si="0"/>
        <v>0.38023019665114355</v>
      </c>
      <c r="J524">
        <f>Table36[[#This Row],[Price of One Product]]*Table36[[#This Row],[No of Products in one Sale]]</f>
        <v>432</v>
      </c>
      <c r="K524">
        <f ca="1">Table36[[#This Row],[total revenue]]*Table36[[#This Row],[Discount]]</f>
        <v>164.25944495329401</v>
      </c>
    </row>
    <row r="525" spans="1:11" x14ac:dyDescent="0.3">
      <c r="A525" t="s">
        <v>652</v>
      </c>
      <c r="B525" t="s">
        <v>155</v>
      </c>
      <c r="C525" s="1">
        <v>44756</v>
      </c>
      <c r="D525" t="s">
        <v>164</v>
      </c>
      <c r="E525" t="s">
        <v>170</v>
      </c>
      <c r="F525">
        <v>65</v>
      </c>
      <c r="G525" t="s">
        <v>103</v>
      </c>
      <c r="H525" s="2">
        <v>12</v>
      </c>
      <c r="I525" s="3">
        <f t="shared" ca="1" si="0"/>
        <v>0.42952865239511306</v>
      </c>
      <c r="J525">
        <f>Table36[[#This Row],[Price of One Product]]*Table36[[#This Row],[No of Products in one Sale]]</f>
        <v>780</v>
      </c>
      <c r="K525">
        <f ca="1">Table36[[#This Row],[total revenue]]*Table36[[#This Row],[Discount]]</f>
        <v>335.03234886818819</v>
      </c>
    </row>
    <row r="526" spans="1:11" x14ac:dyDescent="0.3">
      <c r="A526" t="s">
        <v>653</v>
      </c>
      <c r="B526" t="s">
        <v>156</v>
      </c>
      <c r="C526" s="1">
        <v>44786</v>
      </c>
      <c r="D526" t="s">
        <v>165</v>
      </c>
      <c r="E526" t="s">
        <v>170</v>
      </c>
      <c r="F526">
        <v>250</v>
      </c>
      <c r="G526" t="s">
        <v>104</v>
      </c>
      <c r="H526" s="2">
        <v>3</v>
      </c>
      <c r="I526" s="3">
        <f t="shared" ca="1" si="0"/>
        <v>0.4722062158471535</v>
      </c>
      <c r="J526">
        <f>Table36[[#This Row],[Price of One Product]]*Table36[[#This Row],[No of Products in one Sale]]</f>
        <v>750</v>
      </c>
      <c r="K526">
        <f ca="1">Table36[[#This Row],[total revenue]]*Table36[[#This Row],[Discount]]</f>
        <v>354.1546618853651</v>
      </c>
    </row>
    <row r="527" spans="1:11" x14ac:dyDescent="0.3">
      <c r="A527" t="s">
        <v>654</v>
      </c>
      <c r="B527" t="s">
        <v>157</v>
      </c>
      <c r="C527" s="1">
        <v>44757</v>
      </c>
      <c r="D527" t="s">
        <v>166</v>
      </c>
      <c r="E527" t="s">
        <v>170</v>
      </c>
      <c r="F527">
        <v>130</v>
      </c>
      <c r="G527" t="s">
        <v>105</v>
      </c>
      <c r="H527" s="2">
        <v>5</v>
      </c>
      <c r="I527" s="3">
        <f t="shared" ca="1" si="0"/>
        <v>0.43334512495711408</v>
      </c>
      <c r="J527">
        <f>Table36[[#This Row],[Price of One Product]]*Table36[[#This Row],[No of Products in one Sale]]</f>
        <v>650</v>
      </c>
      <c r="K527">
        <f ca="1">Table36[[#This Row],[total revenue]]*Table36[[#This Row],[Discount]]</f>
        <v>281.67433122212412</v>
      </c>
    </row>
    <row r="528" spans="1:11" x14ac:dyDescent="0.3">
      <c r="A528" t="s">
        <v>655</v>
      </c>
      <c r="B528" t="s">
        <v>158</v>
      </c>
      <c r="C528" s="1">
        <v>44787</v>
      </c>
      <c r="D528" t="s">
        <v>167</v>
      </c>
      <c r="E528" t="s">
        <v>170</v>
      </c>
      <c r="F528">
        <v>60</v>
      </c>
      <c r="G528" t="s">
        <v>103</v>
      </c>
      <c r="H528" s="2">
        <v>7</v>
      </c>
      <c r="I528" s="3">
        <f t="shared" ca="1" si="0"/>
        <v>0.25058367628572742</v>
      </c>
      <c r="J528">
        <f>Table36[[#This Row],[Price of One Product]]*Table36[[#This Row],[No of Products in one Sale]]</f>
        <v>420</v>
      </c>
      <c r="K528">
        <f ca="1">Table36[[#This Row],[total revenue]]*Table36[[#This Row],[Discount]]</f>
        <v>105.24514404000551</v>
      </c>
    </row>
    <row r="529" spans="1:11" x14ac:dyDescent="0.3">
      <c r="A529" t="s">
        <v>656</v>
      </c>
      <c r="B529" t="s">
        <v>154</v>
      </c>
      <c r="C529" s="1">
        <v>44763</v>
      </c>
      <c r="D529" t="s">
        <v>163</v>
      </c>
      <c r="E529" t="s">
        <v>170</v>
      </c>
      <c r="F529">
        <v>72</v>
      </c>
      <c r="G529" t="s">
        <v>104</v>
      </c>
      <c r="H529" s="2">
        <v>7</v>
      </c>
      <c r="I529" s="3">
        <f t="shared" ca="1" si="0"/>
        <v>0.76736879068356012</v>
      </c>
      <c r="J529">
        <f>Table36[[#This Row],[Price of One Product]]*Table36[[#This Row],[No of Products in one Sale]]</f>
        <v>504</v>
      </c>
      <c r="K529">
        <f ca="1">Table36[[#This Row],[total revenue]]*Table36[[#This Row],[Discount]]</f>
        <v>386.75387050451428</v>
      </c>
    </row>
    <row r="530" spans="1:11" x14ac:dyDescent="0.3">
      <c r="A530" t="s">
        <v>657</v>
      </c>
      <c r="B530" t="s">
        <v>155</v>
      </c>
      <c r="C530" s="1">
        <v>44799</v>
      </c>
      <c r="D530" t="s">
        <v>164</v>
      </c>
      <c r="E530" t="s">
        <v>170</v>
      </c>
      <c r="F530">
        <v>65</v>
      </c>
      <c r="G530" t="s">
        <v>105</v>
      </c>
      <c r="H530" s="2">
        <v>12</v>
      </c>
      <c r="I530" s="3">
        <f t="shared" ca="1" si="0"/>
        <v>0.10853157373718214</v>
      </c>
      <c r="J530">
        <f>Table36[[#This Row],[Price of One Product]]*Table36[[#This Row],[No of Products in one Sale]]</f>
        <v>780</v>
      </c>
      <c r="K530">
        <f ca="1">Table36[[#This Row],[total revenue]]*Table36[[#This Row],[Discount]]</f>
        <v>84.654627515002076</v>
      </c>
    </row>
    <row r="531" spans="1:11" x14ac:dyDescent="0.3">
      <c r="A531" t="s">
        <v>658</v>
      </c>
      <c r="B531" t="s">
        <v>156</v>
      </c>
      <c r="C531" s="1">
        <v>44798</v>
      </c>
      <c r="D531" t="s">
        <v>165</v>
      </c>
      <c r="E531" t="s">
        <v>171</v>
      </c>
      <c r="F531">
        <v>250</v>
      </c>
      <c r="G531" t="s">
        <v>103</v>
      </c>
      <c r="H531" s="2">
        <v>1</v>
      </c>
      <c r="I531" s="3">
        <f t="shared" ca="1" si="0"/>
        <v>0.45468803167849992</v>
      </c>
      <c r="J531">
        <f>Table36[[#This Row],[Price of One Product]]*Table36[[#This Row],[No of Products in one Sale]]</f>
        <v>250</v>
      </c>
      <c r="K531">
        <f ca="1">Table36[[#This Row],[total revenue]]*Table36[[#This Row],[Discount]]</f>
        <v>113.67200791962497</v>
      </c>
    </row>
    <row r="532" spans="1:11" x14ac:dyDescent="0.3">
      <c r="A532" t="s">
        <v>659</v>
      </c>
      <c r="B532" t="s">
        <v>157</v>
      </c>
      <c r="C532" s="1">
        <v>44807</v>
      </c>
      <c r="D532" t="s">
        <v>166</v>
      </c>
      <c r="E532" t="s">
        <v>170</v>
      </c>
      <c r="F532">
        <v>130</v>
      </c>
      <c r="G532" t="s">
        <v>104</v>
      </c>
      <c r="H532" s="2">
        <v>2</v>
      </c>
      <c r="I532" s="3">
        <f t="shared" ca="1" si="0"/>
        <v>0.36054798396515209</v>
      </c>
      <c r="J532">
        <f>Table36[[#This Row],[Price of One Product]]*Table36[[#This Row],[No of Products in one Sale]]</f>
        <v>260</v>
      </c>
      <c r="K532">
        <f ca="1">Table36[[#This Row],[total revenue]]*Table36[[#This Row],[Discount]]</f>
        <v>93.74247583093954</v>
      </c>
    </row>
    <row r="533" spans="1:11" x14ac:dyDescent="0.3">
      <c r="A533" t="s">
        <v>660</v>
      </c>
      <c r="B533" t="s">
        <v>154</v>
      </c>
      <c r="C533" s="1">
        <v>44769</v>
      </c>
      <c r="D533" t="s">
        <v>163</v>
      </c>
      <c r="E533" t="s">
        <v>170</v>
      </c>
      <c r="F533">
        <v>72</v>
      </c>
      <c r="G533" t="s">
        <v>105</v>
      </c>
      <c r="H533" s="2">
        <v>7</v>
      </c>
      <c r="I533" s="3">
        <f t="shared" ca="1" si="0"/>
        <v>0.72062313286177271</v>
      </c>
      <c r="J533">
        <f>Table36[[#This Row],[Price of One Product]]*Table36[[#This Row],[No of Products in one Sale]]</f>
        <v>504</v>
      </c>
      <c r="K533">
        <f ca="1">Table36[[#This Row],[total revenue]]*Table36[[#This Row],[Discount]]</f>
        <v>363.19405896233343</v>
      </c>
    </row>
    <row r="534" spans="1:11" x14ac:dyDescent="0.3">
      <c r="A534" t="s">
        <v>661</v>
      </c>
      <c r="B534" t="s">
        <v>155</v>
      </c>
      <c r="C534" s="1">
        <v>44779</v>
      </c>
      <c r="D534" t="s">
        <v>164</v>
      </c>
      <c r="E534" t="s">
        <v>170</v>
      </c>
      <c r="F534">
        <v>65</v>
      </c>
      <c r="G534" t="s">
        <v>103</v>
      </c>
      <c r="H534" s="2">
        <v>3</v>
      </c>
      <c r="I534" s="3">
        <f t="shared" ca="1" si="0"/>
        <v>0.42794343503513699</v>
      </c>
      <c r="J534">
        <f>Table36[[#This Row],[Price of One Product]]*Table36[[#This Row],[No of Products in one Sale]]</f>
        <v>195</v>
      </c>
      <c r="K534">
        <f ca="1">Table36[[#This Row],[total revenue]]*Table36[[#This Row],[Discount]]</f>
        <v>83.448969831851713</v>
      </c>
    </row>
    <row r="535" spans="1:11" x14ac:dyDescent="0.3">
      <c r="A535" t="s">
        <v>662</v>
      </c>
      <c r="B535" t="s">
        <v>156</v>
      </c>
      <c r="C535" s="1">
        <v>44769</v>
      </c>
      <c r="D535" t="s">
        <v>165</v>
      </c>
      <c r="E535" t="s">
        <v>170</v>
      </c>
      <c r="F535">
        <v>250</v>
      </c>
      <c r="G535" t="s">
        <v>104</v>
      </c>
      <c r="H535" s="2">
        <v>2</v>
      </c>
      <c r="I535" s="3">
        <f t="shared" ca="1" si="0"/>
        <v>0.88071752021414706</v>
      </c>
      <c r="J535">
        <f>Table36[[#This Row],[Price of One Product]]*Table36[[#This Row],[No of Products in one Sale]]</f>
        <v>500</v>
      </c>
      <c r="K535">
        <f ca="1">Table36[[#This Row],[total revenue]]*Table36[[#This Row],[Discount]]</f>
        <v>440.35876010707352</v>
      </c>
    </row>
    <row r="536" spans="1:11" x14ac:dyDescent="0.3">
      <c r="A536" t="s">
        <v>663</v>
      </c>
      <c r="B536" t="s">
        <v>157</v>
      </c>
      <c r="C536" s="1">
        <v>44756</v>
      </c>
      <c r="D536" t="s">
        <v>166</v>
      </c>
      <c r="E536" t="s">
        <v>170</v>
      </c>
      <c r="F536">
        <v>130</v>
      </c>
      <c r="G536" t="s">
        <v>105</v>
      </c>
      <c r="H536" s="2">
        <v>3</v>
      </c>
      <c r="I536" s="3">
        <f t="shared" ca="1" si="0"/>
        <v>0.11769457592890731</v>
      </c>
      <c r="J536">
        <f>Table36[[#This Row],[Price of One Product]]*Table36[[#This Row],[No of Products in one Sale]]</f>
        <v>390</v>
      </c>
      <c r="K536">
        <f ca="1">Table36[[#This Row],[total revenue]]*Table36[[#This Row],[Discount]]</f>
        <v>45.900884612273849</v>
      </c>
    </row>
    <row r="537" spans="1:11" x14ac:dyDescent="0.3">
      <c r="A537" t="s">
        <v>664</v>
      </c>
      <c r="B537" t="s">
        <v>158</v>
      </c>
      <c r="C537" s="1">
        <v>44799</v>
      </c>
      <c r="D537" t="s">
        <v>167</v>
      </c>
      <c r="E537" t="s">
        <v>171</v>
      </c>
      <c r="F537">
        <v>60</v>
      </c>
      <c r="G537" t="s">
        <v>103</v>
      </c>
      <c r="H537" s="2">
        <v>12</v>
      </c>
      <c r="I537" s="3">
        <f t="shared" ca="1" si="0"/>
        <v>0.81556340281792061</v>
      </c>
      <c r="J537">
        <f>Table36[[#This Row],[Price of One Product]]*Table36[[#This Row],[No of Products in one Sale]]</f>
        <v>720</v>
      </c>
      <c r="K537">
        <f ca="1">Table36[[#This Row],[total revenue]]*Table36[[#This Row],[Discount]]</f>
        <v>587.20565002890282</v>
      </c>
    </row>
    <row r="538" spans="1:11" x14ac:dyDescent="0.3">
      <c r="A538" t="s">
        <v>665</v>
      </c>
      <c r="B538" t="s">
        <v>159</v>
      </c>
      <c r="C538" s="1">
        <v>44807</v>
      </c>
      <c r="D538" t="s">
        <v>168</v>
      </c>
      <c r="E538" t="s">
        <v>170</v>
      </c>
      <c r="F538">
        <v>95</v>
      </c>
      <c r="G538" t="s">
        <v>104</v>
      </c>
      <c r="H538" s="2">
        <v>3</v>
      </c>
      <c r="I538" s="3">
        <f t="shared" ca="1" si="0"/>
        <v>0.42755012824117888</v>
      </c>
      <c r="J538">
        <f>Table36[[#This Row],[Price of One Product]]*Table36[[#This Row],[No of Products in one Sale]]</f>
        <v>285</v>
      </c>
      <c r="K538">
        <f ca="1">Table36[[#This Row],[total revenue]]*Table36[[#This Row],[Discount]]</f>
        <v>121.85178654873599</v>
      </c>
    </row>
    <row r="539" spans="1:11" x14ac:dyDescent="0.3">
      <c r="A539" t="s">
        <v>666</v>
      </c>
      <c r="B539" t="s">
        <v>154</v>
      </c>
      <c r="C539" s="1">
        <v>44769</v>
      </c>
      <c r="D539" t="s">
        <v>163</v>
      </c>
      <c r="E539" t="s">
        <v>170</v>
      </c>
      <c r="F539">
        <v>72</v>
      </c>
      <c r="G539" t="s">
        <v>105</v>
      </c>
      <c r="H539" s="2">
        <v>6</v>
      </c>
      <c r="I539" s="3">
        <f t="shared" ca="1" si="0"/>
        <v>0.84766392497317911</v>
      </c>
      <c r="J539">
        <f>Table36[[#This Row],[Price of One Product]]*Table36[[#This Row],[No of Products in one Sale]]</f>
        <v>432</v>
      </c>
      <c r="K539">
        <f ca="1">Table36[[#This Row],[total revenue]]*Table36[[#This Row],[Discount]]</f>
        <v>366.19081558841339</v>
      </c>
    </row>
    <row r="540" spans="1:11" x14ac:dyDescent="0.3">
      <c r="A540" t="s">
        <v>667</v>
      </c>
      <c r="B540" t="s">
        <v>155</v>
      </c>
      <c r="C540" s="1">
        <v>44805</v>
      </c>
      <c r="D540" t="s">
        <v>164</v>
      </c>
      <c r="E540" t="s">
        <v>170</v>
      </c>
      <c r="F540">
        <v>65</v>
      </c>
      <c r="G540" t="s">
        <v>103</v>
      </c>
      <c r="H540" s="2">
        <v>5</v>
      </c>
      <c r="I540" s="3">
        <f t="shared" ca="1" si="0"/>
        <v>0.20436902917505118</v>
      </c>
      <c r="J540">
        <f>Table36[[#This Row],[Price of One Product]]*Table36[[#This Row],[No of Products in one Sale]]</f>
        <v>325</v>
      </c>
      <c r="K540">
        <f ca="1">Table36[[#This Row],[total revenue]]*Table36[[#This Row],[Discount]]</f>
        <v>66.41993448189163</v>
      </c>
    </row>
    <row r="541" spans="1:11" x14ac:dyDescent="0.3">
      <c r="A541" t="s">
        <v>668</v>
      </c>
      <c r="B541" t="s">
        <v>156</v>
      </c>
      <c r="C541" s="1">
        <v>44796</v>
      </c>
      <c r="D541" t="s">
        <v>165</v>
      </c>
      <c r="E541" t="s">
        <v>171</v>
      </c>
      <c r="F541">
        <v>250</v>
      </c>
      <c r="G541" t="s">
        <v>104</v>
      </c>
      <c r="H541" s="2">
        <v>3</v>
      </c>
      <c r="I541" s="3">
        <f t="shared" ca="1" si="0"/>
        <v>0.59356215543045598</v>
      </c>
      <c r="J541">
        <f>Table36[[#This Row],[Price of One Product]]*Table36[[#This Row],[No of Products in one Sale]]</f>
        <v>750</v>
      </c>
      <c r="K541">
        <f ca="1">Table36[[#This Row],[total revenue]]*Table36[[#This Row],[Discount]]</f>
        <v>445.17161657284197</v>
      </c>
    </row>
    <row r="542" spans="1:11" x14ac:dyDescent="0.3">
      <c r="A542" t="s">
        <v>669</v>
      </c>
      <c r="B542" t="s">
        <v>157</v>
      </c>
      <c r="C542" s="1">
        <v>44798</v>
      </c>
      <c r="D542" t="s">
        <v>166</v>
      </c>
      <c r="E542" t="s">
        <v>171</v>
      </c>
      <c r="F542">
        <v>130</v>
      </c>
      <c r="G542" t="s">
        <v>105</v>
      </c>
      <c r="H542" s="2">
        <v>5</v>
      </c>
      <c r="I542" s="3">
        <f t="shared" ca="1" si="0"/>
        <v>0.97158919121454035</v>
      </c>
      <c r="J542">
        <f>Table36[[#This Row],[Price of One Product]]*Table36[[#This Row],[No of Products in one Sale]]</f>
        <v>650</v>
      </c>
      <c r="K542">
        <f ca="1">Table36[[#This Row],[total revenue]]*Table36[[#This Row],[Discount]]</f>
        <v>631.5329742894512</v>
      </c>
    </row>
    <row r="543" spans="1:11" x14ac:dyDescent="0.3">
      <c r="A543" t="s">
        <v>670</v>
      </c>
      <c r="B543" t="s">
        <v>154</v>
      </c>
      <c r="C543" s="1">
        <v>44756</v>
      </c>
      <c r="D543" t="s">
        <v>163</v>
      </c>
      <c r="E543" t="s">
        <v>171</v>
      </c>
      <c r="F543">
        <v>72</v>
      </c>
      <c r="G543" t="s">
        <v>103</v>
      </c>
      <c r="H543" s="2">
        <v>6</v>
      </c>
      <c r="I543" s="3">
        <f t="shared" ca="1" si="0"/>
        <v>2.5439502145119808E-2</v>
      </c>
      <c r="J543">
        <f>Table36[[#This Row],[Price of One Product]]*Table36[[#This Row],[No of Products in one Sale]]</f>
        <v>432</v>
      </c>
      <c r="K543">
        <f ca="1">Table36[[#This Row],[total revenue]]*Table36[[#This Row],[Discount]]</f>
        <v>10.989864926691757</v>
      </c>
    </row>
    <row r="544" spans="1:11" x14ac:dyDescent="0.3">
      <c r="A544" t="s">
        <v>671</v>
      </c>
      <c r="B544" t="s">
        <v>155</v>
      </c>
      <c r="C544" s="1">
        <v>44800</v>
      </c>
      <c r="D544" t="s">
        <v>164</v>
      </c>
      <c r="E544" t="s">
        <v>171</v>
      </c>
      <c r="F544">
        <v>65</v>
      </c>
      <c r="G544" t="s">
        <v>104</v>
      </c>
      <c r="H544" s="2">
        <v>11</v>
      </c>
      <c r="I544" s="3">
        <f t="shared" ca="1" si="0"/>
        <v>5.5419346946908421E-2</v>
      </c>
      <c r="J544">
        <f>Table36[[#This Row],[Price of One Product]]*Table36[[#This Row],[No of Products in one Sale]]</f>
        <v>715</v>
      </c>
      <c r="K544">
        <f ca="1">Table36[[#This Row],[total revenue]]*Table36[[#This Row],[Discount]]</f>
        <v>39.624833067039518</v>
      </c>
    </row>
    <row r="545" spans="1:11" x14ac:dyDescent="0.3">
      <c r="A545" t="s">
        <v>672</v>
      </c>
      <c r="B545" t="s">
        <v>156</v>
      </c>
      <c r="C545" s="1">
        <v>44758</v>
      </c>
      <c r="D545" t="s">
        <v>165</v>
      </c>
      <c r="E545" t="s">
        <v>171</v>
      </c>
      <c r="F545">
        <v>250</v>
      </c>
      <c r="G545" t="s">
        <v>105</v>
      </c>
      <c r="H545" s="2">
        <v>1</v>
      </c>
      <c r="I545" s="3">
        <f t="shared" ca="1" si="0"/>
        <v>0.22015968534898311</v>
      </c>
      <c r="J545">
        <f>Table36[[#This Row],[Price of One Product]]*Table36[[#This Row],[No of Products in one Sale]]</f>
        <v>250</v>
      </c>
      <c r="K545">
        <f ca="1">Table36[[#This Row],[total revenue]]*Table36[[#This Row],[Discount]]</f>
        <v>55.039921337245779</v>
      </c>
    </row>
    <row r="546" spans="1:11" x14ac:dyDescent="0.3">
      <c r="A546" t="s">
        <v>673</v>
      </c>
      <c r="B546" t="s">
        <v>157</v>
      </c>
      <c r="C546" s="1">
        <v>44788</v>
      </c>
      <c r="D546" t="s">
        <v>166</v>
      </c>
      <c r="E546" t="s">
        <v>171</v>
      </c>
      <c r="F546">
        <v>130</v>
      </c>
      <c r="G546" t="s">
        <v>103</v>
      </c>
      <c r="H546" s="2">
        <v>3</v>
      </c>
      <c r="I546" s="3">
        <f t="shared" ca="1" si="0"/>
        <v>0.80596268503904323</v>
      </c>
      <c r="J546">
        <f>Table36[[#This Row],[Price of One Product]]*Table36[[#This Row],[No of Products in one Sale]]</f>
        <v>390</v>
      </c>
      <c r="K546">
        <f ca="1">Table36[[#This Row],[total revenue]]*Table36[[#This Row],[Discount]]</f>
        <v>314.32544716522688</v>
      </c>
    </row>
    <row r="547" spans="1:11" x14ac:dyDescent="0.3">
      <c r="A547" t="s">
        <v>674</v>
      </c>
      <c r="B547" t="s">
        <v>154</v>
      </c>
      <c r="C547" s="1">
        <v>44793</v>
      </c>
      <c r="D547" t="s">
        <v>163</v>
      </c>
      <c r="E547" t="s">
        <v>170</v>
      </c>
      <c r="F547">
        <v>72</v>
      </c>
      <c r="G547" t="s">
        <v>103</v>
      </c>
      <c r="H547" s="2">
        <v>10</v>
      </c>
      <c r="I547" s="3">
        <f t="shared" ca="1" si="0"/>
        <v>0.91388962795667816</v>
      </c>
      <c r="J547">
        <f>Table36[[#This Row],[Price of One Product]]*Table36[[#This Row],[No of Products in one Sale]]</f>
        <v>720</v>
      </c>
      <c r="K547">
        <f ca="1">Table36[[#This Row],[total revenue]]*Table36[[#This Row],[Discount]]</f>
        <v>658.00053212880823</v>
      </c>
    </row>
    <row r="548" spans="1:11" x14ac:dyDescent="0.3">
      <c r="A548" t="s">
        <v>675</v>
      </c>
      <c r="B548" t="s">
        <v>155</v>
      </c>
      <c r="C548" s="1">
        <v>44784</v>
      </c>
      <c r="D548" t="s">
        <v>164</v>
      </c>
      <c r="E548" t="s">
        <v>171</v>
      </c>
      <c r="F548">
        <v>65</v>
      </c>
      <c r="G548" t="s">
        <v>104</v>
      </c>
      <c r="H548" s="2">
        <v>6</v>
      </c>
      <c r="I548" s="3">
        <f t="shared" ca="1" si="0"/>
        <v>0.39027957160100746</v>
      </c>
      <c r="J548">
        <f>Table36[[#This Row],[Price of One Product]]*Table36[[#This Row],[No of Products in one Sale]]</f>
        <v>390</v>
      </c>
      <c r="K548">
        <f ca="1">Table36[[#This Row],[total revenue]]*Table36[[#This Row],[Discount]]</f>
        <v>152.20903292439291</v>
      </c>
    </row>
    <row r="549" spans="1:11" x14ac:dyDescent="0.3">
      <c r="A549" t="s">
        <v>676</v>
      </c>
      <c r="B549" t="s">
        <v>156</v>
      </c>
      <c r="C549" s="1">
        <v>44793</v>
      </c>
      <c r="D549" t="s">
        <v>165</v>
      </c>
      <c r="E549" t="s">
        <v>170</v>
      </c>
      <c r="F549">
        <v>250</v>
      </c>
      <c r="G549" t="s">
        <v>105</v>
      </c>
      <c r="H549" s="2">
        <v>2</v>
      </c>
      <c r="I549" s="3">
        <f t="shared" ca="1" si="0"/>
        <v>0.36755230405069106</v>
      </c>
      <c r="J549">
        <f>Table36[[#This Row],[Price of One Product]]*Table36[[#This Row],[No of Products in one Sale]]</f>
        <v>500</v>
      </c>
      <c r="K549">
        <f ca="1">Table36[[#This Row],[total revenue]]*Table36[[#This Row],[Discount]]</f>
        <v>183.77615202534554</v>
      </c>
    </row>
    <row r="550" spans="1:11" x14ac:dyDescent="0.3">
      <c r="A550" t="s">
        <v>677</v>
      </c>
      <c r="B550" t="s">
        <v>157</v>
      </c>
      <c r="C550" s="1">
        <v>44796</v>
      </c>
      <c r="D550" t="s">
        <v>166</v>
      </c>
      <c r="E550" t="s">
        <v>171</v>
      </c>
      <c r="F550">
        <v>130</v>
      </c>
      <c r="G550" t="s">
        <v>103</v>
      </c>
      <c r="H550" s="2">
        <v>5</v>
      </c>
      <c r="I550" s="3">
        <f t="shared" ca="1" si="0"/>
        <v>0.98378240399734262</v>
      </c>
      <c r="J550">
        <f>Table36[[#This Row],[Price of One Product]]*Table36[[#This Row],[No of Products in one Sale]]</f>
        <v>650</v>
      </c>
      <c r="K550">
        <f ca="1">Table36[[#This Row],[total revenue]]*Table36[[#This Row],[Discount]]</f>
        <v>639.45856259827269</v>
      </c>
    </row>
    <row r="551" spans="1:11" x14ac:dyDescent="0.3">
      <c r="A551" t="s">
        <v>678</v>
      </c>
      <c r="B551" t="s">
        <v>154</v>
      </c>
      <c r="C551" s="1">
        <v>44758</v>
      </c>
      <c r="D551" t="s">
        <v>163</v>
      </c>
      <c r="E551" t="s">
        <v>170</v>
      </c>
      <c r="F551">
        <v>72</v>
      </c>
      <c r="G551" t="s">
        <v>104</v>
      </c>
      <c r="H551" s="2">
        <v>9</v>
      </c>
      <c r="I551" s="3">
        <f t="shared" ca="1" si="0"/>
        <v>0.83408989421802282</v>
      </c>
      <c r="J551">
        <f>Table36[[#This Row],[Price of One Product]]*Table36[[#This Row],[No of Products in one Sale]]</f>
        <v>648</v>
      </c>
      <c r="K551">
        <f ca="1">Table36[[#This Row],[total revenue]]*Table36[[#This Row],[Discount]]</f>
        <v>540.4902514532788</v>
      </c>
    </row>
    <row r="552" spans="1:11" x14ac:dyDescent="0.3">
      <c r="A552" t="s">
        <v>679</v>
      </c>
      <c r="B552" t="s">
        <v>155</v>
      </c>
      <c r="C552" s="1">
        <v>44757</v>
      </c>
      <c r="D552" t="s">
        <v>164</v>
      </c>
      <c r="E552" t="s">
        <v>171</v>
      </c>
      <c r="F552">
        <v>65</v>
      </c>
      <c r="G552" t="s">
        <v>105</v>
      </c>
      <c r="H552" s="2">
        <v>5</v>
      </c>
      <c r="I552" s="3">
        <f t="shared" ca="1" si="0"/>
        <v>0.45541016421066904</v>
      </c>
      <c r="J552">
        <f>Table36[[#This Row],[Price of One Product]]*Table36[[#This Row],[No of Products in one Sale]]</f>
        <v>325</v>
      </c>
      <c r="K552">
        <f ca="1">Table36[[#This Row],[total revenue]]*Table36[[#This Row],[Discount]]</f>
        <v>148.00830336846744</v>
      </c>
    </row>
    <row r="553" spans="1:11" x14ac:dyDescent="0.3">
      <c r="A553" t="s">
        <v>680</v>
      </c>
      <c r="B553" t="s">
        <v>156</v>
      </c>
      <c r="C553" s="1">
        <v>44758</v>
      </c>
      <c r="D553" t="s">
        <v>165</v>
      </c>
      <c r="E553" t="s">
        <v>170</v>
      </c>
      <c r="F553">
        <v>250</v>
      </c>
      <c r="G553" t="s">
        <v>103</v>
      </c>
      <c r="H553" s="2">
        <v>1</v>
      </c>
      <c r="I553" s="3">
        <f t="shared" ca="1" si="0"/>
        <v>0.54334378634838987</v>
      </c>
      <c r="J553">
        <f>Table36[[#This Row],[Price of One Product]]*Table36[[#This Row],[No of Products in one Sale]]</f>
        <v>250</v>
      </c>
      <c r="K553">
        <f ca="1">Table36[[#This Row],[total revenue]]*Table36[[#This Row],[Discount]]</f>
        <v>135.83594658709745</v>
      </c>
    </row>
    <row r="554" spans="1:11" x14ac:dyDescent="0.3">
      <c r="A554" t="s">
        <v>681</v>
      </c>
      <c r="B554" t="s">
        <v>157</v>
      </c>
      <c r="C554" s="1">
        <v>44800</v>
      </c>
      <c r="D554" t="s">
        <v>166</v>
      </c>
      <c r="E554" t="s">
        <v>171</v>
      </c>
      <c r="F554">
        <v>130</v>
      </c>
      <c r="G554" t="s">
        <v>104</v>
      </c>
      <c r="H554" s="2">
        <v>3</v>
      </c>
      <c r="I554" s="3">
        <f t="shared" ca="1" si="0"/>
        <v>0.37126200940898313</v>
      </c>
      <c r="J554">
        <f>Table36[[#This Row],[Price of One Product]]*Table36[[#This Row],[No of Products in one Sale]]</f>
        <v>390</v>
      </c>
      <c r="K554">
        <f ca="1">Table36[[#This Row],[total revenue]]*Table36[[#This Row],[Discount]]</f>
        <v>144.79218366950343</v>
      </c>
    </row>
    <row r="555" spans="1:11" x14ac:dyDescent="0.3">
      <c r="A555" t="s">
        <v>682</v>
      </c>
      <c r="B555" t="s">
        <v>158</v>
      </c>
      <c r="C555" s="1">
        <v>44780</v>
      </c>
      <c r="D555" t="s">
        <v>167</v>
      </c>
      <c r="E555" t="s">
        <v>170</v>
      </c>
      <c r="F555">
        <v>60</v>
      </c>
      <c r="G555" t="s">
        <v>105</v>
      </c>
      <c r="H555" s="2">
        <v>7</v>
      </c>
      <c r="I555" s="3">
        <f t="shared" ca="1" si="0"/>
        <v>0.64552202397847402</v>
      </c>
      <c r="J555">
        <f>Table36[[#This Row],[Price of One Product]]*Table36[[#This Row],[No of Products in one Sale]]</f>
        <v>420</v>
      </c>
      <c r="K555">
        <f ca="1">Table36[[#This Row],[total revenue]]*Table36[[#This Row],[Discount]]</f>
        <v>271.11925007095908</v>
      </c>
    </row>
    <row r="556" spans="1:11" x14ac:dyDescent="0.3">
      <c r="A556" t="s">
        <v>683</v>
      </c>
      <c r="B556" t="s">
        <v>154</v>
      </c>
      <c r="C556" s="1">
        <v>44807</v>
      </c>
      <c r="D556" t="s">
        <v>163</v>
      </c>
      <c r="E556" t="s">
        <v>171</v>
      </c>
      <c r="F556">
        <v>72</v>
      </c>
      <c r="G556" t="s">
        <v>103</v>
      </c>
      <c r="H556" s="2">
        <v>12</v>
      </c>
      <c r="I556" s="3">
        <f t="shared" ca="1" si="0"/>
        <v>0.21936769720875449</v>
      </c>
      <c r="J556">
        <f>Table36[[#This Row],[Price of One Product]]*Table36[[#This Row],[No of Products in one Sale]]</f>
        <v>864</v>
      </c>
      <c r="K556">
        <f ca="1">Table36[[#This Row],[total revenue]]*Table36[[#This Row],[Discount]]</f>
        <v>189.53369038836388</v>
      </c>
    </row>
    <row r="557" spans="1:11" x14ac:dyDescent="0.3">
      <c r="A557" t="s">
        <v>684</v>
      </c>
      <c r="B557" t="s">
        <v>155</v>
      </c>
      <c r="C557" s="1">
        <v>44798</v>
      </c>
      <c r="D557" t="s">
        <v>164</v>
      </c>
      <c r="E557" t="s">
        <v>170</v>
      </c>
      <c r="F557">
        <v>65</v>
      </c>
      <c r="G557" t="s">
        <v>104</v>
      </c>
      <c r="H557" s="2">
        <v>12</v>
      </c>
      <c r="I557" s="3">
        <f t="shared" ca="1" si="0"/>
        <v>0.1723876895000952</v>
      </c>
      <c r="J557">
        <f>Table36[[#This Row],[Price of One Product]]*Table36[[#This Row],[No of Products in one Sale]]</f>
        <v>780</v>
      </c>
      <c r="K557">
        <f ca="1">Table36[[#This Row],[total revenue]]*Table36[[#This Row],[Discount]]</f>
        <v>134.46239781007426</v>
      </c>
    </row>
    <row r="558" spans="1:11" x14ac:dyDescent="0.3">
      <c r="A558" t="s">
        <v>685</v>
      </c>
      <c r="B558" t="s">
        <v>156</v>
      </c>
      <c r="C558" s="1">
        <v>44810</v>
      </c>
      <c r="D558" t="s">
        <v>165</v>
      </c>
      <c r="E558" t="s">
        <v>171</v>
      </c>
      <c r="F558">
        <v>250</v>
      </c>
      <c r="G558" t="s">
        <v>105</v>
      </c>
      <c r="H558" s="2">
        <v>3</v>
      </c>
      <c r="I558" s="3">
        <f t="shared" ca="1" si="0"/>
        <v>7.6138289904297163E-2</v>
      </c>
      <c r="J558">
        <f>Table36[[#This Row],[Price of One Product]]*Table36[[#This Row],[No of Products in one Sale]]</f>
        <v>750</v>
      </c>
      <c r="K558">
        <f ca="1">Table36[[#This Row],[total revenue]]*Table36[[#This Row],[Discount]]</f>
        <v>57.103717428222872</v>
      </c>
    </row>
    <row r="559" spans="1:11" x14ac:dyDescent="0.3">
      <c r="A559" t="s">
        <v>686</v>
      </c>
      <c r="B559" t="s">
        <v>157</v>
      </c>
      <c r="C559" s="1">
        <v>44764</v>
      </c>
      <c r="D559" t="s">
        <v>166</v>
      </c>
      <c r="E559" t="s">
        <v>170</v>
      </c>
      <c r="F559">
        <v>130</v>
      </c>
      <c r="G559" t="s">
        <v>103</v>
      </c>
      <c r="H559" s="2">
        <v>5</v>
      </c>
      <c r="I559" s="3">
        <f t="shared" ca="1" si="0"/>
        <v>0.38589415741258903</v>
      </c>
      <c r="J559">
        <f>Table36[[#This Row],[Price of One Product]]*Table36[[#This Row],[No of Products in one Sale]]</f>
        <v>650</v>
      </c>
      <c r="K559">
        <f ca="1">Table36[[#This Row],[total revenue]]*Table36[[#This Row],[Discount]]</f>
        <v>250.83120231818287</v>
      </c>
    </row>
    <row r="560" spans="1:11" x14ac:dyDescent="0.3">
      <c r="A560" t="s">
        <v>687</v>
      </c>
      <c r="B560" t="s">
        <v>154</v>
      </c>
      <c r="C560" s="1">
        <v>44766</v>
      </c>
      <c r="D560" t="s">
        <v>163</v>
      </c>
      <c r="E560" t="s">
        <v>171</v>
      </c>
      <c r="F560">
        <v>72</v>
      </c>
      <c r="G560" t="s">
        <v>104</v>
      </c>
      <c r="H560" s="2">
        <v>4</v>
      </c>
      <c r="I560" s="3">
        <f t="shared" ca="1" si="0"/>
        <v>0.48445250764121561</v>
      </c>
      <c r="J560">
        <f>Table36[[#This Row],[Price of One Product]]*Table36[[#This Row],[No of Products in one Sale]]</f>
        <v>288</v>
      </c>
      <c r="K560">
        <f ca="1">Table36[[#This Row],[total revenue]]*Table36[[#This Row],[Discount]]</f>
        <v>139.52232220067009</v>
      </c>
    </row>
    <row r="561" spans="1:11" x14ac:dyDescent="0.3">
      <c r="A561" t="s">
        <v>688</v>
      </c>
      <c r="B561" t="s">
        <v>155</v>
      </c>
      <c r="C561" s="1">
        <v>44794</v>
      </c>
      <c r="D561" t="s">
        <v>164</v>
      </c>
      <c r="E561" t="s">
        <v>170</v>
      </c>
      <c r="F561">
        <v>65</v>
      </c>
      <c r="G561" t="s">
        <v>105</v>
      </c>
      <c r="H561" s="2">
        <v>9</v>
      </c>
      <c r="I561" s="3">
        <f t="shared" ca="1" si="0"/>
        <v>0.95239526281909104</v>
      </c>
      <c r="J561">
        <f>Table36[[#This Row],[Price of One Product]]*Table36[[#This Row],[No of Products in one Sale]]</f>
        <v>585</v>
      </c>
      <c r="K561">
        <f ca="1">Table36[[#This Row],[total revenue]]*Table36[[#This Row],[Discount]]</f>
        <v>557.15122874916824</v>
      </c>
    </row>
    <row r="562" spans="1:11" x14ac:dyDescent="0.3">
      <c r="A562" t="s">
        <v>689</v>
      </c>
      <c r="B562" t="s">
        <v>156</v>
      </c>
      <c r="C562" s="1">
        <v>44800</v>
      </c>
      <c r="D562" t="s">
        <v>165</v>
      </c>
      <c r="E562" t="s">
        <v>171</v>
      </c>
      <c r="F562">
        <v>250</v>
      </c>
      <c r="G562" t="s">
        <v>103</v>
      </c>
      <c r="H562" s="2">
        <v>3</v>
      </c>
      <c r="I562" s="3">
        <f t="shared" ca="1" si="0"/>
        <v>0.54803253539072139</v>
      </c>
      <c r="J562">
        <f>Table36[[#This Row],[Price of One Product]]*Table36[[#This Row],[No of Products in one Sale]]</f>
        <v>750</v>
      </c>
      <c r="K562">
        <f ca="1">Table36[[#This Row],[total revenue]]*Table36[[#This Row],[Discount]]</f>
        <v>411.02440154304105</v>
      </c>
    </row>
    <row r="563" spans="1:11" x14ac:dyDescent="0.3">
      <c r="A563" t="s">
        <v>690</v>
      </c>
      <c r="B563" t="s">
        <v>157</v>
      </c>
      <c r="C563" s="1">
        <v>44792</v>
      </c>
      <c r="D563" t="s">
        <v>166</v>
      </c>
      <c r="E563" t="s">
        <v>170</v>
      </c>
      <c r="F563">
        <v>130</v>
      </c>
      <c r="G563" t="s">
        <v>104</v>
      </c>
      <c r="H563" s="2">
        <v>5</v>
      </c>
      <c r="I563" s="3">
        <f t="shared" ca="1" si="0"/>
        <v>0.77079202561556992</v>
      </c>
      <c r="J563">
        <f>Table36[[#This Row],[Price of One Product]]*Table36[[#This Row],[No of Products in one Sale]]</f>
        <v>650</v>
      </c>
      <c r="K563">
        <f ca="1">Table36[[#This Row],[total revenue]]*Table36[[#This Row],[Discount]]</f>
        <v>501.01481665012045</v>
      </c>
    </row>
    <row r="564" spans="1:11" x14ac:dyDescent="0.3">
      <c r="A564" t="s">
        <v>691</v>
      </c>
      <c r="B564" t="s">
        <v>158</v>
      </c>
      <c r="C564" s="1">
        <v>44809</v>
      </c>
      <c r="D564" t="s">
        <v>167</v>
      </c>
      <c r="E564" t="s">
        <v>170</v>
      </c>
      <c r="F564">
        <v>60</v>
      </c>
      <c r="G564" t="s">
        <v>105</v>
      </c>
      <c r="H564" s="2">
        <v>4</v>
      </c>
      <c r="I564" s="3">
        <f t="shared" ca="1" si="0"/>
        <v>0.82074690234586745</v>
      </c>
      <c r="J564">
        <f>Table36[[#This Row],[Price of One Product]]*Table36[[#This Row],[No of Products in one Sale]]</f>
        <v>240</v>
      </c>
      <c r="K564">
        <f ca="1">Table36[[#This Row],[total revenue]]*Table36[[#This Row],[Discount]]</f>
        <v>196.97925656300819</v>
      </c>
    </row>
    <row r="565" spans="1:11" x14ac:dyDescent="0.3">
      <c r="A565" t="s">
        <v>692</v>
      </c>
      <c r="B565" t="s">
        <v>159</v>
      </c>
      <c r="C565" s="1">
        <v>44789</v>
      </c>
      <c r="D565" t="s">
        <v>168</v>
      </c>
      <c r="E565" t="s">
        <v>171</v>
      </c>
      <c r="F565">
        <v>95</v>
      </c>
      <c r="G565" t="s">
        <v>103</v>
      </c>
      <c r="H565" s="2">
        <v>8</v>
      </c>
      <c r="I565" s="3">
        <f t="shared" ca="1" si="0"/>
        <v>0.80466318337418474</v>
      </c>
      <c r="J565">
        <f>Table36[[#This Row],[Price of One Product]]*Table36[[#This Row],[No of Products in one Sale]]</f>
        <v>760</v>
      </c>
      <c r="K565">
        <f ca="1">Table36[[#This Row],[total revenue]]*Table36[[#This Row],[Discount]]</f>
        <v>611.54401936438046</v>
      </c>
    </row>
    <row r="566" spans="1:11" x14ac:dyDescent="0.3">
      <c r="A566" t="s">
        <v>693</v>
      </c>
      <c r="B566" t="s">
        <v>154</v>
      </c>
      <c r="C566" s="1">
        <v>44757</v>
      </c>
      <c r="D566" t="s">
        <v>163</v>
      </c>
      <c r="E566" t="s">
        <v>171</v>
      </c>
      <c r="F566">
        <v>72</v>
      </c>
      <c r="G566" t="s">
        <v>104</v>
      </c>
      <c r="H566" s="2">
        <v>9</v>
      </c>
      <c r="I566" s="3">
        <f t="shared" ref="I566:I629" ca="1" si="1">RAND()</f>
        <v>0.66260624108212485</v>
      </c>
      <c r="J566">
        <f>Table36[[#This Row],[Price of One Product]]*Table36[[#This Row],[No of Products in one Sale]]</f>
        <v>648</v>
      </c>
      <c r="K566">
        <f ca="1">Table36[[#This Row],[total revenue]]*Table36[[#This Row],[Discount]]</f>
        <v>429.36884422121688</v>
      </c>
    </row>
    <row r="567" spans="1:11" x14ac:dyDescent="0.3">
      <c r="A567" t="s">
        <v>694</v>
      </c>
      <c r="B567" t="s">
        <v>155</v>
      </c>
      <c r="C567" s="1">
        <v>44790</v>
      </c>
      <c r="D567" t="s">
        <v>164</v>
      </c>
      <c r="E567" t="s">
        <v>171</v>
      </c>
      <c r="F567">
        <v>65</v>
      </c>
      <c r="G567" t="s">
        <v>105</v>
      </c>
      <c r="H567" s="2">
        <v>6</v>
      </c>
      <c r="I567" s="3">
        <f t="shared" ca="1" si="1"/>
        <v>0.91950660532198047</v>
      </c>
      <c r="J567">
        <f>Table36[[#This Row],[Price of One Product]]*Table36[[#This Row],[No of Products in one Sale]]</f>
        <v>390</v>
      </c>
      <c r="K567">
        <f ca="1">Table36[[#This Row],[total revenue]]*Table36[[#This Row],[Discount]]</f>
        <v>358.60757607557241</v>
      </c>
    </row>
    <row r="568" spans="1:11" x14ac:dyDescent="0.3">
      <c r="A568" t="s">
        <v>695</v>
      </c>
      <c r="B568" t="s">
        <v>156</v>
      </c>
      <c r="C568" s="1">
        <v>44808</v>
      </c>
      <c r="D568" t="s">
        <v>165</v>
      </c>
      <c r="E568" t="s">
        <v>170</v>
      </c>
      <c r="F568">
        <v>250</v>
      </c>
      <c r="G568" t="s">
        <v>103</v>
      </c>
      <c r="H568" s="2">
        <v>4</v>
      </c>
      <c r="I568" s="3">
        <f t="shared" ca="1" si="1"/>
        <v>0.92883493047444099</v>
      </c>
      <c r="J568">
        <f>Table36[[#This Row],[Price of One Product]]*Table36[[#This Row],[No of Products in one Sale]]</f>
        <v>1000</v>
      </c>
      <c r="K568">
        <f ca="1">Table36[[#This Row],[total revenue]]*Table36[[#This Row],[Discount]]</f>
        <v>928.83493047444097</v>
      </c>
    </row>
    <row r="569" spans="1:11" x14ac:dyDescent="0.3">
      <c r="A569" t="s">
        <v>696</v>
      </c>
      <c r="B569" t="s">
        <v>157</v>
      </c>
      <c r="C569" s="1">
        <v>44801</v>
      </c>
      <c r="D569" t="s">
        <v>166</v>
      </c>
      <c r="E569" t="s">
        <v>170</v>
      </c>
      <c r="F569">
        <v>130</v>
      </c>
      <c r="G569" t="s">
        <v>104</v>
      </c>
      <c r="H569" s="2">
        <v>4</v>
      </c>
      <c r="I569" s="3">
        <f t="shared" ca="1" si="1"/>
        <v>0.22143458554239481</v>
      </c>
      <c r="J569">
        <f>Table36[[#This Row],[Price of One Product]]*Table36[[#This Row],[No of Products in one Sale]]</f>
        <v>520</v>
      </c>
      <c r="K569">
        <f ca="1">Table36[[#This Row],[total revenue]]*Table36[[#This Row],[Discount]]</f>
        <v>115.14598448204531</v>
      </c>
    </row>
    <row r="570" spans="1:11" x14ac:dyDescent="0.3">
      <c r="A570" t="s">
        <v>697</v>
      </c>
      <c r="B570" t="s">
        <v>154</v>
      </c>
      <c r="C570" s="1">
        <v>44769</v>
      </c>
      <c r="D570" t="s">
        <v>163</v>
      </c>
      <c r="E570" t="s">
        <v>170</v>
      </c>
      <c r="F570">
        <v>72</v>
      </c>
      <c r="G570" t="s">
        <v>105</v>
      </c>
      <c r="H570" s="2">
        <v>9</v>
      </c>
      <c r="I570" s="3">
        <f t="shared" ca="1" si="1"/>
        <v>0.96598640222571641</v>
      </c>
      <c r="J570">
        <f>Table36[[#This Row],[Price of One Product]]*Table36[[#This Row],[No of Products in one Sale]]</f>
        <v>648</v>
      </c>
      <c r="K570">
        <f ca="1">Table36[[#This Row],[total revenue]]*Table36[[#This Row],[Discount]]</f>
        <v>625.95918864226428</v>
      </c>
    </row>
    <row r="571" spans="1:11" x14ac:dyDescent="0.3">
      <c r="A571" t="s">
        <v>698</v>
      </c>
      <c r="B571" t="s">
        <v>155</v>
      </c>
      <c r="C571" s="1">
        <v>44757</v>
      </c>
      <c r="D571" t="s">
        <v>164</v>
      </c>
      <c r="E571" t="s">
        <v>170</v>
      </c>
      <c r="F571">
        <v>65</v>
      </c>
      <c r="G571" t="s">
        <v>103</v>
      </c>
      <c r="H571" s="2">
        <v>8</v>
      </c>
      <c r="I571" s="3">
        <f t="shared" ca="1" si="1"/>
        <v>5.2298923578825818E-2</v>
      </c>
      <c r="J571">
        <f>Table36[[#This Row],[Price of One Product]]*Table36[[#This Row],[No of Products in one Sale]]</f>
        <v>520</v>
      </c>
      <c r="K571">
        <f ca="1">Table36[[#This Row],[total revenue]]*Table36[[#This Row],[Discount]]</f>
        <v>27.195440260989425</v>
      </c>
    </row>
    <row r="572" spans="1:11" x14ac:dyDescent="0.3">
      <c r="A572" t="s">
        <v>699</v>
      </c>
      <c r="B572" t="s">
        <v>156</v>
      </c>
      <c r="C572" s="1">
        <v>44759</v>
      </c>
      <c r="D572" t="s">
        <v>165</v>
      </c>
      <c r="E572" t="s">
        <v>170</v>
      </c>
      <c r="F572">
        <v>250</v>
      </c>
      <c r="G572" t="s">
        <v>104</v>
      </c>
      <c r="H572" s="2">
        <v>1</v>
      </c>
      <c r="I572" s="3">
        <f t="shared" ca="1" si="1"/>
        <v>0.87241263561042781</v>
      </c>
      <c r="J572">
        <f>Table36[[#This Row],[Price of One Product]]*Table36[[#This Row],[No of Products in one Sale]]</f>
        <v>250</v>
      </c>
      <c r="K572">
        <f ca="1">Table36[[#This Row],[total revenue]]*Table36[[#This Row],[Discount]]</f>
        <v>218.10315890260696</v>
      </c>
    </row>
    <row r="573" spans="1:11" x14ac:dyDescent="0.3">
      <c r="A573" t="s">
        <v>700</v>
      </c>
      <c r="B573" t="s">
        <v>157</v>
      </c>
      <c r="C573" s="1">
        <v>44805</v>
      </c>
      <c r="D573" t="s">
        <v>166</v>
      </c>
      <c r="E573" t="s">
        <v>170</v>
      </c>
      <c r="F573">
        <v>130</v>
      </c>
      <c r="G573" t="s">
        <v>105</v>
      </c>
      <c r="H573" s="2">
        <v>3</v>
      </c>
      <c r="I573" s="3">
        <f t="shared" ca="1" si="1"/>
        <v>0.93146313453142349</v>
      </c>
      <c r="J573">
        <f>Table36[[#This Row],[Price of One Product]]*Table36[[#This Row],[No of Products in one Sale]]</f>
        <v>390</v>
      </c>
      <c r="K573">
        <f ca="1">Table36[[#This Row],[total revenue]]*Table36[[#This Row],[Discount]]</f>
        <v>363.27062246725518</v>
      </c>
    </row>
    <row r="574" spans="1:11" x14ac:dyDescent="0.3">
      <c r="A574" t="s">
        <v>701</v>
      </c>
      <c r="B574" t="s">
        <v>158</v>
      </c>
      <c r="C574" s="1">
        <v>44760</v>
      </c>
      <c r="D574" t="s">
        <v>167</v>
      </c>
      <c r="E574" t="s">
        <v>170</v>
      </c>
      <c r="F574">
        <v>60</v>
      </c>
      <c r="G574" t="s">
        <v>103</v>
      </c>
      <c r="H574" s="2">
        <v>13</v>
      </c>
      <c r="I574" s="3">
        <f t="shared" ca="1" si="1"/>
        <v>0.6154890623358783</v>
      </c>
      <c r="J574">
        <f>Table36[[#This Row],[Price of One Product]]*Table36[[#This Row],[No of Products in one Sale]]</f>
        <v>780</v>
      </c>
      <c r="K574">
        <f ca="1">Table36[[#This Row],[total revenue]]*Table36[[#This Row],[Discount]]</f>
        <v>480.0814686219851</v>
      </c>
    </row>
    <row r="575" spans="1:11" x14ac:dyDescent="0.3">
      <c r="A575" t="s">
        <v>702</v>
      </c>
      <c r="B575" t="s">
        <v>154</v>
      </c>
      <c r="C575" s="1">
        <v>44791</v>
      </c>
      <c r="D575" t="s">
        <v>163</v>
      </c>
      <c r="E575" t="s">
        <v>170</v>
      </c>
      <c r="F575">
        <v>72</v>
      </c>
      <c r="G575" t="s">
        <v>104</v>
      </c>
      <c r="H575" s="2">
        <v>4</v>
      </c>
      <c r="I575" s="3">
        <f t="shared" ca="1" si="1"/>
        <v>0.29407152440403195</v>
      </c>
      <c r="J575">
        <f>Table36[[#This Row],[Price of One Product]]*Table36[[#This Row],[No of Products in one Sale]]</f>
        <v>288</v>
      </c>
      <c r="K575">
        <f ca="1">Table36[[#This Row],[total revenue]]*Table36[[#This Row],[Discount]]</f>
        <v>84.692599028361201</v>
      </c>
    </row>
    <row r="576" spans="1:11" x14ac:dyDescent="0.3">
      <c r="A576" t="s">
        <v>703</v>
      </c>
      <c r="B576" t="s">
        <v>155</v>
      </c>
      <c r="C576" s="1">
        <v>44768</v>
      </c>
      <c r="D576" t="s">
        <v>164</v>
      </c>
      <c r="E576" t="s">
        <v>170</v>
      </c>
      <c r="F576">
        <v>65</v>
      </c>
      <c r="G576" t="s">
        <v>105</v>
      </c>
      <c r="H576" s="2">
        <v>12</v>
      </c>
      <c r="I576" s="3">
        <f t="shared" ca="1" si="1"/>
        <v>0.3596643285618738</v>
      </c>
      <c r="J576">
        <f>Table36[[#This Row],[Price of One Product]]*Table36[[#This Row],[No of Products in one Sale]]</f>
        <v>780</v>
      </c>
      <c r="K576">
        <f ca="1">Table36[[#This Row],[total revenue]]*Table36[[#This Row],[Discount]]</f>
        <v>280.53817627826157</v>
      </c>
    </row>
    <row r="577" spans="1:11" x14ac:dyDescent="0.3">
      <c r="A577" t="s">
        <v>704</v>
      </c>
      <c r="B577" t="s">
        <v>156</v>
      </c>
      <c r="C577" s="1">
        <v>44759</v>
      </c>
      <c r="D577" t="s">
        <v>165</v>
      </c>
      <c r="E577" t="s">
        <v>171</v>
      </c>
      <c r="F577">
        <v>250</v>
      </c>
      <c r="G577" t="s">
        <v>103</v>
      </c>
      <c r="H577" s="2">
        <v>3</v>
      </c>
      <c r="I577" s="3">
        <f t="shared" ca="1" si="1"/>
        <v>0.71500501319938325</v>
      </c>
      <c r="J577">
        <f>Table36[[#This Row],[Price of One Product]]*Table36[[#This Row],[No of Products in one Sale]]</f>
        <v>750</v>
      </c>
      <c r="K577">
        <f ca="1">Table36[[#This Row],[total revenue]]*Table36[[#This Row],[Discount]]</f>
        <v>536.25375989953739</v>
      </c>
    </row>
    <row r="578" spans="1:11" x14ac:dyDescent="0.3">
      <c r="A578" t="s">
        <v>705</v>
      </c>
      <c r="B578" t="s">
        <v>157</v>
      </c>
      <c r="C578" s="1">
        <v>44781</v>
      </c>
      <c r="D578" t="s">
        <v>166</v>
      </c>
      <c r="E578" t="s">
        <v>170</v>
      </c>
      <c r="F578">
        <v>130</v>
      </c>
      <c r="G578" t="s">
        <v>104</v>
      </c>
      <c r="H578" s="2">
        <v>6</v>
      </c>
      <c r="I578" s="3">
        <f t="shared" ca="1" si="1"/>
        <v>0.82671026088396149</v>
      </c>
      <c r="J578">
        <f>Table36[[#This Row],[Price of One Product]]*Table36[[#This Row],[No of Products in one Sale]]</f>
        <v>780</v>
      </c>
      <c r="K578">
        <f ca="1">Table36[[#This Row],[total revenue]]*Table36[[#This Row],[Discount]]</f>
        <v>644.83400348948999</v>
      </c>
    </row>
    <row r="579" spans="1:11" x14ac:dyDescent="0.3">
      <c r="A579" t="s">
        <v>706</v>
      </c>
      <c r="B579" t="s">
        <v>154</v>
      </c>
      <c r="C579" s="1">
        <v>44785</v>
      </c>
      <c r="D579" t="s">
        <v>163</v>
      </c>
      <c r="E579" t="s">
        <v>170</v>
      </c>
      <c r="F579">
        <v>72</v>
      </c>
      <c r="G579" t="s">
        <v>105</v>
      </c>
      <c r="H579" s="2">
        <v>5</v>
      </c>
      <c r="I579" s="3">
        <f t="shared" ca="1" si="1"/>
        <v>0.88825502273429857</v>
      </c>
      <c r="J579">
        <f>Table36[[#This Row],[Price of One Product]]*Table36[[#This Row],[No of Products in one Sale]]</f>
        <v>360</v>
      </c>
      <c r="K579">
        <f ca="1">Table36[[#This Row],[total revenue]]*Table36[[#This Row],[Discount]]</f>
        <v>319.77180818434749</v>
      </c>
    </row>
    <row r="580" spans="1:11" x14ac:dyDescent="0.3">
      <c r="A580" t="s">
        <v>707</v>
      </c>
      <c r="B580" t="s">
        <v>155</v>
      </c>
      <c r="C580" s="1">
        <v>44775</v>
      </c>
      <c r="D580" t="s">
        <v>164</v>
      </c>
      <c r="E580" t="s">
        <v>170</v>
      </c>
      <c r="F580">
        <v>65</v>
      </c>
      <c r="G580" t="s">
        <v>103</v>
      </c>
      <c r="H580" s="2">
        <v>11</v>
      </c>
      <c r="I580" s="3">
        <f t="shared" ca="1" si="1"/>
        <v>0.22731063839046006</v>
      </c>
      <c r="J580">
        <f>Table36[[#This Row],[Price of One Product]]*Table36[[#This Row],[No of Products in one Sale]]</f>
        <v>715</v>
      </c>
      <c r="K580">
        <f ca="1">Table36[[#This Row],[total revenue]]*Table36[[#This Row],[Discount]]</f>
        <v>162.52710644917894</v>
      </c>
    </row>
    <row r="581" spans="1:11" x14ac:dyDescent="0.3">
      <c r="A581" t="s">
        <v>708</v>
      </c>
      <c r="B581" t="s">
        <v>156</v>
      </c>
      <c r="C581" s="1">
        <v>44773</v>
      </c>
      <c r="D581" t="s">
        <v>165</v>
      </c>
      <c r="E581" t="s">
        <v>170</v>
      </c>
      <c r="F581">
        <v>250</v>
      </c>
      <c r="G581" t="s">
        <v>104</v>
      </c>
      <c r="H581" s="2">
        <v>2</v>
      </c>
      <c r="I581" s="3">
        <f t="shared" ca="1" si="1"/>
        <v>0.85953693534937659</v>
      </c>
      <c r="J581">
        <f>Table36[[#This Row],[Price of One Product]]*Table36[[#This Row],[No of Products in one Sale]]</f>
        <v>500</v>
      </c>
      <c r="K581">
        <f ca="1">Table36[[#This Row],[total revenue]]*Table36[[#This Row],[Discount]]</f>
        <v>429.76846767468828</v>
      </c>
    </row>
    <row r="582" spans="1:11" x14ac:dyDescent="0.3">
      <c r="A582" t="s">
        <v>709</v>
      </c>
      <c r="B582" t="s">
        <v>157</v>
      </c>
      <c r="C582" s="1">
        <v>44796</v>
      </c>
      <c r="D582" t="s">
        <v>166</v>
      </c>
      <c r="E582" t="s">
        <v>170</v>
      </c>
      <c r="F582">
        <v>130</v>
      </c>
      <c r="G582" t="s">
        <v>105</v>
      </c>
      <c r="H582" s="2">
        <v>2</v>
      </c>
      <c r="I582" s="3">
        <f t="shared" ca="1" si="1"/>
        <v>0.59763179599308425</v>
      </c>
      <c r="J582">
        <f>Table36[[#This Row],[Price of One Product]]*Table36[[#This Row],[No of Products in one Sale]]</f>
        <v>260</v>
      </c>
      <c r="K582">
        <f ca="1">Table36[[#This Row],[total revenue]]*Table36[[#This Row],[Discount]]</f>
        <v>155.38426695820189</v>
      </c>
    </row>
    <row r="583" spans="1:11" x14ac:dyDescent="0.3">
      <c r="A583" t="s">
        <v>710</v>
      </c>
      <c r="B583" t="s">
        <v>158</v>
      </c>
      <c r="C583" s="1">
        <v>44801</v>
      </c>
      <c r="D583" t="s">
        <v>167</v>
      </c>
      <c r="E583" t="s">
        <v>171</v>
      </c>
      <c r="F583">
        <v>60</v>
      </c>
      <c r="G583" t="s">
        <v>103</v>
      </c>
      <c r="H583" s="2">
        <v>10</v>
      </c>
      <c r="I583" s="3">
        <f t="shared" ca="1" si="1"/>
        <v>0.4286011932640772</v>
      </c>
      <c r="J583">
        <f>Table36[[#This Row],[Price of One Product]]*Table36[[#This Row],[No of Products in one Sale]]</f>
        <v>600</v>
      </c>
      <c r="K583">
        <f ca="1">Table36[[#This Row],[total revenue]]*Table36[[#This Row],[Discount]]</f>
        <v>257.1607159584463</v>
      </c>
    </row>
    <row r="584" spans="1:11" x14ac:dyDescent="0.3">
      <c r="A584" t="s">
        <v>711</v>
      </c>
      <c r="B584" t="s">
        <v>159</v>
      </c>
      <c r="C584" s="1">
        <v>44779</v>
      </c>
      <c r="D584" t="s">
        <v>168</v>
      </c>
      <c r="E584" t="s">
        <v>170</v>
      </c>
      <c r="F584">
        <v>95</v>
      </c>
      <c r="G584" t="s">
        <v>104</v>
      </c>
      <c r="H584" s="2">
        <v>6</v>
      </c>
      <c r="I584" s="3">
        <f t="shared" ca="1" si="1"/>
        <v>0.33153619290913172</v>
      </c>
      <c r="J584">
        <f>Table36[[#This Row],[Price of One Product]]*Table36[[#This Row],[No of Products in one Sale]]</f>
        <v>570</v>
      </c>
      <c r="K584">
        <f ca="1">Table36[[#This Row],[total revenue]]*Table36[[#This Row],[Discount]]</f>
        <v>188.97562995820508</v>
      </c>
    </row>
    <row r="585" spans="1:11" x14ac:dyDescent="0.3">
      <c r="A585" t="s">
        <v>712</v>
      </c>
      <c r="B585" t="s">
        <v>154</v>
      </c>
      <c r="C585" s="1">
        <v>44772</v>
      </c>
      <c r="D585" t="s">
        <v>163</v>
      </c>
      <c r="E585" t="s">
        <v>170</v>
      </c>
      <c r="F585">
        <v>72</v>
      </c>
      <c r="G585" t="s">
        <v>105</v>
      </c>
      <c r="H585" s="2">
        <v>7</v>
      </c>
      <c r="I585" s="3">
        <f t="shared" ca="1" si="1"/>
        <v>0.34561376075428873</v>
      </c>
      <c r="J585">
        <f>Table36[[#This Row],[Price of One Product]]*Table36[[#This Row],[No of Products in one Sale]]</f>
        <v>504</v>
      </c>
      <c r="K585">
        <f ca="1">Table36[[#This Row],[total revenue]]*Table36[[#This Row],[Discount]]</f>
        <v>174.18933542016151</v>
      </c>
    </row>
    <row r="586" spans="1:11" x14ac:dyDescent="0.3">
      <c r="A586" t="s">
        <v>713</v>
      </c>
      <c r="B586" t="s">
        <v>155</v>
      </c>
      <c r="C586" s="1">
        <v>44757</v>
      </c>
      <c r="D586" t="s">
        <v>164</v>
      </c>
      <c r="E586" t="s">
        <v>170</v>
      </c>
      <c r="F586">
        <v>65</v>
      </c>
      <c r="G586" t="s">
        <v>103</v>
      </c>
      <c r="H586" s="2">
        <v>8</v>
      </c>
      <c r="I586" s="3">
        <f t="shared" ca="1" si="1"/>
        <v>0.98244421225589063</v>
      </c>
      <c r="J586">
        <f>Table36[[#This Row],[Price of One Product]]*Table36[[#This Row],[No of Products in one Sale]]</f>
        <v>520</v>
      </c>
      <c r="K586">
        <f ca="1">Table36[[#This Row],[total revenue]]*Table36[[#This Row],[Discount]]</f>
        <v>510.87099037306314</v>
      </c>
    </row>
    <row r="587" spans="1:11" x14ac:dyDescent="0.3">
      <c r="A587" t="s">
        <v>714</v>
      </c>
      <c r="B587" t="s">
        <v>156</v>
      </c>
      <c r="C587" s="1">
        <v>44808</v>
      </c>
      <c r="D587" t="s">
        <v>165</v>
      </c>
      <c r="E587" t="s">
        <v>171</v>
      </c>
      <c r="F587">
        <v>250</v>
      </c>
      <c r="G587" t="s">
        <v>104</v>
      </c>
      <c r="H587" s="2">
        <v>4</v>
      </c>
      <c r="I587" s="3">
        <f t="shared" ca="1" si="1"/>
        <v>0.66693925503497631</v>
      </c>
      <c r="J587">
        <f>Table36[[#This Row],[Price of One Product]]*Table36[[#This Row],[No of Products in one Sale]]</f>
        <v>1000</v>
      </c>
      <c r="K587">
        <f ca="1">Table36[[#This Row],[total revenue]]*Table36[[#This Row],[Discount]]</f>
        <v>666.93925503497633</v>
      </c>
    </row>
    <row r="588" spans="1:11" x14ac:dyDescent="0.3">
      <c r="A588" t="s">
        <v>715</v>
      </c>
      <c r="B588" t="s">
        <v>157</v>
      </c>
      <c r="C588" s="1">
        <v>44782</v>
      </c>
      <c r="D588" t="s">
        <v>166</v>
      </c>
      <c r="E588" t="s">
        <v>171</v>
      </c>
      <c r="F588">
        <v>130</v>
      </c>
      <c r="G588" t="s">
        <v>105</v>
      </c>
      <c r="H588" s="2">
        <v>6</v>
      </c>
      <c r="I588" s="3">
        <f t="shared" ca="1" si="1"/>
        <v>0.87166656391825603</v>
      </c>
      <c r="J588">
        <f>Table36[[#This Row],[Price of One Product]]*Table36[[#This Row],[No of Products in one Sale]]</f>
        <v>780</v>
      </c>
      <c r="K588">
        <f ca="1">Table36[[#This Row],[total revenue]]*Table36[[#This Row],[Discount]]</f>
        <v>679.89991985623965</v>
      </c>
    </row>
    <row r="589" spans="1:11" x14ac:dyDescent="0.3">
      <c r="A589" t="s">
        <v>716</v>
      </c>
      <c r="B589" t="s">
        <v>154</v>
      </c>
      <c r="C589" s="1">
        <v>44787</v>
      </c>
      <c r="D589" t="s">
        <v>163</v>
      </c>
      <c r="E589" t="s">
        <v>171</v>
      </c>
      <c r="F589">
        <v>72</v>
      </c>
      <c r="G589" t="s">
        <v>103</v>
      </c>
      <c r="H589" s="2">
        <v>4</v>
      </c>
      <c r="I589" s="3">
        <f t="shared" ca="1" si="1"/>
        <v>0.86204895736861342</v>
      </c>
      <c r="J589">
        <f>Table36[[#This Row],[Price of One Product]]*Table36[[#This Row],[No of Products in one Sale]]</f>
        <v>288</v>
      </c>
      <c r="K589">
        <f ca="1">Table36[[#This Row],[total revenue]]*Table36[[#This Row],[Discount]]</f>
        <v>248.27009972216067</v>
      </c>
    </row>
    <row r="590" spans="1:11" x14ac:dyDescent="0.3">
      <c r="A590" t="s">
        <v>717</v>
      </c>
      <c r="B590" t="s">
        <v>155</v>
      </c>
      <c r="C590" s="1">
        <v>44787</v>
      </c>
      <c r="D590" t="s">
        <v>164</v>
      </c>
      <c r="E590" t="s">
        <v>171</v>
      </c>
      <c r="F590">
        <v>65</v>
      </c>
      <c r="G590" t="s">
        <v>104</v>
      </c>
      <c r="H590" s="2">
        <v>9</v>
      </c>
      <c r="I590" s="3">
        <f t="shared" ca="1" si="1"/>
        <v>0.99737093444442326</v>
      </c>
      <c r="J590">
        <f>Table36[[#This Row],[Price of One Product]]*Table36[[#This Row],[No of Products in one Sale]]</f>
        <v>585</v>
      </c>
      <c r="K590">
        <f ca="1">Table36[[#This Row],[total revenue]]*Table36[[#This Row],[Discount]]</f>
        <v>583.46199664998755</v>
      </c>
    </row>
    <row r="591" spans="1:11" x14ac:dyDescent="0.3">
      <c r="A591" t="s">
        <v>718</v>
      </c>
      <c r="B591" t="s">
        <v>156</v>
      </c>
      <c r="C591" s="1">
        <v>44757</v>
      </c>
      <c r="D591" t="s">
        <v>165</v>
      </c>
      <c r="E591" t="s">
        <v>171</v>
      </c>
      <c r="F591">
        <v>250</v>
      </c>
      <c r="G591" t="s">
        <v>105</v>
      </c>
      <c r="H591" s="2">
        <v>1</v>
      </c>
      <c r="I591" s="3">
        <f t="shared" ca="1" si="1"/>
        <v>0.91233164286615975</v>
      </c>
      <c r="J591">
        <f>Table36[[#This Row],[Price of One Product]]*Table36[[#This Row],[No of Products in one Sale]]</f>
        <v>250</v>
      </c>
      <c r="K591">
        <f ca="1">Table36[[#This Row],[total revenue]]*Table36[[#This Row],[Discount]]</f>
        <v>228.08291071653994</v>
      </c>
    </row>
    <row r="592" spans="1:11" x14ac:dyDescent="0.3">
      <c r="A592" t="s">
        <v>719</v>
      </c>
      <c r="B592" t="s">
        <v>157</v>
      </c>
      <c r="C592" s="1">
        <v>44761</v>
      </c>
      <c r="D592" t="s">
        <v>166</v>
      </c>
      <c r="E592" t="s">
        <v>171</v>
      </c>
      <c r="F592">
        <v>130</v>
      </c>
      <c r="G592" t="s">
        <v>103</v>
      </c>
      <c r="H592" s="2">
        <v>3</v>
      </c>
      <c r="I592" s="3">
        <f t="shared" ca="1" si="1"/>
        <v>8.4309414030080632E-2</v>
      </c>
      <c r="J592">
        <f>Table36[[#This Row],[Price of One Product]]*Table36[[#This Row],[No of Products in one Sale]]</f>
        <v>390</v>
      </c>
      <c r="K592">
        <f ca="1">Table36[[#This Row],[total revenue]]*Table36[[#This Row],[Discount]]</f>
        <v>32.880671471731446</v>
      </c>
    </row>
    <row r="593" spans="1:11" x14ac:dyDescent="0.3">
      <c r="A593" t="s">
        <v>720</v>
      </c>
      <c r="B593" t="s">
        <v>154</v>
      </c>
      <c r="C593" s="1">
        <v>44788</v>
      </c>
      <c r="D593" t="s">
        <v>163</v>
      </c>
      <c r="E593" t="s">
        <v>170</v>
      </c>
      <c r="F593">
        <v>72</v>
      </c>
      <c r="G593" t="s">
        <v>103</v>
      </c>
      <c r="H593" s="2">
        <v>6</v>
      </c>
      <c r="I593" s="3">
        <f t="shared" ca="1" si="1"/>
        <v>0.23706753010697068</v>
      </c>
      <c r="J593">
        <f>Table36[[#This Row],[Price of One Product]]*Table36[[#This Row],[No of Products in one Sale]]</f>
        <v>432</v>
      </c>
      <c r="K593">
        <f ca="1">Table36[[#This Row],[total revenue]]*Table36[[#This Row],[Discount]]</f>
        <v>102.41317300621134</v>
      </c>
    </row>
    <row r="594" spans="1:11" x14ac:dyDescent="0.3">
      <c r="A594" t="s">
        <v>721</v>
      </c>
      <c r="B594" t="s">
        <v>155</v>
      </c>
      <c r="C594" s="1">
        <v>44788</v>
      </c>
      <c r="D594" t="s">
        <v>164</v>
      </c>
      <c r="E594" t="s">
        <v>171</v>
      </c>
      <c r="F594">
        <v>65</v>
      </c>
      <c r="G594" t="s">
        <v>104</v>
      </c>
      <c r="H594" s="2">
        <v>13</v>
      </c>
      <c r="I594" s="3">
        <f t="shared" ca="1" si="1"/>
        <v>0.44806451345487142</v>
      </c>
      <c r="J594">
        <f>Table36[[#This Row],[Price of One Product]]*Table36[[#This Row],[No of Products in one Sale]]</f>
        <v>845</v>
      </c>
      <c r="K594">
        <f ca="1">Table36[[#This Row],[total revenue]]*Table36[[#This Row],[Discount]]</f>
        <v>378.61451386936636</v>
      </c>
    </row>
    <row r="595" spans="1:11" x14ac:dyDescent="0.3">
      <c r="A595" t="s">
        <v>722</v>
      </c>
      <c r="B595" t="s">
        <v>156</v>
      </c>
      <c r="C595" s="1">
        <v>44758</v>
      </c>
      <c r="D595" t="s">
        <v>165</v>
      </c>
      <c r="E595" t="s">
        <v>170</v>
      </c>
      <c r="F595">
        <v>250</v>
      </c>
      <c r="G595" t="s">
        <v>105</v>
      </c>
      <c r="H595" s="2">
        <v>1</v>
      </c>
      <c r="I595" s="3">
        <f t="shared" ca="1" si="1"/>
        <v>0.83538334346129373</v>
      </c>
      <c r="J595">
        <f>Table36[[#This Row],[Price of One Product]]*Table36[[#This Row],[No of Products in one Sale]]</f>
        <v>250</v>
      </c>
      <c r="K595">
        <f ca="1">Table36[[#This Row],[total revenue]]*Table36[[#This Row],[Discount]]</f>
        <v>208.84583586532344</v>
      </c>
    </row>
    <row r="596" spans="1:11" x14ac:dyDescent="0.3">
      <c r="A596" t="s">
        <v>723</v>
      </c>
      <c r="B596" t="s">
        <v>157</v>
      </c>
      <c r="C596" s="1">
        <v>44795</v>
      </c>
      <c r="D596" t="s">
        <v>166</v>
      </c>
      <c r="E596" t="s">
        <v>171</v>
      </c>
      <c r="F596">
        <v>130</v>
      </c>
      <c r="G596" t="s">
        <v>103</v>
      </c>
      <c r="H596" s="2">
        <v>3</v>
      </c>
      <c r="I596" s="3">
        <f t="shared" ca="1" si="1"/>
        <v>0.97440118724523128</v>
      </c>
      <c r="J596">
        <f>Table36[[#This Row],[Price of One Product]]*Table36[[#This Row],[No of Products in one Sale]]</f>
        <v>390</v>
      </c>
      <c r="K596">
        <f ca="1">Table36[[#This Row],[total revenue]]*Table36[[#This Row],[Discount]]</f>
        <v>380.01646302564018</v>
      </c>
    </row>
    <row r="597" spans="1:11" x14ac:dyDescent="0.3">
      <c r="A597" t="s">
        <v>724</v>
      </c>
      <c r="B597" t="s">
        <v>154</v>
      </c>
      <c r="C597" s="1">
        <v>44791</v>
      </c>
      <c r="D597" t="s">
        <v>163</v>
      </c>
      <c r="E597" t="s">
        <v>170</v>
      </c>
      <c r="F597">
        <v>72</v>
      </c>
      <c r="G597" t="s">
        <v>104</v>
      </c>
      <c r="H597" s="2">
        <v>6</v>
      </c>
      <c r="I597" s="3">
        <f t="shared" ca="1" si="1"/>
        <v>0.17159432139071629</v>
      </c>
      <c r="J597">
        <f>Table36[[#This Row],[Price of One Product]]*Table36[[#This Row],[No of Products in one Sale]]</f>
        <v>432</v>
      </c>
      <c r="K597">
        <f ca="1">Table36[[#This Row],[total revenue]]*Table36[[#This Row],[Discount]]</f>
        <v>74.128746840789432</v>
      </c>
    </row>
    <row r="598" spans="1:11" x14ac:dyDescent="0.3">
      <c r="A598" t="s">
        <v>725</v>
      </c>
      <c r="B598" t="s">
        <v>155</v>
      </c>
      <c r="C598" s="1">
        <v>44791</v>
      </c>
      <c r="D598" t="s">
        <v>164</v>
      </c>
      <c r="E598" t="s">
        <v>171</v>
      </c>
      <c r="F598">
        <v>65</v>
      </c>
      <c r="G598" t="s">
        <v>105</v>
      </c>
      <c r="H598" s="2">
        <v>12</v>
      </c>
      <c r="I598" s="3">
        <f t="shared" ca="1" si="1"/>
        <v>0.37663629946341048</v>
      </c>
      <c r="J598">
        <f>Table36[[#This Row],[Price of One Product]]*Table36[[#This Row],[No of Products in one Sale]]</f>
        <v>780</v>
      </c>
      <c r="K598">
        <f ca="1">Table36[[#This Row],[total revenue]]*Table36[[#This Row],[Discount]]</f>
        <v>293.77631358146016</v>
      </c>
    </row>
    <row r="599" spans="1:11" x14ac:dyDescent="0.3">
      <c r="A599" t="s">
        <v>726</v>
      </c>
      <c r="B599" t="s">
        <v>156</v>
      </c>
      <c r="C599" s="1">
        <v>44794</v>
      </c>
      <c r="D599" t="s">
        <v>165</v>
      </c>
      <c r="E599" t="s">
        <v>170</v>
      </c>
      <c r="F599">
        <v>250</v>
      </c>
      <c r="G599" t="s">
        <v>103</v>
      </c>
      <c r="H599" s="2">
        <v>3</v>
      </c>
      <c r="I599" s="3">
        <f t="shared" ca="1" si="1"/>
        <v>0.78936950506007109</v>
      </c>
      <c r="J599">
        <f>Table36[[#This Row],[Price of One Product]]*Table36[[#This Row],[No of Products in one Sale]]</f>
        <v>750</v>
      </c>
      <c r="K599">
        <f ca="1">Table36[[#This Row],[total revenue]]*Table36[[#This Row],[Discount]]</f>
        <v>592.02712879505327</v>
      </c>
    </row>
    <row r="600" spans="1:11" x14ac:dyDescent="0.3">
      <c r="A600" t="s">
        <v>727</v>
      </c>
      <c r="B600" t="s">
        <v>157</v>
      </c>
      <c r="C600" s="1">
        <v>44756</v>
      </c>
      <c r="D600" t="s">
        <v>166</v>
      </c>
      <c r="E600" t="s">
        <v>171</v>
      </c>
      <c r="F600">
        <v>130</v>
      </c>
      <c r="G600" t="s">
        <v>104</v>
      </c>
      <c r="H600" s="2">
        <v>4</v>
      </c>
      <c r="I600" s="3">
        <f t="shared" ca="1" si="1"/>
        <v>0.28016372881752793</v>
      </c>
      <c r="J600">
        <f>Table36[[#This Row],[Price of One Product]]*Table36[[#This Row],[No of Products in one Sale]]</f>
        <v>520</v>
      </c>
      <c r="K600">
        <f ca="1">Table36[[#This Row],[total revenue]]*Table36[[#This Row],[Discount]]</f>
        <v>145.68513898511452</v>
      </c>
    </row>
    <row r="601" spans="1:11" x14ac:dyDescent="0.3">
      <c r="A601" t="s">
        <v>728</v>
      </c>
      <c r="B601" t="s">
        <v>158</v>
      </c>
      <c r="C601" s="1">
        <v>44789</v>
      </c>
      <c r="D601" t="s">
        <v>167</v>
      </c>
      <c r="E601" t="s">
        <v>170</v>
      </c>
      <c r="F601">
        <v>60</v>
      </c>
      <c r="G601" t="s">
        <v>105</v>
      </c>
      <c r="H601" s="2">
        <v>11</v>
      </c>
      <c r="I601" s="3">
        <f t="shared" ca="1" si="1"/>
        <v>0.39546193021943377</v>
      </c>
      <c r="J601">
        <f>Table36[[#This Row],[Price of One Product]]*Table36[[#This Row],[No of Products in one Sale]]</f>
        <v>660</v>
      </c>
      <c r="K601">
        <f ca="1">Table36[[#This Row],[total revenue]]*Table36[[#This Row],[Discount]]</f>
        <v>261.00487394482627</v>
      </c>
    </row>
    <row r="602" spans="1:11" x14ac:dyDescent="0.3">
      <c r="A602" t="s">
        <v>729</v>
      </c>
      <c r="B602" t="s">
        <v>154</v>
      </c>
      <c r="C602" s="1">
        <v>44810</v>
      </c>
      <c r="D602" t="s">
        <v>163</v>
      </c>
      <c r="E602" t="s">
        <v>171</v>
      </c>
      <c r="F602">
        <v>72</v>
      </c>
      <c r="G602" t="s">
        <v>103</v>
      </c>
      <c r="H602" s="2">
        <v>3</v>
      </c>
      <c r="I602" s="3">
        <f t="shared" ca="1" si="1"/>
        <v>0.83833656087662212</v>
      </c>
      <c r="J602">
        <f>Table36[[#This Row],[Price of One Product]]*Table36[[#This Row],[No of Products in one Sale]]</f>
        <v>216</v>
      </c>
      <c r="K602">
        <f ca="1">Table36[[#This Row],[total revenue]]*Table36[[#This Row],[Discount]]</f>
        <v>181.08069714935039</v>
      </c>
    </row>
    <row r="603" spans="1:11" x14ac:dyDescent="0.3">
      <c r="A603" t="s">
        <v>730</v>
      </c>
      <c r="B603" t="s">
        <v>155</v>
      </c>
      <c r="C603" s="1">
        <v>44798</v>
      </c>
      <c r="D603" t="s">
        <v>164</v>
      </c>
      <c r="E603" t="s">
        <v>170</v>
      </c>
      <c r="F603">
        <v>65</v>
      </c>
      <c r="G603" t="s">
        <v>104</v>
      </c>
      <c r="H603" s="2">
        <v>8</v>
      </c>
      <c r="I603" s="3">
        <f t="shared" ca="1" si="1"/>
        <v>0.50573087035431707</v>
      </c>
      <c r="J603">
        <f>Table36[[#This Row],[Price of One Product]]*Table36[[#This Row],[No of Products in one Sale]]</f>
        <v>520</v>
      </c>
      <c r="K603">
        <f ca="1">Table36[[#This Row],[total revenue]]*Table36[[#This Row],[Discount]]</f>
        <v>262.9800525842449</v>
      </c>
    </row>
    <row r="604" spans="1:11" x14ac:dyDescent="0.3">
      <c r="A604" t="s">
        <v>731</v>
      </c>
      <c r="B604" t="s">
        <v>156</v>
      </c>
      <c r="C604" s="1">
        <v>44791</v>
      </c>
      <c r="D604" t="s">
        <v>165</v>
      </c>
      <c r="E604" t="s">
        <v>171</v>
      </c>
      <c r="F604">
        <v>250</v>
      </c>
      <c r="G604" t="s">
        <v>105</v>
      </c>
      <c r="H604" s="2">
        <v>3</v>
      </c>
      <c r="I604" s="3">
        <f t="shared" ca="1" si="1"/>
        <v>0.78853955789733798</v>
      </c>
      <c r="J604">
        <f>Table36[[#This Row],[Price of One Product]]*Table36[[#This Row],[No of Products in one Sale]]</f>
        <v>750</v>
      </c>
      <c r="K604">
        <f ca="1">Table36[[#This Row],[total revenue]]*Table36[[#This Row],[Discount]]</f>
        <v>591.4046684230035</v>
      </c>
    </row>
    <row r="605" spans="1:11" x14ac:dyDescent="0.3">
      <c r="A605" t="s">
        <v>732</v>
      </c>
      <c r="B605" t="s">
        <v>157</v>
      </c>
      <c r="C605" s="1">
        <v>44796</v>
      </c>
      <c r="D605" t="s">
        <v>166</v>
      </c>
      <c r="E605" t="s">
        <v>170</v>
      </c>
      <c r="F605">
        <v>130</v>
      </c>
      <c r="G605" t="s">
        <v>103</v>
      </c>
      <c r="H605" s="2">
        <v>2</v>
      </c>
      <c r="I605" s="3">
        <f t="shared" ca="1" si="1"/>
        <v>0.78014099116224822</v>
      </c>
      <c r="J605">
        <f>Table36[[#This Row],[Price of One Product]]*Table36[[#This Row],[No of Products in one Sale]]</f>
        <v>260</v>
      </c>
      <c r="K605">
        <f ca="1">Table36[[#This Row],[total revenue]]*Table36[[#This Row],[Discount]]</f>
        <v>202.83665770218454</v>
      </c>
    </row>
    <row r="606" spans="1:11" x14ac:dyDescent="0.3">
      <c r="A606" t="s">
        <v>733</v>
      </c>
      <c r="B606" t="s">
        <v>154</v>
      </c>
      <c r="C606" s="1">
        <v>44810</v>
      </c>
      <c r="D606" t="s">
        <v>163</v>
      </c>
      <c r="E606" t="s">
        <v>171</v>
      </c>
      <c r="F606">
        <v>72</v>
      </c>
      <c r="G606" t="s">
        <v>104</v>
      </c>
      <c r="H606" s="2">
        <v>12</v>
      </c>
      <c r="I606" s="3">
        <f t="shared" ca="1" si="1"/>
        <v>0.2529955951124675</v>
      </c>
      <c r="J606">
        <f>Table36[[#This Row],[Price of One Product]]*Table36[[#This Row],[No of Products in one Sale]]</f>
        <v>864</v>
      </c>
      <c r="K606">
        <f ca="1">Table36[[#This Row],[total revenue]]*Table36[[#This Row],[Discount]]</f>
        <v>218.58819417717191</v>
      </c>
    </row>
    <row r="607" spans="1:11" x14ac:dyDescent="0.3">
      <c r="A607" t="s">
        <v>734</v>
      </c>
      <c r="B607" t="s">
        <v>155</v>
      </c>
      <c r="C607" s="1">
        <v>44791</v>
      </c>
      <c r="D607" t="s">
        <v>164</v>
      </c>
      <c r="E607" t="s">
        <v>170</v>
      </c>
      <c r="F607">
        <v>65</v>
      </c>
      <c r="G607" t="s">
        <v>105</v>
      </c>
      <c r="H607" s="2">
        <v>13</v>
      </c>
      <c r="I607" s="3">
        <f t="shared" ca="1" si="1"/>
        <v>0.82189845480793577</v>
      </c>
      <c r="J607">
        <f>Table36[[#This Row],[Price of One Product]]*Table36[[#This Row],[No of Products in one Sale]]</f>
        <v>845</v>
      </c>
      <c r="K607">
        <f ca="1">Table36[[#This Row],[total revenue]]*Table36[[#This Row],[Discount]]</f>
        <v>694.50419431270575</v>
      </c>
    </row>
    <row r="608" spans="1:11" x14ac:dyDescent="0.3">
      <c r="A608" t="s">
        <v>735</v>
      </c>
      <c r="B608" t="s">
        <v>156</v>
      </c>
      <c r="C608" s="1">
        <v>44797</v>
      </c>
      <c r="D608" t="s">
        <v>165</v>
      </c>
      <c r="E608" t="s">
        <v>171</v>
      </c>
      <c r="F608">
        <v>250</v>
      </c>
      <c r="G608" t="s">
        <v>103</v>
      </c>
      <c r="H608" s="2">
        <v>2</v>
      </c>
      <c r="I608" s="3">
        <f t="shared" ca="1" si="1"/>
        <v>0.29328329742818615</v>
      </c>
      <c r="J608">
        <f>Table36[[#This Row],[Price of One Product]]*Table36[[#This Row],[No of Products in one Sale]]</f>
        <v>500</v>
      </c>
      <c r="K608">
        <f ca="1">Table36[[#This Row],[total revenue]]*Table36[[#This Row],[Discount]]</f>
        <v>146.64164871409307</v>
      </c>
    </row>
    <row r="609" spans="1:11" x14ac:dyDescent="0.3">
      <c r="A609" t="s">
        <v>736</v>
      </c>
      <c r="B609" t="s">
        <v>157</v>
      </c>
      <c r="C609" s="1">
        <v>44777</v>
      </c>
      <c r="D609" t="s">
        <v>166</v>
      </c>
      <c r="E609" t="s">
        <v>170</v>
      </c>
      <c r="F609">
        <v>130</v>
      </c>
      <c r="G609" t="s">
        <v>104</v>
      </c>
      <c r="H609" s="2">
        <v>4</v>
      </c>
      <c r="I609" s="3">
        <f t="shared" ca="1" si="1"/>
        <v>0.47009146427640791</v>
      </c>
      <c r="J609">
        <f>Table36[[#This Row],[Price of One Product]]*Table36[[#This Row],[No of Products in one Sale]]</f>
        <v>520</v>
      </c>
      <c r="K609">
        <f ca="1">Table36[[#This Row],[total revenue]]*Table36[[#This Row],[Discount]]</f>
        <v>244.44756142373211</v>
      </c>
    </row>
    <row r="610" spans="1:11" x14ac:dyDescent="0.3">
      <c r="A610" t="s">
        <v>737</v>
      </c>
      <c r="B610" t="s">
        <v>158</v>
      </c>
      <c r="C610" s="1">
        <v>44802</v>
      </c>
      <c r="D610" t="s">
        <v>167</v>
      </c>
      <c r="E610" t="s">
        <v>170</v>
      </c>
      <c r="F610">
        <v>60</v>
      </c>
      <c r="G610" t="s">
        <v>105</v>
      </c>
      <c r="H610" s="2">
        <v>4</v>
      </c>
      <c r="I610" s="3">
        <f t="shared" ca="1" si="1"/>
        <v>0.20134228352874939</v>
      </c>
      <c r="J610">
        <f>Table36[[#This Row],[Price of One Product]]*Table36[[#This Row],[No of Products in one Sale]]</f>
        <v>240</v>
      </c>
      <c r="K610">
        <f ca="1">Table36[[#This Row],[total revenue]]*Table36[[#This Row],[Discount]]</f>
        <v>48.322148046899855</v>
      </c>
    </row>
    <row r="611" spans="1:11" x14ac:dyDescent="0.3">
      <c r="A611" t="s">
        <v>738</v>
      </c>
      <c r="B611" t="s">
        <v>159</v>
      </c>
      <c r="C611" s="1">
        <v>44758</v>
      </c>
      <c r="D611" t="s">
        <v>168</v>
      </c>
      <c r="E611" t="s">
        <v>171</v>
      </c>
      <c r="F611">
        <v>95</v>
      </c>
      <c r="G611" t="s">
        <v>103</v>
      </c>
      <c r="H611" s="2">
        <v>8</v>
      </c>
      <c r="I611" s="3">
        <f t="shared" ca="1" si="1"/>
        <v>4.5666252440479282E-2</v>
      </c>
      <c r="J611">
        <f>Table36[[#This Row],[Price of One Product]]*Table36[[#This Row],[No of Products in one Sale]]</f>
        <v>760</v>
      </c>
      <c r="K611">
        <f ca="1">Table36[[#This Row],[total revenue]]*Table36[[#This Row],[Discount]]</f>
        <v>34.706351854764257</v>
      </c>
    </row>
    <row r="612" spans="1:11" x14ac:dyDescent="0.3">
      <c r="A612" t="s">
        <v>739</v>
      </c>
      <c r="B612" t="s">
        <v>154</v>
      </c>
      <c r="C612" s="1">
        <v>44768</v>
      </c>
      <c r="D612" t="s">
        <v>163</v>
      </c>
      <c r="E612" t="s">
        <v>171</v>
      </c>
      <c r="F612">
        <v>72</v>
      </c>
      <c r="G612" t="s">
        <v>104</v>
      </c>
      <c r="H612" s="2">
        <v>10</v>
      </c>
      <c r="I612" s="3">
        <f t="shared" ca="1" si="1"/>
        <v>0.26213130054931177</v>
      </c>
      <c r="J612">
        <f>Table36[[#This Row],[Price of One Product]]*Table36[[#This Row],[No of Products in one Sale]]</f>
        <v>720</v>
      </c>
      <c r="K612">
        <f ca="1">Table36[[#This Row],[total revenue]]*Table36[[#This Row],[Discount]]</f>
        <v>188.73453639550448</v>
      </c>
    </row>
    <row r="613" spans="1:11" x14ac:dyDescent="0.3">
      <c r="A613" t="s">
        <v>740</v>
      </c>
      <c r="B613" t="s">
        <v>155</v>
      </c>
      <c r="C613" s="1">
        <v>44756</v>
      </c>
      <c r="D613" t="s">
        <v>164</v>
      </c>
      <c r="E613" t="s">
        <v>171</v>
      </c>
      <c r="F613">
        <v>65</v>
      </c>
      <c r="G613" t="s">
        <v>105</v>
      </c>
      <c r="H613" s="2">
        <v>7</v>
      </c>
      <c r="I613" s="3">
        <f t="shared" ca="1" si="1"/>
        <v>0.83463966327514516</v>
      </c>
      <c r="J613">
        <f>Table36[[#This Row],[Price of One Product]]*Table36[[#This Row],[No of Products in one Sale]]</f>
        <v>455</v>
      </c>
      <c r="K613">
        <f ca="1">Table36[[#This Row],[total revenue]]*Table36[[#This Row],[Discount]]</f>
        <v>379.76104679019107</v>
      </c>
    </row>
    <row r="614" spans="1:11" x14ac:dyDescent="0.3">
      <c r="A614" t="s">
        <v>741</v>
      </c>
      <c r="B614" t="s">
        <v>156</v>
      </c>
      <c r="C614" s="1">
        <v>44809</v>
      </c>
      <c r="D614" t="s">
        <v>165</v>
      </c>
      <c r="E614" t="s">
        <v>170</v>
      </c>
      <c r="F614">
        <v>250</v>
      </c>
      <c r="G614" t="s">
        <v>103</v>
      </c>
      <c r="H614" s="2">
        <v>3</v>
      </c>
      <c r="I614" s="3">
        <f t="shared" ca="1" si="1"/>
        <v>0.91232644762372783</v>
      </c>
      <c r="J614">
        <f>Table36[[#This Row],[Price of One Product]]*Table36[[#This Row],[No of Products in one Sale]]</f>
        <v>750</v>
      </c>
      <c r="K614">
        <f ca="1">Table36[[#This Row],[total revenue]]*Table36[[#This Row],[Discount]]</f>
        <v>684.24483571779592</v>
      </c>
    </row>
    <row r="615" spans="1:11" x14ac:dyDescent="0.3">
      <c r="A615" t="s">
        <v>742</v>
      </c>
      <c r="B615" t="s">
        <v>157</v>
      </c>
      <c r="C615" s="1">
        <v>44801</v>
      </c>
      <c r="D615" t="s">
        <v>166</v>
      </c>
      <c r="E615" t="s">
        <v>170</v>
      </c>
      <c r="F615">
        <v>130</v>
      </c>
      <c r="G615" t="s">
        <v>104</v>
      </c>
      <c r="H615" s="2">
        <v>6</v>
      </c>
      <c r="I615" s="3">
        <f t="shared" ca="1" si="1"/>
        <v>8.2323609821537191E-2</v>
      </c>
      <c r="J615">
        <f>Table36[[#This Row],[Price of One Product]]*Table36[[#This Row],[No of Products in one Sale]]</f>
        <v>780</v>
      </c>
      <c r="K615">
        <f ca="1">Table36[[#This Row],[total revenue]]*Table36[[#This Row],[Discount]]</f>
        <v>64.21241566079901</v>
      </c>
    </row>
    <row r="616" spans="1:11" x14ac:dyDescent="0.3">
      <c r="A616" t="s">
        <v>743</v>
      </c>
      <c r="B616" t="s">
        <v>154</v>
      </c>
      <c r="C616" s="1">
        <v>44794</v>
      </c>
      <c r="D616" t="s">
        <v>163</v>
      </c>
      <c r="E616" t="s">
        <v>170</v>
      </c>
      <c r="F616">
        <v>72</v>
      </c>
      <c r="G616" t="s">
        <v>105</v>
      </c>
      <c r="H616" s="2">
        <v>7</v>
      </c>
      <c r="I616" s="3">
        <f t="shared" ca="1" si="1"/>
        <v>0.94907717973445149</v>
      </c>
      <c r="J616">
        <f>Table36[[#This Row],[Price of One Product]]*Table36[[#This Row],[No of Products in one Sale]]</f>
        <v>504</v>
      </c>
      <c r="K616">
        <f ca="1">Table36[[#This Row],[total revenue]]*Table36[[#This Row],[Discount]]</f>
        <v>478.33489858616355</v>
      </c>
    </row>
    <row r="617" spans="1:11" x14ac:dyDescent="0.3">
      <c r="A617" t="s">
        <v>744</v>
      </c>
      <c r="B617" t="s">
        <v>155</v>
      </c>
      <c r="C617" s="1">
        <v>44792</v>
      </c>
      <c r="D617" t="s">
        <v>164</v>
      </c>
      <c r="E617" t="s">
        <v>170</v>
      </c>
      <c r="F617">
        <v>65</v>
      </c>
      <c r="G617" t="s">
        <v>103</v>
      </c>
      <c r="H617" s="2">
        <v>3</v>
      </c>
      <c r="I617" s="3">
        <f t="shared" ca="1" si="1"/>
        <v>0.84859310696873369</v>
      </c>
      <c r="J617">
        <f>Table36[[#This Row],[Price of One Product]]*Table36[[#This Row],[No of Products in one Sale]]</f>
        <v>195</v>
      </c>
      <c r="K617">
        <f ca="1">Table36[[#This Row],[total revenue]]*Table36[[#This Row],[Discount]]</f>
        <v>165.47565585890308</v>
      </c>
    </row>
    <row r="618" spans="1:11" x14ac:dyDescent="0.3">
      <c r="A618" t="s">
        <v>745</v>
      </c>
      <c r="B618" t="s">
        <v>156</v>
      </c>
      <c r="C618" s="1">
        <v>44770</v>
      </c>
      <c r="D618" t="s">
        <v>165</v>
      </c>
      <c r="E618" t="s">
        <v>170</v>
      </c>
      <c r="F618">
        <v>250</v>
      </c>
      <c r="G618" t="s">
        <v>104</v>
      </c>
      <c r="H618" s="2">
        <v>1</v>
      </c>
      <c r="I618" s="3">
        <f t="shared" ca="1" si="1"/>
        <v>0.52506667962675979</v>
      </c>
      <c r="J618">
        <f>Table36[[#This Row],[Price of One Product]]*Table36[[#This Row],[No of Products in one Sale]]</f>
        <v>250</v>
      </c>
      <c r="K618">
        <f ca="1">Table36[[#This Row],[total revenue]]*Table36[[#This Row],[Discount]]</f>
        <v>131.26666990668994</v>
      </c>
    </row>
    <row r="619" spans="1:11" x14ac:dyDescent="0.3">
      <c r="A619" t="s">
        <v>746</v>
      </c>
      <c r="B619" t="s">
        <v>157</v>
      </c>
      <c r="C619" s="1">
        <v>44761</v>
      </c>
      <c r="D619" t="s">
        <v>166</v>
      </c>
      <c r="E619" t="s">
        <v>170</v>
      </c>
      <c r="F619">
        <v>130</v>
      </c>
      <c r="G619" t="s">
        <v>105</v>
      </c>
      <c r="H619" s="2">
        <v>5</v>
      </c>
      <c r="I619" s="3">
        <f t="shared" ca="1" si="1"/>
        <v>0.22180781572095354</v>
      </c>
      <c r="J619">
        <f>Table36[[#This Row],[Price of One Product]]*Table36[[#This Row],[No of Products in one Sale]]</f>
        <v>650</v>
      </c>
      <c r="K619">
        <f ca="1">Table36[[#This Row],[total revenue]]*Table36[[#This Row],[Discount]]</f>
        <v>144.1750802186198</v>
      </c>
    </row>
    <row r="620" spans="1:11" x14ac:dyDescent="0.3">
      <c r="A620" t="s">
        <v>747</v>
      </c>
      <c r="B620" t="s">
        <v>158</v>
      </c>
      <c r="C620" s="1">
        <v>44773</v>
      </c>
      <c r="D620" t="s">
        <v>167</v>
      </c>
      <c r="E620" t="s">
        <v>170</v>
      </c>
      <c r="F620">
        <v>60</v>
      </c>
      <c r="G620" t="s">
        <v>103</v>
      </c>
      <c r="H620" s="2">
        <v>7</v>
      </c>
      <c r="I620" s="3">
        <f t="shared" ca="1" si="1"/>
        <v>0.51818582307169525</v>
      </c>
      <c r="J620">
        <f>Table36[[#This Row],[Price of One Product]]*Table36[[#This Row],[No of Products in one Sale]]</f>
        <v>420</v>
      </c>
      <c r="K620">
        <f ca="1">Table36[[#This Row],[total revenue]]*Table36[[#This Row],[Discount]]</f>
        <v>217.63804569011199</v>
      </c>
    </row>
    <row r="621" spans="1:11" x14ac:dyDescent="0.3">
      <c r="A621" t="s">
        <v>748</v>
      </c>
      <c r="B621" t="s">
        <v>154</v>
      </c>
      <c r="C621" s="1">
        <v>44766</v>
      </c>
      <c r="D621" t="s">
        <v>163</v>
      </c>
      <c r="E621" t="s">
        <v>170</v>
      </c>
      <c r="F621">
        <v>72</v>
      </c>
      <c r="G621" t="s">
        <v>104</v>
      </c>
      <c r="H621" s="2">
        <v>7</v>
      </c>
      <c r="I621" s="3">
        <f t="shared" ca="1" si="1"/>
        <v>0.211902772095384</v>
      </c>
      <c r="J621">
        <f>Table36[[#This Row],[Price of One Product]]*Table36[[#This Row],[No of Products in one Sale]]</f>
        <v>504</v>
      </c>
      <c r="K621">
        <f ca="1">Table36[[#This Row],[total revenue]]*Table36[[#This Row],[Discount]]</f>
        <v>106.79899713607354</v>
      </c>
    </row>
    <row r="622" spans="1:11" x14ac:dyDescent="0.3">
      <c r="A622" t="s">
        <v>749</v>
      </c>
      <c r="B622" t="s">
        <v>155</v>
      </c>
      <c r="C622" s="1">
        <v>44793</v>
      </c>
      <c r="D622" t="s">
        <v>164</v>
      </c>
      <c r="E622" t="s">
        <v>170</v>
      </c>
      <c r="F622">
        <v>65</v>
      </c>
      <c r="G622" t="s">
        <v>105</v>
      </c>
      <c r="H622" s="2">
        <v>11</v>
      </c>
      <c r="I622" s="3">
        <f t="shared" ca="1" si="1"/>
        <v>0.81727404350259936</v>
      </c>
      <c r="J622">
        <f>Table36[[#This Row],[Price of One Product]]*Table36[[#This Row],[No of Products in one Sale]]</f>
        <v>715</v>
      </c>
      <c r="K622">
        <f ca="1">Table36[[#This Row],[total revenue]]*Table36[[#This Row],[Discount]]</f>
        <v>584.35094110435853</v>
      </c>
    </row>
    <row r="623" spans="1:11" x14ac:dyDescent="0.3">
      <c r="A623" t="s">
        <v>750</v>
      </c>
      <c r="B623" t="s">
        <v>156</v>
      </c>
      <c r="C623" s="1">
        <v>44769</v>
      </c>
      <c r="D623" t="s">
        <v>165</v>
      </c>
      <c r="E623" t="s">
        <v>171</v>
      </c>
      <c r="F623">
        <v>250</v>
      </c>
      <c r="G623" t="s">
        <v>103</v>
      </c>
      <c r="H623" s="2">
        <v>1</v>
      </c>
      <c r="I623" s="3">
        <f t="shared" ca="1" si="1"/>
        <v>0.91724643474816336</v>
      </c>
      <c r="J623">
        <f>Table36[[#This Row],[Price of One Product]]*Table36[[#This Row],[No of Products in one Sale]]</f>
        <v>250</v>
      </c>
      <c r="K623">
        <f ca="1">Table36[[#This Row],[total revenue]]*Table36[[#This Row],[Discount]]</f>
        <v>229.31160868704083</v>
      </c>
    </row>
    <row r="624" spans="1:11" x14ac:dyDescent="0.3">
      <c r="A624" t="s">
        <v>751</v>
      </c>
      <c r="B624" t="s">
        <v>157</v>
      </c>
      <c r="C624" s="1">
        <v>44758</v>
      </c>
      <c r="D624" t="s">
        <v>166</v>
      </c>
      <c r="E624" t="s">
        <v>170</v>
      </c>
      <c r="F624">
        <v>130</v>
      </c>
      <c r="G624" t="s">
        <v>104</v>
      </c>
      <c r="H624" s="2">
        <v>5</v>
      </c>
      <c r="I624" s="3">
        <f t="shared" ca="1" si="1"/>
        <v>0.53245983320936208</v>
      </c>
      <c r="J624">
        <f>Table36[[#This Row],[Price of One Product]]*Table36[[#This Row],[No of Products in one Sale]]</f>
        <v>650</v>
      </c>
      <c r="K624">
        <f ca="1">Table36[[#This Row],[total revenue]]*Table36[[#This Row],[Discount]]</f>
        <v>346.09889158608536</v>
      </c>
    </row>
    <row r="625" spans="1:11" x14ac:dyDescent="0.3">
      <c r="A625" t="s">
        <v>752</v>
      </c>
      <c r="B625" t="s">
        <v>154</v>
      </c>
      <c r="C625" s="1">
        <v>44803</v>
      </c>
      <c r="D625" t="s">
        <v>163</v>
      </c>
      <c r="E625" t="s">
        <v>170</v>
      </c>
      <c r="F625">
        <v>72</v>
      </c>
      <c r="G625" t="s">
        <v>105</v>
      </c>
      <c r="H625" s="2">
        <v>11</v>
      </c>
      <c r="I625" s="3">
        <f t="shared" ca="1" si="1"/>
        <v>0.77924475692832018</v>
      </c>
      <c r="J625">
        <f>Table36[[#This Row],[Price of One Product]]*Table36[[#This Row],[No of Products in one Sale]]</f>
        <v>792</v>
      </c>
      <c r="K625">
        <f ca="1">Table36[[#This Row],[total revenue]]*Table36[[#This Row],[Discount]]</f>
        <v>617.16184748722958</v>
      </c>
    </row>
    <row r="626" spans="1:11" x14ac:dyDescent="0.3">
      <c r="A626" t="s">
        <v>753</v>
      </c>
      <c r="B626" t="s">
        <v>155</v>
      </c>
      <c r="C626" s="1">
        <v>44808</v>
      </c>
      <c r="D626" t="s">
        <v>164</v>
      </c>
      <c r="E626" t="s">
        <v>170</v>
      </c>
      <c r="F626">
        <v>65</v>
      </c>
      <c r="G626" t="s">
        <v>103</v>
      </c>
      <c r="H626" s="2">
        <v>7</v>
      </c>
      <c r="I626" s="3">
        <f t="shared" ca="1" si="1"/>
        <v>0.32843478571126372</v>
      </c>
      <c r="J626">
        <f>Table36[[#This Row],[Price of One Product]]*Table36[[#This Row],[No of Products in one Sale]]</f>
        <v>455</v>
      </c>
      <c r="K626">
        <f ca="1">Table36[[#This Row],[total revenue]]*Table36[[#This Row],[Discount]]</f>
        <v>149.43782749862498</v>
      </c>
    </row>
    <row r="627" spans="1:11" x14ac:dyDescent="0.3">
      <c r="A627" t="s">
        <v>754</v>
      </c>
      <c r="B627" t="s">
        <v>156</v>
      </c>
      <c r="C627" s="1">
        <v>44784</v>
      </c>
      <c r="D627" t="s">
        <v>165</v>
      </c>
      <c r="E627" t="s">
        <v>170</v>
      </c>
      <c r="F627">
        <v>250</v>
      </c>
      <c r="G627" t="s">
        <v>104</v>
      </c>
      <c r="H627" s="2">
        <v>2</v>
      </c>
      <c r="I627" s="3">
        <f t="shared" ca="1" si="1"/>
        <v>0.50862606729536985</v>
      </c>
      <c r="J627">
        <f>Table36[[#This Row],[Price of One Product]]*Table36[[#This Row],[No of Products in one Sale]]</f>
        <v>500</v>
      </c>
      <c r="K627">
        <f ca="1">Table36[[#This Row],[total revenue]]*Table36[[#This Row],[Discount]]</f>
        <v>254.31303364768493</v>
      </c>
    </row>
    <row r="628" spans="1:11" x14ac:dyDescent="0.3">
      <c r="A628" t="s">
        <v>755</v>
      </c>
      <c r="B628" t="s">
        <v>157</v>
      </c>
      <c r="C628" s="1">
        <v>44764</v>
      </c>
      <c r="D628" t="s">
        <v>166</v>
      </c>
      <c r="E628" t="s">
        <v>170</v>
      </c>
      <c r="F628">
        <v>130</v>
      </c>
      <c r="G628" t="s">
        <v>105</v>
      </c>
      <c r="H628" s="2">
        <v>3</v>
      </c>
      <c r="I628" s="3">
        <f t="shared" ca="1" si="1"/>
        <v>0.33335850132704536</v>
      </c>
      <c r="J628">
        <f>Table36[[#This Row],[Price of One Product]]*Table36[[#This Row],[No of Products in one Sale]]</f>
        <v>390</v>
      </c>
      <c r="K628">
        <f ca="1">Table36[[#This Row],[total revenue]]*Table36[[#This Row],[Discount]]</f>
        <v>130.00981551754768</v>
      </c>
    </row>
    <row r="629" spans="1:11" x14ac:dyDescent="0.3">
      <c r="A629" t="s">
        <v>756</v>
      </c>
      <c r="B629" t="s">
        <v>158</v>
      </c>
      <c r="C629" s="1">
        <v>44795</v>
      </c>
      <c r="D629" t="s">
        <v>167</v>
      </c>
      <c r="E629" t="s">
        <v>171</v>
      </c>
      <c r="F629">
        <v>60</v>
      </c>
      <c r="G629" t="s">
        <v>103</v>
      </c>
      <c r="H629" s="2">
        <v>4</v>
      </c>
      <c r="I629" s="3">
        <f t="shared" ca="1" si="1"/>
        <v>0.90344783422189301</v>
      </c>
      <c r="J629">
        <f>Table36[[#This Row],[Price of One Product]]*Table36[[#This Row],[No of Products in one Sale]]</f>
        <v>240</v>
      </c>
      <c r="K629">
        <f ca="1">Table36[[#This Row],[total revenue]]*Table36[[#This Row],[Discount]]</f>
        <v>216.82748021325432</v>
      </c>
    </row>
    <row r="630" spans="1:11" x14ac:dyDescent="0.3">
      <c r="A630" t="s">
        <v>757</v>
      </c>
      <c r="B630" t="s">
        <v>159</v>
      </c>
      <c r="C630" s="1">
        <v>44799</v>
      </c>
      <c r="D630" t="s">
        <v>168</v>
      </c>
      <c r="E630" t="s">
        <v>170</v>
      </c>
      <c r="F630">
        <v>95</v>
      </c>
      <c r="G630" t="s">
        <v>104</v>
      </c>
      <c r="H630" s="2">
        <v>4</v>
      </c>
      <c r="I630" s="3">
        <f t="shared" ref="I630:I693" ca="1" si="2">RAND()</f>
        <v>0.66601744096173654</v>
      </c>
      <c r="J630">
        <f>Table36[[#This Row],[Price of One Product]]*Table36[[#This Row],[No of Products in one Sale]]</f>
        <v>380</v>
      </c>
      <c r="K630">
        <f ca="1">Table36[[#This Row],[total revenue]]*Table36[[#This Row],[Discount]]</f>
        <v>253.08662756545988</v>
      </c>
    </row>
    <row r="631" spans="1:11" x14ac:dyDescent="0.3">
      <c r="A631" t="s">
        <v>758</v>
      </c>
      <c r="B631" t="s">
        <v>154</v>
      </c>
      <c r="C631" s="1">
        <v>44800</v>
      </c>
      <c r="D631" t="s">
        <v>163</v>
      </c>
      <c r="E631" t="s">
        <v>170</v>
      </c>
      <c r="F631">
        <v>72</v>
      </c>
      <c r="G631" t="s">
        <v>105</v>
      </c>
      <c r="H631" s="2">
        <v>8</v>
      </c>
      <c r="I631" s="3">
        <f t="shared" ca="1" si="2"/>
        <v>5.588221721149389E-2</v>
      </c>
      <c r="J631">
        <f>Table36[[#This Row],[Price of One Product]]*Table36[[#This Row],[No of Products in one Sale]]</f>
        <v>576</v>
      </c>
      <c r="K631">
        <f ca="1">Table36[[#This Row],[total revenue]]*Table36[[#This Row],[Discount]]</f>
        <v>32.188157113820481</v>
      </c>
    </row>
    <row r="632" spans="1:11" x14ac:dyDescent="0.3">
      <c r="A632" t="s">
        <v>759</v>
      </c>
      <c r="B632" t="s">
        <v>155</v>
      </c>
      <c r="C632" s="1">
        <v>44771</v>
      </c>
      <c r="D632" t="s">
        <v>164</v>
      </c>
      <c r="E632" t="s">
        <v>170</v>
      </c>
      <c r="F632">
        <v>65</v>
      </c>
      <c r="G632" t="s">
        <v>103</v>
      </c>
      <c r="H632" s="2">
        <v>12</v>
      </c>
      <c r="I632" s="3">
        <f t="shared" ca="1" si="2"/>
        <v>0.55741674097440486</v>
      </c>
      <c r="J632">
        <f>Table36[[#This Row],[Price of One Product]]*Table36[[#This Row],[No of Products in one Sale]]</f>
        <v>780</v>
      </c>
      <c r="K632">
        <f ca="1">Table36[[#This Row],[total revenue]]*Table36[[#This Row],[Discount]]</f>
        <v>434.78505796003577</v>
      </c>
    </row>
    <row r="633" spans="1:11" x14ac:dyDescent="0.3">
      <c r="A633" t="s">
        <v>760</v>
      </c>
      <c r="B633" t="s">
        <v>156</v>
      </c>
      <c r="C633" s="1">
        <v>44760</v>
      </c>
      <c r="D633" t="s">
        <v>165</v>
      </c>
      <c r="E633" t="s">
        <v>171</v>
      </c>
      <c r="F633">
        <v>250</v>
      </c>
      <c r="G633" t="s">
        <v>104</v>
      </c>
      <c r="H633" s="2">
        <v>3</v>
      </c>
      <c r="I633" s="3">
        <f t="shared" ca="1" si="2"/>
        <v>0.43749626863924673</v>
      </c>
      <c r="J633">
        <f>Table36[[#This Row],[Price of One Product]]*Table36[[#This Row],[No of Products in one Sale]]</f>
        <v>750</v>
      </c>
      <c r="K633">
        <f ca="1">Table36[[#This Row],[total revenue]]*Table36[[#This Row],[Discount]]</f>
        <v>328.12220147943503</v>
      </c>
    </row>
    <row r="634" spans="1:11" x14ac:dyDescent="0.3">
      <c r="A634" t="s">
        <v>761</v>
      </c>
      <c r="B634" t="s">
        <v>157</v>
      </c>
      <c r="C634" s="1">
        <v>44778</v>
      </c>
      <c r="D634" t="s">
        <v>166</v>
      </c>
      <c r="E634" t="s">
        <v>171</v>
      </c>
      <c r="F634">
        <v>130</v>
      </c>
      <c r="G634" t="s">
        <v>105</v>
      </c>
      <c r="H634" s="2">
        <v>2</v>
      </c>
      <c r="I634" s="3">
        <f t="shared" ca="1" si="2"/>
        <v>0.91011402656604279</v>
      </c>
      <c r="J634">
        <f>Table36[[#This Row],[Price of One Product]]*Table36[[#This Row],[No of Products in one Sale]]</f>
        <v>260</v>
      </c>
      <c r="K634">
        <f ca="1">Table36[[#This Row],[total revenue]]*Table36[[#This Row],[Discount]]</f>
        <v>236.62964690717112</v>
      </c>
    </row>
    <row r="635" spans="1:11" x14ac:dyDescent="0.3">
      <c r="A635" t="s">
        <v>762</v>
      </c>
      <c r="B635" t="s">
        <v>154</v>
      </c>
      <c r="C635" s="1">
        <v>44755</v>
      </c>
      <c r="D635" t="s">
        <v>163</v>
      </c>
      <c r="E635" t="s">
        <v>171</v>
      </c>
      <c r="F635">
        <v>72</v>
      </c>
      <c r="G635" t="s">
        <v>103</v>
      </c>
      <c r="H635" s="2">
        <v>10</v>
      </c>
      <c r="I635" s="3">
        <f t="shared" ca="1" si="2"/>
        <v>0.66624558288854985</v>
      </c>
      <c r="J635">
        <f>Table36[[#This Row],[Price of One Product]]*Table36[[#This Row],[No of Products in one Sale]]</f>
        <v>720</v>
      </c>
      <c r="K635">
        <f ca="1">Table36[[#This Row],[total revenue]]*Table36[[#This Row],[Discount]]</f>
        <v>479.69681967975589</v>
      </c>
    </row>
    <row r="636" spans="1:11" x14ac:dyDescent="0.3">
      <c r="A636" t="s">
        <v>763</v>
      </c>
      <c r="B636" t="s">
        <v>155</v>
      </c>
      <c r="C636" s="1">
        <v>44770</v>
      </c>
      <c r="D636" t="s">
        <v>164</v>
      </c>
      <c r="E636" t="s">
        <v>171</v>
      </c>
      <c r="F636">
        <v>65</v>
      </c>
      <c r="G636" t="s">
        <v>104</v>
      </c>
      <c r="H636" s="2">
        <v>9</v>
      </c>
      <c r="I636" s="3">
        <f t="shared" ca="1" si="2"/>
        <v>0.67241912281745342</v>
      </c>
      <c r="J636">
        <f>Table36[[#This Row],[Price of One Product]]*Table36[[#This Row],[No of Products in one Sale]]</f>
        <v>585</v>
      </c>
      <c r="K636">
        <f ca="1">Table36[[#This Row],[total revenue]]*Table36[[#This Row],[Discount]]</f>
        <v>393.36518684821027</v>
      </c>
    </row>
    <row r="637" spans="1:11" x14ac:dyDescent="0.3">
      <c r="A637" t="s">
        <v>764</v>
      </c>
      <c r="B637" t="s">
        <v>156</v>
      </c>
      <c r="C637" s="1">
        <v>44772</v>
      </c>
      <c r="D637" t="s">
        <v>165</v>
      </c>
      <c r="E637" t="s">
        <v>171</v>
      </c>
      <c r="F637">
        <v>250</v>
      </c>
      <c r="G637" t="s">
        <v>105</v>
      </c>
      <c r="H637" s="2">
        <v>2</v>
      </c>
      <c r="I637" s="3">
        <f t="shared" ca="1" si="2"/>
        <v>0.29323012740734666</v>
      </c>
      <c r="J637">
        <f>Table36[[#This Row],[Price of One Product]]*Table36[[#This Row],[No of Products in one Sale]]</f>
        <v>500</v>
      </c>
      <c r="K637">
        <f ca="1">Table36[[#This Row],[total revenue]]*Table36[[#This Row],[Discount]]</f>
        <v>146.61506370367334</v>
      </c>
    </row>
    <row r="638" spans="1:11" x14ac:dyDescent="0.3">
      <c r="A638" t="s">
        <v>765</v>
      </c>
      <c r="B638" t="s">
        <v>157</v>
      </c>
      <c r="C638" s="1">
        <v>44799</v>
      </c>
      <c r="D638" t="s">
        <v>166</v>
      </c>
      <c r="E638" t="s">
        <v>171</v>
      </c>
      <c r="F638">
        <v>130</v>
      </c>
      <c r="G638" t="s">
        <v>103</v>
      </c>
      <c r="H638" s="2">
        <v>3</v>
      </c>
      <c r="I638" s="3">
        <f t="shared" ca="1" si="2"/>
        <v>0.25203609400964011</v>
      </c>
      <c r="J638">
        <f>Table36[[#This Row],[Price of One Product]]*Table36[[#This Row],[No of Products in one Sale]]</f>
        <v>390</v>
      </c>
      <c r="K638">
        <f ca="1">Table36[[#This Row],[total revenue]]*Table36[[#This Row],[Discount]]</f>
        <v>98.29407666375964</v>
      </c>
    </row>
    <row r="639" spans="1:11" x14ac:dyDescent="0.3">
      <c r="A639" t="s">
        <v>766</v>
      </c>
      <c r="B639" t="s">
        <v>154</v>
      </c>
      <c r="C639" s="1">
        <v>44782</v>
      </c>
      <c r="D639" t="s">
        <v>163</v>
      </c>
      <c r="E639" t="s">
        <v>170</v>
      </c>
      <c r="F639">
        <v>72</v>
      </c>
      <c r="G639" t="s">
        <v>103</v>
      </c>
      <c r="H639" s="2">
        <v>9</v>
      </c>
      <c r="I639" s="3">
        <f t="shared" ca="1" si="2"/>
        <v>0.17167106520117992</v>
      </c>
      <c r="J639">
        <f>Table36[[#This Row],[Price of One Product]]*Table36[[#This Row],[No of Products in one Sale]]</f>
        <v>648</v>
      </c>
      <c r="K639">
        <f ca="1">Table36[[#This Row],[total revenue]]*Table36[[#This Row],[Discount]]</f>
        <v>111.24285025036458</v>
      </c>
    </row>
    <row r="640" spans="1:11" x14ac:dyDescent="0.3">
      <c r="A640" t="s">
        <v>767</v>
      </c>
      <c r="B640" t="s">
        <v>155</v>
      </c>
      <c r="C640" s="1">
        <v>44761</v>
      </c>
      <c r="D640" t="s">
        <v>164</v>
      </c>
      <c r="E640" t="s">
        <v>171</v>
      </c>
      <c r="F640">
        <v>65</v>
      </c>
      <c r="G640" t="s">
        <v>104</v>
      </c>
      <c r="H640" s="2">
        <v>6</v>
      </c>
      <c r="I640" s="3">
        <f t="shared" ca="1" si="2"/>
        <v>0.84647972672515559</v>
      </c>
      <c r="J640">
        <f>Table36[[#This Row],[Price of One Product]]*Table36[[#This Row],[No of Products in one Sale]]</f>
        <v>390</v>
      </c>
      <c r="K640">
        <f ca="1">Table36[[#This Row],[total revenue]]*Table36[[#This Row],[Discount]]</f>
        <v>330.12709342281067</v>
      </c>
    </row>
    <row r="641" spans="1:11" x14ac:dyDescent="0.3">
      <c r="A641" t="s">
        <v>768</v>
      </c>
      <c r="B641" t="s">
        <v>156</v>
      </c>
      <c r="C641" s="1">
        <v>44794</v>
      </c>
      <c r="D641" t="s">
        <v>165</v>
      </c>
      <c r="E641" t="s">
        <v>170</v>
      </c>
      <c r="F641">
        <v>250</v>
      </c>
      <c r="G641" t="s">
        <v>105</v>
      </c>
      <c r="H641" s="2">
        <v>3</v>
      </c>
      <c r="I641" s="3">
        <f t="shared" ca="1" si="2"/>
        <v>0.98841130939142285</v>
      </c>
      <c r="J641">
        <f>Table36[[#This Row],[Price of One Product]]*Table36[[#This Row],[No of Products in one Sale]]</f>
        <v>750</v>
      </c>
      <c r="K641">
        <f ca="1">Table36[[#This Row],[total revenue]]*Table36[[#This Row],[Discount]]</f>
        <v>741.3084820435671</v>
      </c>
    </row>
    <row r="642" spans="1:11" x14ac:dyDescent="0.3">
      <c r="A642" t="s">
        <v>769</v>
      </c>
      <c r="B642" t="s">
        <v>157</v>
      </c>
      <c r="C642" s="1">
        <v>44762</v>
      </c>
      <c r="D642" t="s">
        <v>166</v>
      </c>
      <c r="E642" t="s">
        <v>171</v>
      </c>
      <c r="F642">
        <v>130</v>
      </c>
      <c r="G642" t="s">
        <v>103</v>
      </c>
      <c r="H642" s="2">
        <v>3</v>
      </c>
      <c r="I642" s="3">
        <f t="shared" ca="1" si="2"/>
        <v>0.11129792855838416</v>
      </c>
      <c r="J642">
        <f>Table36[[#This Row],[Price of One Product]]*Table36[[#This Row],[No of Products in one Sale]]</f>
        <v>390</v>
      </c>
      <c r="K642">
        <f ca="1">Table36[[#This Row],[total revenue]]*Table36[[#This Row],[Discount]]</f>
        <v>43.406192137769821</v>
      </c>
    </row>
    <row r="643" spans="1:11" x14ac:dyDescent="0.3">
      <c r="A643" t="s">
        <v>770</v>
      </c>
      <c r="B643" t="s">
        <v>154</v>
      </c>
      <c r="C643" s="1">
        <v>44769</v>
      </c>
      <c r="D643" t="s">
        <v>163</v>
      </c>
      <c r="E643" t="s">
        <v>170</v>
      </c>
      <c r="F643">
        <v>72</v>
      </c>
      <c r="G643" t="s">
        <v>104</v>
      </c>
      <c r="H643" s="2">
        <v>11</v>
      </c>
      <c r="I643" s="3">
        <f t="shared" ca="1" si="2"/>
        <v>0.52123658906260684</v>
      </c>
      <c r="J643">
        <f>Table36[[#This Row],[Price of One Product]]*Table36[[#This Row],[No of Products in one Sale]]</f>
        <v>792</v>
      </c>
      <c r="K643">
        <f ca="1">Table36[[#This Row],[total revenue]]*Table36[[#This Row],[Discount]]</f>
        <v>412.81937853758461</v>
      </c>
    </row>
    <row r="644" spans="1:11" x14ac:dyDescent="0.3">
      <c r="A644" t="s">
        <v>771</v>
      </c>
      <c r="B644" t="s">
        <v>155</v>
      </c>
      <c r="C644" s="1">
        <v>44770</v>
      </c>
      <c r="D644" t="s">
        <v>164</v>
      </c>
      <c r="E644" t="s">
        <v>171</v>
      </c>
      <c r="F644">
        <v>65</v>
      </c>
      <c r="G644" t="s">
        <v>105</v>
      </c>
      <c r="H644" s="2">
        <v>13</v>
      </c>
      <c r="I644" s="3">
        <f t="shared" ca="1" si="2"/>
        <v>0.30248438453140902</v>
      </c>
      <c r="J644">
        <f>Table36[[#This Row],[Price of One Product]]*Table36[[#This Row],[No of Products in one Sale]]</f>
        <v>845</v>
      </c>
      <c r="K644">
        <f ca="1">Table36[[#This Row],[total revenue]]*Table36[[#This Row],[Discount]]</f>
        <v>255.59930492904061</v>
      </c>
    </row>
    <row r="645" spans="1:11" x14ac:dyDescent="0.3">
      <c r="A645" t="s">
        <v>772</v>
      </c>
      <c r="B645" t="s">
        <v>156</v>
      </c>
      <c r="C645" s="1">
        <v>44797</v>
      </c>
      <c r="D645" t="s">
        <v>165</v>
      </c>
      <c r="E645" t="s">
        <v>170</v>
      </c>
      <c r="F645">
        <v>250</v>
      </c>
      <c r="G645" t="s">
        <v>103</v>
      </c>
      <c r="H645" s="2">
        <v>3</v>
      </c>
      <c r="I645" s="3">
        <f t="shared" ca="1" si="2"/>
        <v>0.51724100774981707</v>
      </c>
      <c r="J645">
        <f>Table36[[#This Row],[Price of One Product]]*Table36[[#This Row],[No of Products in one Sale]]</f>
        <v>750</v>
      </c>
      <c r="K645">
        <f ca="1">Table36[[#This Row],[total revenue]]*Table36[[#This Row],[Discount]]</f>
        <v>387.9307558123628</v>
      </c>
    </row>
    <row r="646" spans="1:11" x14ac:dyDescent="0.3">
      <c r="A646" t="s">
        <v>773</v>
      </c>
      <c r="B646" t="s">
        <v>157</v>
      </c>
      <c r="C646" s="1">
        <v>44783</v>
      </c>
      <c r="D646" t="s">
        <v>166</v>
      </c>
      <c r="E646" t="s">
        <v>171</v>
      </c>
      <c r="F646">
        <v>130</v>
      </c>
      <c r="G646" t="s">
        <v>104</v>
      </c>
      <c r="H646" s="2">
        <v>3</v>
      </c>
      <c r="I646" s="3">
        <f t="shared" ca="1" si="2"/>
        <v>1.8846715777057876E-2</v>
      </c>
      <c r="J646">
        <f>Table36[[#This Row],[Price of One Product]]*Table36[[#This Row],[No of Products in one Sale]]</f>
        <v>390</v>
      </c>
      <c r="K646">
        <f ca="1">Table36[[#This Row],[total revenue]]*Table36[[#This Row],[Discount]]</f>
        <v>7.3502191530525716</v>
      </c>
    </row>
    <row r="647" spans="1:11" x14ac:dyDescent="0.3">
      <c r="A647" t="s">
        <v>774</v>
      </c>
      <c r="B647" t="s">
        <v>158</v>
      </c>
      <c r="C647" s="1">
        <v>44801</v>
      </c>
      <c r="D647" t="s">
        <v>167</v>
      </c>
      <c r="E647" t="s">
        <v>170</v>
      </c>
      <c r="F647">
        <v>60</v>
      </c>
      <c r="G647" t="s">
        <v>105</v>
      </c>
      <c r="H647" s="2">
        <v>6</v>
      </c>
      <c r="I647" s="3">
        <f t="shared" ca="1" si="2"/>
        <v>0.62718253234411026</v>
      </c>
      <c r="J647">
        <f>Table36[[#This Row],[Price of One Product]]*Table36[[#This Row],[No of Products in one Sale]]</f>
        <v>360</v>
      </c>
      <c r="K647">
        <f ca="1">Table36[[#This Row],[total revenue]]*Table36[[#This Row],[Discount]]</f>
        <v>225.78571164387969</v>
      </c>
    </row>
    <row r="648" spans="1:11" x14ac:dyDescent="0.3">
      <c r="A648" t="s">
        <v>775</v>
      </c>
      <c r="B648" t="s">
        <v>154</v>
      </c>
      <c r="C648" s="1">
        <v>44808</v>
      </c>
      <c r="D648" t="s">
        <v>163</v>
      </c>
      <c r="E648" t="s">
        <v>171</v>
      </c>
      <c r="F648">
        <v>72</v>
      </c>
      <c r="G648" t="s">
        <v>103</v>
      </c>
      <c r="H648" s="2">
        <v>6</v>
      </c>
      <c r="I648" s="3">
        <f t="shared" ca="1" si="2"/>
        <v>0.48208767370329708</v>
      </c>
      <c r="J648">
        <f>Table36[[#This Row],[Price of One Product]]*Table36[[#This Row],[No of Products in one Sale]]</f>
        <v>432</v>
      </c>
      <c r="K648">
        <f ca="1">Table36[[#This Row],[total revenue]]*Table36[[#This Row],[Discount]]</f>
        <v>208.26187503982433</v>
      </c>
    </row>
    <row r="649" spans="1:11" x14ac:dyDescent="0.3">
      <c r="A649" t="s">
        <v>776</v>
      </c>
      <c r="B649" t="s">
        <v>155</v>
      </c>
      <c r="C649" s="1">
        <v>44808</v>
      </c>
      <c r="D649" t="s">
        <v>164</v>
      </c>
      <c r="E649" t="s">
        <v>170</v>
      </c>
      <c r="F649">
        <v>65</v>
      </c>
      <c r="G649" t="s">
        <v>104</v>
      </c>
      <c r="H649" s="2">
        <v>5</v>
      </c>
      <c r="I649" s="3">
        <f t="shared" ca="1" si="2"/>
        <v>0.3389174447181128</v>
      </c>
      <c r="J649">
        <f>Table36[[#This Row],[Price of One Product]]*Table36[[#This Row],[No of Products in one Sale]]</f>
        <v>325</v>
      </c>
      <c r="K649">
        <f ca="1">Table36[[#This Row],[total revenue]]*Table36[[#This Row],[Discount]]</f>
        <v>110.14816953338666</v>
      </c>
    </row>
    <row r="650" spans="1:11" x14ac:dyDescent="0.3">
      <c r="A650" t="s">
        <v>777</v>
      </c>
      <c r="B650" t="s">
        <v>156</v>
      </c>
      <c r="C650" s="1">
        <v>44781</v>
      </c>
      <c r="D650" t="s">
        <v>165</v>
      </c>
      <c r="E650" t="s">
        <v>171</v>
      </c>
      <c r="F650">
        <v>250</v>
      </c>
      <c r="G650" t="s">
        <v>105</v>
      </c>
      <c r="H650" s="2">
        <v>3</v>
      </c>
      <c r="I650" s="3">
        <f t="shared" ca="1" si="2"/>
        <v>0.57308971012875254</v>
      </c>
      <c r="J650">
        <f>Table36[[#This Row],[Price of One Product]]*Table36[[#This Row],[No of Products in one Sale]]</f>
        <v>750</v>
      </c>
      <c r="K650">
        <f ca="1">Table36[[#This Row],[total revenue]]*Table36[[#This Row],[Discount]]</f>
        <v>429.81728259656438</v>
      </c>
    </row>
    <row r="651" spans="1:11" x14ac:dyDescent="0.3">
      <c r="A651" t="s">
        <v>778</v>
      </c>
      <c r="B651" t="s">
        <v>157</v>
      </c>
      <c r="C651" s="1">
        <v>44783</v>
      </c>
      <c r="D651" t="s">
        <v>166</v>
      </c>
      <c r="E651" t="s">
        <v>170</v>
      </c>
      <c r="F651">
        <v>130</v>
      </c>
      <c r="G651" t="s">
        <v>103</v>
      </c>
      <c r="H651" s="2">
        <v>6</v>
      </c>
      <c r="I651" s="3">
        <f t="shared" ca="1" si="2"/>
        <v>7.6864217867760876E-2</v>
      </c>
      <c r="J651">
        <f>Table36[[#This Row],[Price of One Product]]*Table36[[#This Row],[No of Products in one Sale]]</f>
        <v>780</v>
      </c>
      <c r="K651">
        <f ca="1">Table36[[#This Row],[total revenue]]*Table36[[#This Row],[Discount]]</f>
        <v>59.954089936853485</v>
      </c>
    </row>
    <row r="652" spans="1:11" x14ac:dyDescent="0.3">
      <c r="A652" t="s">
        <v>779</v>
      </c>
      <c r="B652" t="s">
        <v>154</v>
      </c>
      <c r="C652" s="1">
        <v>44762</v>
      </c>
      <c r="D652" t="s">
        <v>163</v>
      </c>
      <c r="E652" t="s">
        <v>171</v>
      </c>
      <c r="F652">
        <v>72</v>
      </c>
      <c r="G652" t="s">
        <v>104</v>
      </c>
      <c r="H652" s="2">
        <v>5</v>
      </c>
      <c r="I652" s="3">
        <f t="shared" ca="1" si="2"/>
        <v>0.33680933080391795</v>
      </c>
      <c r="J652">
        <f>Table36[[#This Row],[Price of One Product]]*Table36[[#This Row],[No of Products in one Sale]]</f>
        <v>360</v>
      </c>
      <c r="K652">
        <f ca="1">Table36[[#This Row],[total revenue]]*Table36[[#This Row],[Discount]]</f>
        <v>121.25135908941046</v>
      </c>
    </row>
    <row r="653" spans="1:11" x14ac:dyDescent="0.3">
      <c r="A653" t="s">
        <v>780</v>
      </c>
      <c r="B653" t="s">
        <v>155</v>
      </c>
      <c r="C653" s="1">
        <v>44800</v>
      </c>
      <c r="D653" t="s">
        <v>164</v>
      </c>
      <c r="E653" t="s">
        <v>170</v>
      </c>
      <c r="F653">
        <v>65</v>
      </c>
      <c r="G653" t="s">
        <v>105</v>
      </c>
      <c r="H653" s="2">
        <v>10</v>
      </c>
      <c r="I653" s="3">
        <f t="shared" ca="1" si="2"/>
        <v>0.81760911308406581</v>
      </c>
      <c r="J653">
        <f>Table36[[#This Row],[Price of One Product]]*Table36[[#This Row],[No of Products in one Sale]]</f>
        <v>650</v>
      </c>
      <c r="K653">
        <f ca="1">Table36[[#This Row],[total revenue]]*Table36[[#This Row],[Discount]]</f>
        <v>531.44592350464279</v>
      </c>
    </row>
    <row r="654" spans="1:11" x14ac:dyDescent="0.3">
      <c r="A654" t="s">
        <v>781</v>
      </c>
      <c r="B654" t="s">
        <v>156</v>
      </c>
      <c r="C654" s="1">
        <v>44799</v>
      </c>
      <c r="D654" t="s">
        <v>165</v>
      </c>
      <c r="E654" t="s">
        <v>171</v>
      </c>
      <c r="F654">
        <v>250</v>
      </c>
      <c r="G654" t="s">
        <v>103</v>
      </c>
      <c r="H654" s="2">
        <v>2</v>
      </c>
      <c r="I654" s="3">
        <f t="shared" ca="1" si="2"/>
        <v>0.90832490129041443</v>
      </c>
      <c r="J654">
        <f>Table36[[#This Row],[Price of One Product]]*Table36[[#This Row],[No of Products in one Sale]]</f>
        <v>500</v>
      </c>
      <c r="K654">
        <f ca="1">Table36[[#This Row],[total revenue]]*Table36[[#This Row],[Discount]]</f>
        <v>454.16245064520723</v>
      </c>
    </row>
    <row r="655" spans="1:11" x14ac:dyDescent="0.3">
      <c r="A655" t="s">
        <v>782</v>
      </c>
      <c r="B655" t="s">
        <v>157</v>
      </c>
      <c r="C655" s="1">
        <v>44777</v>
      </c>
      <c r="D655" t="s">
        <v>166</v>
      </c>
      <c r="E655" t="s">
        <v>170</v>
      </c>
      <c r="F655">
        <v>130</v>
      </c>
      <c r="G655" t="s">
        <v>104</v>
      </c>
      <c r="H655" s="2">
        <v>2</v>
      </c>
      <c r="I655" s="3">
        <f t="shared" ca="1" si="2"/>
        <v>3.1682179867320026E-2</v>
      </c>
      <c r="J655">
        <f>Table36[[#This Row],[Price of One Product]]*Table36[[#This Row],[No of Products in one Sale]]</f>
        <v>260</v>
      </c>
      <c r="K655">
        <f ca="1">Table36[[#This Row],[total revenue]]*Table36[[#This Row],[Discount]]</f>
        <v>8.2373667655032072</v>
      </c>
    </row>
    <row r="656" spans="1:11" x14ac:dyDescent="0.3">
      <c r="A656" t="s">
        <v>783</v>
      </c>
      <c r="B656" t="s">
        <v>158</v>
      </c>
      <c r="C656" s="1">
        <v>44800</v>
      </c>
      <c r="D656" t="s">
        <v>167</v>
      </c>
      <c r="E656" t="s">
        <v>170</v>
      </c>
      <c r="F656">
        <v>60</v>
      </c>
      <c r="G656" t="s">
        <v>105</v>
      </c>
      <c r="H656" s="2">
        <v>10</v>
      </c>
      <c r="I656" s="3">
        <f t="shared" ca="1" si="2"/>
        <v>6.9837839104439747E-2</v>
      </c>
      <c r="J656">
        <f>Table36[[#This Row],[Price of One Product]]*Table36[[#This Row],[No of Products in one Sale]]</f>
        <v>600</v>
      </c>
      <c r="K656">
        <f ca="1">Table36[[#This Row],[total revenue]]*Table36[[#This Row],[Discount]]</f>
        <v>41.902703462663851</v>
      </c>
    </row>
    <row r="657" spans="1:11" x14ac:dyDescent="0.3">
      <c r="A657" t="s">
        <v>784</v>
      </c>
      <c r="B657" t="s">
        <v>159</v>
      </c>
      <c r="C657" s="1">
        <v>44770</v>
      </c>
      <c r="D657" t="s">
        <v>168</v>
      </c>
      <c r="E657" t="s">
        <v>171</v>
      </c>
      <c r="F657">
        <v>95</v>
      </c>
      <c r="G657" t="s">
        <v>103</v>
      </c>
      <c r="H657" s="2">
        <v>3</v>
      </c>
      <c r="I657" s="3">
        <f t="shared" ca="1" si="2"/>
        <v>0.98411170063371334</v>
      </c>
      <c r="J657">
        <f>Table36[[#This Row],[Price of One Product]]*Table36[[#This Row],[No of Products in one Sale]]</f>
        <v>285</v>
      </c>
      <c r="K657">
        <f ca="1">Table36[[#This Row],[total revenue]]*Table36[[#This Row],[Discount]]</f>
        <v>280.47183468060831</v>
      </c>
    </row>
    <row r="658" spans="1:11" x14ac:dyDescent="0.3">
      <c r="A658" t="s">
        <v>785</v>
      </c>
      <c r="B658" t="s">
        <v>154</v>
      </c>
      <c r="C658" s="1">
        <v>44774</v>
      </c>
      <c r="D658" t="s">
        <v>163</v>
      </c>
      <c r="E658" t="s">
        <v>171</v>
      </c>
      <c r="F658">
        <v>72</v>
      </c>
      <c r="G658" t="s">
        <v>104</v>
      </c>
      <c r="H658" s="2">
        <v>6</v>
      </c>
      <c r="I658" s="3">
        <f t="shared" ca="1" si="2"/>
        <v>0.38688817858768154</v>
      </c>
      <c r="J658">
        <f>Table36[[#This Row],[Price of One Product]]*Table36[[#This Row],[No of Products in one Sale]]</f>
        <v>432</v>
      </c>
      <c r="K658">
        <f ca="1">Table36[[#This Row],[total revenue]]*Table36[[#This Row],[Discount]]</f>
        <v>167.13569314987842</v>
      </c>
    </row>
    <row r="659" spans="1:11" x14ac:dyDescent="0.3">
      <c r="A659" t="s">
        <v>786</v>
      </c>
      <c r="B659" t="s">
        <v>155</v>
      </c>
      <c r="C659" s="1">
        <v>44779</v>
      </c>
      <c r="D659" t="s">
        <v>164</v>
      </c>
      <c r="E659" t="s">
        <v>171</v>
      </c>
      <c r="F659">
        <v>65</v>
      </c>
      <c r="G659" t="s">
        <v>105</v>
      </c>
      <c r="H659" s="2">
        <v>8</v>
      </c>
      <c r="I659" s="3">
        <f t="shared" ca="1" si="2"/>
        <v>0.57294560506218284</v>
      </c>
      <c r="J659">
        <f>Table36[[#This Row],[Price of One Product]]*Table36[[#This Row],[No of Products in one Sale]]</f>
        <v>520</v>
      </c>
      <c r="K659">
        <f ca="1">Table36[[#This Row],[total revenue]]*Table36[[#This Row],[Discount]]</f>
        <v>297.93171463233506</v>
      </c>
    </row>
    <row r="660" spans="1:11" x14ac:dyDescent="0.3">
      <c r="A660" t="s">
        <v>787</v>
      </c>
      <c r="B660" t="s">
        <v>156</v>
      </c>
      <c r="C660" s="1">
        <v>44796</v>
      </c>
      <c r="D660" t="s">
        <v>165</v>
      </c>
      <c r="E660" t="s">
        <v>170</v>
      </c>
      <c r="F660">
        <v>250</v>
      </c>
      <c r="G660" t="s">
        <v>103</v>
      </c>
      <c r="H660" s="2">
        <v>2</v>
      </c>
      <c r="I660" s="3">
        <f t="shared" ca="1" si="2"/>
        <v>0.28704644439410287</v>
      </c>
      <c r="J660">
        <f>Table36[[#This Row],[Price of One Product]]*Table36[[#This Row],[No of Products in one Sale]]</f>
        <v>500</v>
      </c>
      <c r="K660">
        <f ca="1">Table36[[#This Row],[total revenue]]*Table36[[#This Row],[Discount]]</f>
        <v>143.52322219705144</v>
      </c>
    </row>
    <row r="661" spans="1:11" x14ac:dyDescent="0.3">
      <c r="A661" t="s">
        <v>788</v>
      </c>
      <c r="B661" t="s">
        <v>157</v>
      </c>
      <c r="C661" s="1">
        <v>44772</v>
      </c>
      <c r="D661" t="s">
        <v>166</v>
      </c>
      <c r="E661" t="s">
        <v>170</v>
      </c>
      <c r="F661">
        <v>130</v>
      </c>
      <c r="G661" t="s">
        <v>104</v>
      </c>
      <c r="H661" s="2">
        <v>2</v>
      </c>
      <c r="I661" s="3">
        <f t="shared" ca="1" si="2"/>
        <v>0.23086171332860372</v>
      </c>
      <c r="J661">
        <f>Table36[[#This Row],[Price of One Product]]*Table36[[#This Row],[No of Products in one Sale]]</f>
        <v>260</v>
      </c>
      <c r="K661">
        <f ca="1">Table36[[#This Row],[total revenue]]*Table36[[#This Row],[Discount]]</f>
        <v>60.02404546543697</v>
      </c>
    </row>
    <row r="662" spans="1:11" x14ac:dyDescent="0.3">
      <c r="A662" t="s">
        <v>789</v>
      </c>
      <c r="B662" t="s">
        <v>154</v>
      </c>
      <c r="C662" s="1">
        <v>44809</v>
      </c>
      <c r="D662" t="s">
        <v>163</v>
      </c>
      <c r="E662" t="s">
        <v>170</v>
      </c>
      <c r="F662">
        <v>72</v>
      </c>
      <c r="G662" t="s">
        <v>105</v>
      </c>
      <c r="H662" s="2">
        <v>9</v>
      </c>
      <c r="I662" s="3">
        <f t="shared" ca="1" si="2"/>
        <v>0.57624531197056872</v>
      </c>
      <c r="J662">
        <f>Table36[[#This Row],[Price of One Product]]*Table36[[#This Row],[No of Products in one Sale]]</f>
        <v>648</v>
      </c>
      <c r="K662">
        <f ca="1">Table36[[#This Row],[total revenue]]*Table36[[#This Row],[Discount]]</f>
        <v>373.40696215692856</v>
      </c>
    </row>
    <row r="663" spans="1:11" x14ac:dyDescent="0.3">
      <c r="A663" t="s">
        <v>790</v>
      </c>
      <c r="B663" t="s">
        <v>155</v>
      </c>
      <c r="C663" s="1">
        <v>44757</v>
      </c>
      <c r="D663" t="s">
        <v>164</v>
      </c>
      <c r="E663" t="s">
        <v>170</v>
      </c>
      <c r="F663">
        <v>65</v>
      </c>
      <c r="G663" t="s">
        <v>103</v>
      </c>
      <c r="H663" s="2">
        <v>4</v>
      </c>
      <c r="I663" s="3">
        <f t="shared" ca="1" si="2"/>
        <v>2.0133495743102081E-3</v>
      </c>
      <c r="J663">
        <f>Table36[[#This Row],[Price of One Product]]*Table36[[#This Row],[No of Products in one Sale]]</f>
        <v>260</v>
      </c>
      <c r="K663">
        <f ca="1">Table36[[#This Row],[total revenue]]*Table36[[#This Row],[Discount]]</f>
        <v>0.52347088932065411</v>
      </c>
    </row>
    <row r="664" spans="1:11" x14ac:dyDescent="0.3">
      <c r="A664" t="s">
        <v>791</v>
      </c>
      <c r="B664" t="s">
        <v>156</v>
      </c>
      <c r="C664" s="1">
        <v>44782</v>
      </c>
      <c r="D664" t="s">
        <v>165</v>
      </c>
      <c r="E664" t="s">
        <v>170</v>
      </c>
      <c r="F664">
        <v>250</v>
      </c>
      <c r="G664" t="s">
        <v>104</v>
      </c>
      <c r="H664" s="2">
        <v>1</v>
      </c>
      <c r="I664" s="3">
        <f t="shared" ca="1" si="2"/>
        <v>0.81738325075072904</v>
      </c>
      <c r="J664">
        <f>Table36[[#This Row],[Price of One Product]]*Table36[[#This Row],[No of Products in one Sale]]</f>
        <v>250</v>
      </c>
      <c r="K664">
        <f ca="1">Table36[[#This Row],[total revenue]]*Table36[[#This Row],[Discount]]</f>
        <v>204.34581268768227</v>
      </c>
    </row>
    <row r="665" spans="1:11" x14ac:dyDescent="0.3">
      <c r="A665" t="s">
        <v>792</v>
      </c>
      <c r="B665" t="s">
        <v>157</v>
      </c>
      <c r="C665" s="1">
        <v>44809</v>
      </c>
      <c r="D665" t="s">
        <v>166</v>
      </c>
      <c r="E665" t="s">
        <v>170</v>
      </c>
      <c r="F665">
        <v>130</v>
      </c>
      <c r="G665" t="s">
        <v>105</v>
      </c>
      <c r="H665" s="2">
        <v>5</v>
      </c>
      <c r="I665" s="3">
        <f t="shared" ca="1" si="2"/>
        <v>0.65586290163434724</v>
      </c>
      <c r="J665">
        <f>Table36[[#This Row],[Price of One Product]]*Table36[[#This Row],[No of Products in one Sale]]</f>
        <v>650</v>
      </c>
      <c r="K665">
        <f ca="1">Table36[[#This Row],[total revenue]]*Table36[[#This Row],[Discount]]</f>
        <v>426.31088606232572</v>
      </c>
    </row>
    <row r="666" spans="1:11" x14ac:dyDescent="0.3">
      <c r="A666" t="s">
        <v>793</v>
      </c>
      <c r="B666" t="s">
        <v>158</v>
      </c>
      <c r="C666" s="1">
        <v>44795</v>
      </c>
      <c r="D666" t="s">
        <v>167</v>
      </c>
      <c r="E666" t="s">
        <v>170</v>
      </c>
      <c r="F666">
        <v>60</v>
      </c>
      <c r="G666" t="s">
        <v>103</v>
      </c>
      <c r="H666" s="2">
        <v>12</v>
      </c>
      <c r="I666" s="3">
        <f t="shared" ca="1" si="2"/>
        <v>0.72007104755323481</v>
      </c>
      <c r="J666">
        <f>Table36[[#This Row],[Price of One Product]]*Table36[[#This Row],[No of Products in one Sale]]</f>
        <v>720</v>
      </c>
      <c r="K666">
        <f ca="1">Table36[[#This Row],[total revenue]]*Table36[[#This Row],[Discount]]</f>
        <v>518.45115423832908</v>
      </c>
    </row>
    <row r="667" spans="1:11" x14ac:dyDescent="0.3">
      <c r="A667" t="s">
        <v>794</v>
      </c>
      <c r="B667" t="s">
        <v>154</v>
      </c>
      <c r="C667" s="1">
        <v>44801</v>
      </c>
      <c r="D667" t="s">
        <v>163</v>
      </c>
      <c r="E667" t="s">
        <v>170</v>
      </c>
      <c r="F667">
        <v>72</v>
      </c>
      <c r="G667" t="s">
        <v>104</v>
      </c>
      <c r="H667" s="2">
        <v>6</v>
      </c>
      <c r="I667" s="3">
        <f t="shared" ca="1" si="2"/>
        <v>0.43180767806368048</v>
      </c>
      <c r="J667">
        <f>Table36[[#This Row],[Price of One Product]]*Table36[[#This Row],[No of Products in one Sale]]</f>
        <v>432</v>
      </c>
      <c r="K667">
        <f ca="1">Table36[[#This Row],[total revenue]]*Table36[[#This Row],[Discount]]</f>
        <v>186.54091692350997</v>
      </c>
    </row>
    <row r="668" spans="1:11" x14ac:dyDescent="0.3">
      <c r="A668" t="s">
        <v>795</v>
      </c>
      <c r="B668" t="s">
        <v>155</v>
      </c>
      <c r="C668" s="1">
        <v>44770</v>
      </c>
      <c r="D668" t="s">
        <v>164</v>
      </c>
      <c r="E668" t="s">
        <v>170</v>
      </c>
      <c r="F668">
        <v>65</v>
      </c>
      <c r="G668" t="s">
        <v>105</v>
      </c>
      <c r="H668" s="2">
        <v>6</v>
      </c>
      <c r="I668" s="3">
        <f t="shared" ca="1" si="2"/>
        <v>0.5760209295222829</v>
      </c>
      <c r="J668">
        <f>Table36[[#This Row],[Price of One Product]]*Table36[[#This Row],[No of Products in one Sale]]</f>
        <v>390</v>
      </c>
      <c r="K668">
        <f ca="1">Table36[[#This Row],[total revenue]]*Table36[[#This Row],[Discount]]</f>
        <v>224.64816251369032</v>
      </c>
    </row>
    <row r="669" spans="1:11" x14ac:dyDescent="0.3">
      <c r="A669" t="s">
        <v>796</v>
      </c>
      <c r="B669" t="s">
        <v>156</v>
      </c>
      <c r="C669" s="1">
        <v>44764</v>
      </c>
      <c r="D669" t="s">
        <v>165</v>
      </c>
      <c r="E669" t="s">
        <v>171</v>
      </c>
      <c r="F669">
        <v>250</v>
      </c>
      <c r="G669" t="s">
        <v>103</v>
      </c>
      <c r="H669" s="2">
        <v>2</v>
      </c>
      <c r="I669" s="3">
        <f t="shared" ca="1" si="2"/>
        <v>0.59168271945696849</v>
      </c>
      <c r="J669">
        <f>Table36[[#This Row],[Price of One Product]]*Table36[[#This Row],[No of Products in one Sale]]</f>
        <v>500</v>
      </c>
      <c r="K669">
        <f ca="1">Table36[[#This Row],[total revenue]]*Table36[[#This Row],[Discount]]</f>
        <v>295.84135972848424</v>
      </c>
    </row>
    <row r="670" spans="1:11" x14ac:dyDescent="0.3">
      <c r="A670" t="s">
        <v>797</v>
      </c>
      <c r="B670" t="s">
        <v>157</v>
      </c>
      <c r="C670" s="1">
        <v>44776</v>
      </c>
      <c r="D670" t="s">
        <v>166</v>
      </c>
      <c r="E670" t="s">
        <v>170</v>
      </c>
      <c r="F670">
        <v>130</v>
      </c>
      <c r="G670" t="s">
        <v>104</v>
      </c>
      <c r="H670" s="2">
        <v>4</v>
      </c>
      <c r="I670" s="3">
        <f t="shared" ca="1" si="2"/>
        <v>0.41683451096505941</v>
      </c>
      <c r="J670">
        <f>Table36[[#This Row],[Price of One Product]]*Table36[[#This Row],[No of Products in one Sale]]</f>
        <v>520</v>
      </c>
      <c r="K670">
        <f ca="1">Table36[[#This Row],[total revenue]]*Table36[[#This Row],[Discount]]</f>
        <v>216.7539457018309</v>
      </c>
    </row>
    <row r="671" spans="1:11" x14ac:dyDescent="0.3">
      <c r="A671" t="s">
        <v>798</v>
      </c>
      <c r="B671" t="s">
        <v>154</v>
      </c>
      <c r="C671" s="1">
        <v>44771</v>
      </c>
      <c r="D671" t="s">
        <v>163</v>
      </c>
      <c r="E671" t="s">
        <v>170</v>
      </c>
      <c r="F671">
        <v>72</v>
      </c>
      <c r="G671" t="s">
        <v>105</v>
      </c>
      <c r="H671" s="2">
        <v>10</v>
      </c>
      <c r="I671" s="3">
        <f t="shared" ca="1" si="2"/>
        <v>0.10866710581585071</v>
      </c>
      <c r="J671">
        <f>Table36[[#This Row],[Price of One Product]]*Table36[[#This Row],[No of Products in one Sale]]</f>
        <v>720</v>
      </c>
      <c r="K671">
        <f ca="1">Table36[[#This Row],[total revenue]]*Table36[[#This Row],[Discount]]</f>
        <v>78.240316187412503</v>
      </c>
    </row>
    <row r="672" spans="1:11" x14ac:dyDescent="0.3">
      <c r="A672" t="s">
        <v>799</v>
      </c>
      <c r="B672" t="s">
        <v>155</v>
      </c>
      <c r="C672" s="1">
        <v>44794</v>
      </c>
      <c r="D672" t="s">
        <v>164</v>
      </c>
      <c r="E672" t="s">
        <v>170</v>
      </c>
      <c r="F672">
        <v>65</v>
      </c>
      <c r="G672" t="s">
        <v>103</v>
      </c>
      <c r="H672" s="2">
        <v>8</v>
      </c>
      <c r="I672" s="3">
        <f t="shared" ca="1" si="2"/>
        <v>0.7526478864543662</v>
      </c>
      <c r="J672">
        <f>Table36[[#This Row],[Price of One Product]]*Table36[[#This Row],[No of Products in one Sale]]</f>
        <v>520</v>
      </c>
      <c r="K672">
        <f ca="1">Table36[[#This Row],[total revenue]]*Table36[[#This Row],[Discount]]</f>
        <v>391.37690095627045</v>
      </c>
    </row>
    <row r="673" spans="1:11" x14ac:dyDescent="0.3">
      <c r="A673" t="s">
        <v>800</v>
      </c>
      <c r="B673" t="s">
        <v>156</v>
      </c>
      <c r="C673" s="1">
        <v>44792</v>
      </c>
      <c r="D673" t="s">
        <v>165</v>
      </c>
      <c r="E673" t="s">
        <v>170</v>
      </c>
      <c r="F673">
        <v>250</v>
      </c>
      <c r="G673" t="s">
        <v>104</v>
      </c>
      <c r="H673" s="2">
        <v>2</v>
      </c>
      <c r="I673" s="3">
        <f t="shared" ca="1" si="2"/>
        <v>0.33823128958285853</v>
      </c>
      <c r="J673">
        <f>Table36[[#This Row],[Price of One Product]]*Table36[[#This Row],[No of Products in one Sale]]</f>
        <v>500</v>
      </c>
      <c r="K673">
        <f ca="1">Table36[[#This Row],[total revenue]]*Table36[[#This Row],[Discount]]</f>
        <v>169.11564479142928</v>
      </c>
    </row>
    <row r="674" spans="1:11" x14ac:dyDescent="0.3">
      <c r="A674" t="s">
        <v>801</v>
      </c>
      <c r="B674" t="s">
        <v>157</v>
      </c>
      <c r="C674" s="1">
        <v>44792</v>
      </c>
      <c r="D674" t="s">
        <v>166</v>
      </c>
      <c r="E674" t="s">
        <v>170</v>
      </c>
      <c r="F674">
        <v>130</v>
      </c>
      <c r="G674" t="s">
        <v>105</v>
      </c>
      <c r="H674" s="2">
        <v>2</v>
      </c>
      <c r="I674" s="3">
        <f t="shared" ca="1" si="2"/>
        <v>5.111784635004557E-2</v>
      </c>
      <c r="J674">
        <f>Table36[[#This Row],[Price of One Product]]*Table36[[#This Row],[No of Products in one Sale]]</f>
        <v>260</v>
      </c>
      <c r="K674">
        <f ca="1">Table36[[#This Row],[total revenue]]*Table36[[#This Row],[Discount]]</f>
        <v>13.290640051011849</v>
      </c>
    </row>
    <row r="675" spans="1:11" x14ac:dyDescent="0.3">
      <c r="A675" t="s">
        <v>802</v>
      </c>
      <c r="B675" t="s">
        <v>158</v>
      </c>
      <c r="C675" s="1">
        <v>44790</v>
      </c>
      <c r="D675" t="s">
        <v>167</v>
      </c>
      <c r="E675" t="s">
        <v>171</v>
      </c>
      <c r="F675">
        <v>60</v>
      </c>
      <c r="G675" t="s">
        <v>103</v>
      </c>
      <c r="H675" s="2">
        <v>14</v>
      </c>
      <c r="I675" s="3">
        <f t="shared" ca="1" si="2"/>
        <v>0.86787161816682601</v>
      </c>
      <c r="J675">
        <f>Table36[[#This Row],[Price of One Product]]*Table36[[#This Row],[No of Products in one Sale]]</f>
        <v>840</v>
      </c>
      <c r="K675">
        <f ca="1">Table36[[#This Row],[total revenue]]*Table36[[#This Row],[Discount]]</f>
        <v>729.0121592601339</v>
      </c>
    </row>
    <row r="676" spans="1:11" x14ac:dyDescent="0.3">
      <c r="A676" t="s">
        <v>803</v>
      </c>
      <c r="B676" t="s">
        <v>159</v>
      </c>
      <c r="C676" s="1">
        <v>44809</v>
      </c>
      <c r="D676" t="s">
        <v>168</v>
      </c>
      <c r="E676" t="s">
        <v>170</v>
      </c>
      <c r="F676">
        <v>95</v>
      </c>
      <c r="G676" t="s">
        <v>104</v>
      </c>
      <c r="H676" s="2">
        <v>3</v>
      </c>
      <c r="I676" s="3">
        <f t="shared" ca="1" si="2"/>
        <v>0.7425581342263633</v>
      </c>
      <c r="J676">
        <f>Table36[[#This Row],[Price of One Product]]*Table36[[#This Row],[No of Products in one Sale]]</f>
        <v>285</v>
      </c>
      <c r="K676">
        <f ca="1">Table36[[#This Row],[total revenue]]*Table36[[#This Row],[Discount]]</f>
        <v>211.62906825451353</v>
      </c>
    </row>
    <row r="677" spans="1:11" x14ac:dyDescent="0.3">
      <c r="A677" t="s">
        <v>804</v>
      </c>
      <c r="B677" t="s">
        <v>154</v>
      </c>
      <c r="C677" s="1">
        <v>44772</v>
      </c>
      <c r="D677" t="s">
        <v>163</v>
      </c>
      <c r="E677" t="s">
        <v>170</v>
      </c>
      <c r="F677">
        <v>72</v>
      </c>
      <c r="G677" t="s">
        <v>105</v>
      </c>
      <c r="H677" s="2">
        <v>6</v>
      </c>
      <c r="I677" s="3">
        <f t="shared" ca="1" si="2"/>
        <v>0.90574308896302058</v>
      </c>
      <c r="J677">
        <f>Table36[[#This Row],[Price of One Product]]*Table36[[#This Row],[No of Products in one Sale]]</f>
        <v>432</v>
      </c>
      <c r="K677">
        <f ca="1">Table36[[#This Row],[total revenue]]*Table36[[#This Row],[Discount]]</f>
        <v>391.2810144320249</v>
      </c>
    </row>
    <row r="678" spans="1:11" x14ac:dyDescent="0.3">
      <c r="A678" t="s">
        <v>805</v>
      </c>
      <c r="B678" t="s">
        <v>155</v>
      </c>
      <c r="C678" s="1">
        <v>44802</v>
      </c>
      <c r="D678" t="s">
        <v>164</v>
      </c>
      <c r="E678" t="s">
        <v>170</v>
      </c>
      <c r="F678">
        <v>65</v>
      </c>
      <c r="G678" t="s">
        <v>103</v>
      </c>
      <c r="H678" s="2">
        <v>12</v>
      </c>
      <c r="I678" s="3">
        <f t="shared" ca="1" si="2"/>
        <v>0.22955795843523574</v>
      </c>
      <c r="J678">
        <f>Table36[[#This Row],[Price of One Product]]*Table36[[#This Row],[No of Products in one Sale]]</f>
        <v>780</v>
      </c>
      <c r="K678">
        <f ca="1">Table36[[#This Row],[total revenue]]*Table36[[#This Row],[Discount]]</f>
        <v>179.05520757948389</v>
      </c>
    </row>
    <row r="679" spans="1:11" x14ac:dyDescent="0.3">
      <c r="A679" t="s">
        <v>806</v>
      </c>
      <c r="B679" t="s">
        <v>156</v>
      </c>
      <c r="C679" s="1">
        <v>44809</v>
      </c>
      <c r="D679" t="s">
        <v>165</v>
      </c>
      <c r="E679" t="s">
        <v>171</v>
      </c>
      <c r="F679">
        <v>250</v>
      </c>
      <c r="G679" t="s">
        <v>104</v>
      </c>
      <c r="H679" s="2">
        <v>2</v>
      </c>
      <c r="I679" s="3">
        <f t="shared" ca="1" si="2"/>
        <v>0.25745176227488076</v>
      </c>
      <c r="J679">
        <f>Table36[[#This Row],[Price of One Product]]*Table36[[#This Row],[No of Products in one Sale]]</f>
        <v>500</v>
      </c>
      <c r="K679">
        <f ca="1">Table36[[#This Row],[total revenue]]*Table36[[#This Row],[Discount]]</f>
        <v>128.72588113744038</v>
      </c>
    </row>
    <row r="680" spans="1:11" x14ac:dyDescent="0.3">
      <c r="A680" t="s">
        <v>807</v>
      </c>
      <c r="B680" t="s">
        <v>157</v>
      </c>
      <c r="C680" s="1">
        <v>44793</v>
      </c>
      <c r="D680" t="s">
        <v>166</v>
      </c>
      <c r="E680" t="s">
        <v>171</v>
      </c>
      <c r="F680">
        <v>130</v>
      </c>
      <c r="G680" t="s">
        <v>105</v>
      </c>
      <c r="H680" s="2">
        <v>2</v>
      </c>
      <c r="I680" s="3">
        <f t="shared" ca="1" si="2"/>
        <v>0.36976690672733858</v>
      </c>
      <c r="J680">
        <f>Table36[[#This Row],[Price of One Product]]*Table36[[#This Row],[No of Products in one Sale]]</f>
        <v>260</v>
      </c>
      <c r="K680">
        <f ca="1">Table36[[#This Row],[total revenue]]*Table36[[#This Row],[Discount]]</f>
        <v>96.139395749108033</v>
      </c>
    </row>
    <row r="681" spans="1:11" x14ac:dyDescent="0.3">
      <c r="A681" t="s">
        <v>808</v>
      </c>
      <c r="B681" t="s">
        <v>154</v>
      </c>
      <c r="C681" s="1">
        <v>44802</v>
      </c>
      <c r="D681" t="s">
        <v>163</v>
      </c>
      <c r="E681" t="s">
        <v>171</v>
      </c>
      <c r="F681">
        <v>72</v>
      </c>
      <c r="G681" t="s">
        <v>103</v>
      </c>
      <c r="H681" s="2">
        <v>8</v>
      </c>
      <c r="I681" s="3">
        <f t="shared" ca="1" si="2"/>
        <v>0.26170912334459817</v>
      </c>
      <c r="J681">
        <f>Table36[[#This Row],[Price of One Product]]*Table36[[#This Row],[No of Products in one Sale]]</f>
        <v>576</v>
      </c>
      <c r="K681">
        <f ca="1">Table36[[#This Row],[total revenue]]*Table36[[#This Row],[Discount]]</f>
        <v>150.74445504648855</v>
      </c>
    </row>
    <row r="682" spans="1:11" x14ac:dyDescent="0.3">
      <c r="A682" t="s">
        <v>809</v>
      </c>
      <c r="B682" t="s">
        <v>155</v>
      </c>
      <c r="C682" s="1">
        <v>44766</v>
      </c>
      <c r="D682" t="s">
        <v>164</v>
      </c>
      <c r="E682" t="s">
        <v>171</v>
      </c>
      <c r="F682">
        <v>65</v>
      </c>
      <c r="G682" t="s">
        <v>104</v>
      </c>
      <c r="H682" s="2">
        <v>10</v>
      </c>
      <c r="I682" s="3">
        <f t="shared" ca="1" si="2"/>
        <v>0.82505426451183583</v>
      </c>
      <c r="J682">
        <f>Table36[[#This Row],[Price of One Product]]*Table36[[#This Row],[No of Products in one Sale]]</f>
        <v>650</v>
      </c>
      <c r="K682">
        <f ca="1">Table36[[#This Row],[total revenue]]*Table36[[#This Row],[Discount]]</f>
        <v>536.28527193269326</v>
      </c>
    </row>
    <row r="683" spans="1:11" x14ac:dyDescent="0.3">
      <c r="A683" t="s">
        <v>810</v>
      </c>
      <c r="B683" t="s">
        <v>156</v>
      </c>
      <c r="C683" s="1">
        <v>44807</v>
      </c>
      <c r="D683" t="s">
        <v>165</v>
      </c>
      <c r="E683" t="s">
        <v>171</v>
      </c>
      <c r="F683">
        <v>250</v>
      </c>
      <c r="G683" t="s">
        <v>105</v>
      </c>
      <c r="H683" s="2">
        <v>3</v>
      </c>
      <c r="I683" s="3">
        <f t="shared" ca="1" si="2"/>
        <v>0.8803736089653369</v>
      </c>
      <c r="J683">
        <f>Table36[[#This Row],[Price of One Product]]*Table36[[#This Row],[No of Products in one Sale]]</f>
        <v>750</v>
      </c>
      <c r="K683">
        <f ca="1">Table36[[#This Row],[total revenue]]*Table36[[#This Row],[Discount]]</f>
        <v>660.28020672400271</v>
      </c>
    </row>
    <row r="684" spans="1:11" x14ac:dyDescent="0.3">
      <c r="A684" t="s">
        <v>811</v>
      </c>
      <c r="B684" t="s">
        <v>157</v>
      </c>
      <c r="C684" s="1">
        <v>44784</v>
      </c>
      <c r="D684" t="s">
        <v>166</v>
      </c>
      <c r="E684" t="s">
        <v>171</v>
      </c>
      <c r="F684">
        <v>130</v>
      </c>
      <c r="G684" t="s">
        <v>103</v>
      </c>
      <c r="H684" s="2">
        <v>7</v>
      </c>
      <c r="I684" s="3">
        <f t="shared" ca="1" si="2"/>
        <v>0.53447115020476621</v>
      </c>
      <c r="J684">
        <f>Table36[[#This Row],[Price of One Product]]*Table36[[#This Row],[No of Products in one Sale]]</f>
        <v>910</v>
      </c>
      <c r="K684">
        <f ca="1">Table36[[#This Row],[total revenue]]*Table36[[#This Row],[Discount]]</f>
        <v>486.36874668633726</v>
      </c>
    </row>
    <row r="685" spans="1:11" x14ac:dyDescent="0.3">
      <c r="A685" t="s">
        <v>812</v>
      </c>
      <c r="B685" t="s">
        <v>154</v>
      </c>
      <c r="C685" s="1">
        <v>44763</v>
      </c>
      <c r="D685" t="s">
        <v>163</v>
      </c>
      <c r="E685" t="s">
        <v>170</v>
      </c>
      <c r="F685">
        <v>72</v>
      </c>
      <c r="G685" t="s">
        <v>103</v>
      </c>
      <c r="H685" s="2">
        <v>10</v>
      </c>
      <c r="I685" s="3">
        <f t="shared" ca="1" si="2"/>
        <v>0.14695346582541746</v>
      </c>
      <c r="J685">
        <f>Table36[[#This Row],[Price of One Product]]*Table36[[#This Row],[No of Products in one Sale]]</f>
        <v>720</v>
      </c>
      <c r="K685">
        <f ca="1">Table36[[#This Row],[total revenue]]*Table36[[#This Row],[Discount]]</f>
        <v>105.80649539430057</v>
      </c>
    </row>
    <row r="686" spans="1:11" x14ac:dyDescent="0.3">
      <c r="A686" t="s">
        <v>813</v>
      </c>
      <c r="B686" t="s">
        <v>155</v>
      </c>
      <c r="C686" s="1">
        <v>44799</v>
      </c>
      <c r="D686" t="s">
        <v>164</v>
      </c>
      <c r="E686" t="s">
        <v>171</v>
      </c>
      <c r="F686">
        <v>65</v>
      </c>
      <c r="G686" t="s">
        <v>104</v>
      </c>
      <c r="H686" s="2">
        <v>13</v>
      </c>
      <c r="I686" s="3">
        <f t="shared" ca="1" si="2"/>
        <v>0.20060860096294064</v>
      </c>
      <c r="J686">
        <f>Table36[[#This Row],[Price of One Product]]*Table36[[#This Row],[No of Products in one Sale]]</f>
        <v>845</v>
      </c>
      <c r="K686">
        <f ca="1">Table36[[#This Row],[total revenue]]*Table36[[#This Row],[Discount]]</f>
        <v>169.51426781368485</v>
      </c>
    </row>
    <row r="687" spans="1:11" x14ac:dyDescent="0.3">
      <c r="A687" t="s">
        <v>814</v>
      </c>
      <c r="B687" t="s">
        <v>156</v>
      </c>
      <c r="C687" s="1">
        <v>44808</v>
      </c>
      <c r="D687" t="s">
        <v>165</v>
      </c>
      <c r="E687" t="s">
        <v>170</v>
      </c>
      <c r="F687">
        <v>250</v>
      </c>
      <c r="G687" t="s">
        <v>105</v>
      </c>
      <c r="H687" s="2">
        <v>1</v>
      </c>
      <c r="I687" s="3">
        <f t="shared" ca="1" si="2"/>
        <v>0.75156099402070375</v>
      </c>
      <c r="J687">
        <f>Table36[[#This Row],[Price of One Product]]*Table36[[#This Row],[No of Products in one Sale]]</f>
        <v>250</v>
      </c>
      <c r="K687">
        <f ca="1">Table36[[#This Row],[total revenue]]*Table36[[#This Row],[Discount]]</f>
        <v>187.89024850517595</v>
      </c>
    </row>
    <row r="688" spans="1:11" x14ac:dyDescent="0.3">
      <c r="A688" t="s">
        <v>815</v>
      </c>
      <c r="B688" t="s">
        <v>157</v>
      </c>
      <c r="C688" s="1">
        <v>44786</v>
      </c>
      <c r="D688" t="s">
        <v>166</v>
      </c>
      <c r="E688" t="s">
        <v>171</v>
      </c>
      <c r="F688">
        <v>130</v>
      </c>
      <c r="G688" t="s">
        <v>103</v>
      </c>
      <c r="H688" s="2">
        <v>2</v>
      </c>
      <c r="I688" s="3">
        <f t="shared" ca="1" si="2"/>
        <v>0.95685886067456072</v>
      </c>
      <c r="J688">
        <f>Table36[[#This Row],[Price of One Product]]*Table36[[#This Row],[No of Products in one Sale]]</f>
        <v>260</v>
      </c>
      <c r="K688">
        <f ca="1">Table36[[#This Row],[total revenue]]*Table36[[#This Row],[Discount]]</f>
        <v>248.78330377538578</v>
      </c>
    </row>
    <row r="689" spans="1:11" x14ac:dyDescent="0.3">
      <c r="A689" t="s">
        <v>816</v>
      </c>
      <c r="B689" t="s">
        <v>154</v>
      </c>
      <c r="C689" s="1">
        <v>44770</v>
      </c>
      <c r="D689" t="s">
        <v>163</v>
      </c>
      <c r="E689" t="s">
        <v>170</v>
      </c>
      <c r="F689">
        <v>72</v>
      </c>
      <c r="G689" t="s">
        <v>104</v>
      </c>
      <c r="H689" s="2">
        <v>10</v>
      </c>
      <c r="I689" s="3">
        <f t="shared" ca="1" si="2"/>
        <v>5.8061712536186527E-2</v>
      </c>
      <c r="J689">
        <f>Table36[[#This Row],[Price of One Product]]*Table36[[#This Row],[No of Products in one Sale]]</f>
        <v>720</v>
      </c>
      <c r="K689">
        <f ca="1">Table36[[#This Row],[total revenue]]*Table36[[#This Row],[Discount]]</f>
        <v>41.804433026054298</v>
      </c>
    </row>
    <row r="690" spans="1:11" x14ac:dyDescent="0.3">
      <c r="A690" t="s">
        <v>817</v>
      </c>
      <c r="B690" t="s">
        <v>155</v>
      </c>
      <c r="C690" s="1">
        <v>44777</v>
      </c>
      <c r="D690" t="s">
        <v>164</v>
      </c>
      <c r="E690" t="s">
        <v>171</v>
      </c>
      <c r="F690">
        <v>65</v>
      </c>
      <c r="G690" t="s">
        <v>105</v>
      </c>
      <c r="H690" s="2">
        <v>4</v>
      </c>
      <c r="I690" s="3">
        <f t="shared" ca="1" si="2"/>
        <v>9.5240769438426187E-2</v>
      </c>
      <c r="J690">
        <f>Table36[[#This Row],[Price of One Product]]*Table36[[#This Row],[No of Products in one Sale]]</f>
        <v>260</v>
      </c>
      <c r="K690">
        <f ca="1">Table36[[#This Row],[total revenue]]*Table36[[#This Row],[Discount]]</f>
        <v>24.762600053990809</v>
      </c>
    </row>
    <row r="691" spans="1:11" x14ac:dyDescent="0.3">
      <c r="A691" t="s">
        <v>818</v>
      </c>
      <c r="B691" t="s">
        <v>156</v>
      </c>
      <c r="C691" s="1">
        <v>44780</v>
      </c>
      <c r="D691" t="s">
        <v>165</v>
      </c>
      <c r="E691" t="s">
        <v>170</v>
      </c>
      <c r="F691">
        <v>250</v>
      </c>
      <c r="G691" t="s">
        <v>103</v>
      </c>
      <c r="H691" s="2">
        <v>3</v>
      </c>
      <c r="I691" s="3">
        <f t="shared" ca="1" si="2"/>
        <v>0.12869333753310375</v>
      </c>
      <c r="J691">
        <f>Table36[[#This Row],[Price of One Product]]*Table36[[#This Row],[No of Products in one Sale]]</f>
        <v>750</v>
      </c>
      <c r="K691">
        <f ca="1">Table36[[#This Row],[total revenue]]*Table36[[#This Row],[Discount]]</f>
        <v>96.520003149827815</v>
      </c>
    </row>
    <row r="692" spans="1:11" x14ac:dyDescent="0.3">
      <c r="A692" t="s">
        <v>819</v>
      </c>
      <c r="B692" t="s">
        <v>157</v>
      </c>
      <c r="C692" s="1">
        <v>44778</v>
      </c>
      <c r="D692" t="s">
        <v>166</v>
      </c>
      <c r="E692" t="s">
        <v>171</v>
      </c>
      <c r="F692">
        <v>130</v>
      </c>
      <c r="G692" t="s">
        <v>104</v>
      </c>
      <c r="H692" s="2">
        <v>4</v>
      </c>
      <c r="I692" s="3">
        <f t="shared" ca="1" si="2"/>
        <v>0.66825308232194525</v>
      </c>
      <c r="J692">
        <f>Table36[[#This Row],[Price of One Product]]*Table36[[#This Row],[No of Products in one Sale]]</f>
        <v>520</v>
      </c>
      <c r="K692">
        <f ca="1">Table36[[#This Row],[total revenue]]*Table36[[#This Row],[Discount]]</f>
        <v>347.49160280741154</v>
      </c>
    </row>
    <row r="693" spans="1:11" x14ac:dyDescent="0.3">
      <c r="A693" t="s">
        <v>820</v>
      </c>
      <c r="B693" t="s">
        <v>158</v>
      </c>
      <c r="C693" s="1">
        <v>44774</v>
      </c>
      <c r="D693" t="s">
        <v>167</v>
      </c>
      <c r="E693" t="s">
        <v>170</v>
      </c>
      <c r="F693">
        <v>60</v>
      </c>
      <c r="G693" t="s">
        <v>105</v>
      </c>
      <c r="H693" s="2">
        <v>13</v>
      </c>
      <c r="I693" s="3">
        <f t="shared" ca="1" si="2"/>
        <v>0.13640031933404273</v>
      </c>
      <c r="J693">
        <f>Table36[[#This Row],[Price of One Product]]*Table36[[#This Row],[No of Products in one Sale]]</f>
        <v>780</v>
      </c>
      <c r="K693">
        <f ca="1">Table36[[#This Row],[total revenue]]*Table36[[#This Row],[Discount]]</f>
        <v>106.39224908055333</v>
      </c>
    </row>
    <row r="694" spans="1:11" x14ac:dyDescent="0.3">
      <c r="A694" t="s">
        <v>821</v>
      </c>
      <c r="B694" t="s">
        <v>154</v>
      </c>
      <c r="C694" s="1">
        <v>44760</v>
      </c>
      <c r="D694" t="s">
        <v>163</v>
      </c>
      <c r="E694" t="s">
        <v>171</v>
      </c>
      <c r="F694">
        <v>72</v>
      </c>
      <c r="G694" t="s">
        <v>103</v>
      </c>
      <c r="H694" s="2">
        <v>3</v>
      </c>
      <c r="I694" s="3">
        <f t="shared" ref="I694:I757" ca="1" si="3">RAND()</f>
        <v>0.5954705234999631</v>
      </c>
      <c r="J694">
        <f>Table36[[#This Row],[Price of One Product]]*Table36[[#This Row],[No of Products in one Sale]]</f>
        <v>216</v>
      </c>
      <c r="K694">
        <f ca="1">Table36[[#This Row],[total revenue]]*Table36[[#This Row],[Discount]]</f>
        <v>128.62163307599204</v>
      </c>
    </row>
    <row r="695" spans="1:11" x14ac:dyDescent="0.3">
      <c r="A695" t="s">
        <v>822</v>
      </c>
      <c r="B695" t="s">
        <v>155</v>
      </c>
      <c r="C695" s="1">
        <v>44756</v>
      </c>
      <c r="D695" t="s">
        <v>164</v>
      </c>
      <c r="E695" t="s">
        <v>170</v>
      </c>
      <c r="F695">
        <v>65</v>
      </c>
      <c r="G695" t="s">
        <v>104</v>
      </c>
      <c r="H695" s="2">
        <v>9</v>
      </c>
      <c r="I695" s="3">
        <f t="shared" ca="1" si="3"/>
        <v>0.48462399187849015</v>
      </c>
      <c r="J695">
        <f>Table36[[#This Row],[Price of One Product]]*Table36[[#This Row],[No of Products in one Sale]]</f>
        <v>585</v>
      </c>
      <c r="K695">
        <f ca="1">Table36[[#This Row],[total revenue]]*Table36[[#This Row],[Discount]]</f>
        <v>283.50503524891673</v>
      </c>
    </row>
    <row r="696" spans="1:11" x14ac:dyDescent="0.3">
      <c r="A696" t="s">
        <v>823</v>
      </c>
      <c r="B696" t="s">
        <v>156</v>
      </c>
      <c r="C696" s="1">
        <v>44755</v>
      </c>
      <c r="D696" t="s">
        <v>165</v>
      </c>
      <c r="E696" t="s">
        <v>171</v>
      </c>
      <c r="F696">
        <v>250</v>
      </c>
      <c r="G696" t="s">
        <v>105</v>
      </c>
      <c r="H696" s="2">
        <v>3</v>
      </c>
      <c r="I696" s="3">
        <f t="shared" ca="1" si="3"/>
        <v>0.69903727681794203</v>
      </c>
      <c r="J696">
        <f>Table36[[#This Row],[Price of One Product]]*Table36[[#This Row],[No of Products in one Sale]]</f>
        <v>750</v>
      </c>
      <c r="K696">
        <f ca="1">Table36[[#This Row],[total revenue]]*Table36[[#This Row],[Discount]]</f>
        <v>524.27795761345658</v>
      </c>
    </row>
    <row r="697" spans="1:11" x14ac:dyDescent="0.3">
      <c r="A697" t="s">
        <v>824</v>
      </c>
      <c r="B697" t="s">
        <v>157</v>
      </c>
      <c r="C697" s="1">
        <v>44770</v>
      </c>
      <c r="D697" t="s">
        <v>166</v>
      </c>
      <c r="E697" t="s">
        <v>170</v>
      </c>
      <c r="F697">
        <v>130</v>
      </c>
      <c r="G697" t="s">
        <v>103</v>
      </c>
      <c r="H697" s="2">
        <v>5</v>
      </c>
      <c r="I697" s="3">
        <f t="shared" ca="1" si="3"/>
        <v>0.62616159665069948</v>
      </c>
      <c r="J697">
        <f>Table36[[#This Row],[Price of One Product]]*Table36[[#This Row],[No of Products in one Sale]]</f>
        <v>650</v>
      </c>
      <c r="K697">
        <f ca="1">Table36[[#This Row],[total revenue]]*Table36[[#This Row],[Discount]]</f>
        <v>407.00503782295465</v>
      </c>
    </row>
    <row r="698" spans="1:11" x14ac:dyDescent="0.3">
      <c r="A698" t="s">
        <v>825</v>
      </c>
      <c r="B698" t="s">
        <v>154</v>
      </c>
      <c r="C698" s="1">
        <v>44755</v>
      </c>
      <c r="D698" t="s">
        <v>163</v>
      </c>
      <c r="E698" t="s">
        <v>171</v>
      </c>
      <c r="F698">
        <v>72</v>
      </c>
      <c r="G698" t="s">
        <v>104</v>
      </c>
      <c r="H698" s="2">
        <v>9</v>
      </c>
      <c r="I698" s="3">
        <f t="shared" ca="1" si="3"/>
        <v>0.85389661939311634</v>
      </c>
      <c r="J698">
        <f>Table36[[#This Row],[Price of One Product]]*Table36[[#This Row],[No of Products in one Sale]]</f>
        <v>648</v>
      </c>
      <c r="K698">
        <f ca="1">Table36[[#This Row],[total revenue]]*Table36[[#This Row],[Discount]]</f>
        <v>553.32500936673944</v>
      </c>
    </row>
    <row r="699" spans="1:11" x14ac:dyDescent="0.3">
      <c r="A699" t="s">
        <v>826</v>
      </c>
      <c r="B699" t="s">
        <v>155</v>
      </c>
      <c r="C699" s="1">
        <v>44775</v>
      </c>
      <c r="D699" t="s">
        <v>164</v>
      </c>
      <c r="E699" t="s">
        <v>170</v>
      </c>
      <c r="F699">
        <v>65</v>
      </c>
      <c r="G699" t="s">
        <v>105</v>
      </c>
      <c r="H699" s="2">
        <v>7</v>
      </c>
      <c r="I699" s="3">
        <f t="shared" ca="1" si="3"/>
        <v>0.37094011645812863</v>
      </c>
      <c r="J699">
        <f>Table36[[#This Row],[Price of One Product]]*Table36[[#This Row],[No of Products in one Sale]]</f>
        <v>455</v>
      </c>
      <c r="K699">
        <f ca="1">Table36[[#This Row],[total revenue]]*Table36[[#This Row],[Discount]]</f>
        <v>168.77775298844853</v>
      </c>
    </row>
    <row r="700" spans="1:11" x14ac:dyDescent="0.3">
      <c r="A700" t="s">
        <v>827</v>
      </c>
      <c r="B700" t="s">
        <v>156</v>
      </c>
      <c r="C700" s="1">
        <v>44797</v>
      </c>
      <c r="D700" t="s">
        <v>165</v>
      </c>
      <c r="E700" t="s">
        <v>171</v>
      </c>
      <c r="F700">
        <v>250</v>
      </c>
      <c r="G700" t="s">
        <v>103</v>
      </c>
      <c r="H700" s="2">
        <v>2</v>
      </c>
      <c r="I700" s="3">
        <f t="shared" ca="1" si="3"/>
        <v>0.76781287741597148</v>
      </c>
      <c r="J700">
        <f>Table36[[#This Row],[Price of One Product]]*Table36[[#This Row],[No of Products in one Sale]]</f>
        <v>500</v>
      </c>
      <c r="K700">
        <f ca="1">Table36[[#This Row],[total revenue]]*Table36[[#This Row],[Discount]]</f>
        <v>383.90643870798573</v>
      </c>
    </row>
    <row r="701" spans="1:11" x14ac:dyDescent="0.3">
      <c r="A701" t="s">
        <v>828</v>
      </c>
      <c r="B701" t="s">
        <v>157</v>
      </c>
      <c r="C701" s="1">
        <v>44802</v>
      </c>
      <c r="D701" t="s">
        <v>166</v>
      </c>
      <c r="E701" t="s">
        <v>170</v>
      </c>
      <c r="F701">
        <v>130</v>
      </c>
      <c r="G701" t="s">
        <v>104</v>
      </c>
      <c r="H701" s="2">
        <v>7</v>
      </c>
      <c r="I701" s="3">
        <f t="shared" ca="1" si="3"/>
        <v>0.40956719781390316</v>
      </c>
      <c r="J701">
        <f>Table36[[#This Row],[Price of One Product]]*Table36[[#This Row],[No of Products in one Sale]]</f>
        <v>910</v>
      </c>
      <c r="K701">
        <f ca="1">Table36[[#This Row],[total revenue]]*Table36[[#This Row],[Discount]]</f>
        <v>372.70615001065187</v>
      </c>
    </row>
    <row r="702" spans="1:11" x14ac:dyDescent="0.3">
      <c r="A702" t="s">
        <v>829</v>
      </c>
      <c r="B702" t="s">
        <v>158</v>
      </c>
      <c r="C702" s="1">
        <v>44764</v>
      </c>
      <c r="D702" t="s">
        <v>167</v>
      </c>
      <c r="E702" t="s">
        <v>170</v>
      </c>
      <c r="F702">
        <v>60</v>
      </c>
      <c r="G702" t="s">
        <v>105</v>
      </c>
      <c r="H702" s="2">
        <v>8</v>
      </c>
      <c r="I702" s="3">
        <f t="shared" ca="1" si="3"/>
        <v>0.78852118574200736</v>
      </c>
      <c r="J702">
        <f>Table36[[#This Row],[Price of One Product]]*Table36[[#This Row],[No of Products in one Sale]]</f>
        <v>480</v>
      </c>
      <c r="K702">
        <f ca="1">Table36[[#This Row],[total revenue]]*Table36[[#This Row],[Discount]]</f>
        <v>378.49016915616352</v>
      </c>
    </row>
    <row r="703" spans="1:11" x14ac:dyDescent="0.3">
      <c r="A703" t="s">
        <v>830</v>
      </c>
      <c r="B703" t="s">
        <v>159</v>
      </c>
      <c r="C703" s="1">
        <v>44780</v>
      </c>
      <c r="D703" t="s">
        <v>168</v>
      </c>
      <c r="E703" t="s">
        <v>171</v>
      </c>
      <c r="F703">
        <v>95</v>
      </c>
      <c r="G703" t="s">
        <v>103</v>
      </c>
      <c r="H703" s="2">
        <v>2</v>
      </c>
      <c r="I703" s="3">
        <f t="shared" ca="1" si="3"/>
        <v>0.33046694576122415</v>
      </c>
      <c r="J703">
        <f>Table36[[#This Row],[Price of One Product]]*Table36[[#This Row],[No of Products in one Sale]]</f>
        <v>190</v>
      </c>
      <c r="K703">
        <f ca="1">Table36[[#This Row],[total revenue]]*Table36[[#This Row],[Discount]]</f>
        <v>62.78871969463259</v>
      </c>
    </row>
    <row r="704" spans="1:11" x14ac:dyDescent="0.3">
      <c r="A704" t="s">
        <v>831</v>
      </c>
      <c r="B704" t="s">
        <v>154</v>
      </c>
      <c r="C704" s="1">
        <v>44799</v>
      </c>
      <c r="D704" t="s">
        <v>163</v>
      </c>
      <c r="E704" t="s">
        <v>171</v>
      </c>
      <c r="F704">
        <v>72</v>
      </c>
      <c r="G704" t="s">
        <v>104</v>
      </c>
      <c r="H704" s="2">
        <v>5</v>
      </c>
      <c r="I704" s="3">
        <f t="shared" ca="1" si="3"/>
        <v>0.94338666749783961</v>
      </c>
      <c r="J704">
        <f>Table36[[#This Row],[Price of One Product]]*Table36[[#This Row],[No of Products in one Sale]]</f>
        <v>360</v>
      </c>
      <c r="K704">
        <f ca="1">Table36[[#This Row],[total revenue]]*Table36[[#This Row],[Discount]]</f>
        <v>339.61920029922226</v>
      </c>
    </row>
    <row r="705" spans="1:11" x14ac:dyDescent="0.3">
      <c r="A705" t="s">
        <v>832</v>
      </c>
      <c r="B705" t="s">
        <v>155</v>
      </c>
      <c r="C705" s="1">
        <v>44761</v>
      </c>
      <c r="D705" t="s">
        <v>164</v>
      </c>
      <c r="E705" t="s">
        <v>171</v>
      </c>
      <c r="F705">
        <v>65</v>
      </c>
      <c r="G705" t="s">
        <v>105</v>
      </c>
      <c r="H705" s="2">
        <v>13</v>
      </c>
      <c r="I705" s="3">
        <f t="shared" ca="1" si="3"/>
        <v>0.11208316903694937</v>
      </c>
      <c r="J705">
        <f>Table36[[#This Row],[Price of One Product]]*Table36[[#This Row],[No of Products in one Sale]]</f>
        <v>845</v>
      </c>
      <c r="K705">
        <f ca="1">Table36[[#This Row],[total revenue]]*Table36[[#This Row],[Discount]]</f>
        <v>94.710277836222218</v>
      </c>
    </row>
    <row r="706" spans="1:11" x14ac:dyDescent="0.3">
      <c r="A706" t="s">
        <v>833</v>
      </c>
      <c r="B706" t="s">
        <v>156</v>
      </c>
      <c r="C706" s="1">
        <v>44782</v>
      </c>
      <c r="D706" t="s">
        <v>165</v>
      </c>
      <c r="E706" t="s">
        <v>170</v>
      </c>
      <c r="F706">
        <v>250</v>
      </c>
      <c r="G706" t="s">
        <v>103</v>
      </c>
      <c r="H706" s="2">
        <v>3</v>
      </c>
      <c r="I706" s="3">
        <f t="shared" ca="1" si="3"/>
        <v>0.81852607190986593</v>
      </c>
      <c r="J706">
        <f>Table36[[#This Row],[Price of One Product]]*Table36[[#This Row],[No of Products in one Sale]]</f>
        <v>750</v>
      </c>
      <c r="K706">
        <f ca="1">Table36[[#This Row],[total revenue]]*Table36[[#This Row],[Discount]]</f>
        <v>613.89455393239939</v>
      </c>
    </row>
    <row r="707" spans="1:11" x14ac:dyDescent="0.3">
      <c r="A707" t="s">
        <v>834</v>
      </c>
      <c r="B707" t="s">
        <v>157</v>
      </c>
      <c r="C707" s="1">
        <v>44806</v>
      </c>
      <c r="D707" t="s">
        <v>166</v>
      </c>
      <c r="E707" t="s">
        <v>170</v>
      </c>
      <c r="F707">
        <v>130</v>
      </c>
      <c r="G707" t="s">
        <v>104</v>
      </c>
      <c r="H707" s="2">
        <v>2</v>
      </c>
      <c r="I707" s="3">
        <f t="shared" ca="1" si="3"/>
        <v>0.94723622659479856</v>
      </c>
      <c r="J707">
        <f>Table36[[#This Row],[Price of One Product]]*Table36[[#This Row],[No of Products in one Sale]]</f>
        <v>260</v>
      </c>
      <c r="K707">
        <f ca="1">Table36[[#This Row],[total revenue]]*Table36[[#This Row],[Discount]]</f>
        <v>246.28141891464762</v>
      </c>
    </row>
    <row r="708" spans="1:11" x14ac:dyDescent="0.3">
      <c r="A708" t="s">
        <v>835</v>
      </c>
      <c r="B708" t="s">
        <v>154</v>
      </c>
      <c r="C708" s="1">
        <v>44798</v>
      </c>
      <c r="D708" t="s">
        <v>163</v>
      </c>
      <c r="E708" t="s">
        <v>170</v>
      </c>
      <c r="F708">
        <v>72</v>
      </c>
      <c r="G708" t="s">
        <v>105</v>
      </c>
      <c r="H708" s="2">
        <v>5</v>
      </c>
      <c r="I708" s="3">
        <f t="shared" ca="1" si="3"/>
        <v>0.87276840553108648</v>
      </c>
      <c r="J708">
        <f>Table36[[#This Row],[Price of One Product]]*Table36[[#This Row],[No of Products in one Sale]]</f>
        <v>360</v>
      </c>
      <c r="K708">
        <f ca="1">Table36[[#This Row],[total revenue]]*Table36[[#This Row],[Discount]]</f>
        <v>314.19662599119113</v>
      </c>
    </row>
    <row r="709" spans="1:11" x14ac:dyDescent="0.3">
      <c r="A709" t="s">
        <v>836</v>
      </c>
      <c r="B709" t="s">
        <v>155</v>
      </c>
      <c r="C709" s="1">
        <v>44758</v>
      </c>
      <c r="D709" t="s">
        <v>164</v>
      </c>
      <c r="E709" t="s">
        <v>170</v>
      </c>
      <c r="F709">
        <v>65</v>
      </c>
      <c r="G709" t="s">
        <v>103</v>
      </c>
      <c r="H709" s="2">
        <v>6</v>
      </c>
      <c r="I709" s="3">
        <f t="shared" ca="1" si="3"/>
        <v>0.65047889161918937</v>
      </c>
      <c r="J709">
        <f>Table36[[#This Row],[Price of One Product]]*Table36[[#This Row],[No of Products in one Sale]]</f>
        <v>390</v>
      </c>
      <c r="K709">
        <f ca="1">Table36[[#This Row],[total revenue]]*Table36[[#This Row],[Discount]]</f>
        <v>253.68676773148385</v>
      </c>
    </row>
    <row r="710" spans="1:11" x14ac:dyDescent="0.3">
      <c r="A710" t="s">
        <v>837</v>
      </c>
      <c r="B710" t="s">
        <v>156</v>
      </c>
      <c r="C710" s="1">
        <v>44785</v>
      </c>
      <c r="D710" t="s">
        <v>165</v>
      </c>
      <c r="E710" t="s">
        <v>170</v>
      </c>
      <c r="F710">
        <v>250</v>
      </c>
      <c r="G710" t="s">
        <v>104</v>
      </c>
      <c r="H710" s="2">
        <v>1</v>
      </c>
      <c r="I710" s="3">
        <f t="shared" ca="1" si="3"/>
        <v>0.14868460221697055</v>
      </c>
      <c r="J710">
        <f>Table36[[#This Row],[Price of One Product]]*Table36[[#This Row],[No of Products in one Sale]]</f>
        <v>250</v>
      </c>
      <c r="K710">
        <f ca="1">Table36[[#This Row],[total revenue]]*Table36[[#This Row],[Discount]]</f>
        <v>37.171150554242637</v>
      </c>
    </row>
    <row r="711" spans="1:11" x14ac:dyDescent="0.3">
      <c r="A711" t="s">
        <v>838</v>
      </c>
      <c r="B711" t="s">
        <v>157</v>
      </c>
      <c r="C711" s="1">
        <v>44761</v>
      </c>
      <c r="D711" t="s">
        <v>166</v>
      </c>
      <c r="E711" t="s">
        <v>170</v>
      </c>
      <c r="F711">
        <v>130</v>
      </c>
      <c r="G711" t="s">
        <v>105</v>
      </c>
      <c r="H711" s="2">
        <v>4</v>
      </c>
      <c r="I711" s="3">
        <f t="shared" ca="1" si="3"/>
        <v>0.36602800244589506</v>
      </c>
      <c r="J711">
        <f>Table36[[#This Row],[Price of One Product]]*Table36[[#This Row],[No of Products in one Sale]]</f>
        <v>520</v>
      </c>
      <c r="K711">
        <f ca="1">Table36[[#This Row],[total revenue]]*Table36[[#This Row],[Discount]]</f>
        <v>190.33456127186543</v>
      </c>
    </row>
    <row r="712" spans="1:11" x14ac:dyDescent="0.3">
      <c r="A712" t="s">
        <v>839</v>
      </c>
      <c r="B712" t="s">
        <v>158</v>
      </c>
      <c r="C712" s="1">
        <v>44800</v>
      </c>
      <c r="D712" t="s">
        <v>167</v>
      </c>
      <c r="E712" t="s">
        <v>170</v>
      </c>
      <c r="F712">
        <v>60</v>
      </c>
      <c r="G712" t="s">
        <v>103</v>
      </c>
      <c r="H712" s="2">
        <v>7</v>
      </c>
      <c r="I712" s="3">
        <f t="shared" ca="1" si="3"/>
        <v>0.64941831798923466</v>
      </c>
      <c r="J712">
        <f>Table36[[#This Row],[Price of One Product]]*Table36[[#This Row],[No of Products in one Sale]]</f>
        <v>420</v>
      </c>
      <c r="K712">
        <f ca="1">Table36[[#This Row],[total revenue]]*Table36[[#This Row],[Discount]]</f>
        <v>272.75569355547856</v>
      </c>
    </row>
    <row r="713" spans="1:11" x14ac:dyDescent="0.3">
      <c r="A713" t="s">
        <v>840</v>
      </c>
      <c r="B713" t="s">
        <v>154</v>
      </c>
      <c r="C713" s="1">
        <v>44807</v>
      </c>
      <c r="D713" t="s">
        <v>163</v>
      </c>
      <c r="E713" t="s">
        <v>170</v>
      </c>
      <c r="F713">
        <v>72</v>
      </c>
      <c r="G713" t="s">
        <v>104</v>
      </c>
      <c r="H713" s="2">
        <v>6</v>
      </c>
      <c r="I713" s="3">
        <f t="shared" ca="1" si="3"/>
        <v>0.77679593109633216</v>
      </c>
      <c r="J713">
        <f>Table36[[#This Row],[Price of One Product]]*Table36[[#This Row],[No of Products in one Sale]]</f>
        <v>432</v>
      </c>
      <c r="K713">
        <f ca="1">Table36[[#This Row],[total revenue]]*Table36[[#This Row],[Discount]]</f>
        <v>335.5758422336155</v>
      </c>
    </row>
    <row r="714" spans="1:11" x14ac:dyDescent="0.3">
      <c r="A714" t="s">
        <v>841</v>
      </c>
      <c r="B714" t="s">
        <v>155</v>
      </c>
      <c r="C714" s="1">
        <v>44799</v>
      </c>
      <c r="D714" t="s">
        <v>164</v>
      </c>
      <c r="E714" t="s">
        <v>170</v>
      </c>
      <c r="F714">
        <v>65</v>
      </c>
      <c r="G714" t="s">
        <v>105</v>
      </c>
      <c r="H714" s="2">
        <v>11</v>
      </c>
      <c r="I714" s="3">
        <f t="shared" ca="1" si="3"/>
        <v>0.20031786580412547</v>
      </c>
      <c r="J714">
        <f>Table36[[#This Row],[Price of One Product]]*Table36[[#This Row],[No of Products in one Sale]]</f>
        <v>715</v>
      </c>
      <c r="K714">
        <f ca="1">Table36[[#This Row],[total revenue]]*Table36[[#This Row],[Discount]]</f>
        <v>143.2272740499497</v>
      </c>
    </row>
    <row r="715" spans="1:11" x14ac:dyDescent="0.3">
      <c r="A715" t="s">
        <v>842</v>
      </c>
      <c r="B715" t="s">
        <v>156</v>
      </c>
      <c r="C715" s="1">
        <v>44759</v>
      </c>
      <c r="D715" t="s">
        <v>165</v>
      </c>
      <c r="E715" t="s">
        <v>171</v>
      </c>
      <c r="F715">
        <v>250</v>
      </c>
      <c r="G715" t="s">
        <v>103</v>
      </c>
      <c r="H715" s="2">
        <v>1</v>
      </c>
      <c r="I715" s="3">
        <f t="shared" ca="1" si="3"/>
        <v>0.44711495956069502</v>
      </c>
      <c r="J715">
        <f>Table36[[#This Row],[Price of One Product]]*Table36[[#This Row],[No of Products in one Sale]]</f>
        <v>250</v>
      </c>
      <c r="K715">
        <f ca="1">Table36[[#This Row],[total revenue]]*Table36[[#This Row],[Discount]]</f>
        <v>111.77873989017375</v>
      </c>
    </row>
    <row r="716" spans="1:11" x14ac:dyDescent="0.3">
      <c r="A716" t="s">
        <v>843</v>
      </c>
      <c r="B716" t="s">
        <v>157</v>
      </c>
      <c r="C716" s="1">
        <v>44763</v>
      </c>
      <c r="D716" t="s">
        <v>166</v>
      </c>
      <c r="E716" t="s">
        <v>170</v>
      </c>
      <c r="F716">
        <v>130</v>
      </c>
      <c r="G716" t="s">
        <v>104</v>
      </c>
      <c r="H716" s="2">
        <v>2</v>
      </c>
      <c r="I716" s="3">
        <f t="shared" ca="1" si="3"/>
        <v>8.8545386099634249E-2</v>
      </c>
      <c r="J716">
        <f>Table36[[#This Row],[Price of One Product]]*Table36[[#This Row],[No of Products in one Sale]]</f>
        <v>260</v>
      </c>
      <c r="K716">
        <f ca="1">Table36[[#This Row],[total revenue]]*Table36[[#This Row],[Discount]]</f>
        <v>23.021800385904903</v>
      </c>
    </row>
    <row r="717" spans="1:11" x14ac:dyDescent="0.3">
      <c r="A717" t="s">
        <v>844</v>
      </c>
      <c r="B717" t="s">
        <v>154</v>
      </c>
      <c r="C717" s="1">
        <v>44776</v>
      </c>
      <c r="D717" t="s">
        <v>163</v>
      </c>
      <c r="E717" t="s">
        <v>170</v>
      </c>
      <c r="F717">
        <v>72</v>
      </c>
      <c r="G717" t="s">
        <v>105</v>
      </c>
      <c r="H717" s="2">
        <v>12</v>
      </c>
      <c r="I717" s="3">
        <f t="shared" ca="1" si="3"/>
        <v>0.81253294837140622</v>
      </c>
      <c r="J717">
        <f>Table36[[#This Row],[Price of One Product]]*Table36[[#This Row],[No of Products in one Sale]]</f>
        <v>864</v>
      </c>
      <c r="K717">
        <f ca="1">Table36[[#This Row],[total revenue]]*Table36[[#This Row],[Discount]]</f>
        <v>702.02846739289498</v>
      </c>
    </row>
    <row r="718" spans="1:11" x14ac:dyDescent="0.3">
      <c r="A718" t="s">
        <v>845</v>
      </c>
      <c r="B718" t="s">
        <v>155</v>
      </c>
      <c r="C718" s="1">
        <v>44763</v>
      </c>
      <c r="D718" t="s">
        <v>164</v>
      </c>
      <c r="E718" t="s">
        <v>170</v>
      </c>
      <c r="F718">
        <v>65</v>
      </c>
      <c r="G718" t="s">
        <v>103</v>
      </c>
      <c r="H718" s="2">
        <v>9</v>
      </c>
      <c r="I718" s="3">
        <f t="shared" ca="1" si="3"/>
        <v>0.64396254452599166</v>
      </c>
      <c r="J718">
        <f>Table36[[#This Row],[Price of One Product]]*Table36[[#This Row],[No of Products in one Sale]]</f>
        <v>585</v>
      </c>
      <c r="K718">
        <f ca="1">Table36[[#This Row],[total revenue]]*Table36[[#This Row],[Discount]]</f>
        <v>376.71808854770512</v>
      </c>
    </row>
    <row r="719" spans="1:11" x14ac:dyDescent="0.3">
      <c r="A719" t="s">
        <v>846</v>
      </c>
      <c r="B719" t="s">
        <v>156</v>
      </c>
      <c r="C719" s="1">
        <v>44803</v>
      </c>
      <c r="D719" t="s">
        <v>165</v>
      </c>
      <c r="E719" t="s">
        <v>170</v>
      </c>
      <c r="F719">
        <v>250</v>
      </c>
      <c r="G719" t="s">
        <v>104</v>
      </c>
      <c r="H719" s="2">
        <v>2</v>
      </c>
      <c r="I719" s="3">
        <f t="shared" ca="1" si="3"/>
        <v>0.62567947609529695</v>
      </c>
      <c r="J719">
        <f>Table36[[#This Row],[Price of One Product]]*Table36[[#This Row],[No of Products in one Sale]]</f>
        <v>500</v>
      </c>
      <c r="K719">
        <f ca="1">Table36[[#This Row],[total revenue]]*Table36[[#This Row],[Discount]]</f>
        <v>312.8397380476485</v>
      </c>
    </row>
    <row r="720" spans="1:11" x14ac:dyDescent="0.3">
      <c r="A720" t="s">
        <v>847</v>
      </c>
      <c r="B720" t="s">
        <v>157</v>
      </c>
      <c r="C720" s="1">
        <v>44806</v>
      </c>
      <c r="D720" t="s">
        <v>166</v>
      </c>
      <c r="E720" t="s">
        <v>170</v>
      </c>
      <c r="F720">
        <v>130</v>
      </c>
      <c r="G720" t="s">
        <v>105</v>
      </c>
      <c r="H720" s="2">
        <v>2</v>
      </c>
      <c r="I720" s="3">
        <f t="shared" ca="1" si="3"/>
        <v>0.88440493500752515</v>
      </c>
      <c r="J720">
        <f>Table36[[#This Row],[Price of One Product]]*Table36[[#This Row],[No of Products in one Sale]]</f>
        <v>260</v>
      </c>
      <c r="K720">
        <f ca="1">Table36[[#This Row],[total revenue]]*Table36[[#This Row],[Discount]]</f>
        <v>229.94528310195653</v>
      </c>
    </row>
    <row r="721" spans="1:11" x14ac:dyDescent="0.3">
      <c r="A721" t="s">
        <v>848</v>
      </c>
      <c r="B721" t="s">
        <v>158</v>
      </c>
      <c r="C721" s="1">
        <v>44774</v>
      </c>
      <c r="D721" t="s">
        <v>167</v>
      </c>
      <c r="E721" t="s">
        <v>171</v>
      </c>
      <c r="F721">
        <v>60</v>
      </c>
      <c r="G721" t="s">
        <v>103</v>
      </c>
      <c r="H721" s="2">
        <v>12</v>
      </c>
      <c r="I721" s="3">
        <f t="shared" ca="1" si="3"/>
        <v>0.44189751433883173</v>
      </c>
      <c r="J721">
        <f>Table36[[#This Row],[Price of One Product]]*Table36[[#This Row],[No of Products in one Sale]]</f>
        <v>720</v>
      </c>
      <c r="K721">
        <f ca="1">Table36[[#This Row],[total revenue]]*Table36[[#This Row],[Discount]]</f>
        <v>318.16621032395886</v>
      </c>
    </row>
    <row r="722" spans="1:11" x14ac:dyDescent="0.3">
      <c r="A722" t="s">
        <v>849</v>
      </c>
      <c r="B722" t="s">
        <v>159</v>
      </c>
      <c r="C722" s="1">
        <v>44769</v>
      </c>
      <c r="D722" t="s">
        <v>168</v>
      </c>
      <c r="E722" t="s">
        <v>170</v>
      </c>
      <c r="F722">
        <v>95</v>
      </c>
      <c r="G722" t="s">
        <v>104</v>
      </c>
      <c r="H722" s="2">
        <v>5</v>
      </c>
      <c r="I722" s="3">
        <f t="shared" ca="1" si="3"/>
        <v>0.14646060198802713</v>
      </c>
      <c r="J722">
        <f>Table36[[#This Row],[Price of One Product]]*Table36[[#This Row],[No of Products in one Sale]]</f>
        <v>475</v>
      </c>
      <c r="K722">
        <f ca="1">Table36[[#This Row],[total revenue]]*Table36[[#This Row],[Discount]]</f>
        <v>69.568785944312893</v>
      </c>
    </row>
    <row r="723" spans="1:11" x14ac:dyDescent="0.3">
      <c r="A723" t="s">
        <v>850</v>
      </c>
      <c r="B723" t="s">
        <v>154</v>
      </c>
      <c r="C723" s="1">
        <v>44793</v>
      </c>
      <c r="D723" t="s">
        <v>163</v>
      </c>
      <c r="E723" t="s">
        <v>170</v>
      </c>
      <c r="F723">
        <v>72</v>
      </c>
      <c r="G723" t="s">
        <v>105</v>
      </c>
      <c r="H723" s="2">
        <v>8</v>
      </c>
      <c r="I723" s="3">
        <f t="shared" ca="1" si="3"/>
        <v>0.65936317843639181</v>
      </c>
      <c r="J723">
        <f>Table36[[#This Row],[Price of One Product]]*Table36[[#This Row],[No of Products in one Sale]]</f>
        <v>576</v>
      </c>
      <c r="K723">
        <f ca="1">Table36[[#This Row],[total revenue]]*Table36[[#This Row],[Discount]]</f>
        <v>379.79319077936168</v>
      </c>
    </row>
    <row r="724" spans="1:11" x14ac:dyDescent="0.3">
      <c r="A724" t="s">
        <v>851</v>
      </c>
      <c r="B724" t="s">
        <v>155</v>
      </c>
      <c r="C724" s="1">
        <v>44768</v>
      </c>
      <c r="D724" t="s">
        <v>164</v>
      </c>
      <c r="E724" t="s">
        <v>170</v>
      </c>
      <c r="F724">
        <v>65</v>
      </c>
      <c r="G724" t="s">
        <v>103</v>
      </c>
      <c r="H724" s="2">
        <v>4</v>
      </c>
      <c r="I724" s="3">
        <f t="shared" ca="1" si="3"/>
        <v>0.23741781634779524</v>
      </c>
      <c r="J724">
        <f>Table36[[#This Row],[Price of One Product]]*Table36[[#This Row],[No of Products in one Sale]]</f>
        <v>260</v>
      </c>
      <c r="K724">
        <f ca="1">Table36[[#This Row],[total revenue]]*Table36[[#This Row],[Discount]]</f>
        <v>61.728632250426763</v>
      </c>
    </row>
    <row r="725" spans="1:11" x14ac:dyDescent="0.3">
      <c r="A725" t="s">
        <v>852</v>
      </c>
      <c r="B725" t="s">
        <v>156</v>
      </c>
      <c r="C725" s="1">
        <v>44803</v>
      </c>
      <c r="D725" t="s">
        <v>165</v>
      </c>
      <c r="E725" t="s">
        <v>171</v>
      </c>
      <c r="F725">
        <v>250</v>
      </c>
      <c r="G725" t="s">
        <v>104</v>
      </c>
      <c r="H725" s="2">
        <v>2</v>
      </c>
      <c r="I725" s="3">
        <f t="shared" ca="1" si="3"/>
        <v>0.74318719634979924</v>
      </c>
      <c r="J725">
        <f>Table36[[#This Row],[Price of One Product]]*Table36[[#This Row],[No of Products in one Sale]]</f>
        <v>500</v>
      </c>
      <c r="K725">
        <f ca="1">Table36[[#This Row],[total revenue]]*Table36[[#This Row],[Discount]]</f>
        <v>371.59359817489963</v>
      </c>
    </row>
    <row r="726" spans="1:11" x14ac:dyDescent="0.3">
      <c r="A726" t="s">
        <v>853</v>
      </c>
      <c r="B726" t="s">
        <v>157</v>
      </c>
      <c r="C726" s="1">
        <v>44755</v>
      </c>
      <c r="D726" t="s">
        <v>166</v>
      </c>
      <c r="E726" t="s">
        <v>171</v>
      </c>
      <c r="F726">
        <v>130</v>
      </c>
      <c r="G726" t="s">
        <v>105</v>
      </c>
      <c r="H726" s="2">
        <v>4</v>
      </c>
      <c r="I726" s="3">
        <f t="shared" ca="1" si="3"/>
        <v>0.25551860302918949</v>
      </c>
      <c r="J726">
        <f>Table36[[#This Row],[Price of One Product]]*Table36[[#This Row],[No of Products in one Sale]]</f>
        <v>520</v>
      </c>
      <c r="K726">
        <f ca="1">Table36[[#This Row],[total revenue]]*Table36[[#This Row],[Discount]]</f>
        <v>132.86967357517852</v>
      </c>
    </row>
    <row r="727" spans="1:11" x14ac:dyDescent="0.3">
      <c r="A727" t="s">
        <v>854</v>
      </c>
      <c r="B727" t="s">
        <v>154</v>
      </c>
      <c r="C727" s="1">
        <v>44789</v>
      </c>
      <c r="D727" t="s">
        <v>163</v>
      </c>
      <c r="E727" t="s">
        <v>171</v>
      </c>
      <c r="F727">
        <v>72</v>
      </c>
      <c r="G727" t="s">
        <v>103</v>
      </c>
      <c r="H727" s="2">
        <v>5</v>
      </c>
      <c r="I727" s="3">
        <f t="shared" ca="1" si="3"/>
        <v>0.95646292492612561</v>
      </c>
      <c r="J727">
        <f>Table36[[#This Row],[Price of One Product]]*Table36[[#This Row],[No of Products in one Sale]]</f>
        <v>360</v>
      </c>
      <c r="K727">
        <f ca="1">Table36[[#This Row],[total revenue]]*Table36[[#This Row],[Discount]]</f>
        <v>344.3266529734052</v>
      </c>
    </row>
    <row r="728" spans="1:11" x14ac:dyDescent="0.3">
      <c r="A728" t="s">
        <v>855</v>
      </c>
      <c r="B728" t="s">
        <v>155</v>
      </c>
      <c r="C728" s="1">
        <v>44785</v>
      </c>
      <c r="D728" t="s">
        <v>164</v>
      </c>
      <c r="E728" t="s">
        <v>171</v>
      </c>
      <c r="F728">
        <v>65</v>
      </c>
      <c r="G728" t="s">
        <v>104</v>
      </c>
      <c r="H728" s="2">
        <v>10</v>
      </c>
      <c r="I728" s="3">
        <f t="shared" ca="1" si="3"/>
        <v>0.63107319129513006</v>
      </c>
      <c r="J728">
        <f>Table36[[#This Row],[Price of One Product]]*Table36[[#This Row],[No of Products in one Sale]]</f>
        <v>650</v>
      </c>
      <c r="K728">
        <f ca="1">Table36[[#This Row],[total revenue]]*Table36[[#This Row],[Discount]]</f>
        <v>410.19757434183452</v>
      </c>
    </row>
    <row r="729" spans="1:11" x14ac:dyDescent="0.3">
      <c r="A729" t="s">
        <v>856</v>
      </c>
      <c r="B729" t="s">
        <v>156</v>
      </c>
      <c r="C729" s="1">
        <v>44775</v>
      </c>
      <c r="D729" t="s">
        <v>165</v>
      </c>
      <c r="E729" t="s">
        <v>171</v>
      </c>
      <c r="F729">
        <v>250</v>
      </c>
      <c r="G729" t="s">
        <v>105</v>
      </c>
      <c r="H729" s="2">
        <v>2</v>
      </c>
      <c r="I729" s="3">
        <f t="shared" ca="1" si="3"/>
        <v>0.16289167919619429</v>
      </c>
      <c r="J729">
        <f>Table36[[#This Row],[Price of One Product]]*Table36[[#This Row],[No of Products in one Sale]]</f>
        <v>500</v>
      </c>
      <c r="K729">
        <f ca="1">Table36[[#This Row],[total revenue]]*Table36[[#This Row],[Discount]]</f>
        <v>81.445839598097152</v>
      </c>
    </row>
    <row r="730" spans="1:11" x14ac:dyDescent="0.3">
      <c r="A730" t="s">
        <v>857</v>
      </c>
      <c r="B730" t="s">
        <v>157</v>
      </c>
      <c r="C730" s="1">
        <v>44807</v>
      </c>
      <c r="D730" t="s">
        <v>166</v>
      </c>
      <c r="E730" t="s">
        <v>171</v>
      </c>
      <c r="F730">
        <v>130</v>
      </c>
      <c r="G730" t="s">
        <v>103</v>
      </c>
      <c r="H730" s="2">
        <v>3</v>
      </c>
      <c r="I730" s="3">
        <f t="shared" ca="1" si="3"/>
        <v>0.49337380665414499</v>
      </c>
      <c r="J730">
        <f>Table36[[#This Row],[Price of One Product]]*Table36[[#This Row],[No of Products in one Sale]]</f>
        <v>390</v>
      </c>
      <c r="K730">
        <f ca="1">Table36[[#This Row],[total revenue]]*Table36[[#This Row],[Discount]]</f>
        <v>192.41578459511655</v>
      </c>
    </row>
    <row r="731" spans="1:11" x14ac:dyDescent="0.3">
      <c r="A731" t="s">
        <v>858</v>
      </c>
      <c r="B731" t="s">
        <v>154</v>
      </c>
      <c r="C731" s="1">
        <v>44765</v>
      </c>
      <c r="D731" t="s">
        <v>163</v>
      </c>
      <c r="E731" t="s">
        <v>171</v>
      </c>
      <c r="F731">
        <v>72</v>
      </c>
      <c r="G731" t="s">
        <v>103</v>
      </c>
      <c r="H731" s="2">
        <v>9</v>
      </c>
      <c r="I731" s="3">
        <f t="shared" ca="1" si="3"/>
        <v>0.52865097624564417</v>
      </c>
      <c r="J731">
        <f>Table36[[#This Row],[Price of One Product]]*Table36[[#This Row],[No of Products in one Sale]]</f>
        <v>648</v>
      </c>
      <c r="K731">
        <f ca="1">Table36[[#This Row],[total revenue]]*Table36[[#This Row],[Discount]]</f>
        <v>342.56583260717741</v>
      </c>
    </row>
    <row r="732" spans="1:11" x14ac:dyDescent="0.3">
      <c r="A732" t="s">
        <v>859</v>
      </c>
      <c r="B732" t="s">
        <v>155</v>
      </c>
      <c r="C732" s="1">
        <v>44791</v>
      </c>
      <c r="D732" t="s">
        <v>164</v>
      </c>
      <c r="E732" t="s">
        <v>170</v>
      </c>
      <c r="F732">
        <v>65</v>
      </c>
      <c r="G732" t="s">
        <v>104</v>
      </c>
      <c r="H732" s="2">
        <v>11</v>
      </c>
      <c r="I732" s="3">
        <f t="shared" ca="1" si="3"/>
        <v>0.47935430084988384</v>
      </c>
      <c r="J732">
        <f>Table36[[#This Row],[Price of One Product]]*Table36[[#This Row],[No of Products in one Sale]]</f>
        <v>715</v>
      </c>
      <c r="K732">
        <f ca="1">Table36[[#This Row],[total revenue]]*Table36[[#This Row],[Discount]]</f>
        <v>342.73832510766692</v>
      </c>
    </row>
    <row r="733" spans="1:11" x14ac:dyDescent="0.3">
      <c r="A733" t="s">
        <v>860</v>
      </c>
      <c r="B733" t="s">
        <v>156</v>
      </c>
      <c r="C733" s="1">
        <v>44777</v>
      </c>
      <c r="D733" t="s">
        <v>165</v>
      </c>
      <c r="E733" t="s">
        <v>170</v>
      </c>
      <c r="F733">
        <v>250</v>
      </c>
      <c r="G733" t="s">
        <v>105</v>
      </c>
      <c r="H733" s="2">
        <v>1</v>
      </c>
      <c r="I733" s="3">
        <f t="shared" ca="1" si="3"/>
        <v>0.40413668670265912</v>
      </c>
      <c r="J733">
        <f>Table36[[#This Row],[Price of One Product]]*Table36[[#This Row],[No of Products in one Sale]]</f>
        <v>250</v>
      </c>
      <c r="K733">
        <f ca="1">Table36[[#This Row],[total revenue]]*Table36[[#This Row],[Discount]]</f>
        <v>101.03417167566478</v>
      </c>
    </row>
    <row r="734" spans="1:11" x14ac:dyDescent="0.3">
      <c r="A734" t="s">
        <v>861</v>
      </c>
      <c r="B734" t="s">
        <v>157</v>
      </c>
      <c r="C734" s="1">
        <v>44806</v>
      </c>
      <c r="D734" t="s">
        <v>166</v>
      </c>
      <c r="E734" t="s">
        <v>170</v>
      </c>
      <c r="F734">
        <v>130</v>
      </c>
      <c r="G734" t="s">
        <v>103</v>
      </c>
      <c r="H734" s="2">
        <v>5</v>
      </c>
      <c r="I734" s="3">
        <f t="shared" ca="1" si="3"/>
        <v>0.66563610912001248</v>
      </c>
      <c r="J734">
        <f>Table36[[#This Row],[Price of One Product]]*Table36[[#This Row],[No of Products in one Sale]]</f>
        <v>650</v>
      </c>
      <c r="K734">
        <f ca="1">Table36[[#This Row],[total revenue]]*Table36[[#This Row],[Discount]]</f>
        <v>432.66347092800811</v>
      </c>
    </row>
    <row r="735" spans="1:11" x14ac:dyDescent="0.3">
      <c r="A735" t="s">
        <v>862</v>
      </c>
      <c r="B735" t="s">
        <v>154</v>
      </c>
      <c r="C735" s="1">
        <v>44796</v>
      </c>
      <c r="D735" t="s">
        <v>163</v>
      </c>
      <c r="E735" t="s">
        <v>171</v>
      </c>
      <c r="F735">
        <v>72</v>
      </c>
      <c r="G735" t="s">
        <v>104</v>
      </c>
      <c r="H735" s="2">
        <v>11</v>
      </c>
      <c r="I735" s="3">
        <f t="shared" ca="1" si="3"/>
        <v>9.9915370086985922E-3</v>
      </c>
      <c r="J735">
        <f>Table36[[#This Row],[Price of One Product]]*Table36[[#This Row],[No of Products in one Sale]]</f>
        <v>792</v>
      </c>
      <c r="K735">
        <f ca="1">Table36[[#This Row],[total revenue]]*Table36[[#This Row],[Discount]]</f>
        <v>7.913297310889285</v>
      </c>
    </row>
    <row r="736" spans="1:11" x14ac:dyDescent="0.3">
      <c r="A736" t="s">
        <v>863</v>
      </c>
      <c r="B736" t="s">
        <v>155</v>
      </c>
      <c r="C736" s="1">
        <v>44760</v>
      </c>
      <c r="D736" t="s">
        <v>164</v>
      </c>
      <c r="E736" t="s">
        <v>171</v>
      </c>
      <c r="F736">
        <v>65</v>
      </c>
      <c r="G736" t="s">
        <v>105</v>
      </c>
      <c r="H736" s="2">
        <v>10</v>
      </c>
      <c r="I736" s="3">
        <f t="shared" ca="1" si="3"/>
        <v>0.73340335767136378</v>
      </c>
      <c r="J736">
        <f>Table36[[#This Row],[Price of One Product]]*Table36[[#This Row],[No of Products in one Sale]]</f>
        <v>650</v>
      </c>
      <c r="K736">
        <f ca="1">Table36[[#This Row],[total revenue]]*Table36[[#This Row],[Discount]]</f>
        <v>476.71218248638644</v>
      </c>
    </row>
    <row r="737" spans="1:11" x14ac:dyDescent="0.3">
      <c r="A737" t="s">
        <v>864</v>
      </c>
      <c r="B737" t="s">
        <v>156</v>
      </c>
      <c r="C737" s="1">
        <v>44759</v>
      </c>
      <c r="D737" t="s">
        <v>165</v>
      </c>
      <c r="E737" t="s">
        <v>171</v>
      </c>
      <c r="F737">
        <v>250</v>
      </c>
      <c r="G737" t="s">
        <v>103</v>
      </c>
      <c r="H737" s="2">
        <v>2</v>
      </c>
      <c r="I737" s="3">
        <f t="shared" ca="1" si="3"/>
        <v>0.19410667348071187</v>
      </c>
      <c r="J737">
        <f>Table36[[#This Row],[Price of One Product]]*Table36[[#This Row],[No of Products in one Sale]]</f>
        <v>500</v>
      </c>
      <c r="K737">
        <f ca="1">Table36[[#This Row],[total revenue]]*Table36[[#This Row],[Discount]]</f>
        <v>97.053336740355931</v>
      </c>
    </row>
    <row r="738" spans="1:11" x14ac:dyDescent="0.3">
      <c r="A738" t="s">
        <v>865</v>
      </c>
      <c r="B738" t="s">
        <v>157</v>
      </c>
      <c r="C738" s="1">
        <v>44795</v>
      </c>
      <c r="D738" t="s">
        <v>166</v>
      </c>
      <c r="E738" t="s">
        <v>171</v>
      </c>
      <c r="F738">
        <v>130</v>
      </c>
      <c r="G738" t="s">
        <v>104</v>
      </c>
      <c r="H738" s="2">
        <v>4</v>
      </c>
      <c r="I738" s="3">
        <f t="shared" ca="1" si="3"/>
        <v>3.600560014687948E-2</v>
      </c>
      <c r="J738">
        <f>Table36[[#This Row],[Price of One Product]]*Table36[[#This Row],[No of Products in one Sale]]</f>
        <v>520</v>
      </c>
      <c r="K738">
        <f ca="1">Table36[[#This Row],[total revenue]]*Table36[[#This Row],[Discount]]</f>
        <v>18.72291207637733</v>
      </c>
    </row>
    <row r="739" spans="1:11" x14ac:dyDescent="0.3">
      <c r="A739" t="s">
        <v>866</v>
      </c>
      <c r="B739" t="s">
        <v>158</v>
      </c>
      <c r="C739" s="1">
        <v>44808</v>
      </c>
      <c r="D739" t="s">
        <v>167</v>
      </c>
      <c r="E739" t="s">
        <v>171</v>
      </c>
      <c r="F739">
        <v>60</v>
      </c>
      <c r="G739" t="s">
        <v>105</v>
      </c>
      <c r="H739" s="2">
        <v>4</v>
      </c>
      <c r="I739" s="3">
        <f t="shared" ca="1" si="3"/>
        <v>0.27823590543503218</v>
      </c>
      <c r="J739">
        <f>Table36[[#This Row],[Price of One Product]]*Table36[[#This Row],[No of Products in one Sale]]</f>
        <v>240</v>
      </c>
      <c r="K739">
        <f ca="1">Table36[[#This Row],[total revenue]]*Table36[[#This Row],[Discount]]</f>
        <v>66.776617304407722</v>
      </c>
    </row>
    <row r="740" spans="1:11" x14ac:dyDescent="0.3">
      <c r="A740" t="s">
        <v>867</v>
      </c>
      <c r="B740" t="s">
        <v>154</v>
      </c>
      <c r="C740" s="1">
        <v>44756</v>
      </c>
      <c r="D740" t="s">
        <v>163</v>
      </c>
      <c r="E740" t="s">
        <v>171</v>
      </c>
      <c r="F740">
        <v>72</v>
      </c>
      <c r="G740" t="s">
        <v>103</v>
      </c>
      <c r="H740" s="2">
        <v>12</v>
      </c>
      <c r="I740" s="3">
        <f t="shared" ca="1" si="3"/>
        <v>0.14516570105443549</v>
      </c>
      <c r="J740">
        <f>Table36[[#This Row],[Price of One Product]]*Table36[[#This Row],[No of Products in one Sale]]</f>
        <v>864</v>
      </c>
      <c r="K740">
        <f ca="1">Table36[[#This Row],[total revenue]]*Table36[[#This Row],[Discount]]</f>
        <v>125.42316571103227</v>
      </c>
    </row>
    <row r="741" spans="1:11" x14ac:dyDescent="0.3">
      <c r="A741" t="s">
        <v>868</v>
      </c>
      <c r="B741" t="s">
        <v>155</v>
      </c>
      <c r="C741" s="1">
        <v>44801</v>
      </c>
      <c r="D741" t="s">
        <v>164</v>
      </c>
      <c r="E741" t="s">
        <v>171</v>
      </c>
      <c r="F741">
        <v>65</v>
      </c>
      <c r="G741" t="s">
        <v>104</v>
      </c>
      <c r="H741" s="2">
        <v>5</v>
      </c>
      <c r="I741" s="3">
        <f t="shared" ca="1" si="3"/>
        <v>0.73156609556177099</v>
      </c>
      <c r="J741">
        <f>Table36[[#This Row],[Price of One Product]]*Table36[[#This Row],[No of Products in one Sale]]</f>
        <v>325</v>
      </c>
      <c r="K741">
        <f ca="1">Table36[[#This Row],[total revenue]]*Table36[[#This Row],[Discount]]</f>
        <v>237.75898105757557</v>
      </c>
    </row>
    <row r="742" spans="1:11" x14ac:dyDescent="0.3">
      <c r="A742" t="s">
        <v>869</v>
      </c>
      <c r="B742" t="s">
        <v>156</v>
      </c>
      <c r="C742" s="1">
        <v>44806</v>
      </c>
      <c r="D742" t="s">
        <v>165</v>
      </c>
      <c r="E742" t="s">
        <v>170</v>
      </c>
      <c r="F742">
        <v>250</v>
      </c>
      <c r="G742" t="s">
        <v>105</v>
      </c>
      <c r="H742" s="2">
        <v>3</v>
      </c>
      <c r="I742" s="3">
        <f t="shared" ca="1" si="3"/>
        <v>0.44127733397132018</v>
      </c>
      <c r="J742">
        <f>Table36[[#This Row],[Price of One Product]]*Table36[[#This Row],[No of Products in one Sale]]</f>
        <v>750</v>
      </c>
      <c r="K742">
        <f ca="1">Table36[[#This Row],[total revenue]]*Table36[[#This Row],[Discount]]</f>
        <v>330.95800047849013</v>
      </c>
    </row>
    <row r="743" spans="1:11" x14ac:dyDescent="0.3">
      <c r="A743" t="s">
        <v>870</v>
      </c>
      <c r="B743" t="s">
        <v>157</v>
      </c>
      <c r="C743" s="1">
        <v>44794</v>
      </c>
      <c r="D743" t="s">
        <v>166</v>
      </c>
      <c r="E743" t="s">
        <v>170</v>
      </c>
      <c r="F743">
        <v>130</v>
      </c>
      <c r="G743" t="s">
        <v>103</v>
      </c>
      <c r="H743" s="2">
        <v>2</v>
      </c>
      <c r="I743" s="3">
        <f t="shared" ca="1" si="3"/>
        <v>0.95160139266454802</v>
      </c>
      <c r="J743">
        <f>Table36[[#This Row],[Price of One Product]]*Table36[[#This Row],[No of Products in one Sale]]</f>
        <v>260</v>
      </c>
      <c r="K743">
        <f ca="1">Table36[[#This Row],[total revenue]]*Table36[[#This Row],[Discount]]</f>
        <v>247.41636209278249</v>
      </c>
    </row>
    <row r="744" spans="1:11" x14ac:dyDescent="0.3">
      <c r="A744" t="s">
        <v>871</v>
      </c>
      <c r="B744" t="s">
        <v>154</v>
      </c>
      <c r="C744" s="1">
        <v>44800</v>
      </c>
      <c r="D744" t="s">
        <v>163</v>
      </c>
      <c r="E744" t="s">
        <v>170</v>
      </c>
      <c r="F744">
        <v>72</v>
      </c>
      <c r="G744" t="s">
        <v>104</v>
      </c>
      <c r="H744" s="2">
        <v>7</v>
      </c>
      <c r="I744" s="3">
        <f t="shared" ca="1" si="3"/>
        <v>0.33138399122014794</v>
      </c>
      <c r="J744">
        <f>Table36[[#This Row],[Price of One Product]]*Table36[[#This Row],[No of Products in one Sale]]</f>
        <v>504</v>
      </c>
      <c r="K744">
        <f ca="1">Table36[[#This Row],[total revenue]]*Table36[[#This Row],[Discount]]</f>
        <v>167.01753157495457</v>
      </c>
    </row>
    <row r="745" spans="1:11" x14ac:dyDescent="0.3">
      <c r="A745" t="s">
        <v>872</v>
      </c>
      <c r="B745" t="s">
        <v>155</v>
      </c>
      <c r="C745" s="1">
        <v>44789</v>
      </c>
      <c r="D745" t="s">
        <v>164</v>
      </c>
      <c r="E745" t="s">
        <v>171</v>
      </c>
      <c r="F745">
        <v>65</v>
      </c>
      <c r="G745" t="s">
        <v>105</v>
      </c>
      <c r="H745" s="2">
        <v>12</v>
      </c>
      <c r="I745" s="3">
        <f t="shared" ca="1" si="3"/>
        <v>0.67888938832648438</v>
      </c>
      <c r="J745">
        <f>Table36[[#This Row],[Price of One Product]]*Table36[[#This Row],[No of Products in one Sale]]</f>
        <v>780</v>
      </c>
      <c r="K745">
        <f ca="1">Table36[[#This Row],[total revenue]]*Table36[[#This Row],[Discount]]</f>
        <v>529.53372289465779</v>
      </c>
    </row>
    <row r="746" spans="1:11" x14ac:dyDescent="0.3">
      <c r="A746" t="s">
        <v>873</v>
      </c>
      <c r="B746" t="s">
        <v>156</v>
      </c>
      <c r="C746" s="1">
        <v>44802</v>
      </c>
      <c r="D746" t="s">
        <v>165</v>
      </c>
      <c r="E746" t="s">
        <v>171</v>
      </c>
      <c r="F746">
        <v>250</v>
      </c>
      <c r="G746" t="s">
        <v>103</v>
      </c>
      <c r="H746" s="2">
        <v>3</v>
      </c>
      <c r="I746" s="3">
        <f t="shared" ca="1" si="3"/>
        <v>0.8187643857570378</v>
      </c>
      <c r="J746">
        <f>Table36[[#This Row],[Price of One Product]]*Table36[[#This Row],[No of Products in one Sale]]</f>
        <v>750</v>
      </c>
      <c r="K746">
        <f ca="1">Table36[[#This Row],[total revenue]]*Table36[[#This Row],[Discount]]</f>
        <v>614.0732893177784</v>
      </c>
    </row>
    <row r="747" spans="1:11" x14ac:dyDescent="0.3">
      <c r="A747" t="s">
        <v>874</v>
      </c>
      <c r="B747" t="s">
        <v>157</v>
      </c>
      <c r="C747" s="1">
        <v>44793</v>
      </c>
      <c r="D747" t="s">
        <v>166</v>
      </c>
      <c r="E747" t="s">
        <v>171</v>
      </c>
      <c r="F747">
        <v>130</v>
      </c>
      <c r="G747" t="s">
        <v>104</v>
      </c>
      <c r="H747" s="2">
        <v>4</v>
      </c>
      <c r="I747" s="3">
        <f t="shared" ca="1" si="3"/>
        <v>0.18641465485399877</v>
      </c>
      <c r="J747">
        <f>Table36[[#This Row],[Price of One Product]]*Table36[[#This Row],[No of Products in one Sale]]</f>
        <v>520</v>
      </c>
      <c r="K747">
        <f ca="1">Table36[[#This Row],[total revenue]]*Table36[[#This Row],[Discount]]</f>
        <v>96.935620524079368</v>
      </c>
    </row>
    <row r="748" spans="1:11" x14ac:dyDescent="0.3">
      <c r="A748" t="s">
        <v>875</v>
      </c>
      <c r="B748" t="s">
        <v>158</v>
      </c>
      <c r="C748" s="1">
        <v>44793</v>
      </c>
      <c r="D748" t="s">
        <v>167</v>
      </c>
      <c r="E748" t="s">
        <v>171</v>
      </c>
      <c r="F748">
        <v>60</v>
      </c>
      <c r="G748" t="s">
        <v>105</v>
      </c>
      <c r="H748" s="2">
        <v>8</v>
      </c>
      <c r="I748" s="3">
        <f t="shared" ca="1" si="3"/>
        <v>0.88834156762676986</v>
      </c>
      <c r="J748">
        <f>Table36[[#This Row],[Price of One Product]]*Table36[[#This Row],[No of Products in one Sale]]</f>
        <v>480</v>
      </c>
      <c r="K748">
        <f ca="1">Table36[[#This Row],[total revenue]]*Table36[[#This Row],[Discount]]</f>
        <v>426.40395246084955</v>
      </c>
    </row>
    <row r="749" spans="1:11" x14ac:dyDescent="0.3">
      <c r="A749" t="s">
        <v>876</v>
      </c>
      <c r="B749" t="s">
        <v>159</v>
      </c>
      <c r="C749" s="1">
        <v>44785</v>
      </c>
      <c r="D749" t="s">
        <v>168</v>
      </c>
      <c r="E749" t="s">
        <v>171</v>
      </c>
      <c r="F749">
        <v>95</v>
      </c>
      <c r="G749" t="s">
        <v>103</v>
      </c>
      <c r="H749" s="2">
        <v>3</v>
      </c>
      <c r="I749" s="3">
        <f t="shared" ca="1" si="3"/>
        <v>0.46125763092384797</v>
      </c>
      <c r="J749">
        <f>Table36[[#This Row],[Price of One Product]]*Table36[[#This Row],[No of Products in one Sale]]</f>
        <v>285</v>
      </c>
      <c r="K749">
        <f ca="1">Table36[[#This Row],[total revenue]]*Table36[[#This Row],[Discount]]</f>
        <v>131.45842481329666</v>
      </c>
    </row>
    <row r="750" spans="1:11" x14ac:dyDescent="0.3">
      <c r="A750" t="s">
        <v>877</v>
      </c>
      <c r="B750" t="s">
        <v>154</v>
      </c>
      <c r="C750" s="1">
        <v>44778</v>
      </c>
      <c r="D750" t="s">
        <v>163</v>
      </c>
      <c r="E750" t="s">
        <v>171</v>
      </c>
      <c r="F750">
        <v>72</v>
      </c>
      <c r="G750" t="s">
        <v>104</v>
      </c>
      <c r="H750" s="2">
        <v>8</v>
      </c>
      <c r="I750" s="3">
        <f t="shared" ca="1" si="3"/>
        <v>4.9662956621597809E-2</v>
      </c>
      <c r="J750">
        <f>Table36[[#This Row],[Price of One Product]]*Table36[[#This Row],[No of Products in one Sale]]</f>
        <v>576</v>
      </c>
      <c r="K750">
        <f ca="1">Table36[[#This Row],[total revenue]]*Table36[[#This Row],[Discount]]</f>
        <v>28.605863014040338</v>
      </c>
    </row>
    <row r="751" spans="1:11" x14ac:dyDescent="0.3">
      <c r="A751" t="s">
        <v>878</v>
      </c>
      <c r="B751" t="s">
        <v>155</v>
      </c>
      <c r="C751" s="1">
        <v>44764</v>
      </c>
      <c r="D751" t="s">
        <v>164</v>
      </c>
      <c r="E751" t="s">
        <v>171</v>
      </c>
      <c r="F751">
        <v>65</v>
      </c>
      <c r="G751" t="s">
        <v>105</v>
      </c>
      <c r="H751" s="2">
        <v>12</v>
      </c>
      <c r="I751" s="3">
        <f t="shared" ca="1" si="3"/>
        <v>0.26306250517044194</v>
      </c>
      <c r="J751">
        <f>Table36[[#This Row],[Price of One Product]]*Table36[[#This Row],[No of Products in one Sale]]</f>
        <v>780</v>
      </c>
      <c r="K751">
        <f ca="1">Table36[[#This Row],[total revenue]]*Table36[[#This Row],[Discount]]</f>
        <v>205.1887540329447</v>
      </c>
    </row>
    <row r="752" spans="1:11" x14ac:dyDescent="0.3">
      <c r="A752" t="s">
        <v>879</v>
      </c>
      <c r="B752" t="s">
        <v>156</v>
      </c>
      <c r="C752" s="1">
        <v>44769</v>
      </c>
      <c r="D752" t="s">
        <v>165</v>
      </c>
      <c r="E752" t="s">
        <v>170</v>
      </c>
      <c r="F752">
        <v>250</v>
      </c>
      <c r="G752" t="s">
        <v>103</v>
      </c>
      <c r="H752" s="2">
        <v>3</v>
      </c>
      <c r="I752" s="3">
        <f t="shared" ca="1" si="3"/>
        <v>0.64156832183490375</v>
      </c>
      <c r="J752">
        <f>Table36[[#This Row],[Price of One Product]]*Table36[[#This Row],[No of Products in one Sale]]</f>
        <v>750</v>
      </c>
      <c r="K752">
        <f ca="1">Table36[[#This Row],[total revenue]]*Table36[[#This Row],[Discount]]</f>
        <v>481.17624137617781</v>
      </c>
    </row>
    <row r="753" spans="1:11" x14ac:dyDescent="0.3">
      <c r="A753" t="s">
        <v>880</v>
      </c>
      <c r="B753" t="s">
        <v>157</v>
      </c>
      <c r="C753" s="1">
        <v>44794</v>
      </c>
      <c r="D753" t="s">
        <v>166</v>
      </c>
      <c r="E753" t="s">
        <v>170</v>
      </c>
      <c r="F753">
        <v>130</v>
      </c>
      <c r="G753" t="s">
        <v>104</v>
      </c>
      <c r="H753" s="2">
        <v>4</v>
      </c>
      <c r="I753" s="3">
        <f t="shared" ca="1" si="3"/>
        <v>0.54359893739235465</v>
      </c>
      <c r="J753">
        <f>Table36[[#This Row],[Price of One Product]]*Table36[[#This Row],[No of Products in one Sale]]</f>
        <v>520</v>
      </c>
      <c r="K753">
        <f ca="1">Table36[[#This Row],[total revenue]]*Table36[[#This Row],[Discount]]</f>
        <v>282.67144744402441</v>
      </c>
    </row>
    <row r="754" spans="1:11" x14ac:dyDescent="0.3">
      <c r="A754" t="s">
        <v>881</v>
      </c>
      <c r="B754" t="s">
        <v>154</v>
      </c>
      <c r="C754" s="1">
        <v>44766</v>
      </c>
      <c r="D754" t="s">
        <v>163</v>
      </c>
      <c r="E754" t="s">
        <v>170</v>
      </c>
      <c r="F754">
        <v>72</v>
      </c>
      <c r="G754" t="s">
        <v>105</v>
      </c>
      <c r="H754" s="2">
        <v>11</v>
      </c>
      <c r="I754" s="3">
        <f t="shared" ca="1" si="3"/>
        <v>0.36164428381386282</v>
      </c>
      <c r="J754">
        <f>Table36[[#This Row],[Price of One Product]]*Table36[[#This Row],[No of Products in one Sale]]</f>
        <v>792</v>
      </c>
      <c r="K754">
        <f ca="1">Table36[[#This Row],[total revenue]]*Table36[[#This Row],[Discount]]</f>
        <v>286.42227278057936</v>
      </c>
    </row>
    <row r="755" spans="1:11" x14ac:dyDescent="0.3">
      <c r="A755" t="s">
        <v>882</v>
      </c>
      <c r="B755" t="s">
        <v>155</v>
      </c>
      <c r="C755" s="1">
        <v>44772</v>
      </c>
      <c r="D755" t="s">
        <v>164</v>
      </c>
      <c r="E755" t="s">
        <v>171</v>
      </c>
      <c r="F755">
        <v>65</v>
      </c>
      <c r="G755" t="s">
        <v>103</v>
      </c>
      <c r="H755" s="2">
        <v>9</v>
      </c>
      <c r="I755" s="3">
        <f t="shared" ca="1" si="3"/>
        <v>7.1343715454962764E-2</v>
      </c>
      <c r="J755">
        <f>Table36[[#This Row],[Price of One Product]]*Table36[[#This Row],[No of Products in one Sale]]</f>
        <v>585</v>
      </c>
      <c r="K755">
        <f ca="1">Table36[[#This Row],[total revenue]]*Table36[[#This Row],[Discount]]</f>
        <v>41.736073541153218</v>
      </c>
    </row>
    <row r="756" spans="1:11" x14ac:dyDescent="0.3">
      <c r="A756" t="s">
        <v>883</v>
      </c>
      <c r="B756" t="s">
        <v>156</v>
      </c>
      <c r="C756" s="1">
        <v>44787</v>
      </c>
      <c r="D756" t="s">
        <v>165</v>
      </c>
      <c r="E756" t="s">
        <v>171</v>
      </c>
      <c r="F756">
        <v>250</v>
      </c>
      <c r="G756" t="s">
        <v>104</v>
      </c>
      <c r="H756" s="2">
        <v>3</v>
      </c>
      <c r="I756" s="3">
        <f t="shared" ca="1" si="3"/>
        <v>0.70690511562975133</v>
      </c>
      <c r="J756">
        <f>Table36[[#This Row],[Price of One Product]]*Table36[[#This Row],[No of Products in one Sale]]</f>
        <v>750</v>
      </c>
      <c r="K756">
        <f ca="1">Table36[[#This Row],[total revenue]]*Table36[[#This Row],[Discount]]</f>
        <v>530.17883672231346</v>
      </c>
    </row>
    <row r="757" spans="1:11" x14ac:dyDescent="0.3">
      <c r="A757" t="s">
        <v>884</v>
      </c>
      <c r="B757" t="s">
        <v>157</v>
      </c>
      <c r="C757" s="1">
        <v>44755</v>
      </c>
      <c r="D757" t="s">
        <v>166</v>
      </c>
      <c r="E757" t="s">
        <v>171</v>
      </c>
      <c r="F757">
        <v>130</v>
      </c>
      <c r="G757" t="s">
        <v>105</v>
      </c>
      <c r="H757" s="2">
        <v>3</v>
      </c>
      <c r="I757" s="3">
        <f t="shared" ca="1" si="3"/>
        <v>6.9451542107802355E-3</v>
      </c>
      <c r="J757">
        <f>Table36[[#This Row],[Price of One Product]]*Table36[[#This Row],[No of Products in one Sale]]</f>
        <v>390</v>
      </c>
      <c r="K757">
        <f ca="1">Table36[[#This Row],[total revenue]]*Table36[[#This Row],[Discount]]</f>
        <v>2.7086101422042921</v>
      </c>
    </row>
    <row r="758" spans="1:11" x14ac:dyDescent="0.3">
      <c r="A758" t="s">
        <v>885</v>
      </c>
      <c r="B758" t="s">
        <v>158</v>
      </c>
      <c r="C758" s="1">
        <v>44785</v>
      </c>
      <c r="D758" t="s">
        <v>167</v>
      </c>
      <c r="E758" t="s">
        <v>171</v>
      </c>
      <c r="F758">
        <v>60</v>
      </c>
      <c r="G758" t="s">
        <v>103</v>
      </c>
      <c r="H758" s="2">
        <v>13</v>
      </c>
      <c r="I758" s="3">
        <f t="shared" ref="I758:I795" ca="1" si="4">RAND()</f>
        <v>0.41005397424972045</v>
      </c>
      <c r="J758">
        <f>Table36[[#This Row],[Price of One Product]]*Table36[[#This Row],[No of Products in one Sale]]</f>
        <v>780</v>
      </c>
      <c r="K758">
        <f ca="1">Table36[[#This Row],[total revenue]]*Table36[[#This Row],[Discount]]</f>
        <v>319.84209991478195</v>
      </c>
    </row>
    <row r="759" spans="1:11" x14ac:dyDescent="0.3">
      <c r="A759" t="s">
        <v>886</v>
      </c>
      <c r="B759" t="s">
        <v>154</v>
      </c>
      <c r="C759" s="1">
        <v>44761</v>
      </c>
      <c r="D759" t="s">
        <v>163</v>
      </c>
      <c r="E759" t="s">
        <v>171</v>
      </c>
      <c r="F759">
        <v>72</v>
      </c>
      <c r="G759" t="s">
        <v>104</v>
      </c>
      <c r="H759" s="2">
        <v>12</v>
      </c>
      <c r="I759" s="3">
        <f t="shared" ca="1" si="4"/>
        <v>0.10759178936248048</v>
      </c>
      <c r="J759">
        <f>Table36[[#This Row],[Price of One Product]]*Table36[[#This Row],[No of Products in one Sale]]</f>
        <v>864</v>
      </c>
      <c r="K759">
        <f ca="1">Table36[[#This Row],[total revenue]]*Table36[[#This Row],[Discount]]</f>
        <v>92.959306009183138</v>
      </c>
    </row>
    <row r="760" spans="1:11" x14ac:dyDescent="0.3">
      <c r="A760" t="s">
        <v>887</v>
      </c>
      <c r="B760" t="s">
        <v>155</v>
      </c>
      <c r="C760" s="1">
        <v>44770</v>
      </c>
      <c r="D760" t="s">
        <v>164</v>
      </c>
      <c r="E760" t="s">
        <v>171</v>
      </c>
      <c r="F760">
        <v>65</v>
      </c>
      <c r="G760" t="s">
        <v>105</v>
      </c>
      <c r="H760" s="2">
        <v>5</v>
      </c>
      <c r="I760" s="3">
        <f t="shared" ca="1" si="4"/>
        <v>5.8681268314554669E-2</v>
      </c>
      <c r="J760">
        <f>Table36[[#This Row],[Price of One Product]]*Table36[[#This Row],[No of Products in one Sale]]</f>
        <v>325</v>
      </c>
      <c r="K760">
        <f ca="1">Table36[[#This Row],[total revenue]]*Table36[[#This Row],[Discount]]</f>
        <v>19.071412202230267</v>
      </c>
    </row>
    <row r="761" spans="1:11" x14ac:dyDescent="0.3">
      <c r="A761" t="s">
        <v>888</v>
      </c>
      <c r="B761" t="s">
        <v>156</v>
      </c>
      <c r="C761" s="1">
        <v>44769</v>
      </c>
      <c r="D761" t="s">
        <v>165</v>
      </c>
      <c r="E761" t="s">
        <v>170</v>
      </c>
      <c r="F761">
        <v>250</v>
      </c>
      <c r="G761" t="s">
        <v>103</v>
      </c>
      <c r="H761" s="2">
        <v>3</v>
      </c>
      <c r="I761" s="3">
        <f t="shared" ca="1" si="4"/>
        <v>5.2891185346781167E-2</v>
      </c>
      <c r="J761">
        <f>Table36[[#This Row],[Price of One Product]]*Table36[[#This Row],[No of Products in one Sale]]</f>
        <v>750</v>
      </c>
      <c r="K761">
        <f ca="1">Table36[[#This Row],[total revenue]]*Table36[[#This Row],[Discount]]</f>
        <v>39.668389010085875</v>
      </c>
    </row>
    <row r="762" spans="1:11" x14ac:dyDescent="0.3">
      <c r="A762" t="s">
        <v>889</v>
      </c>
      <c r="B762" t="s">
        <v>157</v>
      </c>
      <c r="C762" s="1">
        <v>44785</v>
      </c>
      <c r="D762" t="s">
        <v>166</v>
      </c>
      <c r="E762" t="s">
        <v>171</v>
      </c>
      <c r="F762">
        <v>130</v>
      </c>
      <c r="G762" t="s">
        <v>104</v>
      </c>
      <c r="H762" s="2">
        <v>5</v>
      </c>
      <c r="I762" s="3">
        <f t="shared" ca="1" si="4"/>
        <v>0.12767170779657022</v>
      </c>
      <c r="J762">
        <f>Table36[[#This Row],[Price of One Product]]*Table36[[#This Row],[No of Products in one Sale]]</f>
        <v>650</v>
      </c>
      <c r="K762">
        <f ca="1">Table36[[#This Row],[total revenue]]*Table36[[#This Row],[Discount]]</f>
        <v>82.986610067770641</v>
      </c>
    </row>
    <row r="763" spans="1:11" x14ac:dyDescent="0.3">
      <c r="A763" t="s">
        <v>890</v>
      </c>
      <c r="B763" t="s">
        <v>154</v>
      </c>
      <c r="C763" s="1">
        <v>44771</v>
      </c>
      <c r="D763" t="s">
        <v>163</v>
      </c>
      <c r="E763" t="s">
        <v>170</v>
      </c>
      <c r="F763">
        <v>72</v>
      </c>
      <c r="G763" t="s">
        <v>105</v>
      </c>
      <c r="H763" s="2">
        <v>8</v>
      </c>
      <c r="I763" s="3">
        <f t="shared" ca="1" si="4"/>
        <v>0.44164032561912181</v>
      </c>
      <c r="J763">
        <f>Table36[[#This Row],[Price of One Product]]*Table36[[#This Row],[No of Products in one Sale]]</f>
        <v>576</v>
      </c>
      <c r="K763">
        <f ca="1">Table36[[#This Row],[total revenue]]*Table36[[#This Row],[Discount]]</f>
        <v>254.38482755661417</v>
      </c>
    </row>
    <row r="764" spans="1:11" x14ac:dyDescent="0.3">
      <c r="A764" t="s">
        <v>891</v>
      </c>
      <c r="B764" t="s">
        <v>155</v>
      </c>
      <c r="C764" s="1">
        <v>44776</v>
      </c>
      <c r="D764" t="s">
        <v>164</v>
      </c>
      <c r="E764" t="s">
        <v>171</v>
      </c>
      <c r="F764">
        <v>65</v>
      </c>
      <c r="G764" t="s">
        <v>103</v>
      </c>
      <c r="H764" s="2">
        <v>4</v>
      </c>
      <c r="I764" s="3">
        <f t="shared" ca="1" si="4"/>
        <v>0.60396313000347379</v>
      </c>
      <c r="J764">
        <f>Table36[[#This Row],[Price of One Product]]*Table36[[#This Row],[No of Products in one Sale]]</f>
        <v>260</v>
      </c>
      <c r="K764">
        <f ca="1">Table36[[#This Row],[total revenue]]*Table36[[#This Row],[Discount]]</f>
        <v>157.03041380090318</v>
      </c>
    </row>
    <row r="765" spans="1:11" x14ac:dyDescent="0.3">
      <c r="A765" t="s">
        <v>892</v>
      </c>
      <c r="B765" t="s">
        <v>156</v>
      </c>
      <c r="C765" s="1">
        <v>44782</v>
      </c>
      <c r="D765" t="s">
        <v>165</v>
      </c>
      <c r="E765" t="s">
        <v>170</v>
      </c>
      <c r="F765">
        <v>250</v>
      </c>
      <c r="G765" t="s">
        <v>104</v>
      </c>
      <c r="H765" s="2">
        <v>3</v>
      </c>
      <c r="I765" s="3">
        <f t="shared" ca="1" si="4"/>
        <v>0.455947538686575</v>
      </c>
      <c r="J765">
        <f>Table36[[#This Row],[Price of One Product]]*Table36[[#This Row],[No of Products in one Sale]]</f>
        <v>750</v>
      </c>
      <c r="K765">
        <f ca="1">Table36[[#This Row],[total revenue]]*Table36[[#This Row],[Discount]]</f>
        <v>341.96065401493127</v>
      </c>
    </row>
    <row r="766" spans="1:11" x14ac:dyDescent="0.3">
      <c r="A766" t="s">
        <v>893</v>
      </c>
      <c r="B766" t="s">
        <v>157</v>
      </c>
      <c r="C766" s="1">
        <v>44765</v>
      </c>
      <c r="D766" t="s">
        <v>166</v>
      </c>
      <c r="E766" t="s">
        <v>171</v>
      </c>
      <c r="F766">
        <v>130</v>
      </c>
      <c r="G766" t="s">
        <v>105</v>
      </c>
      <c r="H766" s="2">
        <v>7</v>
      </c>
      <c r="I766" s="3">
        <f t="shared" ca="1" si="4"/>
        <v>0.19218173184905896</v>
      </c>
      <c r="J766">
        <f>Table36[[#This Row],[Price of One Product]]*Table36[[#This Row],[No of Products in one Sale]]</f>
        <v>910</v>
      </c>
      <c r="K766">
        <f ca="1">Table36[[#This Row],[total revenue]]*Table36[[#This Row],[Discount]]</f>
        <v>174.88537598264364</v>
      </c>
    </row>
    <row r="767" spans="1:11" x14ac:dyDescent="0.3">
      <c r="A767" t="s">
        <v>894</v>
      </c>
      <c r="B767" t="s">
        <v>158</v>
      </c>
      <c r="C767" s="1">
        <v>44778</v>
      </c>
      <c r="D767" t="s">
        <v>167</v>
      </c>
      <c r="E767" t="s">
        <v>170</v>
      </c>
      <c r="F767">
        <v>60</v>
      </c>
      <c r="G767" t="s">
        <v>103</v>
      </c>
      <c r="H767" s="2">
        <v>7</v>
      </c>
      <c r="I767" s="3">
        <f t="shared" ca="1" si="4"/>
        <v>6.222474599738026E-2</v>
      </c>
      <c r="J767">
        <f>Table36[[#This Row],[Price of One Product]]*Table36[[#This Row],[No of Products in one Sale]]</f>
        <v>420</v>
      </c>
      <c r="K767">
        <f ca="1">Table36[[#This Row],[total revenue]]*Table36[[#This Row],[Discount]]</f>
        <v>26.134393318899708</v>
      </c>
    </row>
    <row r="768" spans="1:11" x14ac:dyDescent="0.3">
      <c r="A768" t="s">
        <v>895</v>
      </c>
      <c r="B768" t="s">
        <v>159</v>
      </c>
      <c r="C768" s="1">
        <v>44774</v>
      </c>
      <c r="D768" t="s">
        <v>168</v>
      </c>
      <c r="E768" t="s">
        <v>171</v>
      </c>
      <c r="F768">
        <v>95</v>
      </c>
      <c r="G768" t="s">
        <v>104</v>
      </c>
      <c r="H768" s="2">
        <v>7</v>
      </c>
      <c r="I768" s="3">
        <f t="shared" ca="1" si="4"/>
        <v>0.22716529015268572</v>
      </c>
      <c r="J768">
        <f>Table36[[#This Row],[Price of One Product]]*Table36[[#This Row],[No of Products in one Sale]]</f>
        <v>665</v>
      </c>
      <c r="K768">
        <f ca="1">Table36[[#This Row],[total revenue]]*Table36[[#This Row],[Discount]]</f>
        <v>151.06491795153599</v>
      </c>
    </row>
    <row r="769" spans="1:11" x14ac:dyDescent="0.3">
      <c r="A769" t="s">
        <v>896</v>
      </c>
      <c r="B769" t="s">
        <v>154</v>
      </c>
      <c r="C769" s="1">
        <v>44803</v>
      </c>
      <c r="D769" t="s">
        <v>163</v>
      </c>
      <c r="E769" t="s">
        <v>170</v>
      </c>
      <c r="F769">
        <v>72</v>
      </c>
      <c r="G769" t="s">
        <v>105</v>
      </c>
      <c r="H769" s="2">
        <v>5</v>
      </c>
      <c r="I769" s="3">
        <f t="shared" ca="1" si="4"/>
        <v>0.64485081384839305</v>
      </c>
      <c r="J769">
        <f>Table36[[#This Row],[Price of One Product]]*Table36[[#This Row],[No of Products in one Sale]]</f>
        <v>360</v>
      </c>
      <c r="K769">
        <f ca="1">Table36[[#This Row],[total revenue]]*Table36[[#This Row],[Discount]]</f>
        <v>232.1462929854215</v>
      </c>
    </row>
    <row r="770" spans="1:11" x14ac:dyDescent="0.3">
      <c r="A770" t="s">
        <v>897</v>
      </c>
      <c r="B770" t="s">
        <v>155</v>
      </c>
      <c r="C770" s="1">
        <v>44782</v>
      </c>
      <c r="D770" t="s">
        <v>164</v>
      </c>
      <c r="E770" t="s">
        <v>171</v>
      </c>
      <c r="F770">
        <v>65</v>
      </c>
      <c r="G770" t="s">
        <v>103</v>
      </c>
      <c r="H770" s="2">
        <v>6</v>
      </c>
      <c r="I770" s="3">
        <f t="shared" ca="1" si="4"/>
        <v>6.133355617452374E-2</v>
      </c>
      <c r="J770">
        <f>Table36[[#This Row],[Price of One Product]]*Table36[[#This Row],[No of Products in one Sale]]</f>
        <v>390</v>
      </c>
      <c r="K770">
        <f ca="1">Table36[[#This Row],[total revenue]]*Table36[[#This Row],[Discount]]</f>
        <v>23.92008690806426</v>
      </c>
    </row>
    <row r="771" spans="1:11" x14ac:dyDescent="0.3">
      <c r="A771" t="s">
        <v>898</v>
      </c>
      <c r="B771" t="s">
        <v>156</v>
      </c>
      <c r="C771" s="1">
        <v>44774</v>
      </c>
      <c r="D771" t="s">
        <v>165</v>
      </c>
      <c r="E771" t="s">
        <v>170</v>
      </c>
      <c r="F771">
        <v>250</v>
      </c>
      <c r="G771" t="s">
        <v>104</v>
      </c>
      <c r="H771" s="2">
        <v>2</v>
      </c>
      <c r="I771" s="3">
        <f t="shared" ca="1" si="4"/>
        <v>0.32100675642100485</v>
      </c>
      <c r="J771">
        <f>Table36[[#This Row],[Price of One Product]]*Table36[[#This Row],[No of Products in one Sale]]</f>
        <v>500</v>
      </c>
      <c r="K771">
        <f ca="1">Table36[[#This Row],[total revenue]]*Table36[[#This Row],[Discount]]</f>
        <v>160.50337821050243</v>
      </c>
    </row>
    <row r="772" spans="1:11" x14ac:dyDescent="0.3">
      <c r="A772" t="s">
        <v>899</v>
      </c>
      <c r="B772" t="s">
        <v>157</v>
      </c>
      <c r="C772" s="1">
        <v>44790</v>
      </c>
      <c r="D772" t="s">
        <v>166</v>
      </c>
      <c r="E772" t="s">
        <v>171</v>
      </c>
      <c r="F772">
        <v>130</v>
      </c>
      <c r="G772" t="s">
        <v>105</v>
      </c>
      <c r="H772" s="2">
        <v>2</v>
      </c>
      <c r="I772" s="3">
        <f t="shared" ca="1" si="4"/>
        <v>0.4790536420477689</v>
      </c>
      <c r="J772">
        <f>Table36[[#This Row],[Price of One Product]]*Table36[[#This Row],[No of Products in one Sale]]</f>
        <v>260</v>
      </c>
      <c r="K772">
        <f ca="1">Table36[[#This Row],[total revenue]]*Table36[[#This Row],[Discount]]</f>
        <v>124.55394693241992</v>
      </c>
    </row>
    <row r="773" spans="1:11" x14ac:dyDescent="0.3">
      <c r="A773" t="s">
        <v>900</v>
      </c>
      <c r="B773" t="s">
        <v>154</v>
      </c>
      <c r="C773" s="1">
        <v>44790</v>
      </c>
      <c r="D773" t="s">
        <v>163</v>
      </c>
      <c r="E773" t="s">
        <v>170</v>
      </c>
      <c r="F773">
        <v>72</v>
      </c>
      <c r="G773" t="s">
        <v>103</v>
      </c>
      <c r="H773" s="2">
        <v>4</v>
      </c>
      <c r="I773" s="3">
        <f t="shared" ca="1" si="4"/>
        <v>3.6622404031253164E-2</v>
      </c>
      <c r="J773">
        <f>Table36[[#This Row],[Price of One Product]]*Table36[[#This Row],[No of Products in one Sale]]</f>
        <v>288</v>
      </c>
      <c r="K773">
        <f ca="1">Table36[[#This Row],[total revenue]]*Table36[[#This Row],[Discount]]</f>
        <v>10.547252361000911</v>
      </c>
    </row>
    <row r="774" spans="1:11" x14ac:dyDescent="0.3">
      <c r="A774" t="s">
        <v>901</v>
      </c>
      <c r="B774" t="s">
        <v>155</v>
      </c>
      <c r="C774" s="1">
        <v>44757</v>
      </c>
      <c r="D774" t="s">
        <v>164</v>
      </c>
      <c r="E774" t="s">
        <v>171</v>
      </c>
      <c r="F774">
        <v>65</v>
      </c>
      <c r="G774" t="s">
        <v>104</v>
      </c>
      <c r="H774" s="2">
        <v>10</v>
      </c>
      <c r="I774" s="3">
        <f t="shared" ca="1" si="4"/>
        <v>0.10469813744879897</v>
      </c>
      <c r="J774">
        <f>Table36[[#This Row],[Price of One Product]]*Table36[[#This Row],[No of Products in one Sale]]</f>
        <v>650</v>
      </c>
      <c r="K774">
        <f ca="1">Table36[[#This Row],[total revenue]]*Table36[[#This Row],[Discount]]</f>
        <v>68.053789341719323</v>
      </c>
    </row>
    <row r="775" spans="1:11" x14ac:dyDescent="0.3">
      <c r="A775" t="s">
        <v>902</v>
      </c>
      <c r="B775" t="s">
        <v>156</v>
      </c>
      <c r="C775" s="1">
        <v>44778</v>
      </c>
      <c r="D775" t="s">
        <v>165</v>
      </c>
      <c r="E775" t="s">
        <v>170</v>
      </c>
      <c r="F775">
        <v>250</v>
      </c>
      <c r="G775" t="s">
        <v>105</v>
      </c>
      <c r="H775" s="2">
        <v>1</v>
      </c>
      <c r="I775" s="3">
        <f t="shared" ca="1" si="4"/>
        <v>0.98315553671775402</v>
      </c>
      <c r="J775">
        <f>Table36[[#This Row],[Price of One Product]]*Table36[[#This Row],[No of Products in one Sale]]</f>
        <v>250</v>
      </c>
      <c r="K775">
        <f ca="1">Table36[[#This Row],[total revenue]]*Table36[[#This Row],[Discount]]</f>
        <v>245.7888841794385</v>
      </c>
    </row>
    <row r="776" spans="1:11" x14ac:dyDescent="0.3">
      <c r="A776" t="s">
        <v>903</v>
      </c>
      <c r="B776" t="s">
        <v>157</v>
      </c>
      <c r="C776" s="1">
        <v>44795</v>
      </c>
      <c r="D776" t="s">
        <v>163</v>
      </c>
      <c r="E776" t="s">
        <v>171</v>
      </c>
      <c r="F776">
        <v>72</v>
      </c>
      <c r="G776" t="s">
        <v>103</v>
      </c>
      <c r="H776" s="2">
        <v>12</v>
      </c>
      <c r="I776" s="3">
        <f t="shared" ca="1" si="4"/>
        <v>0.77486221195714056</v>
      </c>
      <c r="J776">
        <f>Table36[[#This Row],[Price of One Product]]*Table36[[#This Row],[No of Products in one Sale]]</f>
        <v>864</v>
      </c>
      <c r="K776">
        <f ca="1">Table36[[#This Row],[total revenue]]*Table36[[#This Row],[Discount]]</f>
        <v>669.4809511309694</v>
      </c>
    </row>
    <row r="777" spans="1:11" x14ac:dyDescent="0.3">
      <c r="A777" t="s">
        <v>904</v>
      </c>
      <c r="B777" t="s">
        <v>154</v>
      </c>
      <c r="C777" s="1">
        <v>44800</v>
      </c>
      <c r="D777" t="s">
        <v>164</v>
      </c>
      <c r="E777" t="s">
        <v>170</v>
      </c>
      <c r="F777">
        <v>65</v>
      </c>
      <c r="G777" t="s">
        <v>103</v>
      </c>
      <c r="H777" s="2">
        <v>11</v>
      </c>
      <c r="I777" s="3">
        <f t="shared" ca="1" si="4"/>
        <v>7.3439956474825818E-2</v>
      </c>
      <c r="J777">
        <f>Table36[[#This Row],[Price of One Product]]*Table36[[#This Row],[No of Products in one Sale]]</f>
        <v>715</v>
      </c>
      <c r="K777">
        <f ca="1">Table36[[#This Row],[total revenue]]*Table36[[#This Row],[Discount]]</f>
        <v>52.509568879500463</v>
      </c>
    </row>
    <row r="778" spans="1:11" x14ac:dyDescent="0.3">
      <c r="A778" t="s">
        <v>905</v>
      </c>
      <c r="B778" t="s">
        <v>155</v>
      </c>
      <c r="C778" s="1">
        <v>44783</v>
      </c>
      <c r="D778" t="s">
        <v>165</v>
      </c>
      <c r="E778" t="s">
        <v>171</v>
      </c>
      <c r="F778">
        <v>250</v>
      </c>
      <c r="G778" t="s">
        <v>104</v>
      </c>
      <c r="H778" s="2">
        <v>2</v>
      </c>
      <c r="I778" s="3">
        <f t="shared" ca="1" si="4"/>
        <v>0.18191556339496739</v>
      </c>
      <c r="J778">
        <f>Table36[[#This Row],[Price of One Product]]*Table36[[#This Row],[No of Products in one Sale]]</f>
        <v>500</v>
      </c>
      <c r="K778">
        <f ca="1">Table36[[#This Row],[total revenue]]*Table36[[#This Row],[Discount]]</f>
        <v>90.957781697483696</v>
      </c>
    </row>
    <row r="779" spans="1:11" x14ac:dyDescent="0.3">
      <c r="A779" t="s">
        <v>906</v>
      </c>
      <c r="B779" t="s">
        <v>156</v>
      </c>
      <c r="C779" s="1">
        <v>44770</v>
      </c>
      <c r="D779" t="s">
        <v>166</v>
      </c>
      <c r="E779" t="s">
        <v>171</v>
      </c>
      <c r="F779">
        <v>130</v>
      </c>
      <c r="G779" t="s">
        <v>105</v>
      </c>
      <c r="H779" s="2">
        <v>7</v>
      </c>
      <c r="I779" s="3">
        <f t="shared" ca="1" si="4"/>
        <v>0.90050745207331495</v>
      </c>
      <c r="J779">
        <f>Table36[[#This Row],[Price of One Product]]*Table36[[#This Row],[No of Products in one Sale]]</f>
        <v>910</v>
      </c>
      <c r="K779">
        <f ca="1">Table36[[#This Row],[total revenue]]*Table36[[#This Row],[Discount]]</f>
        <v>819.46178138671655</v>
      </c>
    </row>
    <row r="780" spans="1:11" x14ac:dyDescent="0.3">
      <c r="A780" t="s">
        <v>907</v>
      </c>
      <c r="B780" t="s">
        <v>157</v>
      </c>
      <c r="C780" s="1">
        <v>44764</v>
      </c>
      <c r="D780" t="s">
        <v>163</v>
      </c>
      <c r="E780" t="s">
        <v>171</v>
      </c>
      <c r="F780">
        <v>72</v>
      </c>
      <c r="G780" t="s">
        <v>103</v>
      </c>
      <c r="H780" s="2">
        <v>6</v>
      </c>
      <c r="I780" s="3">
        <f t="shared" ca="1" si="4"/>
        <v>0.41875148480955793</v>
      </c>
      <c r="J780">
        <f>Table36[[#This Row],[Price of One Product]]*Table36[[#This Row],[No of Products in one Sale]]</f>
        <v>432</v>
      </c>
      <c r="K780">
        <f ca="1">Table36[[#This Row],[total revenue]]*Table36[[#This Row],[Discount]]</f>
        <v>180.90064143772904</v>
      </c>
    </row>
    <row r="781" spans="1:11" x14ac:dyDescent="0.3">
      <c r="A781" t="s">
        <v>908</v>
      </c>
      <c r="B781" t="s">
        <v>154</v>
      </c>
      <c r="C781" s="1">
        <v>44810</v>
      </c>
      <c r="D781" t="s">
        <v>164</v>
      </c>
      <c r="E781" t="s">
        <v>171</v>
      </c>
      <c r="F781">
        <v>65</v>
      </c>
      <c r="G781" t="s">
        <v>104</v>
      </c>
      <c r="H781" s="2">
        <v>4</v>
      </c>
      <c r="I781" s="3">
        <f t="shared" ca="1" si="4"/>
        <v>0.60099696885298926</v>
      </c>
      <c r="J781">
        <f>Table36[[#This Row],[Price of One Product]]*Table36[[#This Row],[No of Products in one Sale]]</f>
        <v>260</v>
      </c>
      <c r="K781">
        <f ca="1">Table36[[#This Row],[total revenue]]*Table36[[#This Row],[Discount]]</f>
        <v>156.25921190177721</v>
      </c>
    </row>
    <row r="782" spans="1:11" x14ac:dyDescent="0.3">
      <c r="A782" t="s">
        <v>909</v>
      </c>
      <c r="B782" t="s">
        <v>155</v>
      </c>
      <c r="C782" s="1">
        <v>44793</v>
      </c>
      <c r="D782" t="s">
        <v>165</v>
      </c>
      <c r="E782" t="s">
        <v>171</v>
      </c>
      <c r="F782">
        <v>250</v>
      </c>
      <c r="G782" t="s">
        <v>105</v>
      </c>
      <c r="H782" s="2">
        <v>2</v>
      </c>
      <c r="I782" s="3">
        <f t="shared" ca="1" si="4"/>
        <v>0.15772988976365343</v>
      </c>
      <c r="J782">
        <f>Table36[[#This Row],[Price of One Product]]*Table36[[#This Row],[No of Products in one Sale]]</f>
        <v>500</v>
      </c>
      <c r="K782">
        <f ca="1">Table36[[#This Row],[total revenue]]*Table36[[#This Row],[Discount]]</f>
        <v>78.864944881826716</v>
      </c>
    </row>
    <row r="783" spans="1:11" x14ac:dyDescent="0.3">
      <c r="A783" t="s">
        <v>910</v>
      </c>
      <c r="B783" t="s">
        <v>156</v>
      </c>
      <c r="C783" s="1">
        <v>44787</v>
      </c>
      <c r="D783" t="s">
        <v>166</v>
      </c>
      <c r="E783" t="s">
        <v>170</v>
      </c>
      <c r="F783">
        <v>130</v>
      </c>
      <c r="G783" t="s">
        <v>103</v>
      </c>
      <c r="H783" s="2">
        <v>4</v>
      </c>
      <c r="I783" s="3">
        <f t="shared" ca="1" si="4"/>
        <v>0.56738495177199044</v>
      </c>
      <c r="J783">
        <f>Table36[[#This Row],[Price of One Product]]*Table36[[#This Row],[No of Products in one Sale]]</f>
        <v>520</v>
      </c>
      <c r="K783">
        <f ca="1">Table36[[#This Row],[total revenue]]*Table36[[#This Row],[Discount]]</f>
        <v>295.04017492143504</v>
      </c>
    </row>
    <row r="784" spans="1:11" x14ac:dyDescent="0.3">
      <c r="A784" t="s">
        <v>911</v>
      </c>
      <c r="B784" t="s">
        <v>157</v>
      </c>
      <c r="C784" s="1">
        <v>44774</v>
      </c>
      <c r="D784" t="s">
        <v>167</v>
      </c>
      <c r="E784" t="s">
        <v>171</v>
      </c>
      <c r="F784">
        <v>60</v>
      </c>
      <c r="G784" t="s">
        <v>104</v>
      </c>
      <c r="H784" s="2">
        <v>8</v>
      </c>
      <c r="I784" s="3">
        <f t="shared" ca="1" si="4"/>
        <v>0.53220593122533866</v>
      </c>
      <c r="J784">
        <f>Table36[[#This Row],[Price of One Product]]*Table36[[#This Row],[No of Products in one Sale]]</f>
        <v>480</v>
      </c>
      <c r="K784">
        <f ca="1">Table36[[#This Row],[total revenue]]*Table36[[#This Row],[Discount]]</f>
        <v>255.45884698816255</v>
      </c>
    </row>
    <row r="785" spans="1:11" x14ac:dyDescent="0.3">
      <c r="A785" t="s">
        <v>912</v>
      </c>
      <c r="B785" t="s">
        <v>158</v>
      </c>
      <c r="C785" s="1">
        <v>44756</v>
      </c>
      <c r="D785" t="s">
        <v>163</v>
      </c>
      <c r="E785" t="s">
        <v>170</v>
      </c>
      <c r="F785">
        <v>72</v>
      </c>
      <c r="G785" t="s">
        <v>105</v>
      </c>
      <c r="H785" s="2">
        <v>4</v>
      </c>
      <c r="I785" s="3">
        <f t="shared" ca="1" si="4"/>
        <v>0.91420670687258376</v>
      </c>
      <c r="J785">
        <f>Table36[[#This Row],[Price of One Product]]*Table36[[#This Row],[No of Products in one Sale]]</f>
        <v>288</v>
      </c>
      <c r="K785">
        <f ca="1">Table36[[#This Row],[total revenue]]*Table36[[#This Row],[Discount]]</f>
        <v>263.29153157930415</v>
      </c>
    </row>
    <row r="786" spans="1:11" x14ac:dyDescent="0.3">
      <c r="A786" t="s">
        <v>913</v>
      </c>
      <c r="B786" t="s">
        <v>154</v>
      </c>
      <c r="C786" s="1">
        <v>44810</v>
      </c>
      <c r="D786" t="s">
        <v>164</v>
      </c>
      <c r="E786" t="s">
        <v>171</v>
      </c>
      <c r="F786">
        <v>65</v>
      </c>
      <c r="G786" t="s">
        <v>103</v>
      </c>
      <c r="H786" s="2">
        <v>5</v>
      </c>
      <c r="I786" s="3">
        <f t="shared" ca="1" si="4"/>
        <v>0.2523684698189762</v>
      </c>
      <c r="J786">
        <f>Table36[[#This Row],[Price of One Product]]*Table36[[#This Row],[No of Products in one Sale]]</f>
        <v>325</v>
      </c>
      <c r="K786">
        <f ca="1">Table36[[#This Row],[total revenue]]*Table36[[#This Row],[Discount]]</f>
        <v>82.01975269116727</v>
      </c>
    </row>
    <row r="787" spans="1:11" x14ac:dyDescent="0.3">
      <c r="A787" t="s">
        <v>914</v>
      </c>
      <c r="B787" t="s">
        <v>155</v>
      </c>
      <c r="C787" s="1">
        <v>44774</v>
      </c>
      <c r="D787" t="s">
        <v>165</v>
      </c>
      <c r="E787" t="s">
        <v>170</v>
      </c>
      <c r="F787">
        <v>250</v>
      </c>
      <c r="G787" t="s">
        <v>104</v>
      </c>
      <c r="H787" s="2">
        <v>3</v>
      </c>
      <c r="I787" s="3">
        <f t="shared" ca="1" si="4"/>
        <v>0.15419691381176126</v>
      </c>
      <c r="J787">
        <f>Table36[[#This Row],[Price of One Product]]*Table36[[#This Row],[No of Products in one Sale]]</f>
        <v>750</v>
      </c>
      <c r="K787">
        <f ca="1">Table36[[#This Row],[total revenue]]*Table36[[#This Row],[Discount]]</f>
        <v>115.64768535882095</v>
      </c>
    </row>
    <row r="788" spans="1:11" x14ac:dyDescent="0.3">
      <c r="A788" t="s">
        <v>915</v>
      </c>
      <c r="B788" t="s">
        <v>156</v>
      </c>
      <c r="C788" s="1">
        <v>44804</v>
      </c>
      <c r="D788" t="s">
        <v>166</v>
      </c>
      <c r="E788" t="s">
        <v>171</v>
      </c>
      <c r="F788">
        <v>130</v>
      </c>
      <c r="G788" t="s">
        <v>105</v>
      </c>
      <c r="H788" s="2">
        <v>4</v>
      </c>
      <c r="I788" s="3">
        <f t="shared" ca="1" si="4"/>
        <v>0.27614150946177196</v>
      </c>
      <c r="J788">
        <f>Table36[[#This Row],[Price of One Product]]*Table36[[#This Row],[No of Products in one Sale]]</f>
        <v>520</v>
      </c>
      <c r="K788">
        <f ca="1">Table36[[#This Row],[total revenue]]*Table36[[#This Row],[Discount]]</f>
        <v>143.59358492012143</v>
      </c>
    </row>
    <row r="789" spans="1:11" x14ac:dyDescent="0.3">
      <c r="A789" t="s">
        <v>916</v>
      </c>
      <c r="B789" t="s">
        <v>157</v>
      </c>
      <c r="C789" s="1">
        <v>44803</v>
      </c>
      <c r="D789" t="s">
        <v>163</v>
      </c>
      <c r="E789" t="s">
        <v>170</v>
      </c>
      <c r="F789">
        <v>72</v>
      </c>
      <c r="G789" t="s">
        <v>103</v>
      </c>
      <c r="H789" s="2">
        <v>5</v>
      </c>
      <c r="I789" s="3">
        <f t="shared" ca="1" si="4"/>
        <v>0.85217652074838679</v>
      </c>
      <c r="J789">
        <f>Table36[[#This Row],[Price of One Product]]*Table36[[#This Row],[No of Products in one Sale]]</f>
        <v>360</v>
      </c>
      <c r="K789">
        <f ca="1">Table36[[#This Row],[total revenue]]*Table36[[#This Row],[Discount]]</f>
        <v>306.78354746941926</v>
      </c>
    </row>
    <row r="790" spans="1:11" x14ac:dyDescent="0.3">
      <c r="A790" t="s">
        <v>917</v>
      </c>
      <c r="B790" t="s">
        <v>154</v>
      </c>
      <c r="C790" s="1">
        <v>44808</v>
      </c>
      <c r="D790" t="s">
        <v>164</v>
      </c>
      <c r="E790" t="s">
        <v>171</v>
      </c>
      <c r="F790">
        <v>65</v>
      </c>
      <c r="G790" t="s">
        <v>104</v>
      </c>
      <c r="H790" s="2">
        <v>7</v>
      </c>
      <c r="I790" s="3">
        <f t="shared" ca="1" si="4"/>
        <v>8.5225388325986806E-2</v>
      </c>
      <c r="J790">
        <f>Table36[[#This Row],[Price of One Product]]*Table36[[#This Row],[No of Products in one Sale]]</f>
        <v>455</v>
      </c>
      <c r="K790">
        <f ca="1">Table36[[#This Row],[total revenue]]*Table36[[#This Row],[Discount]]</f>
        <v>38.777551688323996</v>
      </c>
    </row>
    <row r="791" spans="1:11" x14ac:dyDescent="0.3">
      <c r="A791" t="s">
        <v>918</v>
      </c>
      <c r="B791" t="s">
        <v>155</v>
      </c>
      <c r="C791" s="1">
        <v>44786</v>
      </c>
      <c r="D791" t="s">
        <v>165</v>
      </c>
      <c r="E791" t="s">
        <v>170</v>
      </c>
      <c r="F791">
        <v>250</v>
      </c>
      <c r="G791" t="s">
        <v>105</v>
      </c>
      <c r="H791" s="2">
        <v>1</v>
      </c>
      <c r="I791" s="3">
        <f t="shared" ca="1" si="4"/>
        <v>0.30876627784617139</v>
      </c>
      <c r="J791">
        <f>Table36[[#This Row],[Price of One Product]]*Table36[[#This Row],[No of Products in one Sale]]</f>
        <v>250</v>
      </c>
      <c r="K791">
        <f ca="1">Table36[[#This Row],[total revenue]]*Table36[[#This Row],[Discount]]</f>
        <v>77.191569461542841</v>
      </c>
    </row>
    <row r="792" spans="1:11" x14ac:dyDescent="0.3">
      <c r="A792" t="s">
        <v>919</v>
      </c>
      <c r="B792" t="s">
        <v>156</v>
      </c>
      <c r="C792" s="1">
        <v>44788</v>
      </c>
      <c r="D792" t="s">
        <v>166</v>
      </c>
      <c r="E792" t="s">
        <v>171</v>
      </c>
      <c r="F792">
        <v>130</v>
      </c>
      <c r="G792" t="s">
        <v>103</v>
      </c>
      <c r="H792" s="2">
        <v>6</v>
      </c>
      <c r="I792" s="3">
        <f t="shared" ca="1" si="4"/>
        <v>0.87058229451340108</v>
      </c>
      <c r="J792">
        <f>Table36[[#This Row],[Price of One Product]]*Table36[[#This Row],[No of Products in one Sale]]</f>
        <v>780</v>
      </c>
      <c r="K792">
        <f ca="1">Table36[[#This Row],[total revenue]]*Table36[[#This Row],[Discount]]</f>
        <v>679.05418972045288</v>
      </c>
    </row>
    <row r="793" spans="1:11" x14ac:dyDescent="0.3">
      <c r="A793" t="s">
        <v>920</v>
      </c>
      <c r="B793" t="s">
        <v>157</v>
      </c>
      <c r="C793" s="1">
        <v>44772</v>
      </c>
      <c r="D793" t="s">
        <v>167</v>
      </c>
      <c r="E793" t="s">
        <v>170</v>
      </c>
      <c r="F793">
        <v>60</v>
      </c>
      <c r="G793" t="s">
        <v>104</v>
      </c>
      <c r="H793" s="2">
        <v>13</v>
      </c>
      <c r="I793" s="3">
        <f t="shared" ca="1" si="4"/>
        <v>5.620637154426178E-3</v>
      </c>
      <c r="J793">
        <f>Table36[[#This Row],[Price of One Product]]*Table36[[#This Row],[No of Products in one Sale]]</f>
        <v>780</v>
      </c>
      <c r="K793">
        <f ca="1">Table36[[#This Row],[total revenue]]*Table36[[#This Row],[Discount]]</f>
        <v>4.3840969804524192</v>
      </c>
    </row>
    <row r="794" spans="1:11" x14ac:dyDescent="0.3">
      <c r="A794" t="s">
        <v>921</v>
      </c>
      <c r="B794" t="s">
        <v>158</v>
      </c>
      <c r="C794" s="1">
        <v>44756</v>
      </c>
      <c r="D794" t="s">
        <v>168</v>
      </c>
      <c r="E794" t="s">
        <v>171</v>
      </c>
      <c r="F794">
        <v>95</v>
      </c>
      <c r="G794" t="s">
        <v>105</v>
      </c>
      <c r="H794" s="2">
        <v>6</v>
      </c>
      <c r="I794" s="3">
        <f t="shared" ca="1" si="4"/>
        <v>0.67766092947914824</v>
      </c>
      <c r="J794">
        <f>Table36[[#This Row],[Price of One Product]]*Table36[[#This Row],[No of Products in one Sale]]</f>
        <v>570</v>
      </c>
      <c r="K794">
        <f ca="1">Table36[[#This Row],[total revenue]]*Table36[[#This Row],[Discount]]</f>
        <v>386.26672980311452</v>
      </c>
    </row>
    <row r="795" spans="1:11" x14ac:dyDescent="0.3">
      <c r="A795" t="s">
        <v>922</v>
      </c>
      <c r="B795" t="s">
        <v>159</v>
      </c>
      <c r="C795" s="1">
        <v>44808</v>
      </c>
      <c r="D795" t="s">
        <v>163</v>
      </c>
      <c r="E795" t="s">
        <v>170</v>
      </c>
      <c r="F795">
        <v>72</v>
      </c>
      <c r="G795" t="s">
        <v>103</v>
      </c>
      <c r="H795" s="2">
        <v>12</v>
      </c>
      <c r="I795" s="3">
        <f t="shared" ca="1" si="4"/>
        <v>0.6215494218676344</v>
      </c>
      <c r="J795">
        <f>Table36[[#This Row],[Price of One Product]]*Table36[[#This Row],[No of Products in one Sale]]</f>
        <v>864</v>
      </c>
      <c r="K795">
        <f ca="1">Table36[[#This Row],[total revenue]]*Table36[[#This Row],[Discount]]</f>
        <v>537.01870049363617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69734-684A-46FC-832F-E94E96512CB8}">
  <dimension ref="A1:G795"/>
  <sheetViews>
    <sheetView zoomScale="110" zoomScaleNormal="110" workbookViewId="0">
      <selection activeCell="J10" sqref="J10"/>
    </sheetView>
  </sheetViews>
  <sheetFormatPr defaultRowHeight="14.4" x14ac:dyDescent="0.3"/>
  <cols>
    <col min="1" max="1" width="10.88671875" bestFit="1" customWidth="1"/>
    <col min="2" max="2" width="11.5546875" customWidth="1"/>
    <col min="3" max="3" width="10.88671875" customWidth="1"/>
    <col min="4" max="4" width="16.44140625" customWidth="1"/>
    <col min="5" max="5" width="17.6640625" customWidth="1"/>
  </cols>
  <sheetData>
    <row r="1" spans="1:7" x14ac:dyDescent="0.3">
      <c r="A1" t="s">
        <v>106</v>
      </c>
      <c r="B1" t="s">
        <v>153</v>
      </c>
      <c r="C1" t="s">
        <v>160</v>
      </c>
      <c r="D1" t="s">
        <v>161</v>
      </c>
      <c r="E1" t="s">
        <v>924</v>
      </c>
      <c r="F1" t="s">
        <v>1698</v>
      </c>
      <c r="G1" t="s">
        <v>1785</v>
      </c>
    </row>
    <row r="2" spans="1:7" x14ac:dyDescent="0.3">
      <c r="A2" t="s">
        <v>107</v>
      </c>
      <c r="B2" t="s">
        <v>154</v>
      </c>
      <c r="C2" s="1">
        <v>44739</v>
      </c>
      <c r="D2">
        <v>597</v>
      </c>
      <c r="E2">
        <v>8.1999999999999993</v>
      </c>
      <c r="F2" t="s">
        <v>1694</v>
      </c>
    </row>
    <row r="3" spans="1:7" x14ac:dyDescent="0.3">
      <c r="A3" t="s">
        <v>108</v>
      </c>
      <c r="B3" t="s">
        <v>155</v>
      </c>
      <c r="C3" s="1">
        <v>44740</v>
      </c>
      <c r="D3">
        <v>462</v>
      </c>
      <c r="E3">
        <v>10.209999999999999</v>
      </c>
      <c r="F3" t="s">
        <v>1695</v>
      </c>
    </row>
    <row r="4" spans="1:7" x14ac:dyDescent="0.3">
      <c r="A4" t="s">
        <v>109</v>
      </c>
      <c r="B4" t="s">
        <v>156</v>
      </c>
      <c r="C4" s="1">
        <v>44734</v>
      </c>
      <c r="D4">
        <v>766</v>
      </c>
      <c r="E4">
        <v>711.18</v>
      </c>
      <c r="F4" t="s">
        <v>1696</v>
      </c>
    </row>
    <row r="5" spans="1:7" x14ac:dyDescent="0.3">
      <c r="A5" t="s">
        <v>110</v>
      </c>
      <c r="B5" t="s">
        <v>157</v>
      </c>
      <c r="C5" s="1">
        <v>44737</v>
      </c>
      <c r="D5">
        <v>631</v>
      </c>
      <c r="E5">
        <v>132.44999999999999</v>
      </c>
      <c r="F5" t="s">
        <v>1697</v>
      </c>
    </row>
    <row r="6" spans="1:7" x14ac:dyDescent="0.3">
      <c r="A6" t="s">
        <v>111</v>
      </c>
      <c r="B6" t="s">
        <v>154</v>
      </c>
      <c r="C6" s="1">
        <v>44735</v>
      </c>
      <c r="D6">
        <v>318</v>
      </c>
      <c r="E6">
        <v>58.629999999999995</v>
      </c>
      <c r="F6" t="s">
        <v>1694</v>
      </c>
    </row>
    <row r="7" spans="1:7" x14ac:dyDescent="0.3">
      <c r="A7" t="s">
        <v>112</v>
      </c>
      <c r="B7" t="s">
        <v>155</v>
      </c>
      <c r="C7" s="1">
        <v>44727</v>
      </c>
      <c r="D7">
        <v>543</v>
      </c>
      <c r="E7">
        <v>60.519999999999996</v>
      </c>
      <c r="F7" t="s">
        <v>1695</v>
      </c>
    </row>
    <row r="8" spans="1:7" x14ac:dyDescent="0.3">
      <c r="A8" t="s">
        <v>113</v>
      </c>
      <c r="B8" t="s">
        <v>156</v>
      </c>
      <c r="C8" s="1">
        <v>44740</v>
      </c>
      <c r="D8">
        <v>828</v>
      </c>
      <c r="E8">
        <v>466.06</v>
      </c>
      <c r="F8" t="s">
        <v>1696</v>
      </c>
    </row>
    <row r="9" spans="1:7" x14ac:dyDescent="0.3">
      <c r="A9" t="s">
        <v>114</v>
      </c>
      <c r="B9" t="s">
        <v>157</v>
      </c>
      <c r="C9" s="1">
        <v>44725</v>
      </c>
      <c r="D9">
        <v>824</v>
      </c>
      <c r="E9">
        <v>25.87</v>
      </c>
      <c r="F9" t="s">
        <v>1697</v>
      </c>
    </row>
    <row r="10" spans="1:7" x14ac:dyDescent="0.3">
      <c r="A10" t="s">
        <v>115</v>
      </c>
      <c r="B10" t="s">
        <v>158</v>
      </c>
      <c r="C10" s="1">
        <v>44736</v>
      </c>
      <c r="D10">
        <v>430</v>
      </c>
      <c r="E10">
        <v>102.34</v>
      </c>
      <c r="F10" t="s">
        <v>1694</v>
      </c>
    </row>
    <row r="11" spans="1:7" x14ac:dyDescent="0.3">
      <c r="A11" t="s">
        <v>116</v>
      </c>
      <c r="B11" t="s">
        <v>154</v>
      </c>
      <c r="C11" s="1">
        <v>44725</v>
      </c>
      <c r="D11">
        <v>668</v>
      </c>
      <c r="E11">
        <v>131.67999999999998</v>
      </c>
      <c r="F11" t="s">
        <v>1695</v>
      </c>
    </row>
    <row r="12" spans="1:7" x14ac:dyDescent="0.3">
      <c r="A12" t="s">
        <v>117</v>
      </c>
      <c r="B12" t="s">
        <v>155</v>
      </c>
      <c r="C12" s="1">
        <v>44734</v>
      </c>
      <c r="D12">
        <v>255</v>
      </c>
      <c r="E12">
        <v>17.420000000000002</v>
      </c>
      <c r="F12" t="s">
        <v>1696</v>
      </c>
    </row>
    <row r="13" spans="1:7" x14ac:dyDescent="0.3">
      <c r="A13" t="s">
        <v>118</v>
      </c>
      <c r="B13" t="s">
        <v>156</v>
      </c>
      <c r="C13" s="1">
        <v>44731</v>
      </c>
      <c r="D13">
        <v>638</v>
      </c>
      <c r="E13">
        <v>10.74</v>
      </c>
      <c r="F13" t="s">
        <v>1697</v>
      </c>
    </row>
    <row r="14" spans="1:7" x14ac:dyDescent="0.3">
      <c r="A14" t="s">
        <v>119</v>
      </c>
      <c r="B14" t="s">
        <v>157</v>
      </c>
      <c r="C14" s="1">
        <v>44730</v>
      </c>
      <c r="D14">
        <v>614</v>
      </c>
      <c r="E14">
        <v>163.70999999999998</v>
      </c>
      <c r="F14" t="s">
        <v>1694</v>
      </c>
    </row>
    <row r="15" spans="1:7" x14ac:dyDescent="0.3">
      <c r="A15" t="s">
        <v>120</v>
      </c>
      <c r="B15" t="s">
        <v>154</v>
      </c>
      <c r="C15" s="1">
        <v>44735</v>
      </c>
      <c r="D15">
        <v>867</v>
      </c>
      <c r="E15">
        <v>184.25</v>
      </c>
      <c r="F15" t="s">
        <v>1695</v>
      </c>
    </row>
    <row r="16" spans="1:7" x14ac:dyDescent="0.3">
      <c r="A16" t="s">
        <v>121</v>
      </c>
      <c r="B16" t="s">
        <v>155</v>
      </c>
      <c r="C16" s="1">
        <v>44738</v>
      </c>
      <c r="D16">
        <v>253</v>
      </c>
      <c r="E16">
        <v>27.82</v>
      </c>
      <c r="F16" t="s">
        <v>1696</v>
      </c>
    </row>
    <row r="17" spans="1:6" x14ac:dyDescent="0.3">
      <c r="A17" t="s">
        <v>122</v>
      </c>
      <c r="B17" t="s">
        <v>156</v>
      </c>
      <c r="C17" s="1">
        <v>44738</v>
      </c>
      <c r="D17">
        <v>671</v>
      </c>
      <c r="E17">
        <v>359.71</v>
      </c>
      <c r="F17" t="s">
        <v>1697</v>
      </c>
    </row>
    <row r="18" spans="1:6" x14ac:dyDescent="0.3">
      <c r="A18" t="s">
        <v>123</v>
      </c>
      <c r="B18" t="s">
        <v>157</v>
      </c>
      <c r="C18" s="1">
        <v>44725</v>
      </c>
      <c r="D18">
        <v>641</v>
      </c>
      <c r="E18">
        <v>24.05</v>
      </c>
      <c r="F18" t="s">
        <v>1694</v>
      </c>
    </row>
    <row r="19" spans="1:6" x14ac:dyDescent="0.3">
      <c r="A19" t="s">
        <v>124</v>
      </c>
      <c r="B19" t="s">
        <v>158</v>
      </c>
      <c r="C19" s="1">
        <v>44730</v>
      </c>
      <c r="D19">
        <v>796</v>
      </c>
      <c r="E19">
        <v>19.860000000000003</v>
      </c>
      <c r="F19" t="s">
        <v>1695</v>
      </c>
    </row>
    <row r="20" spans="1:6" x14ac:dyDescent="0.3">
      <c r="A20" t="s">
        <v>125</v>
      </c>
      <c r="B20" t="s">
        <v>159</v>
      </c>
      <c r="C20" s="1">
        <v>44738</v>
      </c>
      <c r="D20">
        <v>480</v>
      </c>
      <c r="E20">
        <v>4.8599999999999994</v>
      </c>
      <c r="F20" t="s">
        <v>1696</v>
      </c>
    </row>
    <row r="21" spans="1:6" x14ac:dyDescent="0.3">
      <c r="A21" t="s">
        <v>126</v>
      </c>
      <c r="B21" t="s">
        <v>154</v>
      </c>
      <c r="C21" s="1">
        <v>44730</v>
      </c>
      <c r="D21">
        <v>352</v>
      </c>
      <c r="E21">
        <v>46.08</v>
      </c>
      <c r="F21" t="s">
        <v>1697</v>
      </c>
    </row>
    <row r="22" spans="1:6" x14ac:dyDescent="0.3">
      <c r="A22" t="s">
        <v>127</v>
      </c>
      <c r="B22" t="s">
        <v>155</v>
      </c>
      <c r="C22" s="1">
        <v>44738</v>
      </c>
      <c r="D22">
        <v>289</v>
      </c>
      <c r="E22">
        <v>19.360000000000003</v>
      </c>
      <c r="F22" t="s">
        <v>1694</v>
      </c>
    </row>
    <row r="23" spans="1:6" x14ac:dyDescent="0.3">
      <c r="A23" t="s">
        <v>128</v>
      </c>
      <c r="B23" t="s">
        <v>156</v>
      </c>
      <c r="C23" s="1">
        <v>44734</v>
      </c>
      <c r="D23">
        <v>702</v>
      </c>
      <c r="E23">
        <v>255.19</v>
      </c>
      <c r="F23" t="s">
        <v>1695</v>
      </c>
    </row>
    <row r="24" spans="1:6" x14ac:dyDescent="0.3">
      <c r="A24" t="s">
        <v>129</v>
      </c>
      <c r="B24" t="s">
        <v>157</v>
      </c>
      <c r="C24" s="1">
        <v>44729</v>
      </c>
      <c r="D24">
        <v>783</v>
      </c>
      <c r="E24">
        <v>241.48999999999998</v>
      </c>
      <c r="F24" t="s">
        <v>1696</v>
      </c>
    </row>
    <row r="25" spans="1:6" x14ac:dyDescent="0.3">
      <c r="A25" t="s">
        <v>130</v>
      </c>
      <c r="B25" t="s">
        <v>154</v>
      </c>
      <c r="C25" s="1">
        <v>44730</v>
      </c>
      <c r="D25">
        <v>541</v>
      </c>
      <c r="E25">
        <v>115.17</v>
      </c>
      <c r="F25" t="s">
        <v>1697</v>
      </c>
    </row>
    <row r="26" spans="1:6" x14ac:dyDescent="0.3">
      <c r="A26" t="s">
        <v>131</v>
      </c>
      <c r="B26" t="s">
        <v>155</v>
      </c>
      <c r="C26" s="1">
        <v>44728</v>
      </c>
      <c r="D26">
        <v>326</v>
      </c>
      <c r="E26">
        <v>36.019999999999996</v>
      </c>
      <c r="F26" t="s">
        <v>1694</v>
      </c>
    </row>
    <row r="27" spans="1:6" x14ac:dyDescent="0.3">
      <c r="A27" t="s">
        <v>132</v>
      </c>
      <c r="B27" t="s">
        <v>156</v>
      </c>
      <c r="C27" s="1">
        <v>44735</v>
      </c>
      <c r="D27">
        <v>592</v>
      </c>
      <c r="E27">
        <v>28.89</v>
      </c>
      <c r="F27" t="s">
        <v>1695</v>
      </c>
    </row>
    <row r="28" spans="1:6" x14ac:dyDescent="0.3">
      <c r="A28" t="s">
        <v>138</v>
      </c>
      <c r="B28" t="s">
        <v>157</v>
      </c>
      <c r="C28" s="1">
        <v>44738</v>
      </c>
      <c r="D28">
        <v>362</v>
      </c>
      <c r="E28">
        <v>100.93</v>
      </c>
      <c r="F28" t="s">
        <v>1696</v>
      </c>
    </row>
    <row r="29" spans="1:6" x14ac:dyDescent="0.3">
      <c r="A29" t="s">
        <v>133</v>
      </c>
      <c r="B29" t="s">
        <v>158</v>
      </c>
      <c r="C29" s="1">
        <v>44738</v>
      </c>
      <c r="D29">
        <v>839</v>
      </c>
      <c r="E29">
        <v>63.809999999999995</v>
      </c>
      <c r="F29" t="s">
        <v>1697</v>
      </c>
    </row>
    <row r="30" spans="1:6" x14ac:dyDescent="0.3">
      <c r="A30" t="s">
        <v>134</v>
      </c>
      <c r="B30" t="s">
        <v>154</v>
      </c>
      <c r="C30" s="1">
        <v>44734</v>
      </c>
      <c r="D30">
        <v>847</v>
      </c>
      <c r="E30">
        <v>102.12</v>
      </c>
      <c r="F30" t="s">
        <v>1694</v>
      </c>
    </row>
    <row r="31" spans="1:6" x14ac:dyDescent="0.3">
      <c r="A31" t="s">
        <v>135</v>
      </c>
      <c r="B31" t="s">
        <v>155</v>
      </c>
      <c r="C31" s="1">
        <v>44727</v>
      </c>
      <c r="D31">
        <v>295</v>
      </c>
      <c r="E31">
        <v>89.34</v>
      </c>
      <c r="F31" t="s">
        <v>1695</v>
      </c>
    </row>
    <row r="32" spans="1:6" x14ac:dyDescent="0.3">
      <c r="A32" t="s">
        <v>136</v>
      </c>
      <c r="B32" t="s">
        <v>156</v>
      </c>
      <c r="C32" s="1">
        <v>44729</v>
      </c>
      <c r="D32">
        <v>337</v>
      </c>
      <c r="E32">
        <v>139.53</v>
      </c>
      <c r="F32" t="s">
        <v>1696</v>
      </c>
    </row>
    <row r="33" spans="1:6" x14ac:dyDescent="0.3">
      <c r="A33" t="s">
        <v>137</v>
      </c>
      <c r="B33" t="s">
        <v>157</v>
      </c>
      <c r="C33" s="1">
        <v>44726</v>
      </c>
      <c r="D33">
        <v>550</v>
      </c>
      <c r="E33">
        <v>3.3899999999999997</v>
      </c>
      <c r="F33" t="s">
        <v>1697</v>
      </c>
    </row>
    <row r="34" spans="1:6" x14ac:dyDescent="0.3">
      <c r="A34" t="s">
        <v>139</v>
      </c>
      <c r="B34" t="s">
        <v>154</v>
      </c>
      <c r="C34" s="1">
        <v>44733</v>
      </c>
      <c r="D34">
        <v>591</v>
      </c>
      <c r="E34">
        <v>62.04</v>
      </c>
      <c r="F34" t="s">
        <v>1694</v>
      </c>
    </row>
    <row r="35" spans="1:6" x14ac:dyDescent="0.3">
      <c r="A35" t="s">
        <v>140</v>
      </c>
      <c r="B35" t="s">
        <v>155</v>
      </c>
      <c r="C35" s="1">
        <v>44730</v>
      </c>
      <c r="D35">
        <v>788</v>
      </c>
      <c r="E35">
        <v>231.5</v>
      </c>
      <c r="F35" t="s">
        <v>1695</v>
      </c>
    </row>
    <row r="36" spans="1:6" x14ac:dyDescent="0.3">
      <c r="A36" t="s">
        <v>141</v>
      </c>
      <c r="B36" t="s">
        <v>156</v>
      </c>
      <c r="C36" s="1">
        <v>44736</v>
      </c>
      <c r="D36">
        <v>695</v>
      </c>
      <c r="E36">
        <v>393.09999999999997</v>
      </c>
      <c r="F36" t="s">
        <v>1696</v>
      </c>
    </row>
    <row r="37" spans="1:6" x14ac:dyDescent="0.3">
      <c r="A37" t="s">
        <v>142</v>
      </c>
      <c r="B37" t="s">
        <v>157</v>
      </c>
      <c r="C37" s="1">
        <v>44732</v>
      </c>
      <c r="D37">
        <v>395</v>
      </c>
      <c r="E37">
        <v>56.019999999999996</v>
      </c>
      <c r="F37" t="s">
        <v>1697</v>
      </c>
    </row>
    <row r="38" spans="1:6" x14ac:dyDescent="0.3">
      <c r="A38" t="s">
        <v>143</v>
      </c>
      <c r="B38" t="s">
        <v>158</v>
      </c>
      <c r="C38" s="1">
        <v>44732</v>
      </c>
      <c r="D38">
        <v>655</v>
      </c>
      <c r="E38">
        <v>129.22</v>
      </c>
      <c r="F38" t="s">
        <v>1694</v>
      </c>
    </row>
    <row r="39" spans="1:6" x14ac:dyDescent="0.3">
      <c r="A39" t="s">
        <v>144</v>
      </c>
      <c r="B39" t="s">
        <v>159</v>
      </c>
      <c r="C39" s="1">
        <v>44731</v>
      </c>
      <c r="D39">
        <v>725</v>
      </c>
      <c r="E39">
        <v>116.2</v>
      </c>
      <c r="F39" t="s">
        <v>1695</v>
      </c>
    </row>
    <row r="40" spans="1:6" x14ac:dyDescent="0.3">
      <c r="A40" t="s">
        <v>145</v>
      </c>
      <c r="B40" t="s">
        <v>154</v>
      </c>
      <c r="C40" s="1">
        <v>44735</v>
      </c>
      <c r="D40">
        <v>358</v>
      </c>
      <c r="E40">
        <v>13.16</v>
      </c>
      <c r="F40" t="s">
        <v>1696</v>
      </c>
    </row>
    <row r="41" spans="1:6" x14ac:dyDescent="0.3">
      <c r="A41" t="s">
        <v>146</v>
      </c>
      <c r="B41" t="s">
        <v>155</v>
      </c>
      <c r="C41" s="1">
        <v>44728</v>
      </c>
      <c r="D41">
        <v>368</v>
      </c>
      <c r="E41">
        <v>44.339999999999996</v>
      </c>
      <c r="F41" t="s">
        <v>1697</v>
      </c>
    </row>
    <row r="42" spans="1:6" x14ac:dyDescent="0.3">
      <c r="A42" t="s">
        <v>147</v>
      </c>
      <c r="B42" t="s">
        <v>156</v>
      </c>
      <c r="C42" s="1">
        <v>44727</v>
      </c>
      <c r="D42">
        <v>359</v>
      </c>
      <c r="E42">
        <v>138.70999999999998</v>
      </c>
      <c r="F42" t="s">
        <v>1694</v>
      </c>
    </row>
    <row r="43" spans="1:6" x14ac:dyDescent="0.3">
      <c r="A43" t="s">
        <v>148</v>
      </c>
      <c r="B43" t="s">
        <v>157</v>
      </c>
      <c r="C43" s="1">
        <v>44731</v>
      </c>
      <c r="D43">
        <v>847</v>
      </c>
      <c r="E43">
        <v>212.7</v>
      </c>
      <c r="F43" t="s">
        <v>1695</v>
      </c>
    </row>
    <row r="44" spans="1:6" x14ac:dyDescent="0.3">
      <c r="A44" t="s">
        <v>149</v>
      </c>
      <c r="B44" t="s">
        <v>154</v>
      </c>
      <c r="C44" s="1">
        <v>44732</v>
      </c>
      <c r="D44">
        <v>497</v>
      </c>
      <c r="E44">
        <v>89.960000000000008</v>
      </c>
      <c r="F44" t="s">
        <v>1696</v>
      </c>
    </row>
    <row r="45" spans="1:6" x14ac:dyDescent="0.3">
      <c r="A45" t="s">
        <v>150</v>
      </c>
      <c r="B45" t="s">
        <v>155</v>
      </c>
      <c r="C45" s="1">
        <v>44738</v>
      </c>
      <c r="D45">
        <v>206</v>
      </c>
      <c r="E45">
        <v>35.769999999999996</v>
      </c>
      <c r="F45" t="s">
        <v>1697</v>
      </c>
    </row>
    <row r="46" spans="1:6" x14ac:dyDescent="0.3">
      <c r="A46" t="s">
        <v>151</v>
      </c>
      <c r="B46" t="s">
        <v>156</v>
      </c>
      <c r="C46" s="1">
        <v>44730</v>
      </c>
      <c r="D46">
        <v>211</v>
      </c>
      <c r="E46">
        <v>159.29</v>
      </c>
      <c r="F46" t="s">
        <v>1694</v>
      </c>
    </row>
    <row r="47" spans="1:6" x14ac:dyDescent="0.3">
      <c r="A47" t="s">
        <v>152</v>
      </c>
      <c r="B47" t="s">
        <v>157</v>
      </c>
      <c r="C47" s="1">
        <v>44736</v>
      </c>
      <c r="D47">
        <v>763</v>
      </c>
      <c r="E47">
        <v>319.14</v>
      </c>
      <c r="F47" t="s">
        <v>1695</v>
      </c>
    </row>
    <row r="48" spans="1:6" x14ac:dyDescent="0.3">
      <c r="A48" t="s">
        <v>175</v>
      </c>
      <c r="B48" t="s">
        <v>154</v>
      </c>
      <c r="C48" s="1">
        <v>44733</v>
      </c>
      <c r="D48">
        <v>277</v>
      </c>
      <c r="E48">
        <v>3.8099999999999996</v>
      </c>
      <c r="F48" t="s">
        <v>1696</v>
      </c>
    </row>
    <row r="49" spans="1:6" x14ac:dyDescent="0.3">
      <c r="A49" t="s">
        <v>176</v>
      </c>
      <c r="B49" t="s">
        <v>155</v>
      </c>
      <c r="C49" s="1">
        <v>44746</v>
      </c>
      <c r="D49">
        <v>365</v>
      </c>
      <c r="E49">
        <v>8.07</v>
      </c>
      <c r="F49" t="s">
        <v>1697</v>
      </c>
    </row>
    <row r="50" spans="1:6" x14ac:dyDescent="0.3">
      <c r="A50" t="s">
        <v>177</v>
      </c>
      <c r="B50" t="s">
        <v>156</v>
      </c>
      <c r="C50" s="1">
        <v>44755</v>
      </c>
      <c r="D50">
        <v>737</v>
      </c>
      <c r="E50">
        <v>684.25</v>
      </c>
      <c r="F50" t="s">
        <v>1694</v>
      </c>
    </row>
    <row r="51" spans="1:6" x14ac:dyDescent="0.3">
      <c r="A51" t="s">
        <v>178</v>
      </c>
      <c r="B51" t="s">
        <v>157</v>
      </c>
      <c r="C51" s="1">
        <v>44755</v>
      </c>
      <c r="D51">
        <v>271</v>
      </c>
      <c r="E51">
        <v>56.89</v>
      </c>
      <c r="F51" t="s">
        <v>1695</v>
      </c>
    </row>
    <row r="52" spans="1:6" x14ac:dyDescent="0.3">
      <c r="A52" t="s">
        <v>179</v>
      </c>
      <c r="B52" t="s">
        <v>154</v>
      </c>
      <c r="C52" s="1">
        <v>44727</v>
      </c>
      <c r="D52">
        <v>375</v>
      </c>
      <c r="E52">
        <v>69.13000000000001</v>
      </c>
      <c r="F52" t="s">
        <v>1696</v>
      </c>
    </row>
    <row r="53" spans="1:6" x14ac:dyDescent="0.3">
      <c r="A53" t="s">
        <v>180</v>
      </c>
      <c r="B53" t="s">
        <v>155</v>
      </c>
      <c r="C53" s="1">
        <v>44746</v>
      </c>
      <c r="D53">
        <v>497</v>
      </c>
      <c r="E53">
        <v>55.39</v>
      </c>
      <c r="F53" t="s">
        <v>1697</v>
      </c>
    </row>
    <row r="54" spans="1:6" x14ac:dyDescent="0.3">
      <c r="A54" t="s">
        <v>181</v>
      </c>
      <c r="B54" t="s">
        <v>156</v>
      </c>
      <c r="C54" s="1">
        <v>44740</v>
      </c>
      <c r="D54">
        <v>625</v>
      </c>
      <c r="E54">
        <v>351.8</v>
      </c>
      <c r="F54" t="s">
        <v>1694</v>
      </c>
    </row>
    <row r="55" spans="1:6" x14ac:dyDescent="0.3">
      <c r="A55" t="s">
        <v>182</v>
      </c>
      <c r="B55" t="s">
        <v>157</v>
      </c>
      <c r="C55" s="1">
        <v>44743</v>
      </c>
      <c r="D55">
        <v>427</v>
      </c>
      <c r="E55">
        <v>13.41</v>
      </c>
      <c r="F55" t="s">
        <v>1695</v>
      </c>
    </row>
    <row r="56" spans="1:6" x14ac:dyDescent="0.3">
      <c r="A56" t="s">
        <v>183</v>
      </c>
      <c r="B56" t="s">
        <v>158</v>
      </c>
      <c r="C56" s="1">
        <v>44737</v>
      </c>
      <c r="D56">
        <v>804</v>
      </c>
      <c r="E56">
        <v>191.34</v>
      </c>
      <c r="F56" t="s">
        <v>1696</v>
      </c>
    </row>
    <row r="57" spans="1:6" x14ac:dyDescent="0.3">
      <c r="A57" t="s">
        <v>184</v>
      </c>
      <c r="B57" t="s">
        <v>154</v>
      </c>
      <c r="C57" s="1">
        <v>44757</v>
      </c>
      <c r="D57">
        <v>359</v>
      </c>
      <c r="E57">
        <v>70.77000000000001</v>
      </c>
      <c r="F57" t="s">
        <v>1697</v>
      </c>
    </row>
    <row r="58" spans="1:6" x14ac:dyDescent="0.3">
      <c r="A58" t="s">
        <v>185</v>
      </c>
      <c r="B58" t="s">
        <v>155</v>
      </c>
      <c r="C58" s="1">
        <v>44745</v>
      </c>
      <c r="D58">
        <v>444</v>
      </c>
      <c r="E58">
        <v>30.330000000000002</v>
      </c>
      <c r="F58" t="s">
        <v>1694</v>
      </c>
    </row>
    <row r="59" spans="1:6" x14ac:dyDescent="0.3">
      <c r="A59" t="s">
        <v>186</v>
      </c>
      <c r="B59" t="s">
        <v>156</v>
      </c>
      <c r="C59" s="1">
        <v>44760</v>
      </c>
      <c r="D59">
        <v>801</v>
      </c>
      <c r="E59">
        <v>13.48</v>
      </c>
      <c r="F59" t="s">
        <v>1695</v>
      </c>
    </row>
    <row r="60" spans="1:6" x14ac:dyDescent="0.3">
      <c r="A60" t="s">
        <v>187</v>
      </c>
      <c r="B60" t="s">
        <v>157</v>
      </c>
      <c r="C60" s="1">
        <v>44750</v>
      </c>
      <c r="D60">
        <v>742</v>
      </c>
      <c r="E60">
        <v>197.82999999999998</v>
      </c>
      <c r="F60" t="s">
        <v>1696</v>
      </c>
    </row>
    <row r="61" spans="1:6" x14ac:dyDescent="0.3">
      <c r="A61" t="s">
        <v>188</v>
      </c>
      <c r="B61" t="s">
        <v>154</v>
      </c>
      <c r="C61" s="1">
        <v>44742</v>
      </c>
      <c r="D61">
        <v>789</v>
      </c>
      <c r="E61">
        <v>167.67999999999998</v>
      </c>
      <c r="F61" t="s">
        <v>1697</v>
      </c>
    </row>
    <row r="62" spans="1:6" x14ac:dyDescent="0.3">
      <c r="A62" t="s">
        <v>189</v>
      </c>
      <c r="B62" t="s">
        <v>155</v>
      </c>
      <c r="C62" s="1">
        <v>44754</v>
      </c>
      <c r="D62">
        <v>783</v>
      </c>
      <c r="E62">
        <v>86.09</v>
      </c>
      <c r="F62" t="s">
        <v>1694</v>
      </c>
    </row>
    <row r="63" spans="1:6" x14ac:dyDescent="0.3">
      <c r="A63" t="s">
        <v>190</v>
      </c>
      <c r="B63" t="s">
        <v>156</v>
      </c>
      <c r="C63" s="1">
        <v>44746</v>
      </c>
      <c r="D63">
        <v>523</v>
      </c>
      <c r="E63">
        <v>280.37</v>
      </c>
      <c r="F63" t="s">
        <v>1695</v>
      </c>
    </row>
    <row r="64" spans="1:6" x14ac:dyDescent="0.3">
      <c r="A64" t="s">
        <v>191</v>
      </c>
      <c r="B64" t="s">
        <v>157</v>
      </c>
      <c r="C64" s="1">
        <v>44752</v>
      </c>
      <c r="D64">
        <v>737</v>
      </c>
      <c r="E64">
        <v>27.650000000000002</v>
      </c>
      <c r="F64" t="s">
        <v>1696</v>
      </c>
    </row>
    <row r="65" spans="1:6" x14ac:dyDescent="0.3">
      <c r="A65" t="s">
        <v>192</v>
      </c>
      <c r="B65" t="s">
        <v>158</v>
      </c>
      <c r="C65" s="1">
        <v>44725</v>
      </c>
      <c r="D65">
        <v>879</v>
      </c>
      <c r="E65">
        <v>21.930000000000003</v>
      </c>
      <c r="F65" t="s">
        <v>1697</v>
      </c>
    </row>
    <row r="66" spans="1:6" x14ac:dyDescent="0.3">
      <c r="A66" t="s">
        <v>193</v>
      </c>
      <c r="B66" t="s">
        <v>159</v>
      </c>
      <c r="C66" s="1">
        <v>44734</v>
      </c>
      <c r="D66">
        <v>865</v>
      </c>
      <c r="E66">
        <v>8.76</v>
      </c>
      <c r="F66" t="s">
        <v>1694</v>
      </c>
    </row>
    <row r="67" spans="1:6" x14ac:dyDescent="0.3">
      <c r="A67" t="s">
        <v>194</v>
      </c>
      <c r="B67" t="s">
        <v>154</v>
      </c>
      <c r="C67" s="1">
        <v>44761</v>
      </c>
      <c r="D67">
        <v>855</v>
      </c>
      <c r="E67">
        <v>111.91000000000001</v>
      </c>
      <c r="F67" t="s">
        <v>1695</v>
      </c>
    </row>
    <row r="68" spans="1:6" x14ac:dyDescent="0.3">
      <c r="A68" t="s">
        <v>195</v>
      </c>
      <c r="B68" t="s">
        <v>155</v>
      </c>
      <c r="C68" s="1">
        <v>44735</v>
      </c>
      <c r="D68">
        <v>429</v>
      </c>
      <c r="E68">
        <v>28.73</v>
      </c>
      <c r="F68" t="s">
        <v>1696</v>
      </c>
    </row>
    <row r="69" spans="1:6" x14ac:dyDescent="0.3">
      <c r="A69" t="s">
        <v>196</v>
      </c>
      <c r="B69" t="s">
        <v>156</v>
      </c>
      <c r="C69" s="1">
        <v>44753</v>
      </c>
      <c r="D69">
        <v>865</v>
      </c>
      <c r="E69">
        <v>314.44</v>
      </c>
      <c r="F69" t="s">
        <v>1697</v>
      </c>
    </row>
    <row r="70" spans="1:6" x14ac:dyDescent="0.3">
      <c r="A70" t="s">
        <v>197</v>
      </c>
      <c r="B70" t="s">
        <v>157</v>
      </c>
      <c r="C70" s="1">
        <v>44732</v>
      </c>
      <c r="D70">
        <v>724</v>
      </c>
      <c r="E70">
        <v>223.29999999999998</v>
      </c>
      <c r="F70" t="s">
        <v>1694</v>
      </c>
    </row>
    <row r="71" spans="1:6" x14ac:dyDescent="0.3">
      <c r="A71" t="s">
        <v>198</v>
      </c>
      <c r="B71" t="s">
        <v>154</v>
      </c>
      <c r="C71" s="1">
        <v>44748</v>
      </c>
      <c r="D71">
        <v>661</v>
      </c>
      <c r="E71">
        <v>140.70999999999998</v>
      </c>
      <c r="F71" t="s">
        <v>1695</v>
      </c>
    </row>
    <row r="72" spans="1:6" x14ac:dyDescent="0.3">
      <c r="A72" t="s">
        <v>199</v>
      </c>
      <c r="B72" t="s">
        <v>155</v>
      </c>
      <c r="C72" s="1">
        <v>44731</v>
      </c>
      <c r="D72">
        <v>265</v>
      </c>
      <c r="E72">
        <v>29.28</v>
      </c>
      <c r="F72" t="s">
        <v>1696</v>
      </c>
    </row>
    <row r="73" spans="1:6" x14ac:dyDescent="0.3">
      <c r="A73" t="s">
        <v>200</v>
      </c>
      <c r="B73" t="s">
        <v>156</v>
      </c>
      <c r="C73" s="1">
        <v>44725</v>
      </c>
      <c r="D73">
        <v>429</v>
      </c>
      <c r="E73">
        <v>20.94</v>
      </c>
      <c r="F73" t="s">
        <v>1697</v>
      </c>
    </row>
    <row r="74" spans="1:6" x14ac:dyDescent="0.3">
      <c r="A74" t="s">
        <v>201</v>
      </c>
      <c r="B74" t="s">
        <v>157</v>
      </c>
      <c r="C74" s="1">
        <v>44753</v>
      </c>
      <c r="D74">
        <v>756</v>
      </c>
      <c r="E74">
        <v>210.76999999999998</v>
      </c>
      <c r="F74" t="s">
        <v>1694</v>
      </c>
    </row>
    <row r="75" spans="1:6" x14ac:dyDescent="0.3">
      <c r="A75" t="s">
        <v>202</v>
      </c>
      <c r="B75" t="s">
        <v>158</v>
      </c>
      <c r="C75" s="1">
        <v>44738</v>
      </c>
      <c r="D75">
        <v>535</v>
      </c>
      <c r="E75">
        <v>40.69</v>
      </c>
      <c r="F75" t="s">
        <v>1695</v>
      </c>
    </row>
    <row r="76" spans="1:6" x14ac:dyDescent="0.3">
      <c r="A76" t="s">
        <v>203</v>
      </c>
      <c r="B76" t="s">
        <v>154</v>
      </c>
      <c r="C76" s="1">
        <v>44762</v>
      </c>
      <c r="D76">
        <v>763</v>
      </c>
      <c r="E76">
        <v>91.990000000000009</v>
      </c>
      <c r="F76" t="s">
        <v>1696</v>
      </c>
    </row>
    <row r="77" spans="1:6" x14ac:dyDescent="0.3">
      <c r="A77" t="s">
        <v>204</v>
      </c>
      <c r="B77" t="s">
        <v>155</v>
      </c>
      <c r="C77" s="1">
        <v>44756</v>
      </c>
      <c r="D77">
        <v>817</v>
      </c>
      <c r="E77">
        <v>247.42</v>
      </c>
      <c r="F77" t="s">
        <v>1697</v>
      </c>
    </row>
    <row r="78" spans="1:6" x14ac:dyDescent="0.3">
      <c r="A78" t="s">
        <v>205</v>
      </c>
      <c r="B78" t="s">
        <v>156</v>
      </c>
      <c r="C78" s="1">
        <v>44744</v>
      </c>
      <c r="D78">
        <v>580</v>
      </c>
      <c r="E78">
        <v>240.14</v>
      </c>
      <c r="F78" t="s">
        <v>1694</v>
      </c>
    </row>
    <row r="79" spans="1:6" x14ac:dyDescent="0.3">
      <c r="A79" t="s">
        <v>206</v>
      </c>
      <c r="B79" t="s">
        <v>157</v>
      </c>
      <c r="C79" s="1">
        <v>44753</v>
      </c>
      <c r="D79">
        <v>824</v>
      </c>
      <c r="E79">
        <v>5.08</v>
      </c>
      <c r="F79" t="s">
        <v>1695</v>
      </c>
    </row>
    <row r="80" spans="1:6" x14ac:dyDescent="0.3">
      <c r="A80" t="s">
        <v>207</v>
      </c>
      <c r="B80" t="s">
        <v>154</v>
      </c>
      <c r="C80" s="1">
        <v>44762</v>
      </c>
      <c r="D80">
        <v>849</v>
      </c>
      <c r="E80">
        <v>89.12</v>
      </c>
      <c r="F80" t="s">
        <v>1696</v>
      </c>
    </row>
    <row r="81" spans="1:6" x14ac:dyDescent="0.3">
      <c r="A81" t="s">
        <v>208</v>
      </c>
      <c r="B81" t="s">
        <v>155</v>
      </c>
      <c r="C81" s="1">
        <v>44740</v>
      </c>
      <c r="D81">
        <v>739</v>
      </c>
      <c r="E81">
        <v>217.1</v>
      </c>
      <c r="F81" t="s">
        <v>1697</v>
      </c>
    </row>
    <row r="82" spans="1:6" x14ac:dyDescent="0.3">
      <c r="A82" t="s">
        <v>209</v>
      </c>
      <c r="B82" t="s">
        <v>156</v>
      </c>
      <c r="C82" s="1">
        <v>44729</v>
      </c>
      <c r="D82">
        <v>755</v>
      </c>
      <c r="E82">
        <v>427.03</v>
      </c>
      <c r="F82" t="s">
        <v>1694</v>
      </c>
    </row>
    <row r="83" spans="1:6" x14ac:dyDescent="0.3">
      <c r="A83" t="s">
        <v>210</v>
      </c>
      <c r="B83" t="s">
        <v>157</v>
      </c>
      <c r="C83" s="1">
        <v>44727</v>
      </c>
      <c r="D83">
        <v>535</v>
      </c>
      <c r="E83">
        <v>75.87</v>
      </c>
      <c r="F83" t="s">
        <v>1695</v>
      </c>
    </row>
    <row r="84" spans="1:6" x14ac:dyDescent="0.3">
      <c r="A84" t="s">
        <v>211</v>
      </c>
      <c r="B84" t="s">
        <v>158</v>
      </c>
      <c r="C84" s="1">
        <v>44734</v>
      </c>
      <c r="D84">
        <v>819</v>
      </c>
      <c r="E84">
        <v>161.57</v>
      </c>
      <c r="F84" t="s">
        <v>1696</v>
      </c>
    </row>
    <row r="85" spans="1:6" x14ac:dyDescent="0.3">
      <c r="A85" t="s">
        <v>212</v>
      </c>
      <c r="B85" t="s">
        <v>159</v>
      </c>
      <c r="C85" s="1">
        <v>44744</v>
      </c>
      <c r="D85">
        <v>237</v>
      </c>
      <c r="E85">
        <v>37.989999999999995</v>
      </c>
      <c r="F85" t="s">
        <v>1697</v>
      </c>
    </row>
    <row r="86" spans="1:6" x14ac:dyDescent="0.3">
      <c r="A86" t="s">
        <v>213</v>
      </c>
      <c r="B86" t="s">
        <v>154</v>
      </c>
      <c r="C86" s="1">
        <v>44737</v>
      </c>
      <c r="D86">
        <v>277</v>
      </c>
      <c r="E86">
        <v>10.19</v>
      </c>
      <c r="F86" t="s">
        <v>1694</v>
      </c>
    </row>
    <row r="87" spans="1:6" x14ac:dyDescent="0.3">
      <c r="A87" t="s">
        <v>214</v>
      </c>
      <c r="B87" t="s">
        <v>155</v>
      </c>
      <c r="C87" s="1">
        <v>44752</v>
      </c>
      <c r="D87">
        <v>362</v>
      </c>
      <c r="E87">
        <v>43.62</v>
      </c>
      <c r="F87" t="s">
        <v>1695</v>
      </c>
    </row>
    <row r="88" spans="1:6" x14ac:dyDescent="0.3">
      <c r="A88" t="s">
        <v>215</v>
      </c>
      <c r="B88" t="s">
        <v>156</v>
      </c>
      <c r="C88" s="1">
        <v>44736</v>
      </c>
      <c r="D88">
        <v>511</v>
      </c>
      <c r="E88">
        <v>197.44</v>
      </c>
      <c r="F88" t="s">
        <v>1696</v>
      </c>
    </row>
    <row r="89" spans="1:6" x14ac:dyDescent="0.3">
      <c r="A89" t="s">
        <v>216</v>
      </c>
      <c r="B89" t="s">
        <v>157</v>
      </c>
      <c r="C89" s="1">
        <v>44752</v>
      </c>
      <c r="D89">
        <v>658</v>
      </c>
      <c r="E89">
        <v>165.23999999999998</v>
      </c>
      <c r="F89" t="s">
        <v>1697</v>
      </c>
    </row>
    <row r="90" spans="1:6" x14ac:dyDescent="0.3">
      <c r="A90" t="s">
        <v>217</v>
      </c>
      <c r="B90" t="s">
        <v>154</v>
      </c>
      <c r="C90" s="1">
        <v>44759</v>
      </c>
      <c r="D90">
        <v>412</v>
      </c>
      <c r="E90">
        <v>74.570000000000007</v>
      </c>
      <c r="F90" t="s">
        <v>1694</v>
      </c>
    </row>
    <row r="91" spans="1:6" x14ac:dyDescent="0.3">
      <c r="A91" t="s">
        <v>218</v>
      </c>
      <c r="B91" t="s">
        <v>155</v>
      </c>
      <c r="C91" s="1">
        <v>44763</v>
      </c>
      <c r="D91">
        <v>401</v>
      </c>
      <c r="E91">
        <v>69.63000000000001</v>
      </c>
      <c r="F91" t="s">
        <v>1695</v>
      </c>
    </row>
    <row r="92" spans="1:6" x14ac:dyDescent="0.3">
      <c r="A92" t="s">
        <v>219</v>
      </c>
      <c r="B92" t="s">
        <v>156</v>
      </c>
      <c r="C92" s="1">
        <v>44763</v>
      </c>
      <c r="D92">
        <v>871</v>
      </c>
      <c r="E92">
        <v>657.52</v>
      </c>
      <c r="F92" t="s">
        <v>1696</v>
      </c>
    </row>
    <row r="93" spans="1:6" x14ac:dyDescent="0.3">
      <c r="A93" t="s">
        <v>220</v>
      </c>
      <c r="B93" t="s">
        <v>157</v>
      </c>
      <c r="C93" s="1">
        <v>44750</v>
      </c>
      <c r="D93">
        <v>564</v>
      </c>
      <c r="E93">
        <v>235.89999999999998</v>
      </c>
      <c r="F93" t="s">
        <v>1697</v>
      </c>
    </row>
    <row r="94" spans="1:6" x14ac:dyDescent="0.3">
      <c r="A94" t="s">
        <v>221</v>
      </c>
      <c r="B94" t="s">
        <v>154</v>
      </c>
      <c r="C94" s="1">
        <v>44751</v>
      </c>
      <c r="D94">
        <v>780</v>
      </c>
      <c r="E94">
        <v>407.03999999999996</v>
      </c>
      <c r="F94" t="s">
        <v>1694</v>
      </c>
    </row>
    <row r="95" spans="1:6" x14ac:dyDescent="0.3">
      <c r="A95" t="s">
        <v>222</v>
      </c>
      <c r="B95" t="s">
        <v>155</v>
      </c>
      <c r="C95" s="1">
        <v>44736</v>
      </c>
      <c r="D95">
        <v>789</v>
      </c>
      <c r="E95">
        <v>347.74</v>
      </c>
      <c r="F95" t="s">
        <v>1695</v>
      </c>
    </row>
    <row r="96" spans="1:6" x14ac:dyDescent="0.3">
      <c r="A96" t="s">
        <v>223</v>
      </c>
      <c r="B96" t="s">
        <v>156</v>
      </c>
      <c r="C96" s="1">
        <v>44737</v>
      </c>
      <c r="D96">
        <v>697</v>
      </c>
      <c r="E96">
        <v>209.97</v>
      </c>
      <c r="F96" t="s">
        <v>1696</v>
      </c>
    </row>
    <row r="97" spans="1:6" x14ac:dyDescent="0.3">
      <c r="A97" t="s">
        <v>224</v>
      </c>
      <c r="B97" t="s">
        <v>157</v>
      </c>
      <c r="C97" s="1">
        <v>44744</v>
      </c>
      <c r="D97">
        <v>546</v>
      </c>
      <c r="E97">
        <v>229.44</v>
      </c>
      <c r="F97" t="s">
        <v>1697</v>
      </c>
    </row>
    <row r="98" spans="1:6" x14ac:dyDescent="0.3">
      <c r="A98" t="s">
        <v>225</v>
      </c>
      <c r="B98" t="s">
        <v>154</v>
      </c>
      <c r="C98" s="1">
        <v>44735</v>
      </c>
      <c r="D98">
        <v>689</v>
      </c>
      <c r="E98">
        <v>263.06</v>
      </c>
      <c r="F98" t="s">
        <v>1694</v>
      </c>
    </row>
    <row r="99" spans="1:6" x14ac:dyDescent="0.3">
      <c r="A99" t="s">
        <v>226</v>
      </c>
      <c r="B99" t="s">
        <v>155</v>
      </c>
      <c r="C99" s="1">
        <v>44751</v>
      </c>
      <c r="D99">
        <v>298</v>
      </c>
      <c r="E99">
        <v>1.45</v>
      </c>
      <c r="F99" t="s">
        <v>1695</v>
      </c>
    </row>
    <row r="100" spans="1:6" x14ac:dyDescent="0.3">
      <c r="A100" t="s">
        <v>227</v>
      </c>
      <c r="B100" t="s">
        <v>156</v>
      </c>
      <c r="C100" s="1">
        <v>44726</v>
      </c>
      <c r="D100">
        <v>570</v>
      </c>
      <c r="E100">
        <v>363.99</v>
      </c>
      <c r="F100" t="s">
        <v>1696</v>
      </c>
    </row>
    <row r="101" spans="1:6" x14ac:dyDescent="0.3">
      <c r="A101" t="s">
        <v>228</v>
      </c>
      <c r="B101" t="s">
        <v>157</v>
      </c>
      <c r="C101" s="1">
        <v>44749</v>
      </c>
      <c r="D101">
        <v>884</v>
      </c>
      <c r="E101">
        <v>818.1</v>
      </c>
      <c r="F101" t="s">
        <v>1697</v>
      </c>
    </row>
    <row r="102" spans="1:6" x14ac:dyDescent="0.3">
      <c r="A102" t="s">
        <v>229</v>
      </c>
      <c r="B102" t="s">
        <v>158</v>
      </c>
      <c r="C102" s="1">
        <v>44734</v>
      </c>
      <c r="D102">
        <v>607</v>
      </c>
      <c r="E102">
        <v>29.790000000000003</v>
      </c>
      <c r="F102" t="s">
        <v>1694</v>
      </c>
    </row>
    <row r="103" spans="1:6" x14ac:dyDescent="0.3">
      <c r="A103" t="s">
        <v>230</v>
      </c>
      <c r="B103" t="s">
        <v>154</v>
      </c>
      <c r="C103" s="1">
        <v>44726</v>
      </c>
      <c r="D103">
        <v>805</v>
      </c>
      <c r="E103">
        <v>634.01</v>
      </c>
      <c r="F103" t="s">
        <v>1695</v>
      </c>
    </row>
    <row r="104" spans="1:6" x14ac:dyDescent="0.3">
      <c r="A104" t="s">
        <v>231</v>
      </c>
      <c r="B104" t="s">
        <v>155</v>
      </c>
      <c r="C104" s="1">
        <v>44743</v>
      </c>
      <c r="D104">
        <v>842</v>
      </c>
      <c r="E104">
        <v>376.26</v>
      </c>
      <c r="F104" t="s">
        <v>1696</v>
      </c>
    </row>
    <row r="105" spans="1:6" x14ac:dyDescent="0.3">
      <c r="A105" t="s">
        <v>232</v>
      </c>
      <c r="B105" t="s">
        <v>156</v>
      </c>
      <c r="C105" s="1">
        <v>44742</v>
      </c>
      <c r="D105">
        <v>508</v>
      </c>
      <c r="E105">
        <v>455.55</v>
      </c>
      <c r="F105" t="s">
        <v>1697</v>
      </c>
    </row>
    <row r="106" spans="1:6" x14ac:dyDescent="0.3">
      <c r="A106" t="s">
        <v>233</v>
      </c>
      <c r="B106" t="s">
        <v>157</v>
      </c>
      <c r="C106" s="1">
        <v>44747</v>
      </c>
      <c r="D106">
        <v>819</v>
      </c>
      <c r="E106">
        <v>26.520000000000003</v>
      </c>
      <c r="F106" t="s">
        <v>1694</v>
      </c>
    </row>
    <row r="107" spans="1:6" x14ac:dyDescent="0.3">
      <c r="A107" t="s">
        <v>234</v>
      </c>
      <c r="B107" t="s">
        <v>154</v>
      </c>
      <c r="C107" s="1">
        <v>44764</v>
      </c>
      <c r="D107">
        <v>818</v>
      </c>
      <c r="E107">
        <v>770.95</v>
      </c>
      <c r="F107" t="s">
        <v>1695</v>
      </c>
    </row>
    <row r="108" spans="1:6" x14ac:dyDescent="0.3">
      <c r="A108" t="s">
        <v>235</v>
      </c>
      <c r="B108" t="s">
        <v>155</v>
      </c>
      <c r="C108" s="1">
        <v>44735</v>
      </c>
      <c r="D108">
        <v>482</v>
      </c>
      <c r="E108">
        <v>119.85000000000001</v>
      </c>
      <c r="F108" t="s">
        <v>1696</v>
      </c>
    </row>
    <row r="109" spans="1:6" x14ac:dyDescent="0.3">
      <c r="A109" t="s">
        <v>236</v>
      </c>
      <c r="B109" t="s">
        <v>156</v>
      </c>
      <c r="C109" s="1">
        <v>44737</v>
      </c>
      <c r="D109">
        <v>302</v>
      </c>
      <c r="E109">
        <v>15.07</v>
      </c>
      <c r="F109" t="s">
        <v>1697</v>
      </c>
    </row>
    <row r="110" spans="1:6" x14ac:dyDescent="0.3">
      <c r="A110" t="s">
        <v>237</v>
      </c>
      <c r="B110" t="s">
        <v>157</v>
      </c>
      <c r="C110" s="1">
        <v>44749</v>
      </c>
      <c r="D110">
        <v>861</v>
      </c>
      <c r="E110">
        <v>427.21999999999997</v>
      </c>
      <c r="F110" t="s">
        <v>1694</v>
      </c>
    </row>
    <row r="111" spans="1:6" x14ac:dyDescent="0.3">
      <c r="A111" t="s">
        <v>238</v>
      </c>
      <c r="B111" t="s">
        <v>158</v>
      </c>
      <c r="C111" s="1">
        <v>44729</v>
      </c>
      <c r="D111">
        <v>756</v>
      </c>
      <c r="E111">
        <v>475.45</v>
      </c>
      <c r="F111" t="s">
        <v>1695</v>
      </c>
    </row>
    <row r="112" spans="1:6" x14ac:dyDescent="0.3">
      <c r="A112" t="s">
        <v>239</v>
      </c>
      <c r="B112" t="s">
        <v>159</v>
      </c>
      <c r="C112" s="1">
        <v>44738</v>
      </c>
      <c r="D112">
        <v>756</v>
      </c>
      <c r="E112">
        <v>662.11</v>
      </c>
      <c r="F112" t="s">
        <v>1696</v>
      </c>
    </row>
    <row r="113" spans="1:6" x14ac:dyDescent="0.3">
      <c r="A113" t="s">
        <v>240</v>
      </c>
      <c r="B113" t="s">
        <v>154</v>
      </c>
      <c r="C113" s="1">
        <v>44740</v>
      </c>
      <c r="D113">
        <v>807</v>
      </c>
      <c r="E113">
        <v>299.15999999999997</v>
      </c>
      <c r="F113" t="s">
        <v>1697</v>
      </c>
    </row>
    <row r="114" spans="1:6" x14ac:dyDescent="0.3">
      <c r="A114" t="s">
        <v>241</v>
      </c>
      <c r="B114" t="s">
        <v>155</v>
      </c>
      <c r="C114" s="1">
        <v>44755</v>
      </c>
      <c r="D114">
        <v>628</v>
      </c>
      <c r="E114">
        <v>404.58</v>
      </c>
      <c r="F114" t="s">
        <v>1694</v>
      </c>
    </row>
    <row r="115" spans="1:6" x14ac:dyDescent="0.3">
      <c r="A115" t="s">
        <v>242</v>
      </c>
      <c r="B115" t="s">
        <v>156</v>
      </c>
      <c r="C115" s="1">
        <v>44755</v>
      </c>
      <c r="D115">
        <v>509</v>
      </c>
      <c r="E115">
        <v>390.17</v>
      </c>
      <c r="F115" t="s">
        <v>1695</v>
      </c>
    </row>
    <row r="116" spans="1:6" x14ac:dyDescent="0.3">
      <c r="A116" t="s">
        <v>243</v>
      </c>
      <c r="B116" t="s">
        <v>157</v>
      </c>
      <c r="C116" s="1">
        <v>44764</v>
      </c>
      <c r="D116">
        <v>241</v>
      </c>
      <c r="E116">
        <v>179.35</v>
      </c>
      <c r="F116" t="s">
        <v>1696</v>
      </c>
    </row>
    <row r="117" spans="1:6" x14ac:dyDescent="0.3">
      <c r="A117" t="s">
        <v>244</v>
      </c>
      <c r="B117" t="s">
        <v>154</v>
      </c>
      <c r="C117" s="1">
        <v>44735</v>
      </c>
      <c r="D117">
        <v>567</v>
      </c>
      <c r="E117">
        <v>274.90999999999997</v>
      </c>
      <c r="F117" t="s">
        <v>1697</v>
      </c>
    </row>
    <row r="118" spans="1:6" x14ac:dyDescent="0.3">
      <c r="A118" t="s">
        <v>245</v>
      </c>
      <c r="B118" t="s">
        <v>155</v>
      </c>
      <c r="C118" s="1">
        <v>44734</v>
      </c>
      <c r="D118">
        <v>509</v>
      </c>
      <c r="E118">
        <v>53.739999999999995</v>
      </c>
      <c r="F118" t="s">
        <v>1694</v>
      </c>
    </row>
    <row r="119" spans="1:6" x14ac:dyDescent="0.3">
      <c r="A119" t="s">
        <v>246</v>
      </c>
      <c r="B119" t="s">
        <v>156</v>
      </c>
      <c r="C119" s="1">
        <v>44728</v>
      </c>
      <c r="D119">
        <v>326</v>
      </c>
      <c r="E119">
        <v>116.33</v>
      </c>
      <c r="F119" t="s">
        <v>1695</v>
      </c>
    </row>
    <row r="120" spans="1:6" x14ac:dyDescent="0.3">
      <c r="A120" t="s">
        <v>247</v>
      </c>
      <c r="B120" t="s">
        <v>157</v>
      </c>
      <c r="C120" s="1">
        <v>44739</v>
      </c>
      <c r="D120">
        <v>287</v>
      </c>
      <c r="E120">
        <v>111.84</v>
      </c>
      <c r="F120" t="s">
        <v>1696</v>
      </c>
    </row>
    <row r="121" spans="1:6" x14ac:dyDescent="0.3">
      <c r="A121" t="s">
        <v>248</v>
      </c>
      <c r="B121" t="s">
        <v>158</v>
      </c>
      <c r="C121" s="1">
        <v>44765</v>
      </c>
      <c r="D121">
        <v>374</v>
      </c>
      <c r="E121">
        <v>102.27000000000001</v>
      </c>
      <c r="F121" t="s">
        <v>1697</v>
      </c>
    </row>
    <row r="122" spans="1:6" x14ac:dyDescent="0.3">
      <c r="A122" t="s">
        <v>249</v>
      </c>
      <c r="B122" t="s">
        <v>154</v>
      </c>
      <c r="C122" s="1">
        <v>44740</v>
      </c>
      <c r="D122">
        <v>826</v>
      </c>
      <c r="E122">
        <v>565.02</v>
      </c>
      <c r="F122" t="s">
        <v>1694</v>
      </c>
    </row>
    <row r="123" spans="1:6" x14ac:dyDescent="0.3">
      <c r="A123" t="s">
        <v>250</v>
      </c>
      <c r="B123" t="s">
        <v>155</v>
      </c>
      <c r="C123" s="1">
        <v>44734</v>
      </c>
      <c r="D123">
        <v>276</v>
      </c>
      <c r="E123">
        <v>84.22</v>
      </c>
      <c r="F123" t="s">
        <v>1695</v>
      </c>
    </row>
    <row r="124" spans="1:6" x14ac:dyDescent="0.3">
      <c r="A124" t="s">
        <v>251</v>
      </c>
      <c r="B124" t="s">
        <v>156</v>
      </c>
      <c r="C124" s="1">
        <v>44727</v>
      </c>
      <c r="D124">
        <v>831</v>
      </c>
      <c r="E124">
        <v>221.34</v>
      </c>
      <c r="F124" t="s">
        <v>1696</v>
      </c>
    </row>
    <row r="125" spans="1:6" x14ac:dyDescent="0.3">
      <c r="A125" t="s">
        <v>252</v>
      </c>
      <c r="B125" t="s">
        <v>157</v>
      </c>
      <c r="C125" s="1">
        <v>44737</v>
      </c>
      <c r="D125">
        <v>260</v>
      </c>
      <c r="E125">
        <v>248.56</v>
      </c>
      <c r="F125" t="s">
        <v>1697</v>
      </c>
    </row>
    <row r="126" spans="1:6" x14ac:dyDescent="0.3">
      <c r="A126" t="s">
        <v>253</v>
      </c>
      <c r="B126" t="s">
        <v>154</v>
      </c>
      <c r="C126" s="1">
        <v>44747</v>
      </c>
      <c r="D126">
        <v>250</v>
      </c>
      <c r="E126">
        <v>196.17</v>
      </c>
      <c r="F126" t="s">
        <v>1694</v>
      </c>
    </row>
    <row r="127" spans="1:6" x14ac:dyDescent="0.3">
      <c r="A127" t="s">
        <v>254</v>
      </c>
      <c r="B127" t="s">
        <v>155</v>
      </c>
      <c r="C127" s="1">
        <v>44754</v>
      </c>
      <c r="D127">
        <v>245</v>
      </c>
      <c r="E127">
        <v>226.70999999999998</v>
      </c>
      <c r="F127" t="s">
        <v>1695</v>
      </c>
    </row>
    <row r="128" spans="1:6" x14ac:dyDescent="0.3">
      <c r="A128" t="s">
        <v>255</v>
      </c>
      <c r="B128" t="s">
        <v>156</v>
      </c>
      <c r="C128" s="1">
        <v>44760</v>
      </c>
      <c r="D128">
        <v>833</v>
      </c>
      <c r="E128">
        <v>760.66</v>
      </c>
      <c r="F128" t="s">
        <v>1696</v>
      </c>
    </row>
    <row r="129" spans="1:6" x14ac:dyDescent="0.3">
      <c r="A129" t="s">
        <v>256</v>
      </c>
      <c r="B129" t="s">
        <v>157</v>
      </c>
      <c r="C129" s="1">
        <v>44759</v>
      </c>
      <c r="D129">
        <v>258</v>
      </c>
      <c r="E129">
        <v>21.830000000000002</v>
      </c>
      <c r="F129" t="s">
        <v>1697</v>
      </c>
    </row>
    <row r="130" spans="1:6" x14ac:dyDescent="0.3">
      <c r="A130" t="s">
        <v>257</v>
      </c>
      <c r="B130" t="s">
        <v>158</v>
      </c>
      <c r="C130" s="1">
        <v>44735</v>
      </c>
      <c r="D130">
        <v>393</v>
      </c>
      <c r="E130">
        <v>365.43</v>
      </c>
      <c r="F130" t="s">
        <v>1694</v>
      </c>
    </row>
    <row r="131" spans="1:6" x14ac:dyDescent="0.3">
      <c r="A131" t="s">
        <v>258</v>
      </c>
      <c r="B131" t="s">
        <v>159</v>
      </c>
      <c r="C131" s="1">
        <v>44734</v>
      </c>
      <c r="D131">
        <v>614</v>
      </c>
      <c r="E131">
        <v>80.010000000000005</v>
      </c>
      <c r="F131" t="s">
        <v>1695</v>
      </c>
    </row>
    <row r="132" spans="1:6" x14ac:dyDescent="0.3">
      <c r="A132" t="s">
        <v>259</v>
      </c>
      <c r="B132" t="s">
        <v>154</v>
      </c>
      <c r="C132" s="1">
        <v>44753</v>
      </c>
      <c r="D132">
        <v>467</v>
      </c>
      <c r="E132">
        <v>193.60999999999999</v>
      </c>
      <c r="F132" t="s">
        <v>1696</v>
      </c>
    </row>
    <row r="133" spans="1:6" x14ac:dyDescent="0.3">
      <c r="A133" t="s">
        <v>260</v>
      </c>
      <c r="B133" t="s">
        <v>155</v>
      </c>
      <c r="C133" s="1">
        <v>44739</v>
      </c>
      <c r="D133">
        <v>489</v>
      </c>
      <c r="E133">
        <v>381.2</v>
      </c>
      <c r="F133" t="s">
        <v>1697</v>
      </c>
    </row>
    <row r="134" spans="1:6" x14ac:dyDescent="0.3">
      <c r="A134" t="s">
        <v>261</v>
      </c>
      <c r="B134" t="s">
        <v>156</v>
      </c>
      <c r="C134" s="1">
        <v>44740</v>
      </c>
      <c r="D134">
        <v>868</v>
      </c>
      <c r="E134">
        <v>491.31</v>
      </c>
      <c r="F134" t="s">
        <v>1694</v>
      </c>
    </row>
    <row r="135" spans="1:6" x14ac:dyDescent="0.3">
      <c r="A135" t="s">
        <v>262</v>
      </c>
      <c r="B135" t="s">
        <v>157</v>
      </c>
      <c r="C135" s="1">
        <v>44748</v>
      </c>
      <c r="D135">
        <v>317</v>
      </c>
      <c r="E135">
        <v>251.16</v>
      </c>
      <c r="F135" t="s">
        <v>1695</v>
      </c>
    </row>
    <row r="136" spans="1:6" x14ac:dyDescent="0.3">
      <c r="A136" t="s">
        <v>263</v>
      </c>
      <c r="B136" t="s">
        <v>154</v>
      </c>
      <c r="C136" s="1">
        <v>44731</v>
      </c>
      <c r="D136">
        <v>643</v>
      </c>
      <c r="E136">
        <v>62.25</v>
      </c>
      <c r="F136" t="s">
        <v>1696</v>
      </c>
    </row>
    <row r="137" spans="1:6" x14ac:dyDescent="0.3">
      <c r="A137" t="s">
        <v>264</v>
      </c>
      <c r="B137" t="s">
        <v>155</v>
      </c>
      <c r="C137" s="1">
        <v>44763</v>
      </c>
      <c r="D137">
        <v>508</v>
      </c>
      <c r="E137">
        <v>54.55</v>
      </c>
      <c r="F137" t="s">
        <v>1697</v>
      </c>
    </row>
    <row r="138" spans="1:6" x14ac:dyDescent="0.3">
      <c r="A138" t="s">
        <v>265</v>
      </c>
      <c r="B138" t="s">
        <v>156</v>
      </c>
      <c r="C138" s="1">
        <v>44733</v>
      </c>
      <c r="D138">
        <v>272</v>
      </c>
      <c r="E138">
        <v>185.78</v>
      </c>
      <c r="F138" t="s">
        <v>1694</v>
      </c>
    </row>
    <row r="139" spans="1:6" x14ac:dyDescent="0.3">
      <c r="A139" t="s">
        <v>266</v>
      </c>
      <c r="B139" t="s">
        <v>157</v>
      </c>
      <c r="C139" s="1">
        <v>44746</v>
      </c>
      <c r="D139">
        <v>301</v>
      </c>
      <c r="E139">
        <v>26.64</v>
      </c>
      <c r="F139" t="s">
        <v>1695</v>
      </c>
    </row>
    <row r="140" spans="1:6" x14ac:dyDescent="0.3">
      <c r="A140" t="s">
        <v>267</v>
      </c>
      <c r="B140" t="s">
        <v>154</v>
      </c>
      <c r="C140" s="1">
        <v>44755</v>
      </c>
      <c r="D140">
        <v>637</v>
      </c>
      <c r="E140">
        <v>78.12</v>
      </c>
      <c r="F140" t="s">
        <v>1696</v>
      </c>
    </row>
    <row r="141" spans="1:6" x14ac:dyDescent="0.3">
      <c r="A141" t="s">
        <v>268</v>
      </c>
      <c r="B141" t="s">
        <v>155</v>
      </c>
      <c r="C141" s="1">
        <v>44755</v>
      </c>
      <c r="D141">
        <v>427</v>
      </c>
      <c r="E141">
        <v>91.160000000000011</v>
      </c>
      <c r="F141" t="s">
        <v>1697</v>
      </c>
    </row>
    <row r="142" spans="1:6" x14ac:dyDescent="0.3">
      <c r="A142" t="s">
        <v>269</v>
      </c>
      <c r="B142" t="s">
        <v>156</v>
      </c>
      <c r="C142" s="1">
        <v>44727</v>
      </c>
      <c r="D142">
        <v>677</v>
      </c>
      <c r="E142">
        <v>350.53999999999996</v>
      </c>
      <c r="F142" t="s">
        <v>1694</v>
      </c>
    </row>
    <row r="143" spans="1:6" x14ac:dyDescent="0.3">
      <c r="A143" t="s">
        <v>270</v>
      </c>
      <c r="B143" t="s">
        <v>157</v>
      </c>
      <c r="C143" s="1">
        <v>44746</v>
      </c>
      <c r="D143">
        <v>382</v>
      </c>
      <c r="E143">
        <v>94.410000000000011</v>
      </c>
      <c r="F143" t="s">
        <v>1695</v>
      </c>
    </row>
    <row r="144" spans="1:6" x14ac:dyDescent="0.3">
      <c r="A144" t="s">
        <v>271</v>
      </c>
      <c r="B144" t="s">
        <v>154</v>
      </c>
      <c r="C144" s="1">
        <v>44740</v>
      </c>
      <c r="D144">
        <v>281</v>
      </c>
      <c r="E144">
        <v>208.25</v>
      </c>
      <c r="F144" t="s">
        <v>1696</v>
      </c>
    </row>
    <row r="145" spans="1:6" x14ac:dyDescent="0.3">
      <c r="A145" t="s">
        <v>272</v>
      </c>
      <c r="B145" t="s">
        <v>155</v>
      </c>
      <c r="C145" s="1">
        <v>44743</v>
      </c>
      <c r="D145">
        <v>301</v>
      </c>
      <c r="E145">
        <v>228.45</v>
      </c>
      <c r="F145" t="s">
        <v>1697</v>
      </c>
    </row>
    <row r="146" spans="1:6" x14ac:dyDescent="0.3">
      <c r="A146" t="s">
        <v>273</v>
      </c>
      <c r="B146" t="s">
        <v>156</v>
      </c>
      <c r="C146" s="1">
        <v>44737</v>
      </c>
      <c r="D146">
        <v>888</v>
      </c>
      <c r="E146">
        <v>350.94</v>
      </c>
      <c r="F146" t="s">
        <v>1694</v>
      </c>
    </row>
    <row r="147" spans="1:6" x14ac:dyDescent="0.3">
      <c r="A147" t="s">
        <v>274</v>
      </c>
      <c r="B147" t="s">
        <v>157</v>
      </c>
      <c r="C147" s="1">
        <v>44757</v>
      </c>
      <c r="D147">
        <v>595</v>
      </c>
      <c r="E147">
        <v>15.39</v>
      </c>
      <c r="F147" t="s">
        <v>1695</v>
      </c>
    </row>
    <row r="148" spans="1:6" x14ac:dyDescent="0.3">
      <c r="A148" t="s">
        <v>275</v>
      </c>
      <c r="B148" t="s">
        <v>158</v>
      </c>
      <c r="C148" s="1">
        <v>44745</v>
      </c>
      <c r="D148">
        <v>597</v>
      </c>
      <c r="E148">
        <v>210.29</v>
      </c>
      <c r="F148" t="s">
        <v>1696</v>
      </c>
    </row>
    <row r="149" spans="1:6" x14ac:dyDescent="0.3">
      <c r="A149" t="s">
        <v>276</v>
      </c>
      <c r="B149" t="s">
        <v>154</v>
      </c>
      <c r="C149" s="1">
        <v>44760</v>
      </c>
      <c r="D149">
        <v>837</v>
      </c>
      <c r="E149">
        <v>35.94</v>
      </c>
      <c r="F149" t="s">
        <v>1697</v>
      </c>
    </row>
    <row r="150" spans="1:6" x14ac:dyDescent="0.3">
      <c r="A150" t="s">
        <v>277</v>
      </c>
      <c r="B150" t="s">
        <v>155</v>
      </c>
      <c r="C150" s="1">
        <v>44750</v>
      </c>
      <c r="D150">
        <v>794</v>
      </c>
      <c r="E150">
        <v>5.47</v>
      </c>
      <c r="F150" t="s">
        <v>1694</v>
      </c>
    </row>
    <row r="151" spans="1:6" x14ac:dyDescent="0.3">
      <c r="A151" t="s">
        <v>278</v>
      </c>
      <c r="B151" t="s">
        <v>156</v>
      </c>
      <c r="C151" s="1">
        <v>44742</v>
      </c>
      <c r="D151">
        <v>356</v>
      </c>
      <c r="E151">
        <v>304.51</v>
      </c>
      <c r="F151" t="s">
        <v>1695</v>
      </c>
    </row>
    <row r="152" spans="1:6" x14ac:dyDescent="0.3">
      <c r="A152" t="s">
        <v>279</v>
      </c>
      <c r="B152" t="s">
        <v>157</v>
      </c>
      <c r="C152" s="1">
        <v>44754</v>
      </c>
      <c r="D152">
        <v>742</v>
      </c>
      <c r="E152">
        <v>460.84</v>
      </c>
      <c r="F152" t="s">
        <v>1696</v>
      </c>
    </row>
    <row r="153" spans="1:6" x14ac:dyDescent="0.3">
      <c r="A153" t="s">
        <v>280</v>
      </c>
      <c r="B153" t="s">
        <v>154</v>
      </c>
      <c r="C153" s="1">
        <v>44746</v>
      </c>
      <c r="D153">
        <v>214</v>
      </c>
      <c r="E153">
        <v>200.78</v>
      </c>
      <c r="F153" t="s">
        <v>1697</v>
      </c>
    </row>
    <row r="154" spans="1:6" x14ac:dyDescent="0.3">
      <c r="A154" t="s">
        <v>281</v>
      </c>
      <c r="B154" t="s">
        <v>155</v>
      </c>
      <c r="C154" s="1">
        <v>44752</v>
      </c>
      <c r="D154">
        <v>797</v>
      </c>
      <c r="E154">
        <v>778.93</v>
      </c>
      <c r="F154" t="s">
        <v>1694</v>
      </c>
    </row>
    <row r="155" spans="1:6" x14ac:dyDescent="0.3">
      <c r="A155" t="s">
        <v>282</v>
      </c>
      <c r="B155" t="s">
        <v>156</v>
      </c>
      <c r="C155" s="1">
        <v>44725</v>
      </c>
      <c r="D155">
        <v>871</v>
      </c>
      <c r="E155">
        <v>815.42</v>
      </c>
      <c r="F155" t="s">
        <v>1695</v>
      </c>
    </row>
    <row r="156" spans="1:6" x14ac:dyDescent="0.3">
      <c r="A156" t="s">
        <v>283</v>
      </c>
      <c r="B156" t="s">
        <v>157</v>
      </c>
      <c r="C156" s="1">
        <v>44734</v>
      </c>
      <c r="D156">
        <v>603</v>
      </c>
      <c r="E156">
        <v>559.27</v>
      </c>
      <c r="F156" t="s">
        <v>1696</v>
      </c>
    </row>
    <row r="157" spans="1:6" x14ac:dyDescent="0.3">
      <c r="A157" t="s">
        <v>284</v>
      </c>
      <c r="B157" t="s">
        <v>158</v>
      </c>
      <c r="C157" s="1">
        <v>44761</v>
      </c>
      <c r="D157">
        <v>489</v>
      </c>
      <c r="E157">
        <v>48.089999999999996</v>
      </c>
      <c r="F157" t="s">
        <v>1697</v>
      </c>
    </row>
    <row r="158" spans="1:6" x14ac:dyDescent="0.3">
      <c r="A158" t="s">
        <v>285</v>
      </c>
      <c r="B158" t="s">
        <v>159</v>
      </c>
      <c r="C158" s="1">
        <v>44735</v>
      </c>
      <c r="D158">
        <v>432</v>
      </c>
      <c r="E158">
        <v>1.95</v>
      </c>
      <c r="F158" t="s">
        <v>1694</v>
      </c>
    </row>
    <row r="159" spans="1:6" x14ac:dyDescent="0.3">
      <c r="A159" t="s">
        <v>286</v>
      </c>
      <c r="B159" t="s">
        <v>154</v>
      </c>
      <c r="C159" s="1">
        <v>44753</v>
      </c>
      <c r="D159">
        <v>680</v>
      </c>
      <c r="E159">
        <v>150.76</v>
      </c>
      <c r="F159" t="s">
        <v>1695</v>
      </c>
    </row>
    <row r="160" spans="1:6" x14ac:dyDescent="0.3">
      <c r="A160" t="s">
        <v>287</v>
      </c>
      <c r="B160" t="s">
        <v>155</v>
      </c>
      <c r="C160" s="1">
        <v>44732</v>
      </c>
      <c r="D160">
        <v>422</v>
      </c>
      <c r="E160">
        <v>386.65999999999997</v>
      </c>
      <c r="F160" t="s">
        <v>1696</v>
      </c>
    </row>
    <row r="161" spans="1:6" x14ac:dyDescent="0.3">
      <c r="A161" t="s">
        <v>288</v>
      </c>
      <c r="B161" t="s">
        <v>156</v>
      </c>
      <c r="C161" s="1">
        <v>44748</v>
      </c>
      <c r="D161">
        <v>718</v>
      </c>
      <c r="E161">
        <v>440.59</v>
      </c>
      <c r="F161" t="s">
        <v>1697</v>
      </c>
    </row>
    <row r="162" spans="1:6" x14ac:dyDescent="0.3">
      <c r="A162" t="s">
        <v>289</v>
      </c>
      <c r="B162" t="s">
        <v>157</v>
      </c>
      <c r="C162" s="1">
        <v>44731</v>
      </c>
      <c r="D162">
        <v>495</v>
      </c>
      <c r="E162">
        <v>403.78999999999996</v>
      </c>
      <c r="F162" t="s">
        <v>1694</v>
      </c>
    </row>
    <row r="163" spans="1:6" x14ac:dyDescent="0.3">
      <c r="A163" t="s">
        <v>290</v>
      </c>
      <c r="B163" t="s">
        <v>154</v>
      </c>
      <c r="C163" s="1">
        <v>44725</v>
      </c>
      <c r="D163">
        <v>777</v>
      </c>
      <c r="E163">
        <v>469.27</v>
      </c>
      <c r="F163" t="s">
        <v>1695</v>
      </c>
    </row>
    <row r="164" spans="1:6" x14ac:dyDescent="0.3">
      <c r="A164" t="s">
        <v>291</v>
      </c>
      <c r="B164" t="s">
        <v>155</v>
      </c>
      <c r="C164" s="1">
        <v>44753</v>
      </c>
      <c r="D164">
        <v>484</v>
      </c>
      <c r="E164">
        <v>131.48999999999998</v>
      </c>
      <c r="F164" t="s">
        <v>1696</v>
      </c>
    </row>
    <row r="165" spans="1:6" x14ac:dyDescent="0.3">
      <c r="A165" t="s">
        <v>292</v>
      </c>
      <c r="B165" t="s">
        <v>156</v>
      </c>
      <c r="C165" s="1">
        <v>44738</v>
      </c>
      <c r="D165">
        <v>607</v>
      </c>
      <c r="E165">
        <v>341.7</v>
      </c>
      <c r="F165" t="s">
        <v>1697</v>
      </c>
    </row>
    <row r="166" spans="1:6" x14ac:dyDescent="0.3">
      <c r="A166" t="s">
        <v>293</v>
      </c>
      <c r="B166" t="s">
        <v>157</v>
      </c>
      <c r="C166" s="1">
        <v>44762</v>
      </c>
      <c r="D166">
        <v>494</v>
      </c>
      <c r="E166">
        <v>363.49</v>
      </c>
      <c r="F166" t="s">
        <v>1694</v>
      </c>
    </row>
    <row r="167" spans="1:6" x14ac:dyDescent="0.3">
      <c r="A167" t="s">
        <v>294</v>
      </c>
      <c r="B167" t="s">
        <v>158</v>
      </c>
      <c r="C167" s="1">
        <v>44756</v>
      </c>
      <c r="D167">
        <v>707</v>
      </c>
      <c r="E167">
        <v>311.88</v>
      </c>
      <c r="F167" t="s">
        <v>1695</v>
      </c>
    </row>
    <row r="168" spans="1:6" x14ac:dyDescent="0.3">
      <c r="A168" t="s">
        <v>295</v>
      </c>
      <c r="B168" t="s">
        <v>154</v>
      </c>
      <c r="C168" s="1">
        <v>44744</v>
      </c>
      <c r="D168">
        <v>806</v>
      </c>
      <c r="E168">
        <v>540.24</v>
      </c>
      <c r="F168" t="s">
        <v>1696</v>
      </c>
    </row>
    <row r="169" spans="1:6" x14ac:dyDescent="0.3">
      <c r="A169" t="s">
        <v>296</v>
      </c>
      <c r="B169" t="s">
        <v>155</v>
      </c>
      <c r="C169" s="1">
        <v>44753</v>
      </c>
      <c r="D169">
        <v>581</v>
      </c>
      <c r="E169">
        <v>124.93</v>
      </c>
      <c r="F169" t="s">
        <v>1697</v>
      </c>
    </row>
    <row r="170" spans="1:6" x14ac:dyDescent="0.3">
      <c r="A170" t="s">
        <v>297</v>
      </c>
      <c r="B170" t="s">
        <v>156</v>
      </c>
      <c r="C170" s="1">
        <v>44762</v>
      </c>
      <c r="D170">
        <v>835</v>
      </c>
      <c r="E170">
        <v>647.37</v>
      </c>
      <c r="F170" t="s">
        <v>1694</v>
      </c>
    </row>
    <row r="171" spans="1:6" x14ac:dyDescent="0.3">
      <c r="A171" t="s">
        <v>298</v>
      </c>
      <c r="B171" t="s">
        <v>157</v>
      </c>
      <c r="C171" s="1">
        <v>44740</v>
      </c>
      <c r="D171">
        <v>444</v>
      </c>
      <c r="E171">
        <v>143.57</v>
      </c>
      <c r="F171" t="s">
        <v>1695</v>
      </c>
    </row>
    <row r="172" spans="1:6" x14ac:dyDescent="0.3">
      <c r="A172" t="s">
        <v>299</v>
      </c>
      <c r="B172" t="s">
        <v>154</v>
      </c>
      <c r="C172" s="1">
        <v>44729</v>
      </c>
      <c r="D172">
        <v>353</v>
      </c>
      <c r="E172">
        <v>74.740000000000009</v>
      </c>
      <c r="F172" t="s">
        <v>1696</v>
      </c>
    </row>
    <row r="173" spans="1:6" x14ac:dyDescent="0.3">
      <c r="A173" t="s">
        <v>300</v>
      </c>
      <c r="B173" t="s">
        <v>155</v>
      </c>
      <c r="C173" s="1">
        <v>44727</v>
      </c>
      <c r="D173">
        <v>643</v>
      </c>
      <c r="E173">
        <v>641.83000000000004</v>
      </c>
      <c r="F173" t="s">
        <v>1697</v>
      </c>
    </row>
    <row r="174" spans="1:6" x14ac:dyDescent="0.3">
      <c r="A174" t="s">
        <v>301</v>
      </c>
      <c r="B174" t="s">
        <v>156</v>
      </c>
      <c r="C174" s="1">
        <v>44734</v>
      </c>
      <c r="D174">
        <v>791</v>
      </c>
      <c r="E174">
        <v>271.49</v>
      </c>
      <c r="F174" t="s">
        <v>1694</v>
      </c>
    </row>
    <row r="175" spans="1:6" x14ac:dyDescent="0.3">
      <c r="A175" t="s">
        <v>302</v>
      </c>
      <c r="B175" t="s">
        <v>157</v>
      </c>
      <c r="C175" s="1">
        <v>44744</v>
      </c>
      <c r="D175">
        <v>842</v>
      </c>
      <c r="E175">
        <v>148.94</v>
      </c>
      <c r="F175" t="s">
        <v>1695</v>
      </c>
    </row>
    <row r="176" spans="1:6" x14ac:dyDescent="0.3">
      <c r="A176" t="s">
        <v>303</v>
      </c>
      <c r="B176" t="s">
        <v>158</v>
      </c>
      <c r="C176" s="1">
        <v>44737</v>
      </c>
      <c r="D176">
        <v>692</v>
      </c>
      <c r="E176">
        <v>379.59</v>
      </c>
      <c r="F176" t="s">
        <v>1696</v>
      </c>
    </row>
    <row r="177" spans="1:6" x14ac:dyDescent="0.3">
      <c r="A177" t="s">
        <v>304</v>
      </c>
      <c r="B177" t="s">
        <v>159</v>
      </c>
      <c r="C177" s="1">
        <v>44752</v>
      </c>
      <c r="D177">
        <v>707</v>
      </c>
      <c r="E177">
        <v>287.14</v>
      </c>
      <c r="F177" t="s">
        <v>1697</v>
      </c>
    </row>
    <row r="178" spans="1:6" x14ac:dyDescent="0.3">
      <c r="A178" t="s">
        <v>305</v>
      </c>
      <c r="B178" t="s">
        <v>154</v>
      </c>
      <c r="C178" s="1">
        <v>44736</v>
      </c>
      <c r="D178">
        <v>396</v>
      </c>
      <c r="E178">
        <v>66.45</v>
      </c>
      <c r="F178" t="s">
        <v>1694</v>
      </c>
    </row>
    <row r="179" spans="1:6" x14ac:dyDescent="0.3">
      <c r="A179" t="s">
        <v>306</v>
      </c>
      <c r="B179" t="s">
        <v>155</v>
      </c>
      <c r="C179" s="1">
        <v>44752</v>
      </c>
      <c r="D179">
        <v>671</v>
      </c>
      <c r="E179">
        <v>611.20000000000005</v>
      </c>
      <c r="F179" t="s">
        <v>1695</v>
      </c>
    </row>
    <row r="180" spans="1:6" x14ac:dyDescent="0.3">
      <c r="A180" t="s">
        <v>307</v>
      </c>
      <c r="B180" t="s">
        <v>156</v>
      </c>
      <c r="C180" s="1">
        <v>44759</v>
      </c>
      <c r="D180">
        <v>813</v>
      </c>
      <c r="E180">
        <v>222.12</v>
      </c>
      <c r="F180" t="s">
        <v>1696</v>
      </c>
    </row>
    <row r="181" spans="1:6" x14ac:dyDescent="0.3">
      <c r="A181" t="s">
        <v>308</v>
      </c>
      <c r="B181" t="s">
        <v>157</v>
      </c>
      <c r="C181" s="1">
        <v>44763</v>
      </c>
      <c r="D181">
        <v>487</v>
      </c>
      <c r="E181">
        <v>399.27</v>
      </c>
      <c r="F181" t="s">
        <v>1697</v>
      </c>
    </row>
    <row r="182" spans="1:6" x14ac:dyDescent="0.3">
      <c r="A182" t="s">
        <v>309</v>
      </c>
      <c r="B182" t="s">
        <v>154</v>
      </c>
      <c r="C182" s="1">
        <v>44763</v>
      </c>
      <c r="D182">
        <v>509</v>
      </c>
      <c r="E182">
        <v>458.01</v>
      </c>
      <c r="F182" t="s">
        <v>1694</v>
      </c>
    </row>
    <row r="183" spans="1:6" x14ac:dyDescent="0.3">
      <c r="A183" t="s">
        <v>310</v>
      </c>
      <c r="B183" t="s">
        <v>155</v>
      </c>
      <c r="C183" s="1">
        <v>44750</v>
      </c>
      <c r="D183">
        <v>298</v>
      </c>
      <c r="E183">
        <v>219.1</v>
      </c>
      <c r="F183" t="s">
        <v>1695</v>
      </c>
    </row>
    <row r="184" spans="1:6" x14ac:dyDescent="0.3">
      <c r="A184" t="s">
        <v>311</v>
      </c>
      <c r="B184" t="s">
        <v>156</v>
      </c>
      <c r="C184" s="1">
        <v>44751</v>
      </c>
      <c r="D184">
        <v>701</v>
      </c>
      <c r="E184">
        <v>256.43</v>
      </c>
      <c r="F184" t="s">
        <v>1696</v>
      </c>
    </row>
    <row r="185" spans="1:6" x14ac:dyDescent="0.3">
      <c r="A185" t="s">
        <v>312</v>
      </c>
      <c r="B185" t="s">
        <v>157</v>
      </c>
      <c r="C185" s="1">
        <v>44736</v>
      </c>
      <c r="D185">
        <v>307</v>
      </c>
      <c r="E185">
        <v>243.5</v>
      </c>
      <c r="F185" t="s">
        <v>1697</v>
      </c>
    </row>
    <row r="186" spans="1:6" x14ac:dyDescent="0.3">
      <c r="A186" t="s">
        <v>313</v>
      </c>
      <c r="B186" t="s">
        <v>154</v>
      </c>
      <c r="C186" s="1">
        <v>44737</v>
      </c>
      <c r="D186">
        <v>285</v>
      </c>
      <c r="E186">
        <v>22.92</v>
      </c>
      <c r="F186" t="s">
        <v>1694</v>
      </c>
    </row>
    <row r="187" spans="1:6" x14ac:dyDescent="0.3">
      <c r="A187" t="s">
        <v>314</v>
      </c>
      <c r="B187" t="s">
        <v>155</v>
      </c>
      <c r="C187" s="1">
        <v>44744</v>
      </c>
      <c r="D187">
        <v>791</v>
      </c>
      <c r="E187">
        <v>304.75</v>
      </c>
      <c r="F187" t="s">
        <v>1695</v>
      </c>
    </row>
    <row r="188" spans="1:6" x14ac:dyDescent="0.3">
      <c r="A188" t="s">
        <v>315</v>
      </c>
      <c r="B188" t="s">
        <v>156</v>
      </c>
      <c r="C188" s="1">
        <v>44735</v>
      </c>
      <c r="D188">
        <v>283</v>
      </c>
      <c r="E188">
        <v>128.79</v>
      </c>
      <c r="F188" t="s">
        <v>1696</v>
      </c>
    </row>
    <row r="189" spans="1:6" x14ac:dyDescent="0.3">
      <c r="A189" t="s">
        <v>316</v>
      </c>
      <c r="B189" t="s">
        <v>157</v>
      </c>
      <c r="C189" s="1">
        <v>44751</v>
      </c>
      <c r="D189">
        <v>543</v>
      </c>
      <c r="E189">
        <v>509.49</v>
      </c>
      <c r="F189" t="s">
        <v>1697</v>
      </c>
    </row>
    <row r="190" spans="1:6" x14ac:dyDescent="0.3">
      <c r="A190" t="s">
        <v>317</v>
      </c>
      <c r="B190" t="s">
        <v>154</v>
      </c>
      <c r="C190" s="1">
        <v>44726</v>
      </c>
      <c r="D190">
        <v>488</v>
      </c>
      <c r="E190">
        <v>71.820000000000007</v>
      </c>
      <c r="F190" t="s">
        <v>1694</v>
      </c>
    </row>
    <row r="191" spans="1:6" x14ac:dyDescent="0.3">
      <c r="A191" t="s">
        <v>318</v>
      </c>
      <c r="B191" t="s">
        <v>155</v>
      </c>
      <c r="C191" s="1">
        <v>44749</v>
      </c>
      <c r="D191">
        <v>781</v>
      </c>
      <c r="E191">
        <v>79.350000000000009</v>
      </c>
      <c r="F191" t="s">
        <v>1695</v>
      </c>
    </row>
    <row r="192" spans="1:6" x14ac:dyDescent="0.3">
      <c r="A192" t="s">
        <v>319</v>
      </c>
      <c r="B192" t="s">
        <v>156</v>
      </c>
      <c r="C192" s="1">
        <v>44734</v>
      </c>
      <c r="D192">
        <v>588</v>
      </c>
      <c r="E192">
        <v>294.36</v>
      </c>
      <c r="F192" t="s">
        <v>1696</v>
      </c>
    </row>
    <row r="193" spans="1:6" x14ac:dyDescent="0.3">
      <c r="A193" t="s">
        <v>320</v>
      </c>
      <c r="B193" t="s">
        <v>157</v>
      </c>
      <c r="C193" s="1">
        <v>44726</v>
      </c>
      <c r="D193">
        <v>838</v>
      </c>
      <c r="E193">
        <v>591.13</v>
      </c>
      <c r="F193" t="s">
        <v>1697</v>
      </c>
    </row>
    <row r="194" spans="1:6" x14ac:dyDescent="0.3">
      <c r="A194" t="s">
        <v>321</v>
      </c>
      <c r="B194" t="s">
        <v>158</v>
      </c>
      <c r="C194" s="1">
        <v>44743</v>
      </c>
      <c r="D194">
        <v>694</v>
      </c>
      <c r="E194">
        <v>503.03</v>
      </c>
      <c r="F194" t="s">
        <v>1694</v>
      </c>
    </row>
    <row r="195" spans="1:6" x14ac:dyDescent="0.3">
      <c r="A195" t="s">
        <v>322</v>
      </c>
      <c r="B195" t="s">
        <v>154</v>
      </c>
      <c r="C195" s="1">
        <v>44742</v>
      </c>
      <c r="D195">
        <v>444</v>
      </c>
      <c r="E195">
        <v>96.940000000000012</v>
      </c>
      <c r="F195" t="s">
        <v>1695</v>
      </c>
    </row>
    <row r="196" spans="1:6" x14ac:dyDescent="0.3">
      <c r="A196" t="s">
        <v>323</v>
      </c>
      <c r="B196" t="s">
        <v>155</v>
      </c>
      <c r="C196" s="1">
        <v>44747</v>
      </c>
      <c r="D196">
        <v>542</v>
      </c>
      <c r="E196">
        <v>180.23999999999998</v>
      </c>
      <c r="F196" t="s">
        <v>1696</v>
      </c>
    </row>
    <row r="197" spans="1:6" x14ac:dyDescent="0.3">
      <c r="A197" t="s">
        <v>324</v>
      </c>
      <c r="B197" t="s">
        <v>156</v>
      </c>
      <c r="C197" s="1">
        <v>44764</v>
      </c>
      <c r="D197">
        <v>522</v>
      </c>
      <c r="E197">
        <v>207.73</v>
      </c>
      <c r="F197" t="s">
        <v>1697</v>
      </c>
    </row>
    <row r="198" spans="1:6" x14ac:dyDescent="0.3">
      <c r="A198" t="s">
        <v>325</v>
      </c>
      <c r="B198" t="s">
        <v>157</v>
      </c>
      <c r="C198" s="1">
        <v>44735</v>
      </c>
      <c r="D198">
        <v>491</v>
      </c>
      <c r="E198">
        <v>410.09</v>
      </c>
      <c r="F198" t="s">
        <v>1694</v>
      </c>
    </row>
    <row r="199" spans="1:6" x14ac:dyDescent="0.3">
      <c r="A199" t="s">
        <v>326</v>
      </c>
      <c r="B199" t="s">
        <v>154</v>
      </c>
      <c r="C199" s="1">
        <v>44737</v>
      </c>
      <c r="D199">
        <v>753</v>
      </c>
      <c r="E199">
        <v>6.58</v>
      </c>
      <c r="F199" t="s">
        <v>1695</v>
      </c>
    </row>
    <row r="200" spans="1:6" x14ac:dyDescent="0.3">
      <c r="A200" t="s">
        <v>327</v>
      </c>
      <c r="B200" t="s">
        <v>155</v>
      </c>
      <c r="C200" s="1">
        <v>44749</v>
      </c>
      <c r="D200">
        <v>812</v>
      </c>
      <c r="E200">
        <v>771.99</v>
      </c>
      <c r="F200" t="s">
        <v>1696</v>
      </c>
    </row>
    <row r="201" spans="1:6" x14ac:dyDescent="0.3">
      <c r="A201" t="s">
        <v>328</v>
      </c>
      <c r="B201" t="s">
        <v>156</v>
      </c>
      <c r="C201" s="1">
        <v>44729</v>
      </c>
      <c r="D201">
        <v>884</v>
      </c>
      <c r="E201">
        <v>57.559999999999995</v>
      </c>
      <c r="F201" t="s">
        <v>1697</v>
      </c>
    </row>
    <row r="202" spans="1:6" x14ac:dyDescent="0.3">
      <c r="A202" t="s">
        <v>329</v>
      </c>
      <c r="B202" t="s">
        <v>157</v>
      </c>
      <c r="C202" s="1">
        <v>44738</v>
      </c>
      <c r="D202">
        <v>815</v>
      </c>
      <c r="E202">
        <v>356.75</v>
      </c>
      <c r="F202" t="s">
        <v>1694</v>
      </c>
    </row>
    <row r="203" spans="1:6" x14ac:dyDescent="0.3">
      <c r="A203" t="s">
        <v>330</v>
      </c>
      <c r="B203" t="s">
        <v>158</v>
      </c>
      <c r="C203" s="1">
        <v>44740</v>
      </c>
      <c r="D203">
        <v>422</v>
      </c>
      <c r="E203">
        <v>176.63</v>
      </c>
      <c r="F203" t="s">
        <v>1695</v>
      </c>
    </row>
    <row r="204" spans="1:6" x14ac:dyDescent="0.3">
      <c r="A204" t="s">
        <v>331</v>
      </c>
      <c r="B204" t="s">
        <v>159</v>
      </c>
      <c r="C204" s="1">
        <v>44755</v>
      </c>
      <c r="D204">
        <v>667</v>
      </c>
      <c r="E204">
        <v>258.95999999999998</v>
      </c>
      <c r="F204" t="s">
        <v>1696</v>
      </c>
    </row>
    <row r="205" spans="1:6" x14ac:dyDescent="0.3">
      <c r="A205" t="s">
        <v>332</v>
      </c>
      <c r="B205" t="s">
        <v>154</v>
      </c>
      <c r="C205" s="1">
        <v>44755</v>
      </c>
      <c r="D205">
        <v>247</v>
      </c>
      <c r="E205">
        <v>186.32999999999998</v>
      </c>
      <c r="F205" t="s">
        <v>1697</v>
      </c>
    </row>
    <row r="206" spans="1:6" x14ac:dyDescent="0.3">
      <c r="A206" t="s">
        <v>333</v>
      </c>
      <c r="B206" t="s">
        <v>155</v>
      </c>
      <c r="C206" s="1">
        <v>44764</v>
      </c>
      <c r="D206">
        <v>789</v>
      </c>
      <c r="E206">
        <v>485.93</v>
      </c>
      <c r="F206" t="s">
        <v>1694</v>
      </c>
    </row>
    <row r="207" spans="1:6" x14ac:dyDescent="0.3">
      <c r="A207" t="s">
        <v>334</v>
      </c>
      <c r="B207" t="s">
        <v>156</v>
      </c>
      <c r="C207" s="1">
        <v>44735</v>
      </c>
      <c r="D207">
        <v>403</v>
      </c>
      <c r="E207">
        <v>322.43</v>
      </c>
      <c r="F207" t="s">
        <v>1695</v>
      </c>
    </row>
    <row r="208" spans="1:6" x14ac:dyDescent="0.3">
      <c r="A208" t="s">
        <v>335</v>
      </c>
      <c r="B208" t="s">
        <v>157</v>
      </c>
      <c r="C208" s="1">
        <v>44734</v>
      </c>
      <c r="D208">
        <v>633</v>
      </c>
      <c r="E208">
        <v>431.89</v>
      </c>
      <c r="F208" t="s">
        <v>1696</v>
      </c>
    </row>
    <row r="209" spans="1:6" x14ac:dyDescent="0.3">
      <c r="A209" t="s">
        <v>336</v>
      </c>
      <c r="B209" t="s">
        <v>154</v>
      </c>
      <c r="C209" s="1">
        <v>44728</v>
      </c>
      <c r="D209">
        <v>755</v>
      </c>
      <c r="E209">
        <v>12.45</v>
      </c>
      <c r="F209" t="s">
        <v>1697</v>
      </c>
    </row>
    <row r="210" spans="1:6" x14ac:dyDescent="0.3">
      <c r="A210" t="s">
        <v>337</v>
      </c>
      <c r="B210" t="s">
        <v>155</v>
      </c>
      <c r="C210" s="1">
        <v>44739</v>
      </c>
      <c r="D210">
        <v>648</v>
      </c>
      <c r="E210">
        <v>149.54999999999998</v>
      </c>
      <c r="F210" t="s">
        <v>1694</v>
      </c>
    </row>
    <row r="211" spans="1:6" x14ac:dyDescent="0.3">
      <c r="A211" t="s">
        <v>338</v>
      </c>
      <c r="B211" t="s">
        <v>156</v>
      </c>
      <c r="C211" s="1">
        <v>44765</v>
      </c>
      <c r="D211">
        <v>770</v>
      </c>
      <c r="E211">
        <v>17.12</v>
      </c>
      <c r="F211" t="s">
        <v>1695</v>
      </c>
    </row>
    <row r="212" spans="1:6" x14ac:dyDescent="0.3">
      <c r="A212" t="s">
        <v>339</v>
      </c>
      <c r="B212" t="s">
        <v>157</v>
      </c>
      <c r="C212" s="1">
        <v>44740</v>
      </c>
      <c r="D212">
        <v>426</v>
      </c>
      <c r="E212">
        <v>307.59999999999997</v>
      </c>
      <c r="F212" t="s">
        <v>1696</v>
      </c>
    </row>
    <row r="213" spans="1:6" x14ac:dyDescent="0.3">
      <c r="A213" t="s">
        <v>340</v>
      </c>
      <c r="B213" t="s">
        <v>158</v>
      </c>
      <c r="C213" s="1">
        <v>44734</v>
      </c>
      <c r="D213">
        <v>444</v>
      </c>
      <c r="E213">
        <v>293.34999999999997</v>
      </c>
      <c r="F213" t="s">
        <v>1697</v>
      </c>
    </row>
    <row r="214" spans="1:6" x14ac:dyDescent="0.3">
      <c r="A214" t="s">
        <v>341</v>
      </c>
      <c r="B214" t="s">
        <v>154</v>
      </c>
      <c r="C214" s="1">
        <v>44727</v>
      </c>
      <c r="D214">
        <v>416</v>
      </c>
      <c r="E214">
        <v>58.449999999999996</v>
      </c>
      <c r="F214" t="s">
        <v>1694</v>
      </c>
    </row>
    <row r="215" spans="1:6" x14ac:dyDescent="0.3">
      <c r="A215" t="s">
        <v>342</v>
      </c>
      <c r="B215" t="s">
        <v>155</v>
      </c>
      <c r="C215" s="1">
        <v>44737</v>
      </c>
      <c r="D215">
        <v>492</v>
      </c>
      <c r="E215">
        <v>186.34</v>
      </c>
      <c r="F215" t="s">
        <v>1695</v>
      </c>
    </row>
    <row r="216" spans="1:6" x14ac:dyDescent="0.3">
      <c r="A216" t="s">
        <v>343</v>
      </c>
      <c r="B216" t="s">
        <v>156</v>
      </c>
      <c r="C216" s="1">
        <v>44747</v>
      </c>
      <c r="D216">
        <v>445</v>
      </c>
      <c r="E216">
        <v>318.25</v>
      </c>
      <c r="F216" t="s">
        <v>1696</v>
      </c>
    </row>
    <row r="217" spans="1:6" x14ac:dyDescent="0.3">
      <c r="A217" t="s">
        <v>344</v>
      </c>
      <c r="B217" t="s">
        <v>157</v>
      </c>
      <c r="C217" s="1">
        <v>44754</v>
      </c>
      <c r="D217">
        <v>804</v>
      </c>
      <c r="E217">
        <v>172.16</v>
      </c>
      <c r="F217" t="s">
        <v>1697</v>
      </c>
    </row>
    <row r="218" spans="1:6" x14ac:dyDescent="0.3">
      <c r="A218" t="s">
        <v>345</v>
      </c>
      <c r="B218" t="s">
        <v>154</v>
      </c>
      <c r="C218" s="1">
        <v>44760</v>
      </c>
      <c r="D218">
        <v>401</v>
      </c>
      <c r="E218">
        <v>65.990000000000009</v>
      </c>
      <c r="F218" t="s">
        <v>1694</v>
      </c>
    </row>
    <row r="219" spans="1:6" x14ac:dyDescent="0.3">
      <c r="A219" t="s">
        <v>346</v>
      </c>
      <c r="B219" t="s">
        <v>155</v>
      </c>
      <c r="C219" s="1">
        <v>44759</v>
      </c>
      <c r="D219">
        <v>260</v>
      </c>
      <c r="E219">
        <v>66.740000000000009</v>
      </c>
      <c r="F219" t="s">
        <v>1695</v>
      </c>
    </row>
    <row r="220" spans="1:6" x14ac:dyDescent="0.3">
      <c r="A220" t="s">
        <v>347</v>
      </c>
      <c r="B220" t="s">
        <v>156</v>
      </c>
      <c r="C220" s="1">
        <v>44735</v>
      </c>
      <c r="D220">
        <v>714</v>
      </c>
      <c r="E220">
        <v>643.75</v>
      </c>
      <c r="F220" t="s">
        <v>1696</v>
      </c>
    </row>
    <row r="221" spans="1:6" x14ac:dyDescent="0.3">
      <c r="A221" t="s">
        <v>348</v>
      </c>
      <c r="B221" t="s">
        <v>157</v>
      </c>
      <c r="C221" s="1">
        <v>44734</v>
      </c>
      <c r="D221">
        <v>255</v>
      </c>
      <c r="E221">
        <v>81.650000000000006</v>
      </c>
      <c r="F221" t="s">
        <v>1697</v>
      </c>
    </row>
    <row r="222" spans="1:6" x14ac:dyDescent="0.3">
      <c r="A222" t="s">
        <v>349</v>
      </c>
      <c r="B222" t="s">
        <v>158</v>
      </c>
      <c r="C222" s="1">
        <v>44753</v>
      </c>
      <c r="D222">
        <v>536</v>
      </c>
      <c r="E222">
        <v>72.36</v>
      </c>
      <c r="F222" t="s">
        <v>1694</v>
      </c>
    </row>
    <row r="223" spans="1:6" x14ac:dyDescent="0.3">
      <c r="A223" t="s">
        <v>350</v>
      </c>
      <c r="B223" t="s">
        <v>159</v>
      </c>
      <c r="C223" s="1">
        <v>44739</v>
      </c>
      <c r="D223">
        <v>473</v>
      </c>
      <c r="E223">
        <v>434.17</v>
      </c>
      <c r="F223" t="s">
        <v>1695</v>
      </c>
    </row>
    <row r="224" spans="1:6" x14ac:dyDescent="0.3">
      <c r="A224" t="s">
        <v>351</v>
      </c>
      <c r="B224" t="s">
        <v>154</v>
      </c>
      <c r="C224" s="1">
        <v>44740</v>
      </c>
      <c r="D224">
        <v>245</v>
      </c>
      <c r="E224">
        <v>240.16</v>
      </c>
      <c r="F224" t="s">
        <v>1696</v>
      </c>
    </row>
    <row r="225" spans="1:6" x14ac:dyDescent="0.3">
      <c r="A225" t="s">
        <v>352</v>
      </c>
      <c r="B225" t="s">
        <v>155</v>
      </c>
      <c r="C225" s="1">
        <v>44748</v>
      </c>
      <c r="D225">
        <v>487</v>
      </c>
      <c r="E225">
        <v>32.809999999999995</v>
      </c>
      <c r="F225" t="s">
        <v>1697</v>
      </c>
    </row>
    <row r="226" spans="1:6" x14ac:dyDescent="0.3">
      <c r="A226" t="s">
        <v>353</v>
      </c>
      <c r="B226" t="s">
        <v>156</v>
      </c>
      <c r="C226" s="1">
        <v>44731</v>
      </c>
      <c r="D226">
        <v>416</v>
      </c>
      <c r="E226">
        <v>207.62</v>
      </c>
      <c r="F226" t="s">
        <v>1694</v>
      </c>
    </row>
    <row r="227" spans="1:6" x14ac:dyDescent="0.3">
      <c r="A227" t="s">
        <v>354</v>
      </c>
      <c r="B227" t="s">
        <v>157</v>
      </c>
      <c r="C227" s="1">
        <v>44763</v>
      </c>
      <c r="D227">
        <v>688</v>
      </c>
      <c r="E227">
        <v>422.89</v>
      </c>
      <c r="F227" t="s">
        <v>1695</v>
      </c>
    </row>
    <row r="228" spans="1:6" x14ac:dyDescent="0.3">
      <c r="A228" t="s">
        <v>355</v>
      </c>
      <c r="B228" t="s">
        <v>154</v>
      </c>
      <c r="C228" s="1">
        <v>44733</v>
      </c>
      <c r="D228">
        <v>516</v>
      </c>
      <c r="E228">
        <v>488.34999999999997</v>
      </c>
      <c r="F228" t="s">
        <v>1696</v>
      </c>
    </row>
    <row r="229" spans="1:6" x14ac:dyDescent="0.3">
      <c r="A229" t="s">
        <v>356</v>
      </c>
      <c r="B229" t="s">
        <v>155</v>
      </c>
      <c r="C229" s="1">
        <v>44746</v>
      </c>
      <c r="D229">
        <v>630</v>
      </c>
      <c r="E229">
        <v>599.56999999999994</v>
      </c>
      <c r="F229" t="s">
        <v>1697</v>
      </c>
    </row>
    <row r="230" spans="1:6" x14ac:dyDescent="0.3">
      <c r="A230" t="s">
        <v>357</v>
      </c>
      <c r="B230" t="s">
        <v>156</v>
      </c>
      <c r="C230" s="1">
        <v>44755</v>
      </c>
      <c r="D230">
        <v>387</v>
      </c>
      <c r="E230">
        <v>216.57</v>
      </c>
      <c r="F230" t="s">
        <v>1694</v>
      </c>
    </row>
    <row r="231" spans="1:6" x14ac:dyDescent="0.3">
      <c r="A231" t="s">
        <v>358</v>
      </c>
      <c r="B231" t="s">
        <v>157</v>
      </c>
      <c r="C231" s="1">
        <v>44755</v>
      </c>
      <c r="D231">
        <v>292</v>
      </c>
      <c r="E231">
        <v>236.54</v>
      </c>
      <c r="F231" t="s">
        <v>1695</v>
      </c>
    </row>
    <row r="232" spans="1:6" x14ac:dyDescent="0.3">
      <c r="A232" t="s">
        <v>359</v>
      </c>
      <c r="B232" t="s">
        <v>154</v>
      </c>
      <c r="C232" s="1">
        <v>44727</v>
      </c>
      <c r="D232">
        <v>873</v>
      </c>
      <c r="E232">
        <v>309.48</v>
      </c>
      <c r="F232" t="s">
        <v>1696</v>
      </c>
    </row>
    <row r="233" spans="1:6" x14ac:dyDescent="0.3">
      <c r="A233" t="s">
        <v>360</v>
      </c>
      <c r="B233" t="s">
        <v>155</v>
      </c>
      <c r="C233" s="1">
        <v>44746</v>
      </c>
      <c r="D233">
        <v>704</v>
      </c>
      <c r="E233">
        <v>245.67</v>
      </c>
      <c r="F233" t="s">
        <v>1697</v>
      </c>
    </row>
    <row r="234" spans="1:6" x14ac:dyDescent="0.3">
      <c r="A234" t="s">
        <v>361</v>
      </c>
      <c r="B234" t="s">
        <v>156</v>
      </c>
      <c r="C234" s="1">
        <v>44740</v>
      </c>
      <c r="D234">
        <v>494</v>
      </c>
      <c r="E234">
        <v>258.27</v>
      </c>
      <c r="F234" t="s">
        <v>1694</v>
      </c>
    </row>
    <row r="235" spans="1:6" x14ac:dyDescent="0.3">
      <c r="A235" t="s">
        <v>362</v>
      </c>
      <c r="B235" t="s">
        <v>157</v>
      </c>
      <c r="C235" s="1">
        <v>44743</v>
      </c>
      <c r="D235">
        <v>421</v>
      </c>
      <c r="E235">
        <v>293.09999999999997</v>
      </c>
      <c r="F235" t="s">
        <v>1695</v>
      </c>
    </row>
    <row r="236" spans="1:6" x14ac:dyDescent="0.3">
      <c r="A236" t="s">
        <v>363</v>
      </c>
      <c r="B236" t="s">
        <v>154</v>
      </c>
      <c r="C236" s="1">
        <v>44737</v>
      </c>
      <c r="D236">
        <v>396</v>
      </c>
      <c r="E236">
        <v>220.32999999999998</v>
      </c>
      <c r="F236" t="s">
        <v>1696</v>
      </c>
    </row>
    <row r="237" spans="1:6" x14ac:dyDescent="0.3">
      <c r="A237" t="s">
        <v>364</v>
      </c>
      <c r="B237" t="s">
        <v>155</v>
      </c>
      <c r="C237" s="1">
        <v>44757</v>
      </c>
      <c r="D237">
        <v>532</v>
      </c>
      <c r="E237">
        <v>41.57</v>
      </c>
      <c r="F237" t="s">
        <v>1697</v>
      </c>
    </row>
    <row r="238" spans="1:6" x14ac:dyDescent="0.3">
      <c r="A238" t="s">
        <v>365</v>
      </c>
      <c r="B238" t="s">
        <v>156</v>
      </c>
      <c r="C238" s="1">
        <v>44745</v>
      </c>
      <c r="D238">
        <v>268</v>
      </c>
      <c r="E238">
        <v>101.26</v>
      </c>
      <c r="F238" t="s">
        <v>1694</v>
      </c>
    </row>
    <row r="239" spans="1:6" x14ac:dyDescent="0.3">
      <c r="A239" t="s">
        <v>366</v>
      </c>
      <c r="B239" t="s">
        <v>157</v>
      </c>
      <c r="C239" s="1">
        <v>44760</v>
      </c>
      <c r="D239">
        <v>898</v>
      </c>
      <c r="E239">
        <v>307.13</v>
      </c>
      <c r="F239" t="s">
        <v>1695</v>
      </c>
    </row>
    <row r="240" spans="1:6" x14ac:dyDescent="0.3">
      <c r="A240" t="s">
        <v>367</v>
      </c>
      <c r="B240" t="s">
        <v>158</v>
      </c>
      <c r="C240" s="1">
        <v>44750</v>
      </c>
      <c r="D240">
        <v>674</v>
      </c>
      <c r="E240">
        <v>625.05999999999995</v>
      </c>
      <c r="F240" t="s">
        <v>1696</v>
      </c>
    </row>
    <row r="241" spans="1:6" x14ac:dyDescent="0.3">
      <c r="A241" t="s">
        <v>368</v>
      </c>
      <c r="B241" t="s">
        <v>154</v>
      </c>
      <c r="C241" s="1">
        <v>44742</v>
      </c>
      <c r="D241">
        <v>418</v>
      </c>
      <c r="E241">
        <v>405.21</v>
      </c>
      <c r="F241" t="s">
        <v>1697</v>
      </c>
    </row>
    <row r="242" spans="1:6" x14ac:dyDescent="0.3">
      <c r="A242" t="s">
        <v>369</v>
      </c>
      <c r="B242" t="s">
        <v>155</v>
      </c>
      <c r="C242" s="1">
        <v>44754</v>
      </c>
      <c r="D242">
        <v>363</v>
      </c>
      <c r="E242">
        <v>88.600000000000009</v>
      </c>
      <c r="F242" t="s">
        <v>1694</v>
      </c>
    </row>
    <row r="243" spans="1:6" x14ac:dyDescent="0.3">
      <c r="A243" t="s">
        <v>370</v>
      </c>
      <c r="B243" t="s">
        <v>156</v>
      </c>
      <c r="C243" s="1">
        <v>44746</v>
      </c>
      <c r="D243">
        <v>381</v>
      </c>
      <c r="E243">
        <v>354.74</v>
      </c>
      <c r="F243" t="s">
        <v>1695</v>
      </c>
    </row>
    <row r="244" spans="1:6" x14ac:dyDescent="0.3">
      <c r="A244" t="s">
        <v>371</v>
      </c>
      <c r="B244" t="s">
        <v>157</v>
      </c>
      <c r="C244" s="1">
        <v>44752</v>
      </c>
      <c r="D244">
        <v>506</v>
      </c>
      <c r="E244">
        <v>341.90999999999997</v>
      </c>
      <c r="F244" t="s">
        <v>1696</v>
      </c>
    </row>
    <row r="245" spans="1:6" x14ac:dyDescent="0.3">
      <c r="A245" t="s">
        <v>372</v>
      </c>
      <c r="B245" t="s">
        <v>154</v>
      </c>
      <c r="C245" s="1">
        <v>44725</v>
      </c>
      <c r="D245">
        <v>478</v>
      </c>
      <c r="E245">
        <v>435.90999999999997</v>
      </c>
      <c r="F245" t="s">
        <v>1697</v>
      </c>
    </row>
    <row r="246" spans="1:6" x14ac:dyDescent="0.3">
      <c r="A246" t="s">
        <v>373</v>
      </c>
      <c r="B246" t="s">
        <v>155</v>
      </c>
      <c r="C246" s="1">
        <v>44734</v>
      </c>
      <c r="D246">
        <v>833</v>
      </c>
      <c r="E246">
        <v>385.8</v>
      </c>
      <c r="F246" t="s">
        <v>1694</v>
      </c>
    </row>
    <row r="247" spans="1:6" x14ac:dyDescent="0.3">
      <c r="A247" t="s">
        <v>374</v>
      </c>
      <c r="B247" t="s">
        <v>156</v>
      </c>
      <c r="C247" s="1">
        <v>44761</v>
      </c>
      <c r="D247">
        <v>327</v>
      </c>
      <c r="E247">
        <v>17.510000000000002</v>
      </c>
      <c r="F247" t="s">
        <v>1695</v>
      </c>
    </row>
    <row r="248" spans="1:6" x14ac:dyDescent="0.3">
      <c r="A248" t="s">
        <v>375</v>
      </c>
      <c r="B248" t="s">
        <v>157</v>
      </c>
      <c r="C248" s="1">
        <v>44735</v>
      </c>
      <c r="D248">
        <v>253</v>
      </c>
      <c r="E248">
        <v>25.650000000000002</v>
      </c>
      <c r="F248" t="s">
        <v>1696</v>
      </c>
    </row>
    <row r="249" spans="1:6" x14ac:dyDescent="0.3">
      <c r="A249" t="s">
        <v>376</v>
      </c>
      <c r="B249" t="s">
        <v>158</v>
      </c>
      <c r="C249" s="1">
        <v>44753</v>
      </c>
      <c r="D249">
        <v>591</v>
      </c>
      <c r="E249">
        <v>91.100000000000009</v>
      </c>
      <c r="F249" t="s">
        <v>1697</v>
      </c>
    </row>
    <row r="250" spans="1:6" x14ac:dyDescent="0.3">
      <c r="A250" t="s">
        <v>377</v>
      </c>
      <c r="B250" t="s">
        <v>159</v>
      </c>
      <c r="C250" s="1">
        <v>44732</v>
      </c>
      <c r="D250">
        <v>360</v>
      </c>
      <c r="E250">
        <v>356.94</v>
      </c>
      <c r="F250" t="s">
        <v>1694</v>
      </c>
    </row>
    <row r="251" spans="1:6" x14ac:dyDescent="0.3">
      <c r="A251" t="s">
        <v>378</v>
      </c>
      <c r="B251" t="s">
        <v>154</v>
      </c>
      <c r="C251" s="1">
        <v>44748</v>
      </c>
      <c r="D251">
        <v>290</v>
      </c>
      <c r="E251">
        <v>77.7</v>
      </c>
      <c r="F251" t="s">
        <v>1695</v>
      </c>
    </row>
    <row r="252" spans="1:6" x14ac:dyDescent="0.3">
      <c r="A252" t="s">
        <v>379</v>
      </c>
      <c r="B252" t="s">
        <v>155</v>
      </c>
      <c r="C252" s="1">
        <v>44731</v>
      </c>
      <c r="D252">
        <v>474</v>
      </c>
      <c r="E252">
        <v>319.48</v>
      </c>
      <c r="F252" t="s">
        <v>1696</v>
      </c>
    </row>
    <row r="253" spans="1:6" x14ac:dyDescent="0.3">
      <c r="A253" t="s">
        <v>380</v>
      </c>
      <c r="B253" t="s">
        <v>156</v>
      </c>
      <c r="C253" s="1">
        <v>44725</v>
      </c>
      <c r="D253">
        <v>375</v>
      </c>
      <c r="E253">
        <v>40.43</v>
      </c>
      <c r="F253" t="s">
        <v>1697</v>
      </c>
    </row>
    <row r="254" spans="1:6" x14ac:dyDescent="0.3">
      <c r="A254" t="s">
        <v>381</v>
      </c>
      <c r="B254" t="s">
        <v>157</v>
      </c>
      <c r="C254" s="1">
        <v>44753</v>
      </c>
      <c r="D254">
        <v>576</v>
      </c>
      <c r="E254">
        <v>37.919999999999995</v>
      </c>
      <c r="F254" t="s">
        <v>1694</v>
      </c>
    </row>
    <row r="255" spans="1:6" x14ac:dyDescent="0.3">
      <c r="A255" t="s">
        <v>382</v>
      </c>
      <c r="B255" t="s">
        <v>154</v>
      </c>
      <c r="C255" s="1">
        <v>44738</v>
      </c>
      <c r="D255">
        <v>778</v>
      </c>
      <c r="E255">
        <v>281.39</v>
      </c>
      <c r="F255" t="s">
        <v>1695</v>
      </c>
    </row>
    <row r="256" spans="1:6" x14ac:dyDescent="0.3">
      <c r="A256" t="s">
        <v>383</v>
      </c>
      <c r="B256" t="s">
        <v>155</v>
      </c>
      <c r="C256" s="1">
        <v>44762</v>
      </c>
      <c r="D256">
        <v>584</v>
      </c>
      <c r="E256">
        <v>91.17</v>
      </c>
      <c r="F256" t="s">
        <v>1696</v>
      </c>
    </row>
    <row r="257" spans="1:6" x14ac:dyDescent="0.3">
      <c r="A257" t="s">
        <v>384</v>
      </c>
      <c r="B257" t="s">
        <v>156</v>
      </c>
      <c r="C257" s="1">
        <v>44756</v>
      </c>
      <c r="D257">
        <v>467</v>
      </c>
      <c r="E257">
        <v>55.55</v>
      </c>
      <c r="F257" t="s">
        <v>1697</v>
      </c>
    </row>
    <row r="258" spans="1:6" x14ac:dyDescent="0.3">
      <c r="A258" t="s">
        <v>385</v>
      </c>
      <c r="B258" t="s">
        <v>157</v>
      </c>
      <c r="C258" s="1">
        <v>44744</v>
      </c>
      <c r="D258">
        <v>701</v>
      </c>
      <c r="E258">
        <v>660.2</v>
      </c>
      <c r="F258" t="s">
        <v>1694</v>
      </c>
    </row>
    <row r="259" spans="1:6" x14ac:dyDescent="0.3">
      <c r="A259" t="s">
        <v>386</v>
      </c>
      <c r="B259" t="s">
        <v>158</v>
      </c>
      <c r="C259" s="1">
        <v>44753</v>
      </c>
      <c r="D259">
        <v>308</v>
      </c>
      <c r="E259">
        <v>253.26</v>
      </c>
      <c r="F259" t="s">
        <v>1695</v>
      </c>
    </row>
    <row r="260" spans="1:6" x14ac:dyDescent="0.3">
      <c r="A260" t="s">
        <v>387</v>
      </c>
      <c r="B260" t="s">
        <v>154</v>
      </c>
      <c r="C260" s="1">
        <v>44762</v>
      </c>
      <c r="D260">
        <v>722</v>
      </c>
      <c r="E260">
        <v>11.18</v>
      </c>
      <c r="F260" t="s">
        <v>1696</v>
      </c>
    </row>
    <row r="261" spans="1:6" x14ac:dyDescent="0.3">
      <c r="A261" t="s">
        <v>388</v>
      </c>
      <c r="B261" t="s">
        <v>155</v>
      </c>
      <c r="C261" s="1">
        <v>44740</v>
      </c>
      <c r="D261">
        <v>204</v>
      </c>
      <c r="E261">
        <v>116.29</v>
      </c>
      <c r="F261" t="s">
        <v>1697</v>
      </c>
    </row>
    <row r="262" spans="1:6" x14ac:dyDescent="0.3">
      <c r="A262" t="s">
        <v>389</v>
      </c>
      <c r="B262" t="s">
        <v>156</v>
      </c>
      <c r="C262" s="1">
        <v>44729</v>
      </c>
      <c r="D262">
        <v>660</v>
      </c>
      <c r="E262">
        <v>146.32</v>
      </c>
      <c r="F262" t="s">
        <v>1694</v>
      </c>
    </row>
    <row r="263" spans="1:6" x14ac:dyDescent="0.3">
      <c r="A263" t="s">
        <v>390</v>
      </c>
      <c r="B263" t="s">
        <v>157</v>
      </c>
      <c r="C263" s="1">
        <v>44727</v>
      </c>
      <c r="D263">
        <v>786</v>
      </c>
      <c r="E263">
        <v>128.34</v>
      </c>
      <c r="F263" t="s">
        <v>1695</v>
      </c>
    </row>
    <row r="264" spans="1:6" x14ac:dyDescent="0.3">
      <c r="A264" t="s">
        <v>391</v>
      </c>
      <c r="B264" t="s">
        <v>154</v>
      </c>
      <c r="C264" s="1">
        <v>44734</v>
      </c>
      <c r="D264">
        <v>635</v>
      </c>
      <c r="E264">
        <v>453.59999999999997</v>
      </c>
      <c r="F264" t="s">
        <v>1696</v>
      </c>
    </row>
    <row r="265" spans="1:6" x14ac:dyDescent="0.3">
      <c r="A265" t="s">
        <v>392</v>
      </c>
      <c r="B265" t="s">
        <v>155</v>
      </c>
      <c r="C265" s="1">
        <v>44744</v>
      </c>
      <c r="D265">
        <v>434</v>
      </c>
      <c r="E265">
        <v>252.38</v>
      </c>
      <c r="F265" t="s">
        <v>1697</v>
      </c>
    </row>
    <row r="266" spans="1:6" x14ac:dyDescent="0.3">
      <c r="A266" t="s">
        <v>393</v>
      </c>
      <c r="B266" t="s">
        <v>156</v>
      </c>
      <c r="C266" s="1">
        <v>44737</v>
      </c>
      <c r="D266">
        <v>270</v>
      </c>
      <c r="E266">
        <v>253.87</v>
      </c>
      <c r="F266" t="s">
        <v>1694</v>
      </c>
    </row>
    <row r="267" spans="1:6" x14ac:dyDescent="0.3">
      <c r="A267" t="s">
        <v>394</v>
      </c>
      <c r="B267" t="s">
        <v>157</v>
      </c>
      <c r="C267" s="1">
        <v>44752</v>
      </c>
      <c r="D267">
        <v>360</v>
      </c>
      <c r="E267">
        <v>308.51</v>
      </c>
      <c r="F267" t="s">
        <v>1695</v>
      </c>
    </row>
    <row r="268" spans="1:6" x14ac:dyDescent="0.3">
      <c r="A268" t="s">
        <v>395</v>
      </c>
      <c r="B268" t="s">
        <v>158</v>
      </c>
      <c r="C268" s="1">
        <v>44736</v>
      </c>
      <c r="D268">
        <v>352</v>
      </c>
      <c r="E268">
        <v>259.45</v>
      </c>
      <c r="F268" t="s">
        <v>1696</v>
      </c>
    </row>
    <row r="269" spans="1:6" x14ac:dyDescent="0.3">
      <c r="A269" t="s">
        <v>396</v>
      </c>
      <c r="B269" t="s">
        <v>159</v>
      </c>
      <c r="C269" s="1">
        <v>44752</v>
      </c>
      <c r="D269">
        <v>477</v>
      </c>
      <c r="E269">
        <v>474.89</v>
      </c>
      <c r="F269" t="s">
        <v>1697</v>
      </c>
    </row>
    <row r="270" spans="1:6" x14ac:dyDescent="0.3">
      <c r="A270" t="s">
        <v>397</v>
      </c>
      <c r="B270" t="s">
        <v>154</v>
      </c>
      <c r="C270" s="1">
        <v>44759</v>
      </c>
      <c r="D270">
        <v>578</v>
      </c>
      <c r="E270">
        <v>475.90999999999997</v>
      </c>
      <c r="F270" t="s">
        <v>1694</v>
      </c>
    </row>
    <row r="271" spans="1:6" x14ac:dyDescent="0.3">
      <c r="A271" t="s">
        <v>398</v>
      </c>
      <c r="B271" t="s">
        <v>155</v>
      </c>
      <c r="C271" s="1">
        <v>44763</v>
      </c>
      <c r="D271">
        <v>851</v>
      </c>
      <c r="E271">
        <v>182.37</v>
      </c>
      <c r="F271" t="s">
        <v>1695</v>
      </c>
    </row>
    <row r="272" spans="1:6" x14ac:dyDescent="0.3">
      <c r="A272" t="s">
        <v>399</v>
      </c>
      <c r="B272" t="s">
        <v>156</v>
      </c>
      <c r="C272" s="1">
        <v>44763</v>
      </c>
      <c r="D272">
        <v>391</v>
      </c>
      <c r="E272">
        <v>385.46</v>
      </c>
      <c r="F272" t="s">
        <v>1696</v>
      </c>
    </row>
    <row r="273" spans="1:6" x14ac:dyDescent="0.3">
      <c r="A273" t="s">
        <v>400</v>
      </c>
      <c r="B273" t="s">
        <v>157</v>
      </c>
      <c r="C273" s="1">
        <v>44750</v>
      </c>
      <c r="D273">
        <v>722</v>
      </c>
      <c r="E273">
        <v>15.01</v>
      </c>
      <c r="F273" t="s">
        <v>1697</v>
      </c>
    </row>
    <row r="274" spans="1:6" x14ac:dyDescent="0.3">
      <c r="A274" t="s">
        <v>401</v>
      </c>
      <c r="B274" t="s">
        <v>154</v>
      </c>
      <c r="C274" s="1">
        <v>44751</v>
      </c>
      <c r="D274">
        <v>560</v>
      </c>
      <c r="E274">
        <v>226.42</v>
      </c>
      <c r="F274" t="s">
        <v>1694</v>
      </c>
    </row>
    <row r="275" spans="1:6" x14ac:dyDescent="0.3">
      <c r="A275" t="s">
        <v>402</v>
      </c>
      <c r="B275" t="s">
        <v>155</v>
      </c>
      <c r="C275" s="1">
        <v>44736</v>
      </c>
      <c r="D275">
        <v>363</v>
      </c>
      <c r="E275">
        <v>313.02</v>
      </c>
      <c r="F275" t="s">
        <v>1695</v>
      </c>
    </row>
    <row r="276" spans="1:6" x14ac:dyDescent="0.3">
      <c r="A276" t="s">
        <v>403</v>
      </c>
      <c r="B276" t="s">
        <v>156</v>
      </c>
      <c r="C276" s="1">
        <v>44737</v>
      </c>
      <c r="D276">
        <v>745</v>
      </c>
      <c r="E276">
        <v>151</v>
      </c>
      <c r="F276" t="s">
        <v>1696</v>
      </c>
    </row>
    <row r="277" spans="1:6" x14ac:dyDescent="0.3">
      <c r="A277" t="s">
        <v>404</v>
      </c>
      <c r="B277" t="s">
        <v>157</v>
      </c>
      <c r="C277" s="1">
        <v>44744</v>
      </c>
      <c r="D277">
        <v>396</v>
      </c>
      <c r="E277">
        <v>169.17999999999998</v>
      </c>
      <c r="F277" t="s">
        <v>1697</v>
      </c>
    </row>
    <row r="278" spans="1:6" x14ac:dyDescent="0.3">
      <c r="A278" t="s">
        <v>405</v>
      </c>
      <c r="B278" t="s">
        <v>154</v>
      </c>
      <c r="C278" s="1">
        <v>44735</v>
      </c>
      <c r="D278">
        <v>827</v>
      </c>
      <c r="E278">
        <v>720.39</v>
      </c>
      <c r="F278" t="s">
        <v>1694</v>
      </c>
    </row>
    <row r="279" spans="1:6" x14ac:dyDescent="0.3">
      <c r="A279" t="s">
        <v>406</v>
      </c>
      <c r="B279" t="s">
        <v>155</v>
      </c>
      <c r="C279" s="1">
        <v>44751</v>
      </c>
      <c r="D279">
        <v>349</v>
      </c>
      <c r="E279">
        <v>9.1999999999999993</v>
      </c>
      <c r="F279" t="s">
        <v>1695</v>
      </c>
    </row>
    <row r="280" spans="1:6" x14ac:dyDescent="0.3">
      <c r="A280" t="s">
        <v>407</v>
      </c>
      <c r="B280" t="s">
        <v>156</v>
      </c>
      <c r="C280" s="1">
        <v>44726</v>
      </c>
      <c r="D280">
        <v>445</v>
      </c>
      <c r="E280">
        <v>346.07</v>
      </c>
      <c r="F280" t="s">
        <v>1696</v>
      </c>
    </row>
    <row r="281" spans="1:6" x14ac:dyDescent="0.3">
      <c r="A281" t="s">
        <v>408</v>
      </c>
      <c r="B281" t="s">
        <v>157</v>
      </c>
      <c r="C281" s="1">
        <v>44749</v>
      </c>
      <c r="D281">
        <v>245</v>
      </c>
      <c r="E281">
        <v>168.28</v>
      </c>
      <c r="F281" t="s">
        <v>1697</v>
      </c>
    </row>
    <row r="282" spans="1:6" x14ac:dyDescent="0.3">
      <c r="A282" t="s">
        <v>409</v>
      </c>
      <c r="B282" t="s">
        <v>154</v>
      </c>
      <c r="C282" s="1">
        <v>44734</v>
      </c>
      <c r="D282">
        <v>895</v>
      </c>
      <c r="E282">
        <v>521.51</v>
      </c>
      <c r="F282" t="s">
        <v>1694</v>
      </c>
    </row>
    <row r="283" spans="1:6" x14ac:dyDescent="0.3">
      <c r="A283" t="s">
        <v>410</v>
      </c>
      <c r="B283" t="s">
        <v>155</v>
      </c>
      <c r="C283" s="1">
        <v>44726</v>
      </c>
      <c r="D283">
        <v>763</v>
      </c>
      <c r="E283">
        <v>338.32</v>
      </c>
      <c r="F283" t="s">
        <v>1695</v>
      </c>
    </row>
    <row r="284" spans="1:6" x14ac:dyDescent="0.3">
      <c r="A284" t="s">
        <v>411</v>
      </c>
      <c r="B284" t="s">
        <v>156</v>
      </c>
      <c r="C284" s="1">
        <v>44743</v>
      </c>
      <c r="D284">
        <v>342</v>
      </c>
      <c r="E284">
        <v>43.01</v>
      </c>
      <c r="F284" t="s">
        <v>1696</v>
      </c>
    </row>
    <row r="285" spans="1:6" x14ac:dyDescent="0.3">
      <c r="A285" t="s">
        <v>412</v>
      </c>
      <c r="B285" t="s">
        <v>157</v>
      </c>
      <c r="C285" s="1">
        <v>44742</v>
      </c>
      <c r="D285">
        <v>796</v>
      </c>
      <c r="E285">
        <v>465.21999999999997</v>
      </c>
      <c r="F285" t="s">
        <v>1697</v>
      </c>
    </row>
    <row r="286" spans="1:6" x14ac:dyDescent="0.3">
      <c r="A286" t="s">
        <v>413</v>
      </c>
      <c r="B286" t="s">
        <v>158</v>
      </c>
      <c r="C286" s="1">
        <v>44747</v>
      </c>
      <c r="D286">
        <v>772</v>
      </c>
      <c r="E286">
        <v>156.48999999999998</v>
      </c>
      <c r="F286" t="s">
        <v>1694</v>
      </c>
    </row>
    <row r="287" spans="1:6" x14ac:dyDescent="0.3">
      <c r="A287" t="s">
        <v>414</v>
      </c>
      <c r="B287" t="s">
        <v>154</v>
      </c>
      <c r="C287" s="1">
        <v>44764</v>
      </c>
      <c r="D287">
        <v>320</v>
      </c>
      <c r="E287">
        <v>110.69000000000001</v>
      </c>
      <c r="F287" t="s">
        <v>1695</v>
      </c>
    </row>
    <row r="288" spans="1:6" x14ac:dyDescent="0.3">
      <c r="A288" t="s">
        <v>415</v>
      </c>
      <c r="B288" t="s">
        <v>155</v>
      </c>
      <c r="C288" s="1">
        <v>44735</v>
      </c>
      <c r="D288">
        <v>747</v>
      </c>
      <c r="E288">
        <v>335.13</v>
      </c>
      <c r="F288" t="s">
        <v>1696</v>
      </c>
    </row>
    <row r="289" spans="1:6" x14ac:dyDescent="0.3">
      <c r="A289" t="s">
        <v>416</v>
      </c>
      <c r="B289" t="s">
        <v>156</v>
      </c>
      <c r="C289" s="1">
        <v>44737</v>
      </c>
      <c r="D289">
        <v>241</v>
      </c>
      <c r="E289">
        <v>99.29</v>
      </c>
      <c r="F289" t="s">
        <v>1697</v>
      </c>
    </row>
    <row r="290" spans="1:6" x14ac:dyDescent="0.3">
      <c r="A290" t="s">
        <v>417</v>
      </c>
      <c r="B290" t="s">
        <v>157</v>
      </c>
      <c r="C290" s="1">
        <v>44749</v>
      </c>
      <c r="D290">
        <v>695</v>
      </c>
      <c r="E290">
        <v>546.36</v>
      </c>
      <c r="F290" t="s">
        <v>1694</v>
      </c>
    </row>
    <row r="291" spans="1:6" x14ac:dyDescent="0.3">
      <c r="A291" t="s">
        <v>418</v>
      </c>
      <c r="B291" t="s">
        <v>154</v>
      </c>
      <c r="C291" s="1">
        <v>44729</v>
      </c>
      <c r="D291">
        <v>787</v>
      </c>
      <c r="E291">
        <v>646.08000000000004</v>
      </c>
      <c r="F291" t="s">
        <v>1695</v>
      </c>
    </row>
    <row r="292" spans="1:6" x14ac:dyDescent="0.3">
      <c r="A292" t="s">
        <v>419</v>
      </c>
      <c r="B292" t="s">
        <v>155</v>
      </c>
      <c r="C292" s="1">
        <v>44738</v>
      </c>
      <c r="D292">
        <v>832</v>
      </c>
      <c r="E292">
        <v>470.51</v>
      </c>
      <c r="F292" t="s">
        <v>1696</v>
      </c>
    </row>
    <row r="293" spans="1:6" x14ac:dyDescent="0.3">
      <c r="A293" t="s">
        <v>420</v>
      </c>
      <c r="B293" t="s">
        <v>156</v>
      </c>
      <c r="C293" s="1">
        <v>44740</v>
      </c>
      <c r="D293">
        <v>536</v>
      </c>
      <c r="E293">
        <v>257.28999999999996</v>
      </c>
      <c r="F293" t="s">
        <v>1697</v>
      </c>
    </row>
    <row r="294" spans="1:6" x14ac:dyDescent="0.3">
      <c r="A294" t="s">
        <v>421</v>
      </c>
      <c r="B294" t="s">
        <v>157</v>
      </c>
      <c r="C294" s="1">
        <v>44755</v>
      </c>
      <c r="D294">
        <v>531</v>
      </c>
      <c r="E294">
        <v>428.53999999999996</v>
      </c>
      <c r="F294" t="s">
        <v>1694</v>
      </c>
    </row>
    <row r="295" spans="1:6" x14ac:dyDescent="0.3">
      <c r="A295" t="s">
        <v>422</v>
      </c>
      <c r="B295" t="s">
        <v>158</v>
      </c>
      <c r="C295" s="1">
        <v>44755</v>
      </c>
      <c r="D295">
        <v>606</v>
      </c>
      <c r="E295">
        <v>81.650000000000006</v>
      </c>
      <c r="F295" t="s">
        <v>1695</v>
      </c>
    </row>
    <row r="296" spans="1:6" x14ac:dyDescent="0.3">
      <c r="A296" t="s">
        <v>423</v>
      </c>
      <c r="B296" t="s">
        <v>159</v>
      </c>
      <c r="C296" s="1">
        <v>44764</v>
      </c>
      <c r="D296">
        <v>682</v>
      </c>
      <c r="E296">
        <v>366.48</v>
      </c>
      <c r="F296" t="s">
        <v>1696</v>
      </c>
    </row>
    <row r="297" spans="1:6" x14ac:dyDescent="0.3">
      <c r="A297" t="s">
        <v>424</v>
      </c>
      <c r="B297" t="s">
        <v>154</v>
      </c>
      <c r="C297" s="1">
        <v>44735</v>
      </c>
      <c r="D297">
        <v>676</v>
      </c>
      <c r="E297">
        <v>584.70000000000005</v>
      </c>
      <c r="F297" t="s">
        <v>1697</v>
      </c>
    </row>
    <row r="298" spans="1:6" x14ac:dyDescent="0.3">
      <c r="A298" t="s">
        <v>425</v>
      </c>
      <c r="B298" t="s">
        <v>155</v>
      </c>
      <c r="C298" s="1">
        <v>44734</v>
      </c>
      <c r="D298">
        <v>617</v>
      </c>
      <c r="E298">
        <v>90.300000000000011</v>
      </c>
      <c r="F298" t="s">
        <v>1694</v>
      </c>
    </row>
    <row r="299" spans="1:6" x14ac:dyDescent="0.3">
      <c r="A299" t="s">
        <v>426</v>
      </c>
      <c r="B299" t="s">
        <v>156</v>
      </c>
      <c r="C299" s="1">
        <v>44728</v>
      </c>
      <c r="D299">
        <v>623</v>
      </c>
      <c r="E299">
        <v>311.07</v>
      </c>
      <c r="F299" t="s">
        <v>1695</v>
      </c>
    </row>
    <row r="300" spans="1:6" x14ac:dyDescent="0.3">
      <c r="A300" t="s">
        <v>427</v>
      </c>
      <c r="B300" t="s">
        <v>157</v>
      </c>
      <c r="C300" s="1">
        <v>44739</v>
      </c>
      <c r="D300">
        <v>281</v>
      </c>
      <c r="E300">
        <v>47.1</v>
      </c>
      <c r="F300" t="s">
        <v>1696</v>
      </c>
    </row>
    <row r="301" spans="1:6" x14ac:dyDescent="0.3">
      <c r="A301" t="s">
        <v>428</v>
      </c>
      <c r="B301" t="s">
        <v>154</v>
      </c>
      <c r="C301" s="1">
        <v>44765</v>
      </c>
      <c r="D301">
        <v>863</v>
      </c>
      <c r="E301">
        <v>492.26</v>
      </c>
      <c r="F301" t="s">
        <v>1697</v>
      </c>
    </row>
    <row r="302" spans="1:6" x14ac:dyDescent="0.3">
      <c r="A302" t="s">
        <v>429</v>
      </c>
      <c r="B302" t="s">
        <v>155</v>
      </c>
      <c r="C302" s="1">
        <v>44740</v>
      </c>
      <c r="D302">
        <v>437</v>
      </c>
      <c r="E302">
        <v>154.01</v>
      </c>
      <c r="F302" t="s">
        <v>1694</v>
      </c>
    </row>
    <row r="303" spans="1:6" x14ac:dyDescent="0.3">
      <c r="A303" t="s">
        <v>430</v>
      </c>
      <c r="B303" t="s">
        <v>156</v>
      </c>
      <c r="C303" s="1">
        <v>44734</v>
      </c>
      <c r="D303">
        <v>402</v>
      </c>
      <c r="E303">
        <v>45.059999999999995</v>
      </c>
      <c r="F303" t="s">
        <v>1695</v>
      </c>
    </row>
    <row r="304" spans="1:6" x14ac:dyDescent="0.3">
      <c r="A304" t="s">
        <v>431</v>
      </c>
      <c r="B304" t="s">
        <v>157</v>
      </c>
      <c r="C304" s="1">
        <v>44727</v>
      </c>
      <c r="D304">
        <v>591</v>
      </c>
      <c r="E304">
        <v>341.83</v>
      </c>
      <c r="F304" t="s">
        <v>1696</v>
      </c>
    </row>
    <row r="305" spans="1:6" x14ac:dyDescent="0.3">
      <c r="A305" t="s">
        <v>432</v>
      </c>
      <c r="B305" t="s">
        <v>158</v>
      </c>
      <c r="C305" s="1">
        <v>44737</v>
      </c>
      <c r="D305">
        <v>613</v>
      </c>
      <c r="E305">
        <v>115.16000000000001</v>
      </c>
      <c r="F305" t="s">
        <v>1697</v>
      </c>
    </row>
    <row r="306" spans="1:6" x14ac:dyDescent="0.3">
      <c r="A306" t="s">
        <v>433</v>
      </c>
      <c r="B306" t="s">
        <v>154</v>
      </c>
      <c r="C306" s="1">
        <v>44747</v>
      </c>
      <c r="D306">
        <v>499</v>
      </c>
      <c r="E306">
        <v>345.49</v>
      </c>
      <c r="F306" t="s">
        <v>1694</v>
      </c>
    </row>
    <row r="307" spans="1:6" x14ac:dyDescent="0.3">
      <c r="A307" t="s">
        <v>434</v>
      </c>
      <c r="B307" t="s">
        <v>155</v>
      </c>
      <c r="C307" s="1">
        <v>44754</v>
      </c>
      <c r="D307">
        <v>761</v>
      </c>
      <c r="E307">
        <v>556.53</v>
      </c>
      <c r="F307" t="s">
        <v>1695</v>
      </c>
    </row>
    <row r="308" spans="1:6" x14ac:dyDescent="0.3">
      <c r="A308" t="s">
        <v>435</v>
      </c>
      <c r="B308" t="s">
        <v>156</v>
      </c>
      <c r="C308" s="1">
        <v>44760</v>
      </c>
      <c r="D308">
        <v>350</v>
      </c>
      <c r="E308">
        <v>138.78</v>
      </c>
      <c r="F308" t="s">
        <v>1696</v>
      </c>
    </row>
    <row r="309" spans="1:6" x14ac:dyDescent="0.3">
      <c r="A309" t="s">
        <v>436</v>
      </c>
      <c r="B309" t="s">
        <v>157</v>
      </c>
      <c r="C309" s="1">
        <v>44759</v>
      </c>
      <c r="D309">
        <v>386</v>
      </c>
      <c r="E309">
        <v>181.63</v>
      </c>
      <c r="F309" t="s">
        <v>1697</v>
      </c>
    </row>
    <row r="310" spans="1:6" x14ac:dyDescent="0.3">
      <c r="A310" t="s">
        <v>437</v>
      </c>
      <c r="B310" t="s">
        <v>154</v>
      </c>
      <c r="C310" s="1">
        <v>44735</v>
      </c>
      <c r="D310">
        <v>580</v>
      </c>
      <c r="E310">
        <v>523.30999999999995</v>
      </c>
      <c r="F310" t="s">
        <v>1694</v>
      </c>
    </row>
    <row r="311" spans="1:6" x14ac:dyDescent="0.3">
      <c r="A311" t="s">
        <v>438</v>
      </c>
      <c r="B311" t="s">
        <v>155</v>
      </c>
      <c r="C311" s="1">
        <v>44734</v>
      </c>
      <c r="D311">
        <v>238</v>
      </c>
      <c r="E311">
        <v>59.64</v>
      </c>
      <c r="F311" t="s">
        <v>1695</v>
      </c>
    </row>
    <row r="312" spans="1:6" x14ac:dyDescent="0.3">
      <c r="A312" t="s">
        <v>439</v>
      </c>
      <c r="B312" t="s">
        <v>156</v>
      </c>
      <c r="C312" s="1">
        <v>44753</v>
      </c>
      <c r="D312">
        <v>475</v>
      </c>
      <c r="E312">
        <v>270.24</v>
      </c>
      <c r="F312" t="s">
        <v>1696</v>
      </c>
    </row>
    <row r="313" spans="1:6" x14ac:dyDescent="0.3">
      <c r="A313" t="s">
        <v>440</v>
      </c>
      <c r="B313" t="s">
        <v>157</v>
      </c>
      <c r="C313" s="1">
        <v>44739</v>
      </c>
      <c r="D313">
        <v>339</v>
      </c>
      <c r="E313">
        <v>11.39</v>
      </c>
      <c r="F313" t="s">
        <v>1697</v>
      </c>
    </row>
    <row r="314" spans="1:6" x14ac:dyDescent="0.3">
      <c r="A314" t="s">
        <v>441</v>
      </c>
      <c r="B314" t="s">
        <v>158</v>
      </c>
      <c r="C314" s="1">
        <v>44740</v>
      </c>
      <c r="D314">
        <v>384</v>
      </c>
      <c r="E314">
        <v>45.309999999999995</v>
      </c>
      <c r="F314" t="s">
        <v>1694</v>
      </c>
    </row>
    <row r="315" spans="1:6" x14ac:dyDescent="0.3">
      <c r="A315" t="s">
        <v>442</v>
      </c>
      <c r="B315" t="s">
        <v>159</v>
      </c>
      <c r="C315" s="1">
        <v>44748</v>
      </c>
      <c r="D315">
        <v>544</v>
      </c>
      <c r="E315">
        <v>15.33</v>
      </c>
      <c r="F315" t="s">
        <v>1695</v>
      </c>
    </row>
    <row r="316" spans="1:6" x14ac:dyDescent="0.3">
      <c r="A316" t="s">
        <v>443</v>
      </c>
      <c r="B316" t="s">
        <v>154</v>
      </c>
      <c r="C316" s="1">
        <v>44731</v>
      </c>
      <c r="D316">
        <v>519</v>
      </c>
      <c r="E316">
        <v>347.43</v>
      </c>
      <c r="F316" t="s">
        <v>1696</v>
      </c>
    </row>
    <row r="317" spans="1:6" x14ac:dyDescent="0.3">
      <c r="A317" t="s">
        <v>444</v>
      </c>
      <c r="B317" t="s">
        <v>155</v>
      </c>
      <c r="C317" s="1">
        <v>44763</v>
      </c>
      <c r="D317">
        <v>535</v>
      </c>
      <c r="E317">
        <v>195</v>
      </c>
      <c r="F317" t="s">
        <v>1697</v>
      </c>
    </row>
    <row r="318" spans="1:6" x14ac:dyDescent="0.3">
      <c r="A318" t="s">
        <v>445</v>
      </c>
      <c r="B318" t="s">
        <v>156</v>
      </c>
      <c r="C318" s="1">
        <v>44733</v>
      </c>
      <c r="D318">
        <v>864</v>
      </c>
      <c r="E318">
        <v>133.19999999999999</v>
      </c>
      <c r="F318" t="s">
        <v>1694</v>
      </c>
    </row>
    <row r="319" spans="1:6" x14ac:dyDescent="0.3">
      <c r="A319" t="s">
        <v>446</v>
      </c>
      <c r="B319" t="s">
        <v>157</v>
      </c>
      <c r="C319" s="1">
        <v>44746</v>
      </c>
      <c r="D319">
        <v>507</v>
      </c>
      <c r="E319">
        <v>337.9</v>
      </c>
      <c r="F319" t="s">
        <v>1695</v>
      </c>
    </row>
    <row r="320" spans="1:6" x14ac:dyDescent="0.3">
      <c r="A320" t="s">
        <v>447</v>
      </c>
      <c r="B320" t="s">
        <v>154</v>
      </c>
      <c r="C320" s="1">
        <v>44755</v>
      </c>
      <c r="D320">
        <v>252</v>
      </c>
      <c r="E320">
        <v>174.35</v>
      </c>
      <c r="F320" t="s">
        <v>1696</v>
      </c>
    </row>
    <row r="321" spans="1:6" x14ac:dyDescent="0.3">
      <c r="A321" t="s">
        <v>448</v>
      </c>
      <c r="B321" t="s">
        <v>155</v>
      </c>
      <c r="C321" s="1">
        <v>44755</v>
      </c>
      <c r="D321">
        <v>485</v>
      </c>
      <c r="E321">
        <v>71.06</v>
      </c>
      <c r="F321" t="s">
        <v>1697</v>
      </c>
    </row>
    <row r="322" spans="1:6" x14ac:dyDescent="0.3">
      <c r="A322" t="s">
        <v>449</v>
      </c>
      <c r="B322" t="s">
        <v>156</v>
      </c>
      <c r="C322" s="1">
        <v>44727</v>
      </c>
      <c r="D322">
        <v>215</v>
      </c>
      <c r="E322">
        <v>211.87</v>
      </c>
      <c r="F322" t="s">
        <v>1694</v>
      </c>
    </row>
    <row r="323" spans="1:6" x14ac:dyDescent="0.3">
      <c r="A323" t="s">
        <v>450</v>
      </c>
      <c r="B323" t="s">
        <v>157</v>
      </c>
      <c r="C323" s="1">
        <v>44746</v>
      </c>
      <c r="D323">
        <v>679</v>
      </c>
      <c r="E323">
        <v>217.91</v>
      </c>
      <c r="F323" t="s">
        <v>1695</v>
      </c>
    </row>
    <row r="324" spans="1:6" x14ac:dyDescent="0.3">
      <c r="A324" t="s">
        <v>451</v>
      </c>
      <c r="B324" t="s">
        <v>154</v>
      </c>
      <c r="C324" s="1">
        <v>44740</v>
      </c>
      <c r="D324">
        <v>561</v>
      </c>
      <c r="E324">
        <v>530.12</v>
      </c>
      <c r="F324" t="s">
        <v>1696</v>
      </c>
    </row>
    <row r="325" spans="1:6" x14ac:dyDescent="0.3">
      <c r="A325" t="s">
        <v>452</v>
      </c>
      <c r="B325" t="s">
        <v>155</v>
      </c>
      <c r="C325" s="1">
        <v>44743</v>
      </c>
      <c r="D325">
        <v>396</v>
      </c>
      <c r="E325">
        <v>201.6</v>
      </c>
      <c r="F325" t="s">
        <v>1697</v>
      </c>
    </row>
    <row r="326" spans="1:6" x14ac:dyDescent="0.3">
      <c r="A326" t="s">
        <v>453</v>
      </c>
      <c r="B326" t="s">
        <v>156</v>
      </c>
      <c r="C326" s="1">
        <v>44737</v>
      </c>
      <c r="D326">
        <v>560</v>
      </c>
      <c r="E326">
        <v>369.94</v>
      </c>
      <c r="F326" t="s">
        <v>1694</v>
      </c>
    </row>
    <row r="327" spans="1:6" x14ac:dyDescent="0.3">
      <c r="A327" t="s">
        <v>454</v>
      </c>
      <c r="B327" t="s">
        <v>157</v>
      </c>
      <c r="C327" s="1">
        <v>44757</v>
      </c>
      <c r="D327">
        <v>592</v>
      </c>
      <c r="E327">
        <v>530.53</v>
      </c>
      <c r="F327" t="s">
        <v>1695</v>
      </c>
    </row>
    <row r="328" spans="1:6" x14ac:dyDescent="0.3">
      <c r="A328" t="s">
        <v>455</v>
      </c>
      <c r="B328" t="s">
        <v>154</v>
      </c>
      <c r="C328" s="1">
        <v>44745</v>
      </c>
      <c r="D328">
        <v>511</v>
      </c>
      <c r="E328">
        <v>68.45</v>
      </c>
      <c r="F328" t="s">
        <v>1696</v>
      </c>
    </row>
    <row r="329" spans="1:6" x14ac:dyDescent="0.3">
      <c r="A329" t="s">
        <v>456</v>
      </c>
      <c r="B329" t="s">
        <v>155</v>
      </c>
      <c r="C329" s="1">
        <v>44760</v>
      </c>
      <c r="D329">
        <v>891</v>
      </c>
      <c r="E329">
        <v>340.71</v>
      </c>
      <c r="F329" t="s">
        <v>1697</v>
      </c>
    </row>
    <row r="330" spans="1:6" x14ac:dyDescent="0.3">
      <c r="A330" t="s">
        <v>457</v>
      </c>
      <c r="B330" t="s">
        <v>156</v>
      </c>
      <c r="C330" s="1">
        <v>44750</v>
      </c>
      <c r="D330">
        <v>306</v>
      </c>
      <c r="E330">
        <v>46.129999999999995</v>
      </c>
      <c r="F330" t="s">
        <v>1694</v>
      </c>
    </row>
    <row r="331" spans="1:6" x14ac:dyDescent="0.3">
      <c r="A331" t="s">
        <v>458</v>
      </c>
      <c r="B331" t="s">
        <v>157</v>
      </c>
      <c r="C331" s="1">
        <v>44742</v>
      </c>
      <c r="D331">
        <v>611</v>
      </c>
      <c r="E331">
        <v>588.98</v>
      </c>
      <c r="F331" t="s">
        <v>1695</v>
      </c>
    </row>
    <row r="332" spans="1:6" x14ac:dyDescent="0.3">
      <c r="A332" t="s">
        <v>459</v>
      </c>
      <c r="B332" t="s">
        <v>158</v>
      </c>
      <c r="C332" s="1">
        <v>44754</v>
      </c>
      <c r="D332">
        <v>334</v>
      </c>
      <c r="E332">
        <v>313.61</v>
      </c>
      <c r="F332" t="s">
        <v>1696</v>
      </c>
    </row>
    <row r="333" spans="1:6" x14ac:dyDescent="0.3">
      <c r="A333" t="s">
        <v>460</v>
      </c>
      <c r="B333" t="s">
        <v>154</v>
      </c>
      <c r="C333" s="1">
        <v>44746</v>
      </c>
      <c r="D333">
        <v>484</v>
      </c>
      <c r="E333">
        <v>437.23</v>
      </c>
      <c r="F333" t="s">
        <v>1697</v>
      </c>
    </row>
    <row r="334" spans="1:6" x14ac:dyDescent="0.3">
      <c r="A334" t="s">
        <v>461</v>
      </c>
      <c r="B334" t="s">
        <v>155</v>
      </c>
      <c r="C334" s="1">
        <v>44752</v>
      </c>
      <c r="D334">
        <v>384</v>
      </c>
      <c r="E334">
        <v>238.89</v>
      </c>
      <c r="F334" t="s">
        <v>1694</v>
      </c>
    </row>
    <row r="335" spans="1:6" x14ac:dyDescent="0.3">
      <c r="A335" t="s">
        <v>462</v>
      </c>
      <c r="B335" t="s">
        <v>156</v>
      </c>
      <c r="C335" s="1">
        <v>44725</v>
      </c>
      <c r="D335">
        <v>627</v>
      </c>
      <c r="E335">
        <v>38.68</v>
      </c>
      <c r="F335" t="s">
        <v>1695</v>
      </c>
    </row>
    <row r="336" spans="1:6" x14ac:dyDescent="0.3">
      <c r="A336" t="s">
        <v>463</v>
      </c>
      <c r="B336" t="s">
        <v>157</v>
      </c>
      <c r="C336" s="1">
        <v>44734</v>
      </c>
      <c r="D336">
        <v>885</v>
      </c>
      <c r="E336">
        <v>435.53999999999996</v>
      </c>
      <c r="F336" t="s">
        <v>1696</v>
      </c>
    </row>
    <row r="337" spans="1:6" x14ac:dyDescent="0.3">
      <c r="A337" t="s">
        <v>464</v>
      </c>
      <c r="B337" t="s">
        <v>154</v>
      </c>
      <c r="C337" s="1">
        <v>44761</v>
      </c>
      <c r="D337">
        <v>592</v>
      </c>
      <c r="E337">
        <v>411.76</v>
      </c>
      <c r="F337" t="s">
        <v>1697</v>
      </c>
    </row>
    <row r="338" spans="1:6" x14ac:dyDescent="0.3">
      <c r="A338" t="s">
        <v>465</v>
      </c>
      <c r="B338" t="s">
        <v>155</v>
      </c>
      <c r="C338" s="1">
        <v>44735</v>
      </c>
      <c r="D338">
        <v>899</v>
      </c>
      <c r="E338">
        <v>490.21999999999997</v>
      </c>
      <c r="F338" t="s">
        <v>1694</v>
      </c>
    </row>
    <row r="339" spans="1:6" x14ac:dyDescent="0.3">
      <c r="A339" t="s">
        <v>466</v>
      </c>
      <c r="B339" t="s">
        <v>156</v>
      </c>
      <c r="C339" s="1">
        <v>44753</v>
      </c>
      <c r="D339">
        <v>501</v>
      </c>
      <c r="E339">
        <v>176.35</v>
      </c>
      <c r="F339" t="s">
        <v>1695</v>
      </c>
    </row>
    <row r="340" spans="1:6" x14ac:dyDescent="0.3">
      <c r="A340" t="s">
        <v>467</v>
      </c>
      <c r="B340" t="s">
        <v>157</v>
      </c>
      <c r="C340" s="1">
        <v>44732</v>
      </c>
      <c r="D340">
        <v>339</v>
      </c>
      <c r="E340">
        <v>20.440000000000001</v>
      </c>
      <c r="F340" t="s">
        <v>1696</v>
      </c>
    </row>
    <row r="341" spans="1:6" x14ac:dyDescent="0.3">
      <c r="A341" t="s">
        <v>468</v>
      </c>
      <c r="B341" t="s">
        <v>158</v>
      </c>
      <c r="C341" s="1">
        <v>44748</v>
      </c>
      <c r="D341">
        <v>677</v>
      </c>
      <c r="E341">
        <v>28.060000000000002</v>
      </c>
      <c r="F341" t="s">
        <v>1697</v>
      </c>
    </row>
    <row r="342" spans="1:6" x14ac:dyDescent="0.3">
      <c r="A342" t="s">
        <v>469</v>
      </c>
      <c r="B342" t="s">
        <v>159</v>
      </c>
      <c r="C342" s="1">
        <v>44731</v>
      </c>
      <c r="D342">
        <v>239</v>
      </c>
      <c r="E342">
        <v>70.550000000000011</v>
      </c>
      <c r="F342" t="s">
        <v>1694</v>
      </c>
    </row>
    <row r="343" spans="1:6" x14ac:dyDescent="0.3">
      <c r="A343" t="s">
        <v>470</v>
      </c>
      <c r="B343" t="s">
        <v>154</v>
      </c>
      <c r="C343" s="1">
        <v>44725</v>
      </c>
      <c r="D343">
        <v>290</v>
      </c>
      <c r="E343">
        <v>197.64999999999998</v>
      </c>
      <c r="F343" t="s">
        <v>1695</v>
      </c>
    </row>
    <row r="344" spans="1:6" x14ac:dyDescent="0.3">
      <c r="A344" t="s">
        <v>471</v>
      </c>
      <c r="B344" t="s">
        <v>155</v>
      </c>
      <c r="C344" s="1">
        <v>44753</v>
      </c>
      <c r="D344">
        <v>307</v>
      </c>
      <c r="E344">
        <v>161.59</v>
      </c>
      <c r="F344" t="s">
        <v>1696</v>
      </c>
    </row>
    <row r="345" spans="1:6" x14ac:dyDescent="0.3">
      <c r="A345" t="s">
        <v>472</v>
      </c>
      <c r="B345" t="s">
        <v>156</v>
      </c>
      <c r="C345" s="1">
        <v>44738</v>
      </c>
      <c r="D345">
        <v>800</v>
      </c>
      <c r="E345">
        <v>43.559999999999995</v>
      </c>
      <c r="F345" t="s">
        <v>1697</v>
      </c>
    </row>
    <row r="346" spans="1:6" x14ac:dyDescent="0.3">
      <c r="A346" t="s">
        <v>473</v>
      </c>
      <c r="B346" t="s">
        <v>157</v>
      </c>
      <c r="C346" s="1">
        <v>44762</v>
      </c>
      <c r="D346">
        <v>743</v>
      </c>
      <c r="E346">
        <v>708.46</v>
      </c>
      <c r="F346" t="s">
        <v>1694</v>
      </c>
    </row>
    <row r="347" spans="1:6" x14ac:dyDescent="0.3">
      <c r="A347" t="s">
        <v>474</v>
      </c>
      <c r="B347" t="s">
        <v>154</v>
      </c>
      <c r="C347" s="1">
        <v>44756</v>
      </c>
      <c r="D347">
        <v>281</v>
      </c>
      <c r="E347">
        <v>131.31</v>
      </c>
      <c r="F347" t="s">
        <v>1695</v>
      </c>
    </row>
    <row r="348" spans="1:6" x14ac:dyDescent="0.3">
      <c r="A348" t="s">
        <v>475</v>
      </c>
      <c r="B348" t="s">
        <v>155</v>
      </c>
      <c r="C348" s="1">
        <v>44744</v>
      </c>
      <c r="D348">
        <v>486</v>
      </c>
      <c r="E348">
        <v>292.33999999999997</v>
      </c>
      <c r="F348" t="s">
        <v>1696</v>
      </c>
    </row>
    <row r="349" spans="1:6" x14ac:dyDescent="0.3">
      <c r="A349" t="s">
        <v>476</v>
      </c>
      <c r="B349" t="s">
        <v>156</v>
      </c>
      <c r="C349" s="1">
        <v>44753</v>
      </c>
      <c r="D349">
        <v>855</v>
      </c>
      <c r="E349">
        <v>146.70999999999998</v>
      </c>
      <c r="F349" t="s">
        <v>1697</v>
      </c>
    </row>
    <row r="350" spans="1:6" x14ac:dyDescent="0.3">
      <c r="A350" t="s">
        <v>477</v>
      </c>
      <c r="B350" t="s">
        <v>157</v>
      </c>
      <c r="C350" s="1">
        <v>44762</v>
      </c>
      <c r="D350">
        <v>650</v>
      </c>
      <c r="E350">
        <v>290.76</v>
      </c>
      <c r="F350" t="s">
        <v>1694</v>
      </c>
    </row>
    <row r="351" spans="1:6" x14ac:dyDescent="0.3">
      <c r="A351" t="s">
        <v>478</v>
      </c>
      <c r="B351" t="s">
        <v>158</v>
      </c>
      <c r="C351" s="1">
        <v>44740</v>
      </c>
      <c r="D351">
        <v>587</v>
      </c>
      <c r="E351">
        <v>318.43</v>
      </c>
      <c r="F351" t="s">
        <v>1695</v>
      </c>
    </row>
    <row r="352" spans="1:6" x14ac:dyDescent="0.3">
      <c r="A352" t="s">
        <v>479</v>
      </c>
      <c r="B352" t="s">
        <v>154</v>
      </c>
      <c r="C352" s="1">
        <v>44729</v>
      </c>
      <c r="D352">
        <v>736</v>
      </c>
      <c r="E352">
        <v>371.57</v>
      </c>
      <c r="F352" t="s">
        <v>1696</v>
      </c>
    </row>
    <row r="353" spans="1:6" x14ac:dyDescent="0.3">
      <c r="A353" t="s">
        <v>480</v>
      </c>
      <c r="B353" t="s">
        <v>155</v>
      </c>
      <c r="C353" s="1">
        <v>44727</v>
      </c>
      <c r="D353">
        <v>895</v>
      </c>
      <c r="E353">
        <v>82.63000000000001</v>
      </c>
      <c r="F353" t="s">
        <v>1697</v>
      </c>
    </row>
    <row r="354" spans="1:6" x14ac:dyDescent="0.3">
      <c r="A354" t="s">
        <v>481</v>
      </c>
      <c r="B354" t="s">
        <v>156</v>
      </c>
      <c r="C354" s="1">
        <v>44734</v>
      </c>
      <c r="D354">
        <v>861</v>
      </c>
      <c r="E354">
        <v>300.56</v>
      </c>
      <c r="F354" t="s">
        <v>1694</v>
      </c>
    </row>
    <row r="355" spans="1:6" x14ac:dyDescent="0.3">
      <c r="A355" t="s">
        <v>482</v>
      </c>
      <c r="B355" t="s">
        <v>157</v>
      </c>
      <c r="C355" s="1">
        <v>44744</v>
      </c>
      <c r="D355">
        <v>268</v>
      </c>
      <c r="E355">
        <v>241.29</v>
      </c>
      <c r="F355" t="s">
        <v>1695</v>
      </c>
    </row>
    <row r="356" spans="1:6" x14ac:dyDescent="0.3">
      <c r="A356" t="s">
        <v>483</v>
      </c>
      <c r="B356" t="s">
        <v>154</v>
      </c>
      <c r="C356" s="1">
        <v>44737</v>
      </c>
      <c r="D356">
        <v>334</v>
      </c>
      <c r="E356">
        <v>60.29</v>
      </c>
      <c r="F356" t="s">
        <v>1696</v>
      </c>
    </row>
    <row r="357" spans="1:6" x14ac:dyDescent="0.3">
      <c r="A357" t="s">
        <v>484</v>
      </c>
      <c r="B357" t="s">
        <v>155</v>
      </c>
      <c r="C357" s="1">
        <v>44752</v>
      </c>
      <c r="D357">
        <v>277</v>
      </c>
      <c r="E357">
        <v>7.05</v>
      </c>
      <c r="F357" t="s">
        <v>1697</v>
      </c>
    </row>
    <row r="358" spans="1:6" x14ac:dyDescent="0.3">
      <c r="A358" t="s">
        <v>485</v>
      </c>
      <c r="B358" t="s">
        <v>156</v>
      </c>
      <c r="C358" s="1">
        <v>44736</v>
      </c>
      <c r="D358">
        <v>241</v>
      </c>
      <c r="E358">
        <v>191.95</v>
      </c>
      <c r="F358" t="s">
        <v>1694</v>
      </c>
    </row>
    <row r="359" spans="1:6" x14ac:dyDescent="0.3">
      <c r="A359" t="s">
        <v>486</v>
      </c>
      <c r="B359" t="s">
        <v>157</v>
      </c>
      <c r="C359" s="1">
        <v>44752</v>
      </c>
      <c r="D359">
        <v>839</v>
      </c>
      <c r="E359">
        <v>134.88999999999999</v>
      </c>
      <c r="F359" t="s">
        <v>1695</v>
      </c>
    </row>
    <row r="360" spans="1:6" x14ac:dyDescent="0.3">
      <c r="A360" t="s">
        <v>487</v>
      </c>
      <c r="B360" t="s">
        <v>158</v>
      </c>
      <c r="C360" s="1">
        <v>44759</v>
      </c>
      <c r="D360">
        <v>812</v>
      </c>
      <c r="E360">
        <v>200.51999999999998</v>
      </c>
      <c r="F360" t="s">
        <v>1696</v>
      </c>
    </row>
    <row r="361" spans="1:6" x14ac:dyDescent="0.3">
      <c r="A361" t="s">
        <v>488</v>
      </c>
      <c r="B361" t="s">
        <v>159</v>
      </c>
      <c r="C361" s="1">
        <v>44763</v>
      </c>
      <c r="D361">
        <v>541</v>
      </c>
      <c r="E361">
        <v>119.83</v>
      </c>
      <c r="F361" t="s">
        <v>1697</v>
      </c>
    </row>
    <row r="362" spans="1:6" x14ac:dyDescent="0.3">
      <c r="A362" t="s">
        <v>489</v>
      </c>
      <c r="B362" t="s">
        <v>154</v>
      </c>
      <c r="C362" s="1">
        <v>44763</v>
      </c>
      <c r="D362">
        <v>740</v>
      </c>
      <c r="E362">
        <v>528.79999999999995</v>
      </c>
      <c r="F362" t="s">
        <v>1694</v>
      </c>
    </row>
    <row r="363" spans="1:6" x14ac:dyDescent="0.3">
      <c r="A363" t="s">
        <v>490</v>
      </c>
      <c r="B363" t="s">
        <v>155</v>
      </c>
      <c r="C363" s="1">
        <v>44750</v>
      </c>
      <c r="D363">
        <v>881</v>
      </c>
      <c r="E363">
        <v>99.440000000000012</v>
      </c>
      <c r="F363" t="s">
        <v>1695</v>
      </c>
    </row>
    <row r="364" spans="1:6" x14ac:dyDescent="0.3">
      <c r="A364" t="s">
        <v>491</v>
      </c>
      <c r="B364" t="s">
        <v>156</v>
      </c>
      <c r="C364" s="1">
        <v>44751</v>
      </c>
      <c r="D364">
        <v>760</v>
      </c>
      <c r="E364">
        <v>49.62</v>
      </c>
      <c r="F364" t="s">
        <v>1696</v>
      </c>
    </row>
    <row r="365" spans="1:6" x14ac:dyDescent="0.3">
      <c r="A365" t="s">
        <v>492</v>
      </c>
      <c r="B365" t="s">
        <v>157</v>
      </c>
      <c r="C365" s="1">
        <v>44736</v>
      </c>
      <c r="D365">
        <v>814</v>
      </c>
      <c r="E365">
        <v>379.99</v>
      </c>
      <c r="F365" t="s">
        <v>1697</v>
      </c>
    </row>
    <row r="366" spans="1:6" x14ac:dyDescent="0.3">
      <c r="A366" t="s">
        <v>493</v>
      </c>
      <c r="B366" t="s">
        <v>154</v>
      </c>
      <c r="C366" s="1">
        <v>44737</v>
      </c>
      <c r="D366">
        <v>557</v>
      </c>
      <c r="E366">
        <v>513.56999999999994</v>
      </c>
      <c r="F366" t="s">
        <v>1694</v>
      </c>
    </row>
    <row r="367" spans="1:6" x14ac:dyDescent="0.3">
      <c r="A367" t="s">
        <v>494</v>
      </c>
      <c r="B367" t="s">
        <v>155</v>
      </c>
      <c r="C367" s="1">
        <v>44744</v>
      </c>
      <c r="D367">
        <v>567</v>
      </c>
      <c r="E367">
        <v>106.83</v>
      </c>
      <c r="F367" t="s">
        <v>1695</v>
      </c>
    </row>
    <row r="368" spans="1:6" x14ac:dyDescent="0.3">
      <c r="A368" t="s">
        <v>495</v>
      </c>
      <c r="B368" t="s">
        <v>156</v>
      </c>
      <c r="C368" s="1">
        <v>44735</v>
      </c>
      <c r="D368">
        <v>267</v>
      </c>
      <c r="E368">
        <v>74.36</v>
      </c>
      <c r="F368" t="s">
        <v>1696</v>
      </c>
    </row>
    <row r="369" spans="1:6" x14ac:dyDescent="0.3">
      <c r="A369" t="s">
        <v>496</v>
      </c>
      <c r="B369" t="s">
        <v>157</v>
      </c>
      <c r="C369" s="1">
        <v>44751</v>
      </c>
      <c r="D369">
        <v>726</v>
      </c>
      <c r="E369">
        <v>572.70000000000005</v>
      </c>
      <c r="F369" t="s">
        <v>1697</v>
      </c>
    </row>
    <row r="370" spans="1:6" x14ac:dyDescent="0.3">
      <c r="A370" t="s">
        <v>497</v>
      </c>
      <c r="B370" t="s">
        <v>154</v>
      </c>
      <c r="C370" s="1">
        <v>44726</v>
      </c>
      <c r="D370">
        <v>336</v>
      </c>
      <c r="E370">
        <v>61.489999999999995</v>
      </c>
      <c r="F370" t="s">
        <v>1694</v>
      </c>
    </row>
    <row r="371" spans="1:6" x14ac:dyDescent="0.3">
      <c r="A371" t="s">
        <v>498</v>
      </c>
      <c r="B371" t="s">
        <v>155</v>
      </c>
      <c r="C371" s="1">
        <v>44749</v>
      </c>
      <c r="D371">
        <v>639</v>
      </c>
      <c r="E371">
        <v>131.59</v>
      </c>
      <c r="F371" t="s">
        <v>1695</v>
      </c>
    </row>
    <row r="372" spans="1:6" x14ac:dyDescent="0.3">
      <c r="A372" t="s">
        <v>499</v>
      </c>
      <c r="B372" t="s">
        <v>156</v>
      </c>
      <c r="C372" s="1">
        <v>44734</v>
      </c>
      <c r="D372">
        <v>290</v>
      </c>
      <c r="E372">
        <v>6.18</v>
      </c>
      <c r="F372" t="s">
        <v>1696</v>
      </c>
    </row>
    <row r="373" spans="1:6" x14ac:dyDescent="0.3">
      <c r="A373" t="s">
        <v>500</v>
      </c>
      <c r="B373" t="s">
        <v>157</v>
      </c>
      <c r="C373" s="1">
        <v>44726</v>
      </c>
      <c r="D373">
        <v>305</v>
      </c>
      <c r="E373">
        <v>6.96</v>
      </c>
      <c r="F373" t="s">
        <v>1697</v>
      </c>
    </row>
    <row r="374" spans="1:6" x14ac:dyDescent="0.3">
      <c r="A374" t="s">
        <v>501</v>
      </c>
      <c r="B374" t="s">
        <v>154</v>
      </c>
      <c r="C374" s="1">
        <v>44743</v>
      </c>
      <c r="D374">
        <v>375</v>
      </c>
      <c r="E374">
        <v>249.19</v>
      </c>
      <c r="F374" t="s">
        <v>1694</v>
      </c>
    </row>
    <row r="375" spans="1:6" x14ac:dyDescent="0.3">
      <c r="A375" t="s">
        <v>502</v>
      </c>
      <c r="B375" t="s">
        <v>155</v>
      </c>
      <c r="C375" s="1">
        <v>44742</v>
      </c>
      <c r="D375">
        <v>698</v>
      </c>
      <c r="E375">
        <v>203.48999999999998</v>
      </c>
      <c r="F375" t="s">
        <v>1695</v>
      </c>
    </row>
    <row r="376" spans="1:6" x14ac:dyDescent="0.3">
      <c r="A376" t="s">
        <v>503</v>
      </c>
      <c r="B376" t="s">
        <v>156</v>
      </c>
      <c r="C376" s="1">
        <v>44747</v>
      </c>
      <c r="D376">
        <v>602</v>
      </c>
      <c r="E376">
        <v>335.21999999999997</v>
      </c>
      <c r="F376" t="s">
        <v>1696</v>
      </c>
    </row>
    <row r="377" spans="1:6" x14ac:dyDescent="0.3">
      <c r="A377" t="s">
        <v>504</v>
      </c>
      <c r="B377" t="s">
        <v>157</v>
      </c>
      <c r="C377" s="1">
        <v>44764</v>
      </c>
      <c r="D377">
        <v>869</v>
      </c>
      <c r="E377">
        <v>497.43</v>
      </c>
      <c r="F377" t="s">
        <v>1697</v>
      </c>
    </row>
    <row r="378" spans="1:6" x14ac:dyDescent="0.3">
      <c r="A378" t="s">
        <v>505</v>
      </c>
      <c r="B378" t="s">
        <v>158</v>
      </c>
      <c r="C378" s="1">
        <v>44735</v>
      </c>
      <c r="D378">
        <v>248</v>
      </c>
      <c r="E378">
        <v>21.39</v>
      </c>
      <c r="F378" t="s">
        <v>1694</v>
      </c>
    </row>
    <row r="379" spans="1:6" x14ac:dyDescent="0.3">
      <c r="A379" t="s">
        <v>506</v>
      </c>
      <c r="B379" t="s">
        <v>154</v>
      </c>
      <c r="C379" s="1">
        <v>44737</v>
      </c>
      <c r="D379">
        <v>622</v>
      </c>
      <c r="E379">
        <v>594.70000000000005</v>
      </c>
      <c r="F379" t="s">
        <v>1695</v>
      </c>
    </row>
    <row r="380" spans="1:6" x14ac:dyDescent="0.3">
      <c r="A380" t="s">
        <v>507</v>
      </c>
      <c r="B380" t="s">
        <v>155</v>
      </c>
      <c r="C380" s="1">
        <v>44749</v>
      </c>
      <c r="D380">
        <v>498</v>
      </c>
      <c r="E380">
        <v>122.28</v>
      </c>
      <c r="F380" t="s">
        <v>1696</v>
      </c>
    </row>
    <row r="381" spans="1:6" x14ac:dyDescent="0.3">
      <c r="A381" t="s">
        <v>508</v>
      </c>
      <c r="B381" t="s">
        <v>156</v>
      </c>
      <c r="C381" s="1">
        <v>44729</v>
      </c>
      <c r="D381">
        <v>896</v>
      </c>
      <c r="E381">
        <v>507.48</v>
      </c>
      <c r="F381" t="s">
        <v>1697</v>
      </c>
    </row>
    <row r="382" spans="1:6" x14ac:dyDescent="0.3">
      <c r="A382" t="s">
        <v>509</v>
      </c>
      <c r="B382" t="s">
        <v>157</v>
      </c>
      <c r="C382" s="1">
        <v>44738</v>
      </c>
      <c r="D382">
        <v>773</v>
      </c>
      <c r="E382">
        <v>34.93</v>
      </c>
      <c r="F382" t="s">
        <v>1694</v>
      </c>
    </row>
    <row r="383" spans="1:6" x14ac:dyDescent="0.3">
      <c r="A383" t="s">
        <v>510</v>
      </c>
      <c r="B383" t="s">
        <v>154</v>
      </c>
      <c r="C383" s="1">
        <v>44740</v>
      </c>
      <c r="D383">
        <v>840</v>
      </c>
      <c r="E383">
        <v>817.71</v>
      </c>
      <c r="F383" t="s">
        <v>1695</v>
      </c>
    </row>
    <row r="384" spans="1:6" x14ac:dyDescent="0.3">
      <c r="A384" t="s">
        <v>511</v>
      </c>
      <c r="B384" t="s">
        <v>155</v>
      </c>
      <c r="C384" s="1">
        <v>44755</v>
      </c>
      <c r="D384">
        <v>654</v>
      </c>
      <c r="E384">
        <v>371.03999999999996</v>
      </c>
      <c r="F384" t="s">
        <v>1696</v>
      </c>
    </row>
    <row r="385" spans="1:6" x14ac:dyDescent="0.3">
      <c r="A385" t="s">
        <v>512</v>
      </c>
      <c r="B385" t="s">
        <v>156</v>
      </c>
      <c r="C385" s="1">
        <v>44755</v>
      </c>
      <c r="D385">
        <v>831</v>
      </c>
      <c r="E385">
        <v>315.19</v>
      </c>
      <c r="F385" t="s">
        <v>1697</v>
      </c>
    </row>
    <row r="386" spans="1:6" x14ac:dyDescent="0.3">
      <c r="A386" t="s">
        <v>513</v>
      </c>
      <c r="B386" t="s">
        <v>157</v>
      </c>
      <c r="C386" s="1">
        <v>44764</v>
      </c>
      <c r="D386">
        <v>874</v>
      </c>
      <c r="E386">
        <v>549.45000000000005</v>
      </c>
      <c r="F386" t="s">
        <v>1694</v>
      </c>
    </row>
    <row r="387" spans="1:6" x14ac:dyDescent="0.3">
      <c r="A387" t="s">
        <v>514</v>
      </c>
      <c r="B387" t="s">
        <v>158</v>
      </c>
      <c r="C387" s="1">
        <v>44735</v>
      </c>
      <c r="D387">
        <v>564</v>
      </c>
      <c r="E387">
        <v>213.97</v>
      </c>
      <c r="F387" t="s">
        <v>1695</v>
      </c>
    </row>
    <row r="388" spans="1:6" x14ac:dyDescent="0.3">
      <c r="A388" t="s">
        <v>515</v>
      </c>
      <c r="B388" t="s">
        <v>159</v>
      </c>
      <c r="C388" s="1">
        <v>44734</v>
      </c>
      <c r="D388">
        <v>762</v>
      </c>
      <c r="E388">
        <v>273.5</v>
      </c>
      <c r="F388" t="s">
        <v>1696</v>
      </c>
    </row>
    <row r="389" spans="1:6" x14ac:dyDescent="0.3">
      <c r="A389" t="s">
        <v>516</v>
      </c>
      <c r="B389" t="s">
        <v>154</v>
      </c>
      <c r="C389" s="1">
        <v>44728</v>
      </c>
      <c r="D389">
        <v>862</v>
      </c>
      <c r="E389">
        <v>776.86</v>
      </c>
      <c r="F389" t="s">
        <v>1697</v>
      </c>
    </row>
    <row r="390" spans="1:6" x14ac:dyDescent="0.3">
      <c r="A390" t="s">
        <v>517</v>
      </c>
      <c r="B390" t="s">
        <v>155</v>
      </c>
      <c r="C390" s="1">
        <v>44739</v>
      </c>
      <c r="D390">
        <v>854</v>
      </c>
      <c r="E390">
        <v>322.7</v>
      </c>
      <c r="F390" t="s">
        <v>1694</v>
      </c>
    </row>
    <row r="391" spans="1:6" x14ac:dyDescent="0.3">
      <c r="A391" t="s">
        <v>518</v>
      </c>
      <c r="B391" t="s">
        <v>156</v>
      </c>
      <c r="C391" s="1">
        <v>44765</v>
      </c>
      <c r="D391">
        <v>427</v>
      </c>
      <c r="E391">
        <v>166.17</v>
      </c>
      <c r="F391" t="s">
        <v>1695</v>
      </c>
    </row>
    <row r="392" spans="1:6" x14ac:dyDescent="0.3">
      <c r="A392" t="s">
        <v>519</v>
      </c>
      <c r="B392" t="s">
        <v>157</v>
      </c>
      <c r="C392" s="1">
        <v>44740</v>
      </c>
      <c r="D392">
        <v>859</v>
      </c>
      <c r="E392">
        <v>521.54</v>
      </c>
      <c r="F392" t="s">
        <v>1696</v>
      </c>
    </row>
    <row r="393" spans="1:6" x14ac:dyDescent="0.3">
      <c r="A393" t="s">
        <v>520</v>
      </c>
      <c r="B393" t="s">
        <v>154</v>
      </c>
      <c r="C393" s="1">
        <v>44734</v>
      </c>
      <c r="D393">
        <v>536</v>
      </c>
      <c r="E393">
        <v>92.52000000000001</v>
      </c>
      <c r="F393" t="s">
        <v>1697</v>
      </c>
    </row>
    <row r="394" spans="1:6" x14ac:dyDescent="0.3">
      <c r="A394" t="s">
        <v>521</v>
      </c>
      <c r="B394" t="s">
        <v>155</v>
      </c>
      <c r="C394" s="1">
        <v>44727</v>
      </c>
      <c r="D394">
        <v>210</v>
      </c>
      <c r="E394">
        <v>7.24</v>
      </c>
      <c r="F394" t="s">
        <v>1694</v>
      </c>
    </row>
    <row r="395" spans="1:6" x14ac:dyDescent="0.3">
      <c r="A395" t="s">
        <v>522</v>
      </c>
      <c r="B395" t="s">
        <v>156</v>
      </c>
      <c r="C395" s="1">
        <v>44737</v>
      </c>
      <c r="D395">
        <v>568</v>
      </c>
      <c r="E395">
        <v>207.89999999999998</v>
      </c>
      <c r="F395" t="s">
        <v>1695</v>
      </c>
    </row>
    <row r="396" spans="1:6" x14ac:dyDescent="0.3">
      <c r="A396" t="s">
        <v>523</v>
      </c>
      <c r="B396" t="s">
        <v>157</v>
      </c>
      <c r="C396" s="1">
        <v>44747</v>
      </c>
      <c r="D396">
        <v>226</v>
      </c>
      <c r="E396">
        <v>83.350000000000009</v>
      </c>
      <c r="F396" t="s">
        <v>1696</v>
      </c>
    </row>
    <row r="397" spans="1:6" x14ac:dyDescent="0.3">
      <c r="A397" t="s">
        <v>524</v>
      </c>
      <c r="B397" t="s">
        <v>158</v>
      </c>
      <c r="C397" s="1">
        <v>44754</v>
      </c>
      <c r="D397">
        <v>857</v>
      </c>
      <c r="E397">
        <v>672.68</v>
      </c>
      <c r="F397" t="s">
        <v>1697</v>
      </c>
    </row>
    <row r="398" spans="1:6" x14ac:dyDescent="0.3">
      <c r="A398" t="s">
        <v>525</v>
      </c>
      <c r="B398" t="s">
        <v>154</v>
      </c>
      <c r="C398" s="1">
        <v>44760</v>
      </c>
      <c r="D398">
        <v>265</v>
      </c>
      <c r="E398">
        <v>237</v>
      </c>
      <c r="F398" t="s">
        <v>1694</v>
      </c>
    </row>
    <row r="399" spans="1:6" x14ac:dyDescent="0.3">
      <c r="A399" t="s">
        <v>526</v>
      </c>
      <c r="B399" t="s">
        <v>155</v>
      </c>
      <c r="C399" s="1">
        <v>44759</v>
      </c>
      <c r="D399">
        <v>355</v>
      </c>
      <c r="E399">
        <v>193.45999999999998</v>
      </c>
      <c r="F399" t="s">
        <v>1695</v>
      </c>
    </row>
    <row r="400" spans="1:6" x14ac:dyDescent="0.3">
      <c r="A400" t="s">
        <v>527</v>
      </c>
      <c r="B400" t="s">
        <v>156</v>
      </c>
      <c r="C400" s="1">
        <v>44735</v>
      </c>
      <c r="D400">
        <v>897</v>
      </c>
      <c r="E400">
        <v>757.46</v>
      </c>
      <c r="F400" t="s">
        <v>1696</v>
      </c>
    </row>
    <row r="401" spans="1:6" x14ac:dyDescent="0.3">
      <c r="A401" t="s">
        <v>528</v>
      </c>
      <c r="B401" t="s">
        <v>157</v>
      </c>
      <c r="C401" s="1">
        <v>44734</v>
      </c>
      <c r="D401">
        <v>482</v>
      </c>
      <c r="E401">
        <v>53.43</v>
      </c>
      <c r="F401" t="s">
        <v>1697</v>
      </c>
    </row>
    <row r="402" spans="1:6" x14ac:dyDescent="0.3">
      <c r="A402" t="s">
        <v>529</v>
      </c>
      <c r="B402" t="s">
        <v>154</v>
      </c>
      <c r="C402" s="1">
        <v>44753</v>
      </c>
      <c r="D402">
        <v>612</v>
      </c>
      <c r="E402">
        <v>162.97999999999999</v>
      </c>
      <c r="F402" t="s">
        <v>1694</v>
      </c>
    </row>
    <row r="403" spans="1:6" x14ac:dyDescent="0.3">
      <c r="A403" t="s">
        <v>530</v>
      </c>
      <c r="B403" t="s">
        <v>155</v>
      </c>
      <c r="C403" s="1">
        <v>44739</v>
      </c>
      <c r="D403">
        <v>777</v>
      </c>
      <c r="E403">
        <v>103.18</v>
      </c>
      <c r="F403" t="s">
        <v>1695</v>
      </c>
    </row>
    <row r="404" spans="1:6" x14ac:dyDescent="0.3">
      <c r="A404" t="s">
        <v>531</v>
      </c>
      <c r="B404" t="s">
        <v>156</v>
      </c>
      <c r="C404" s="1">
        <v>44740</v>
      </c>
      <c r="D404">
        <v>572</v>
      </c>
      <c r="E404">
        <v>118.95</v>
      </c>
      <c r="F404" t="s">
        <v>1696</v>
      </c>
    </row>
    <row r="405" spans="1:6" x14ac:dyDescent="0.3">
      <c r="A405" t="s">
        <v>532</v>
      </c>
      <c r="B405" t="s">
        <v>157</v>
      </c>
      <c r="C405" s="1">
        <v>44748</v>
      </c>
      <c r="D405">
        <v>692</v>
      </c>
      <c r="E405">
        <v>526.14</v>
      </c>
      <c r="F405" t="s">
        <v>1697</v>
      </c>
    </row>
    <row r="406" spans="1:6" x14ac:dyDescent="0.3">
      <c r="A406" t="s">
        <v>533</v>
      </c>
      <c r="B406" t="s">
        <v>158</v>
      </c>
      <c r="C406" s="1">
        <v>44731</v>
      </c>
      <c r="D406">
        <v>791</v>
      </c>
      <c r="E406">
        <v>188.29999999999998</v>
      </c>
      <c r="F406" t="s">
        <v>1694</v>
      </c>
    </row>
    <row r="407" spans="1:6" x14ac:dyDescent="0.3">
      <c r="A407" t="s">
        <v>534</v>
      </c>
      <c r="B407" t="s">
        <v>159</v>
      </c>
      <c r="C407" s="1">
        <v>44763</v>
      </c>
      <c r="D407">
        <v>332</v>
      </c>
      <c r="E407">
        <v>41.58</v>
      </c>
      <c r="F407" t="s">
        <v>1695</v>
      </c>
    </row>
    <row r="408" spans="1:6" x14ac:dyDescent="0.3">
      <c r="A408" t="s">
        <v>535</v>
      </c>
      <c r="B408" t="s">
        <v>154</v>
      </c>
      <c r="C408" s="1">
        <v>44733</v>
      </c>
      <c r="D408">
        <v>241</v>
      </c>
      <c r="E408">
        <v>16.180000000000003</v>
      </c>
      <c r="F408" t="s">
        <v>1696</v>
      </c>
    </row>
    <row r="409" spans="1:6" x14ac:dyDescent="0.3">
      <c r="A409" t="s">
        <v>536</v>
      </c>
      <c r="B409" t="s">
        <v>155</v>
      </c>
      <c r="C409" s="1">
        <v>44746</v>
      </c>
      <c r="D409">
        <v>494</v>
      </c>
      <c r="E409">
        <v>488.92</v>
      </c>
      <c r="F409" t="s">
        <v>1697</v>
      </c>
    </row>
    <row r="410" spans="1:6" x14ac:dyDescent="0.3">
      <c r="A410" t="s">
        <v>537</v>
      </c>
      <c r="B410" t="s">
        <v>156</v>
      </c>
      <c r="C410" s="1">
        <v>44755</v>
      </c>
      <c r="D410">
        <v>260</v>
      </c>
      <c r="E410">
        <v>68.13000000000001</v>
      </c>
      <c r="F410" t="s">
        <v>1694</v>
      </c>
    </row>
    <row r="411" spans="1:6" x14ac:dyDescent="0.3">
      <c r="A411" t="s">
        <v>538</v>
      </c>
      <c r="B411" t="s">
        <v>157</v>
      </c>
      <c r="C411" s="1">
        <v>44755</v>
      </c>
      <c r="D411">
        <v>726</v>
      </c>
      <c r="E411">
        <v>633.54</v>
      </c>
      <c r="F411" t="s">
        <v>1695</v>
      </c>
    </row>
    <row r="412" spans="1:6" x14ac:dyDescent="0.3">
      <c r="A412" t="s">
        <v>539</v>
      </c>
      <c r="B412" t="s">
        <v>154</v>
      </c>
      <c r="C412" s="1">
        <v>44727</v>
      </c>
      <c r="D412">
        <v>402</v>
      </c>
      <c r="E412">
        <v>308.64999999999998</v>
      </c>
      <c r="F412" t="s">
        <v>1696</v>
      </c>
    </row>
    <row r="413" spans="1:6" x14ac:dyDescent="0.3">
      <c r="A413" t="s">
        <v>540</v>
      </c>
      <c r="B413" t="s">
        <v>155</v>
      </c>
      <c r="C413" s="1">
        <v>44746</v>
      </c>
      <c r="D413">
        <v>369</v>
      </c>
      <c r="E413">
        <v>58.12</v>
      </c>
      <c r="F413" t="s">
        <v>1697</v>
      </c>
    </row>
    <row r="414" spans="1:6" x14ac:dyDescent="0.3">
      <c r="A414" t="s">
        <v>541</v>
      </c>
      <c r="B414" t="s">
        <v>156</v>
      </c>
      <c r="C414" s="1">
        <v>44740</v>
      </c>
      <c r="D414">
        <v>657</v>
      </c>
      <c r="E414">
        <v>351.96</v>
      </c>
      <c r="F414" t="s">
        <v>1694</v>
      </c>
    </row>
    <row r="415" spans="1:6" x14ac:dyDescent="0.3">
      <c r="A415" t="s">
        <v>542</v>
      </c>
      <c r="B415" t="s">
        <v>157</v>
      </c>
      <c r="C415" s="1">
        <v>44743</v>
      </c>
      <c r="D415">
        <v>482</v>
      </c>
      <c r="E415">
        <v>425.21</v>
      </c>
      <c r="F415" t="s">
        <v>1695</v>
      </c>
    </row>
    <row r="416" spans="1:6" x14ac:dyDescent="0.3">
      <c r="A416" t="s">
        <v>543</v>
      </c>
      <c r="B416" t="s">
        <v>154</v>
      </c>
      <c r="C416" s="1">
        <v>44737</v>
      </c>
      <c r="D416">
        <v>652</v>
      </c>
      <c r="E416">
        <v>48.809999999999995</v>
      </c>
      <c r="F416" t="s">
        <v>1696</v>
      </c>
    </row>
    <row r="417" spans="1:6" x14ac:dyDescent="0.3">
      <c r="A417" t="s">
        <v>544</v>
      </c>
      <c r="B417" t="s">
        <v>155</v>
      </c>
      <c r="C417" s="1">
        <v>44757</v>
      </c>
      <c r="D417">
        <v>556</v>
      </c>
      <c r="E417">
        <v>257.07</v>
      </c>
      <c r="F417" t="s">
        <v>1697</v>
      </c>
    </row>
    <row r="418" spans="1:6" x14ac:dyDescent="0.3">
      <c r="A418" t="s">
        <v>545</v>
      </c>
      <c r="B418" t="s">
        <v>156</v>
      </c>
      <c r="C418" s="1">
        <v>44745</v>
      </c>
      <c r="D418">
        <v>706</v>
      </c>
      <c r="E418">
        <v>243.31</v>
      </c>
      <c r="F418" t="s">
        <v>1694</v>
      </c>
    </row>
    <row r="419" spans="1:6" x14ac:dyDescent="0.3">
      <c r="A419" t="s">
        <v>546</v>
      </c>
      <c r="B419" t="s">
        <v>157</v>
      </c>
      <c r="C419" s="1">
        <v>44760</v>
      </c>
      <c r="D419">
        <v>460</v>
      </c>
      <c r="E419">
        <v>321.59999999999997</v>
      </c>
      <c r="F419" t="s">
        <v>1695</v>
      </c>
    </row>
    <row r="420" spans="1:6" x14ac:dyDescent="0.3">
      <c r="A420" t="s">
        <v>547</v>
      </c>
      <c r="B420" t="s">
        <v>154</v>
      </c>
      <c r="C420" s="1">
        <v>44750</v>
      </c>
      <c r="D420">
        <v>248</v>
      </c>
      <c r="E420">
        <v>4.6899999999999995</v>
      </c>
      <c r="F420" t="s">
        <v>1696</v>
      </c>
    </row>
    <row r="421" spans="1:6" x14ac:dyDescent="0.3">
      <c r="A421" t="s">
        <v>548</v>
      </c>
      <c r="B421" t="s">
        <v>155</v>
      </c>
      <c r="C421" s="1">
        <v>44742</v>
      </c>
      <c r="D421">
        <v>700</v>
      </c>
      <c r="E421">
        <v>512.72</v>
      </c>
      <c r="F421" t="s">
        <v>1697</v>
      </c>
    </row>
    <row r="422" spans="1:6" x14ac:dyDescent="0.3">
      <c r="A422" t="s">
        <v>549</v>
      </c>
      <c r="B422" t="s">
        <v>156</v>
      </c>
      <c r="C422" s="1">
        <v>44754</v>
      </c>
      <c r="D422">
        <v>329</v>
      </c>
      <c r="E422">
        <v>237.85999999999999</v>
      </c>
      <c r="F422" t="s">
        <v>1694</v>
      </c>
    </row>
    <row r="423" spans="1:6" x14ac:dyDescent="0.3">
      <c r="A423" t="s">
        <v>550</v>
      </c>
      <c r="B423" t="s">
        <v>157</v>
      </c>
      <c r="C423" s="1">
        <v>44746</v>
      </c>
      <c r="D423">
        <v>656</v>
      </c>
      <c r="E423">
        <v>639.06999999999994</v>
      </c>
      <c r="F423" t="s">
        <v>1695</v>
      </c>
    </row>
    <row r="424" spans="1:6" x14ac:dyDescent="0.3">
      <c r="A424" t="s">
        <v>551</v>
      </c>
      <c r="B424" t="s">
        <v>158</v>
      </c>
      <c r="C424" s="1">
        <v>44752</v>
      </c>
      <c r="D424">
        <v>452</v>
      </c>
      <c r="E424">
        <v>417.84</v>
      </c>
      <c r="F424" t="s">
        <v>1696</v>
      </c>
    </row>
    <row r="425" spans="1:6" x14ac:dyDescent="0.3">
      <c r="A425" t="s">
        <v>552</v>
      </c>
      <c r="B425" t="s">
        <v>154</v>
      </c>
      <c r="C425" s="1">
        <v>44725</v>
      </c>
      <c r="D425">
        <v>839</v>
      </c>
      <c r="E425">
        <v>292.32</v>
      </c>
      <c r="F425" t="s">
        <v>1697</v>
      </c>
    </row>
    <row r="426" spans="1:6" x14ac:dyDescent="0.3">
      <c r="A426" t="s">
        <v>553</v>
      </c>
      <c r="B426" t="s">
        <v>155</v>
      </c>
      <c r="C426" s="1">
        <v>44734</v>
      </c>
      <c r="D426">
        <v>845</v>
      </c>
      <c r="E426">
        <v>311.5</v>
      </c>
      <c r="F426" t="s">
        <v>1694</v>
      </c>
    </row>
    <row r="427" spans="1:6" x14ac:dyDescent="0.3">
      <c r="A427" t="s">
        <v>554</v>
      </c>
      <c r="B427" t="s">
        <v>156</v>
      </c>
      <c r="C427" s="1">
        <v>44761</v>
      </c>
      <c r="D427">
        <v>855</v>
      </c>
      <c r="E427">
        <v>327.3</v>
      </c>
      <c r="F427" t="s">
        <v>1695</v>
      </c>
    </row>
    <row r="428" spans="1:6" x14ac:dyDescent="0.3">
      <c r="A428" t="s">
        <v>555</v>
      </c>
      <c r="B428" t="s">
        <v>157</v>
      </c>
      <c r="C428" s="1">
        <v>44735</v>
      </c>
      <c r="D428">
        <v>423</v>
      </c>
      <c r="E428">
        <v>326.89</v>
      </c>
      <c r="F428" t="s">
        <v>1696</v>
      </c>
    </row>
    <row r="429" spans="1:6" x14ac:dyDescent="0.3">
      <c r="A429" t="s">
        <v>556</v>
      </c>
      <c r="B429" t="s">
        <v>154</v>
      </c>
      <c r="C429" s="1">
        <v>44753</v>
      </c>
      <c r="D429">
        <v>631</v>
      </c>
      <c r="E429">
        <v>619.61</v>
      </c>
      <c r="F429" t="s">
        <v>1697</v>
      </c>
    </row>
    <row r="430" spans="1:6" x14ac:dyDescent="0.3">
      <c r="A430" t="s">
        <v>557</v>
      </c>
      <c r="B430" t="s">
        <v>155</v>
      </c>
      <c r="C430" s="1">
        <v>44732</v>
      </c>
      <c r="D430">
        <v>807</v>
      </c>
      <c r="E430">
        <v>196.69</v>
      </c>
      <c r="F430" t="s">
        <v>1694</v>
      </c>
    </row>
    <row r="431" spans="1:6" x14ac:dyDescent="0.3">
      <c r="A431" t="s">
        <v>558</v>
      </c>
      <c r="B431" t="s">
        <v>156</v>
      </c>
      <c r="C431" s="1">
        <v>44748</v>
      </c>
      <c r="D431">
        <v>836</v>
      </c>
      <c r="E431">
        <v>426.18</v>
      </c>
      <c r="F431" t="s">
        <v>1695</v>
      </c>
    </row>
    <row r="432" spans="1:6" x14ac:dyDescent="0.3">
      <c r="A432" t="s">
        <v>559</v>
      </c>
      <c r="B432" t="s">
        <v>157</v>
      </c>
      <c r="C432" s="1">
        <v>44731</v>
      </c>
      <c r="D432">
        <v>676</v>
      </c>
      <c r="E432">
        <v>670.08</v>
      </c>
      <c r="F432" t="s">
        <v>1696</v>
      </c>
    </row>
    <row r="433" spans="1:6" x14ac:dyDescent="0.3">
      <c r="A433" t="s">
        <v>560</v>
      </c>
      <c r="B433" t="s">
        <v>158</v>
      </c>
      <c r="C433" s="1">
        <v>44725</v>
      </c>
      <c r="D433">
        <v>330</v>
      </c>
      <c r="E433">
        <v>191.41</v>
      </c>
      <c r="F433" t="s">
        <v>1697</v>
      </c>
    </row>
    <row r="434" spans="1:6" x14ac:dyDescent="0.3">
      <c r="A434" t="s">
        <v>561</v>
      </c>
      <c r="B434" t="s">
        <v>159</v>
      </c>
      <c r="C434" s="1">
        <v>44753</v>
      </c>
      <c r="D434">
        <v>523</v>
      </c>
      <c r="E434">
        <v>105.13000000000001</v>
      </c>
      <c r="F434" t="s">
        <v>1694</v>
      </c>
    </row>
    <row r="435" spans="1:6" x14ac:dyDescent="0.3">
      <c r="A435" t="s">
        <v>562</v>
      </c>
      <c r="B435" t="s">
        <v>154</v>
      </c>
      <c r="C435" s="1">
        <v>44738</v>
      </c>
      <c r="D435">
        <v>865</v>
      </c>
      <c r="E435">
        <v>75.77000000000001</v>
      </c>
      <c r="F435" t="s">
        <v>1695</v>
      </c>
    </row>
    <row r="436" spans="1:6" x14ac:dyDescent="0.3">
      <c r="A436" t="s">
        <v>563</v>
      </c>
      <c r="B436" t="s">
        <v>155</v>
      </c>
      <c r="C436" s="1">
        <v>44762</v>
      </c>
      <c r="D436">
        <v>495</v>
      </c>
      <c r="E436">
        <v>456.40999999999997</v>
      </c>
      <c r="F436" t="s">
        <v>1696</v>
      </c>
    </row>
    <row r="437" spans="1:6" x14ac:dyDescent="0.3">
      <c r="A437" t="s">
        <v>564</v>
      </c>
      <c r="B437" t="s">
        <v>156</v>
      </c>
      <c r="C437" s="1">
        <v>44756</v>
      </c>
      <c r="D437">
        <v>721</v>
      </c>
      <c r="E437">
        <v>293.07</v>
      </c>
      <c r="F437" t="s">
        <v>1697</v>
      </c>
    </row>
    <row r="438" spans="1:6" x14ac:dyDescent="0.3">
      <c r="A438" t="s">
        <v>565</v>
      </c>
      <c r="B438" t="s">
        <v>157</v>
      </c>
      <c r="C438" s="1">
        <v>44744</v>
      </c>
      <c r="D438">
        <v>258</v>
      </c>
      <c r="E438">
        <v>117.45</v>
      </c>
      <c r="F438" t="s">
        <v>1694</v>
      </c>
    </row>
    <row r="439" spans="1:6" x14ac:dyDescent="0.3">
      <c r="A439" t="s">
        <v>566</v>
      </c>
      <c r="B439" t="s">
        <v>154</v>
      </c>
      <c r="C439" s="1">
        <v>44753</v>
      </c>
      <c r="D439">
        <v>844</v>
      </c>
      <c r="E439">
        <v>384.15</v>
      </c>
      <c r="F439" t="s">
        <v>1695</v>
      </c>
    </row>
    <row r="440" spans="1:6" x14ac:dyDescent="0.3">
      <c r="A440" t="s">
        <v>567</v>
      </c>
      <c r="B440" t="s">
        <v>155</v>
      </c>
      <c r="C440" s="1">
        <v>44762</v>
      </c>
      <c r="D440">
        <v>197</v>
      </c>
      <c r="E440">
        <v>59.35</v>
      </c>
      <c r="F440" t="s">
        <v>1696</v>
      </c>
    </row>
    <row r="441" spans="1:6" x14ac:dyDescent="0.3">
      <c r="A441" t="s">
        <v>568</v>
      </c>
      <c r="B441" t="s">
        <v>156</v>
      </c>
      <c r="C441" s="1">
        <v>44740</v>
      </c>
      <c r="D441">
        <v>216</v>
      </c>
      <c r="E441">
        <v>49.44</v>
      </c>
      <c r="F441" t="s">
        <v>1697</v>
      </c>
    </row>
    <row r="442" spans="1:6" x14ac:dyDescent="0.3">
      <c r="A442" t="s">
        <v>569</v>
      </c>
      <c r="B442" t="s">
        <v>157</v>
      </c>
      <c r="C442" s="1">
        <v>44729</v>
      </c>
      <c r="D442">
        <v>254</v>
      </c>
      <c r="E442">
        <v>124.10000000000001</v>
      </c>
      <c r="F442" t="s">
        <v>1694</v>
      </c>
    </row>
    <row r="443" spans="1:6" x14ac:dyDescent="0.3">
      <c r="A443" t="s">
        <v>570</v>
      </c>
      <c r="B443" t="s">
        <v>158</v>
      </c>
      <c r="C443" s="1">
        <v>44727</v>
      </c>
      <c r="D443">
        <v>463</v>
      </c>
      <c r="E443">
        <v>408.84</v>
      </c>
      <c r="F443" t="s">
        <v>1695</v>
      </c>
    </row>
    <row r="444" spans="1:6" x14ac:dyDescent="0.3">
      <c r="A444" t="s">
        <v>571</v>
      </c>
      <c r="B444" t="s">
        <v>154</v>
      </c>
      <c r="C444" s="1">
        <v>44734</v>
      </c>
      <c r="D444">
        <v>512</v>
      </c>
      <c r="E444">
        <v>157.20999999999998</v>
      </c>
      <c r="F444" t="s">
        <v>1696</v>
      </c>
    </row>
    <row r="445" spans="1:6" x14ac:dyDescent="0.3">
      <c r="A445" t="s">
        <v>572</v>
      </c>
      <c r="B445" t="s">
        <v>155</v>
      </c>
      <c r="C445" s="1">
        <v>44744</v>
      </c>
      <c r="D445">
        <v>820</v>
      </c>
      <c r="E445">
        <v>702.79</v>
      </c>
      <c r="F445" t="s">
        <v>1697</v>
      </c>
    </row>
    <row r="446" spans="1:6" x14ac:dyDescent="0.3">
      <c r="A446" t="s">
        <v>573</v>
      </c>
      <c r="B446" t="s">
        <v>156</v>
      </c>
      <c r="C446" s="1">
        <v>44737</v>
      </c>
      <c r="D446">
        <v>621</v>
      </c>
      <c r="E446">
        <v>181.09</v>
      </c>
      <c r="F446" t="s">
        <v>1694</v>
      </c>
    </row>
    <row r="447" spans="1:6" x14ac:dyDescent="0.3">
      <c r="A447" t="s">
        <v>574</v>
      </c>
      <c r="B447" t="s">
        <v>157</v>
      </c>
      <c r="C447" s="1">
        <v>44752</v>
      </c>
      <c r="D447">
        <v>616</v>
      </c>
      <c r="E447">
        <v>159.51</v>
      </c>
      <c r="F447" t="s">
        <v>1695</v>
      </c>
    </row>
    <row r="448" spans="1:6" x14ac:dyDescent="0.3">
      <c r="A448" t="s">
        <v>575</v>
      </c>
      <c r="B448" t="s">
        <v>154</v>
      </c>
      <c r="C448" s="1">
        <v>44736</v>
      </c>
      <c r="D448">
        <v>506</v>
      </c>
      <c r="E448">
        <v>149.48999999999998</v>
      </c>
      <c r="F448" t="s">
        <v>1696</v>
      </c>
    </row>
    <row r="449" spans="1:6" x14ac:dyDescent="0.3">
      <c r="A449" t="s">
        <v>576</v>
      </c>
      <c r="B449" t="s">
        <v>155</v>
      </c>
      <c r="C449" s="1">
        <v>44752</v>
      </c>
      <c r="D449">
        <v>246</v>
      </c>
      <c r="E449">
        <v>18.260000000000002</v>
      </c>
      <c r="F449" t="s">
        <v>1697</v>
      </c>
    </row>
    <row r="450" spans="1:6" x14ac:dyDescent="0.3">
      <c r="A450" t="s">
        <v>577</v>
      </c>
      <c r="B450" t="s">
        <v>156</v>
      </c>
      <c r="C450" s="1">
        <v>44759</v>
      </c>
      <c r="D450">
        <v>649</v>
      </c>
      <c r="E450">
        <v>25.360000000000003</v>
      </c>
      <c r="F450" t="s">
        <v>1694</v>
      </c>
    </row>
    <row r="451" spans="1:6" x14ac:dyDescent="0.3">
      <c r="A451" t="s">
        <v>578</v>
      </c>
      <c r="B451" t="s">
        <v>157</v>
      </c>
      <c r="C451" s="1">
        <v>44763</v>
      </c>
      <c r="D451">
        <v>421</v>
      </c>
      <c r="E451">
        <v>321.94</v>
      </c>
      <c r="F451" t="s">
        <v>1695</v>
      </c>
    </row>
    <row r="452" spans="1:6" x14ac:dyDescent="0.3">
      <c r="A452" t="s">
        <v>579</v>
      </c>
      <c r="B452" t="s">
        <v>158</v>
      </c>
      <c r="C452" s="1">
        <v>44763</v>
      </c>
      <c r="D452">
        <v>816</v>
      </c>
      <c r="E452">
        <v>610.91999999999996</v>
      </c>
      <c r="F452" t="s">
        <v>1696</v>
      </c>
    </row>
    <row r="453" spans="1:6" x14ac:dyDescent="0.3">
      <c r="A453" t="s">
        <v>580</v>
      </c>
      <c r="B453" t="s">
        <v>159</v>
      </c>
      <c r="C453" s="1">
        <v>44750</v>
      </c>
      <c r="D453">
        <v>409</v>
      </c>
      <c r="E453">
        <v>283.45</v>
      </c>
      <c r="F453" t="s">
        <v>1697</v>
      </c>
    </row>
    <row r="454" spans="1:6" x14ac:dyDescent="0.3">
      <c r="A454" t="s">
        <v>581</v>
      </c>
      <c r="B454" t="s">
        <v>154</v>
      </c>
      <c r="C454" s="1">
        <v>44751</v>
      </c>
      <c r="D454">
        <v>333</v>
      </c>
      <c r="E454">
        <v>176.29</v>
      </c>
      <c r="F454" t="s">
        <v>1694</v>
      </c>
    </row>
    <row r="455" spans="1:6" x14ac:dyDescent="0.3">
      <c r="A455" t="s">
        <v>582</v>
      </c>
      <c r="B455" t="s">
        <v>155</v>
      </c>
      <c r="C455" s="1">
        <v>44736</v>
      </c>
      <c r="D455">
        <v>423</v>
      </c>
      <c r="E455">
        <v>137.10999999999999</v>
      </c>
      <c r="F455" t="s">
        <v>1695</v>
      </c>
    </row>
    <row r="456" spans="1:6" x14ac:dyDescent="0.3">
      <c r="A456" t="s">
        <v>583</v>
      </c>
      <c r="B456" t="s">
        <v>156</v>
      </c>
      <c r="C456" s="1">
        <v>44737</v>
      </c>
      <c r="D456">
        <v>305</v>
      </c>
      <c r="E456">
        <v>109.52000000000001</v>
      </c>
      <c r="F456" t="s">
        <v>1696</v>
      </c>
    </row>
    <row r="457" spans="1:6" x14ac:dyDescent="0.3">
      <c r="A457" t="s">
        <v>584</v>
      </c>
      <c r="B457" t="s">
        <v>157</v>
      </c>
      <c r="C457" s="1">
        <v>44744</v>
      </c>
      <c r="D457">
        <v>377</v>
      </c>
      <c r="E457">
        <v>248.48</v>
      </c>
      <c r="F457" t="s">
        <v>1697</v>
      </c>
    </row>
    <row r="458" spans="1:6" x14ac:dyDescent="0.3">
      <c r="A458" t="s">
        <v>585</v>
      </c>
      <c r="B458" t="s">
        <v>154</v>
      </c>
      <c r="C458" s="1">
        <v>44735</v>
      </c>
      <c r="D458">
        <v>405</v>
      </c>
      <c r="E458">
        <v>208.10999999999999</v>
      </c>
      <c r="F458" t="s">
        <v>1694</v>
      </c>
    </row>
    <row r="459" spans="1:6" x14ac:dyDescent="0.3">
      <c r="A459" t="s">
        <v>586</v>
      </c>
      <c r="B459" t="s">
        <v>155</v>
      </c>
      <c r="C459" s="1">
        <v>44751</v>
      </c>
      <c r="D459">
        <v>512</v>
      </c>
      <c r="E459">
        <v>392.53</v>
      </c>
      <c r="F459" t="s">
        <v>1695</v>
      </c>
    </row>
    <row r="460" spans="1:6" x14ac:dyDescent="0.3">
      <c r="A460" t="s">
        <v>587</v>
      </c>
      <c r="B460" t="s">
        <v>156</v>
      </c>
      <c r="C460" s="1">
        <v>44726</v>
      </c>
      <c r="D460">
        <v>369</v>
      </c>
      <c r="E460">
        <v>271.33</v>
      </c>
      <c r="F460" t="s">
        <v>1696</v>
      </c>
    </row>
    <row r="461" spans="1:6" x14ac:dyDescent="0.3">
      <c r="A461" t="s">
        <v>588</v>
      </c>
      <c r="B461" t="s">
        <v>157</v>
      </c>
      <c r="C461" s="1">
        <v>44749</v>
      </c>
      <c r="D461">
        <v>612</v>
      </c>
      <c r="E461">
        <v>272.76</v>
      </c>
      <c r="F461" t="s">
        <v>1697</v>
      </c>
    </row>
    <row r="462" spans="1:6" x14ac:dyDescent="0.3">
      <c r="A462" t="s">
        <v>589</v>
      </c>
      <c r="B462" t="s">
        <v>154</v>
      </c>
      <c r="C462" s="1">
        <v>44734</v>
      </c>
      <c r="D462">
        <v>473</v>
      </c>
      <c r="E462">
        <v>380.73</v>
      </c>
      <c r="F462" t="s">
        <v>1694</v>
      </c>
    </row>
    <row r="463" spans="1:6" x14ac:dyDescent="0.3">
      <c r="A463" t="s">
        <v>590</v>
      </c>
      <c r="B463" t="s">
        <v>155</v>
      </c>
      <c r="C463" s="1">
        <v>44726</v>
      </c>
      <c r="D463">
        <v>581</v>
      </c>
      <c r="E463">
        <v>367.5</v>
      </c>
      <c r="F463" t="s">
        <v>1695</v>
      </c>
    </row>
    <row r="464" spans="1:6" x14ac:dyDescent="0.3">
      <c r="A464" t="s">
        <v>591</v>
      </c>
      <c r="B464" t="s">
        <v>156</v>
      </c>
      <c r="C464" s="1">
        <v>44743</v>
      </c>
      <c r="D464">
        <v>886</v>
      </c>
      <c r="E464">
        <v>479.96999999999997</v>
      </c>
      <c r="F464" t="s">
        <v>1696</v>
      </c>
    </row>
    <row r="465" spans="1:6" x14ac:dyDescent="0.3">
      <c r="A465" t="s">
        <v>592</v>
      </c>
      <c r="B465" t="s">
        <v>157</v>
      </c>
      <c r="C465" s="1">
        <v>44742</v>
      </c>
      <c r="D465">
        <v>735</v>
      </c>
      <c r="E465">
        <v>378.15999999999997</v>
      </c>
      <c r="F465" t="s">
        <v>1697</v>
      </c>
    </row>
    <row r="466" spans="1:6" x14ac:dyDescent="0.3">
      <c r="A466" t="s">
        <v>593</v>
      </c>
      <c r="B466" t="s">
        <v>154</v>
      </c>
      <c r="C466" s="1">
        <v>44747</v>
      </c>
      <c r="D466">
        <v>521</v>
      </c>
      <c r="E466">
        <v>123.76</v>
      </c>
      <c r="F466" t="s">
        <v>1694</v>
      </c>
    </row>
    <row r="467" spans="1:6" x14ac:dyDescent="0.3">
      <c r="A467" t="s">
        <v>594</v>
      </c>
      <c r="B467" t="s">
        <v>155</v>
      </c>
      <c r="C467" s="1">
        <v>44764</v>
      </c>
      <c r="D467">
        <v>555</v>
      </c>
      <c r="E467">
        <v>550.12</v>
      </c>
      <c r="F467" t="s">
        <v>1695</v>
      </c>
    </row>
    <row r="468" spans="1:6" x14ac:dyDescent="0.3">
      <c r="A468" t="s">
        <v>595</v>
      </c>
      <c r="B468" t="s">
        <v>156</v>
      </c>
      <c r="C468" s="1">
        <v>44735</v>
      </c>
      <c r="D468">
        <v>553</v>
      </c>
      <c r="E468">
        <v>330.18</v>
      </c>
      <c r="F468" t="s">
        <v>1696</v>
      </c>
    </row>
    <row r="469" spans="1:6" x14ac:dyDescent="0.3">
      <c r="A469" t="s">
        <v>596</v>
      </c>
      <c r="B469" t="s">
        <v>157</v>
      </c>
      <c r="C469" s="1">
        <v>44737</v>
      </c>
      <c r="D469">
        <v>240</v>
      </c>
      <c r="E469">
        <v>113.14</v>
      </c>
      <c r="F469" t="s">
        <v>1697</v>
      </c>
    </row>
    <row r="470" spans="1:6" x14ac:dyDescent="0.3">
      <c r="A470" t="s">
        <v>597</v>
      </c>
      <c r="B470" t="s">
        <v>158</v>
      </c>
      <c r="C470" s="1">
        <v>44749</v>
      </c>
      <c r="D470">
        <v>879</v>
      </c>
      <c r="E470">
        <v>361.99</v>
      </c>
      <c r="F470" t="s">
        <v>1694</v>
      </c>
    </row>
    <row r="471" spans="1:6" x14ac:dyDescent="0.3">
      <c r="A471" t="s">
        <v>598</v>
      </c>
      <c r="B471" t="s">
        <v>154</v>
      </c>
      <c r="C471" s="1">
        <v>44729</v>
      </c>
      <c r="D471">
        <v>784</v>
      </c>
      <c r="E471">
        <v>56.46</v>
      </c>
      <c r="F471" t="s">
        <v>1695</v>
      </c>
    </row>
    <row r="472" spans="1:6" x14ac:dyDescent="0.3">
      <c r="A472" t="s">
        <v>599</v>
      </c>
      <c r="B472" t="s">
        <v>155</v>
      </c>
      <c r="C472" s="1">
        <v>44738</v>
      </c>
      <c r="D472">
        <v>865</v>
      </c>
      <c r="E472">
        <v>245.88</v>
      </c>
      <c r="F472" t="s">
        <v>1696</v>
      </c>
    </row>
    <row r="473" spans="1:6" x14ac:dyDescent="0.3">
      <c r="A473" t="s">
        <v>600</v>
      </c>
      <c r="B473" t="s">
        <v>156</v>
      </c>
      <c r="C473" s="1">
        <v>44740</v>
      </c>
      <c r="D473">
        <v>247</v>
      </c>
      <c r="E473">
        <v>127.14</v>
      </c>
      <c r="F473" t="s">
        <v>1697</v>
      </c>
    </row>
    <row r="474" spans="1:6" x14ac:dyDescent="0.3">
      <c r="A474" t="s">
        <v>601</v>
      </c>
      <c r="B474" t="s">
        <v>157</v>
      </c>
      <c r="C474" s="1">
        <v>44755</v>
      </c>
      <c r="D474">
        <v>435</v>
      </c>
      <c r="E474">
        <v>366.96999999999997</v>
      </c>
      <c r="F474" t="s">
        <v>1694</v>
      </c>
    </row>
    <row r="475" spans="1:6" x14ac:dyDescent="0.3">
      <c r="A475" t="s">
        <v>602</v>
      </c>
      <c r="B475" t="s">
        <v>154</v>
      </c>
      <c r="C475" s="1">
        <v>44755</v>
      </c>
      <c r="D475">
        <v>868</v>
      </c>
      <c r="E475">
        <v>689.29</v>
      </c>
      <c r="F475" t="s">
        <v>1695</v>
      </c>
    </row>
    <row r="476" spans="1:6" x14ac:dyDescent="0.3">
      <c r="A476" t="s">
        <v>603</v>
      </c>
      <c r="B476" t="s">
        <v>155</v>
      </c>
      <c r="C476" s="1">
        <v>44764</v>
      </c>
      <c r="D476">
        <v>552</v>
      </c>
      <c r="E476">
        <v>241.47</v>
      </c>
      <c r="F476" t="s">
        <v>1696</v>
      </c>
    </row>
    <row r="477" spans="1:6" x14ac:dyDescent="0.3">
      <c r="A477" t="s">
        <v>604</v>
      </c>
      <c r="B477" t="s">
        <v>156</v>
      </c>
      <c r="C477" s="1">
        <v>44735</v>
      </c>
      <c r="D477">
        <v>441</v>
      </c>
      <c r="E477">
        <v>275.25</v>
      </c>
      <c r="F477" t="s">
        <v>1697</v>
      </c>
    </row>
    <row r="478" spans="1:6" x14ac:dyDescent="0.3">
      <c r="A478" t="s">
        <v>605</v>
      </c>
      <c r="B478" t="s">
        <v>157</v>
      </c>
      <c r="C478" s="1">
        <v>44734</v>
      </c>
      <c r="D478">
        <v>392</v>
      </c>
      <c r="E478">
        <v>347.57</v>
      </c>
      <c r="F478" t="s">
        <v>1694</v>
      </c>
    </row>
    <row r="479" spans="1:6" x14ac:dyDescent="0.3">
      <c r="A479" t="s">
        <v>606</v>
      </c>
      <c r="B479" t="s">
        <v>158</v>
      </c>
      <c r="C479" s="1">
        <v>44728</v>
      </c>
      <c r="D479">
        <v>432</v>
      </c>
      <c r="E479">
        <v>79.320000000000007</v>
      </c>
      <c r="F479" t="s">
        <v>1695</v>
      </c>
    </row>
    <row r="480" spans="1:6" x14ac:dyDescent="0.3">
      <c r="A480" t="s">
        <v>607</v>
      </c>
      <c r="B480" t="s">
        <v>159</v>
      </c>
      <c r="C480" s="1">
        <v>44739</v>
      </c>
      <c r="D480">
        <v>346</v>
      </c>
      <c r="E480">
        <v>55.04</v>
      </c>
      <c r="F480" t="s">
        <v>1696</v>
      </c>
    </row>
    <row r="481" spans="1:6" x14ac:dyDescent="0.3">
      <c r="A481" t="s">
        <v>608</v>
      </c>
      <c r="B481" t="s">
        <v>154</v>
      </c>
      <c r="C481" s="1">
        <v>44765</v>
      </c>
      <c r="D481">
        <v>409</v>
      </c>
      <c r="E481">
        <v>120.52000000000001</v>
      </c>
      <c r="F481" t="s">
        <v>1697</v>
      </c>
    </row>
    <row r="482" spans="1:6" x14ac:dyDescent="0.3">
      <c r="A482" t="s">
        <v>609</v>
      </c>
      <c r="B482" t="s">
        <v>155</v>
      </c>
      <c r="C482" s="1">
        <v>44740</v>
      </c>
      <c r="D482">
        <v>312</v>
      </c>
      <c r="E482">
        <v>110.5</v>
      </c>
      <c r="F482" t="s">
        <v>1694</v>
      </c>
    </row>
    <row r="483" spans="1:6" x14ac:dyDescent="0.3">
      <c r="A483" t="s">
        <v>610</v>
      </c>
      <c r="B483" t="s">
        <v>156</v>
      </c>
      <c r="C483" s="1">
        <v>44734</v>
      </c>
      <c r="D483">
        <v>283</v>
      </c>
      <c r="E483">
        <v>114.52000000000001</v>
      </c>
      <c r="F483" t="s">
        <v>1695</v>
      </c>
    </row>
    <row r="484" spans="1:6" x14ac:dyDescent="0.3">
      <c r="A484" t="s">
        <v>611</v>
      </c>
      <c r="B484" t="s">
        <v>157</v>
      </c>
      <c r="C484" s="1">
        <v>44727</v>
      </c>
      <c r="D484">
        <v>669</v>
      </c>
      <c r="E484">
        <v>380.19</v>
      </c>
      <c r="F484" t="s">
        <v>1696</v>
      </c>
    </row>
    <row r="485" spans="1:6" x14ac:dyDescent="0.3">
      <c r="A485" t="s">
        <v>612</v>
      </c>
      <c r="B485" t="s">
        <v>154</v>
      </c>
      <c r="C485" s="1">
        <v>44737</v>
      </c>
      <c r="D485">
        <v>322</v>
      </c>
      <c r="E485">
        <v>220.29999999999998</v>
      </c>
      <c r="F485" t="s">
        <v>1697</v>
      </c>
    </row>
    <row r="486" spans="1:6" x14ac:dyDescent="0.3">
      <c r="A486" t="s">
        <v>613</v>
      </c>
      <c r="B486" t="s">
        <v>155</v>
      </c>
      <c r="C486" s="1">
        <v>44747</v>
      </c>
      <c r="D486">
        <v>717</v>
      </c>
      <c r="E486">
        <v>343.45</v>
      </c>
      <c r="F486" t="s">
        <v>1694</v>
      </c>
    </row>
    <row r="487" spans="1:6" x14ac:dyDescent="0.3">
      <c r="A487" t="s">
        <v>614</v>
      </c>
      <c r="B487" t="s">
        <v>156</v>
      </c>
      <c r="C487" s="1">
        <v>44754</v>
      </c>
      <c r="D487">
        <v>239</v>
      </c>
      <c r="E487">
        <v>212.82</v>
      </c>
      <c r="F487" t="s">
        <v>1695</v>
      </c>
    </row>
    <row r="488" spans="1:6" x14ac:dyDescent="0.3">
      <c r="A488" t="s">
        <v>615</v>
      </c>
      <c r="B488" t="s">
        <v>157</v>
      </c>
      <c r="C488" s="1">
        <v>44760</v>
      </c>
      <c r="D488">
        <v>508</v>
      </c>
      <c r="E488">
        <v>258.83</v>
      </c>
      <c r="F488" t="s">
        <v>1696</v>
      </c>
    </row>
    <row r="489" spans="1:6" x14ac:dyDescent="0.3">
      <c r="A489" t="s">
        <v>616</v>
      </c>
      <c r="B489" t="s">
        <v>158</v>
      </c>
      <c r="C489" s="1">
        <v>44759</v>
      </c>
      <c r="D489">
        <v>806</v>
      </c>
      <c r="E489">
        <v>631.6</v>
      </c>
      <c r="F489" t="s">
        <v>1697</v>
      </c>
    </row>
    <row r="490" spans="1:6" x14ac:dyDescent="0.3">
      <c r="A490" t="s">
        <v>617</v>
      </c>
      <c r="B490" t="s">
        <v>154</v>
      </c>
      <c r="C490" s="1">
        <v>44735</v>
      </c>
      <c r="D490">
        <v>216</v>
      </c>
      <c r="E490">
        <v>14.25</v>
      </c>
      <c r="F490" t="s">
        <v>1694</v>
      </c>
    </row>
    <row r="491" spans="1:6" x14ac:dyDescent="0.3">
      <c r="A491" t="s">
        <v>618</v>
      </c>
      <c r="B491" t="s">
        <v>155</v>
      </c>
      <c r="C491" s="1">
        <v>44734</v>
      </c>
      <c r="D491">
        <v>728</v>
      </c>
      <c r="E491">
        <v>130.01</v>
      </c>
      <c r="F491" t="s">
        <v>1695</v>
      </c>
    </row>
    <row r="492" spans="1:6" x14ac:dyDescent="0.3">
      <c r="A492" t="s">
        <v>619</v>
      </c>
      <c r="B492" t="s">
        <v>156</v>
      </c>
      <c r="C492" s="1">
        <v>44753</v>
      </c>
      <c r="D492">
        <v>278</v>
      </c>
      <c r="E492">
        <v>121.18</v>
      </c>
      <c r="F492" t="s">
        <v>1696</v>
      </c>
    </row>
    <row r="493" spans="1:6" x14ac:dyDescent="0.3">
      <c r="A493" t="s">
        <v>620</v>
      </c>
      <c r="B493" t="s">
        <v>157</v>
      </c>
      <c r="C493" s="1">
        <v>44739</v>
      </c>
      <c r="D493">
        <v>666</v>
      </c>
      <c r="E493">
        <v>493.11</v>
      </c>
      <c r="F493" t="s">
        <v>1697</v>
      </c>
    </row>
    <row r="494" spans="1:6" x14ac:dyDescent="0.3">
      <c r="A494" t="s">
        <v>621</v>
      </c>
      <c r="B494" t="s">
        <v>154</v>
      </c>
      <c r="C494" s="1">
        <v>44740</v>
      </c>
      <c r="D494">
        <v>880</v>
      </c>
      <c r="E494">
        <v>476.17</v>
      </c>
      <c r="F494" t="s">
        <v>1694</v>
      </c>
    </row>
    <row r="495" spans="1:6" x14ac:dyDescent="0.3">
      <c r="A495" t="s">
        <v>622</v>
      </c>
      <c r="B495" t="s">
        <v>155</v>
      </c>
      <c r="C495" s="1">
        <v>44748</v>
      </c>
      <c r="D495">
        <v>441</v>
      </c>
      <c r="E495">
        <v>314.31</v>
      </c>
      <c r="F495" t="s">
        <v>1695</v>
      </c>
    </row>
    <row r="496" spans="1:6" x14ac:dyDescent="0.3">
      <c r="A496" t="s">
        <v>623</v>
      </c>
      <c r="B496" t="s">
        <v>156</v>
      </c>
      <c r="C496" s="1">
        <v>44731</v>
      </c>
      <c r="D496">
        <v>798</v>
      </c>
      <c r="E496">
        <v>528.66999999999996</v>
      </c>
      <c r="F496" t="s">
        <v>1696</v>
      </c>
    </row>
    <row r="497" spans="1:6" x14ac:dyDescent="0.3">
      <c r="A497" t="s">
        <v>624</v>
      </c>
      <c r="B497" t="s">
        <v>157</v>
      </c>
      <c r="C497" s="1">
        <v>44763</v>
      </c>
      <c r="D497">
        <v>391</v>
      </c>
      <c r="E497">
        <v>200.59</v>
      </c>
      <c r="F497" t="s">
        <v>1697</v>
      </c>
    </row>
    <row r="498" spans="1:6" x14ac:dyDescent="0.3">
      <c r="A498" t="s">
        <v>625</v>
      </c>
      <c r="B498" t="s">
        <v>158</v>
      </c>
      <c r="C498" s="1">
        <v>44733</v>
      </c>
      <c r="D498">
        <v>242</v>
      </c>
      <c r="E498">
        <v>205.59</v>
      </c>
      <c r="F498" t="s">
        <v>1694</v>
      </c>
    </row>
    <row r="499" spans="1:6" x14ac:dyDescent="0.3">
      <c r="A499" t="s">
        <v>626</v>
      </c>
      <c r="B499" t="s">
        <v>159</v>
      </c>
      <c r="C499" s="1">
        <v>44746</v>
      </c>
      <c r="D499">
        <v>783</v>
      </c>
      <c r="E499">
        <v>452.46999999999997</v>
      </c>
      <c r="F499" t="s">
        <v>1695</v>
      </c>
    </row>
    <row r="500" spans="1:6" x14ac:dyDescent="0.3">
      <c r="A500" t="s">
        <v>627</v>
      </c>
      <c r="B500" t="s">
        <v>154</v>
      </c>
      <c r="C500" s="1">
        <v>44755</v>
      </c>
      <c r="D500">
        <v>893</v>
      </c>
      <c r="E500">
        <v>17</v>
      </c>
      <c r="F500" t="s">
        <v>1696</v>
      </c>
    </row>
    <row r="501" spans="1:6" x14ac:dyDescent="0.3">
      <c r="A501" t="s">
        <v>628</v>
      </c>
      <c r="B501" t="s">
        <v>155</v>
      </c>
      <c r="C501" s="1">
        <v>44787</v>
      </c>
      <c r="D501">
        <v>631</v>
      </c>
      <c r="E501">
        <v>597.52</v>
      </c>
      <c r="F501" t="s">
        <v>1697</v>
      </c>
    </row>
    <row r="502" spans="1:6" x14ac:dyDescent="0.3">
      <c r="A502" t="s">
        <v>629</v>
      </c>
      <c r="B502" t="s">
        <v>156</v>
      </c>
      <c r="C502" s="1">
        <v>44799</v>
      </c>
      <c r="D502">
        <v>721</v>
      </c>
      <c r="E502">
        <v>452.75</v>
      </c>
      <c r="F502" t="s">
        <v>1694</v>
      </c>
    </row>
    <row r="503" spans="1:6" x14ac:dyDescent="0.3">
      <c r="A503" t="s">
        <v>630</v>
      </c>
      <c r="B503" t="s">
        <v>157</v>
      </c>
      <c r="C503" s="1">
        <v>44802</v>
      </c>
      <c r="D503">
        <v>383</v>
      </c>
      <c r="E503">
        <v>352.19</v>
      </c>
      <c r="F503" t="s">
        <v>1695</v>
      </c>
    </row>
    <row r="504" spans="1:6" x14ac:dyDescent="0.3">
      <c r="A504" t="s">
        <v>631</v>
      </c>
      <c r="B504" t="s">
        <v>154</v>
      </c>
      <c r="C504" s="1">
        <v>44774</v>
      </c>
      <c r="D504">
        <v>692</v>
      </c>
      <c r="E504">
        <v>244.64</v>
      </c>
      <c r="F504" t="s">
        <v>1696</v>
      </c>
    </row>
    <row r="505" spans="1:6" x14ac:dyDescent="0.3">
      <c r="A505" t="s">
        <v>632</v>
      </c>
      <c r="B505" t="s">
        <v>155</v>
      </c>
      <c r="C505" s="1">
        <v>44800</v>
      </c>
      <c r="D505">
        <v>588</v>
      </c>
      <c r="E505">
        <v>295.56</v>
      </c>
      <c r="F505" t="s">
        <v>1697</v>
      </c>
    </row>
    <row r="506" spans="1:6" x14ac:dyDescent="0.3">
      <c r="A506" t="s">
        <v>633</v>
      </c>
      <c r="B506" t="s">
        <v>156</v>
      </c>
      <c r="C506" s="1">
        <v>44797</v>
      </c>
      <c r="D506">
        <v>329</v>
      </c>
      <c r="E506">
        <v>289.33999999999997</v>
      </c>
      <c r="F506" t="s">
        <v>1694</v>
      </c>
    </row>
    <row r="507" spans="1:6" x14ac:dyDescent="0.3">
      <c r="A507" t="s">
        <v>634</v>
      </c>
      <c r="B507" t="s">
        <v>157</v>
      </c>
      <c r="C507" s="1">
        <v>44766</v>
      </c>
      <c r="D507">
        <v>386</v>
      </c>
      <c r="E507">
        <v>139.75</v>
      </c>
      <c r="F507" t="s">
        <v>1695</v>
      </c>
    </row>
    <row r="508" spans="1:6" x14ac:dyDescent="0.3">
      <c r="A508" t="s">
        <v>635</v>
      </c>
      <c r="B508" t="s">
        <v>154</v>
      </c>
      <c r="C508" s="1">
        <v>44782</v>
      </c>
      <c r="D508">
        <v>513</v>
      </c>
      <c r="E508">
        <v>101.16000000000001</v>
      </c>
      <c r="F508" t="s">
        <v>1696</v>
      </c>
    </row>
    <row r="509" spans="1:6" x14ac:dyDescent="0.3">
      <c r="A509" t="s">
        <v>636</v>
      </c>
      <c r="B509" t="s">
        <v>155</v>
      </c>
      <c r="C509" s="1">
        <v>44790</v>
      </c>
      <c r="D509">
        <v>727</v>
      </c>
      <c r="E509">
        <v>321.96999999999997</v>
      </c>
      <c r="F509" t="s">
        <v>1697</v>
      </c>
    </row>
    <row r="510" spans="1:6" x14ac:dyDescent="0.3">
      <c r="A510" t="s">
        <v>637</v>
      </c>
      <c r="B510" t="s">
        <v>156</v>
      </c>
      <c r="C510" s="1">
        <v>44770</v>
      </c>
      <c r="D510">
        <v>898</v>
      </c>
      <c r="E510">
        <v>694.53</v>
      </c>
      <c r="F510" t="s">
        <v>1694</v>
      </c>
    </row>
    <row r="511" spans="1:6" x14ac:dyDescent="0.3">
      <c r="A511" t="s">
        <v>638</v>
      </c>
      <c r="B511" t="s">
        <v>157</v>
      </c>
      <c r="C511" s="1">
        <v>44759</v>
      </c>
      <c r="D511">
        <v>596</v>
      </c>
      <c r="E511">
        <v>286.2</v>
      </c>
      <c r="F511" t="s">
        <v>1695</v>
      </c>
    </row>
    <row r="512" spans="1:6" x14ac:dyDescent="0.3">
      <c r="A512" t="s">
        <v>639</v>
      </c>
      <c r="B512" t="s">
        <v>154</v>
      </c>
      <c r="C512" s="1">
        <v>44776</v>
      </c>
      <c r="D512">
        <v>866</v>
      </c>
      <c r="E512">
        <v>504.92</v>
      </c>
      <c r="F512" t="s">
        <v>1696</v>
      </c>
    </row>
    <row r="513" spans="1:6" x14ac:dyDescent="0.3">
      <c r="A513" t="s">
        <v>640</v>
      </c>
      <c r="B513" t="s">
        <v>155</v>
      </c>
      <c r="C513" s="1">
        <v>44757</v>
      </c>
      <c r="D513">
        <v>822</v>
      </c>
      <c r="E513">
        <v>114.22</v>
      </c>
      <c r="F513" t="s">
        <v>1697</v>
      </c>
    </row>
    <row r="514" spans="1:6" x14ac:dyDescent="0.3">
      <c r="A514" t="s">
        <v>641</v>
      </c>
      <c r="B514" t="s">
        <v>156</v>
      </c>
      <c r="C514" s="1">
        <v>44771</v>
      </c>
      <c r="D514">
        <v>541</v>
      </c>
      <c r="E514">
        <v>278.33999999999997</v>
      </c>
      <c r="F514" t="s">
        <v>1694</v>
      </c>
    </row>
    <row r="515" spans="1:6" x14ac:dyDescent="0.3">
      <c r="A515" t="s">
        <v>642</v>
      </c>
      <c r="B515" t="s">
        <v>157</v>
      </c>
      <c r="C515" s="1">
        <v>44788</v>
      </c>
      <c r="D515">
        <v>271</v>
      </c>
      <c r="E515">
        <v>148.35</v>
      </c>
      <c r="F515" t="s">
        <v>1695</v>
      </c>
    </row>
    <row r="516" spans="1:6" x14ac:dyDescent="0.3">
      <c r="A516" t="s">
        <v>643</v>
      </c>
      <c r="B516" t="s">
        <v>158</v>
      </c>
      <c r="C516" s="1">
        <v>44762</v>
      </c>
      <c r="D516">
        <v>513</v>
      </c>
      <c r="E516">
        <v>497.36</v>
      </c>
      <c r="F516" t="s">
        <v>1696</v>
      </c>
    </row>
    <row r="517" spans="1:6" x14ac:dyDescent="0.3">
      <c r="A517" t="s">
        <v>644</v>
      </c>
      <c r="B517" t="s">
        <v>154</v>
      </c>
      <c r="C517" s="1">
        <v>44789</v>
      </c>
      <c r="D517">
        <v>812</v>
      </c>
      <c r="E517">
        <v>89.26</v>
      </c>
      <c r="F517" t="s">
        <v>1697</v>
      </c>
    </row>
    <row r="518" spans="1:6" x14ac:dyDescent="0.3">
      <c r="A518" t="s">
        <v>645</v>
      </c>
      <c r="B518" t="s">
        <v>155</v>
      </c>
      <c r="C518" s="1">
        <v>44761</v>
      </c>
      <c r="D518">
        <v>896</v>
      </c>
      <c r="E518">
        <v>562.04999999999995</v>
      </c>
      <c r="F518" t="s">
        <v>1694</v>
      </c>
    </row>
    <row r="519" spans="1:6" x14ac:dyDescent="0.3">
      <c r="A519" t="s">
        <v>646</v>
      </c>
      <c r="B519" t="s">
        <v>156</v>
      </c>
      <c r="C519" s="1">
        <v>44790</v>
      </c>
      <c r="D519">
        <v>752</v>
      </c>
      <c r="E519">
        <v>252.09</v>
      </c>
      <c r="F519" t="s">
        <v>1695</v>
      </c>
    </row>
    <row r="520" spans="1:6" x14ac:dyDescent="0.3">
      <c r="A520" t="s">
        <v>647</v>
      </c>
      <c r="B520" t="s">
        <v>157</v>
      </c>
      <c r="C520" s="1">
        <v>44782</v>
      </c>
      <c r="D520">
        <v>266</v>
      </c>
      <c r="E520">
        <v>194.73999999999998</v>
      </c>
      <c r="F520" t="s">
        <v>1696</v>
      </c>
    </row>
    <row r="521" spans="1:6" x14ac:dyDescent="0.3">
      <c r="A521" t="s">
        <v>648</v>
      </c>
      <c r="B521" t="s">
        <v>154</v>
      </c>
      <c r="C521" s="1">
        <v>44802</v>
      </c>
      <c r="D521">
        <v>208</v>
      </c>
      <c r="E521">
        <v>123.37</v>
      </c>
      <c r="F521" t="s">
        <v>1697</v>
      </c>
    </row>
    <row r="522" spans="1:6" x14ac:dyDescent="0.3">
      <c r="A522" t="s">
        <v>649</v>
      </c>
      <c r="B522" t="s">
        <v>155</v>
      </c>
      <c r="C522" s="1">
        <v>44791</v>
      </c>
      <c r="D522">
        <v>238</v>
      </c>
      <c r="E522">
        <v>0.48</v>
      </c>
      <c r="F522" t="s">
        <v>1694</v>
      </c>
    </row>
    <row r="523" spans="1:6" x14ac:dyDescent="0.3">
      <c r="A523" t="s">
        <v>650</v>
      </c>
      <c r="B523" t="s">
        <v>156</v>
      </c>
      <c r="C523" s="1">
        <v>44795</v>
      </c>
      <c r="D523">
        <v>384</v>
      </c>
      <c r="E523">
        <v>211.32999999999998</v>
      </c>
      <c r="F523" t="s">
        <v>1695</v>
      </c>
    </row>
    <row r="524" spans="1:6" x14ac:dyDescent="0.3">
      <c r="A524" t="s">
        <v>651</v>
      </c>
      <c r="B524" t="s">
        <v>157</v>
      </c>
      <c r="C524" s="1">
        <v>44759</v>
      </c>
      <c r="D524">
        <v>420</v>
      </c>
      <c r="E524">
        <v>406.59999999999997</v>
      </c>
      <c r="F524" t="s">
        <v>1696</v>
      </c>
    </row>
    <row r="525" spans="1:6" x14ac:dyDescent="0.3">
      <c r="A525" t="s">
        <v>652</v>
      </c>
      <c r="B525" t="s">
        <v>158</v>
      </c>
      <c r="C525" s="1">
        <v>44756</v>
      </c>
      <c r="D525">
        <v>772</v>
      </c>
      <c r="E525">
        <v>620.05999999999995</v>
      </c>
      <c r="F525" t="s">
        <v>1697</v>
      </c>
    </row>
    <row r="526" spans="1:6" x14ac:dyDescent="0.3">
      <c r="A526" t="s">
        <v>653</v>
      </c>
      <c r="B526" t="s">
        <v>159</v>
      </c>
      <c r="C526" s="1">
        <v>44786</v>
      </c>
      <c r="D526">
        <v>755</v>
      </c>
      <c r="E526">
        <v>262.08999999999997</v>
      </c>
      <c r="F526" t="s">
        <v>1694</v>
      </c>
    </row>
    <row r="527" spans="1:6" x14ac:dyDescent="0.3">
      <c r="A527" t="s">
        <v>654</v>
      </c>
      <c r="B527" t="s">
        <v>154</v>
      </c>
      <c r="C527" s="1">
        <v>44757</v>
      </c>
      <c r="D527">
        <v>675</v>
      </c>
      <c r="E527">
        <v>86.23</v>
      </c>
      <c r="F527" t="s">
        <v>1695</v>
      </c>
    </row>
    <row r="528" spans="1:6" x14ac:dyDescent="0.3">
      <c r="A528" t="s">
        <v>655</v>
      </c>
      <c r="B528" t="s">
        <v>155</v>
      </c>
      <c r="C528" s="1">
        <v>44787</v>
      </c>
      <c r="D528">
        <v>411</v>
      </c>
      <c r="E528">
        <v>382.96</v>
      </c>
      <c r="F528" t="s">
        <v>1696</v>
      </c>
    </row>
    <row r="529" spans="1:6" x14ac:dyDescent="0.3">
      <c r="A529" t="s">
        <v>656</v>
      </c>
      <c r="B529" t="s">
        <v>156</v>
      </c>
      <c r="C529" s="1">
        <v>44763</v>
      </c>
      <c r="D529">
        <v>514</v>
      </c>
      <c r="E529">
        <v>165.14</v>
      </c>
      <c r="F529" t="s">
        <v>1697</v>
      </c>
    </row>
    <row r="530" spans="1:6" x14ac:dyDescent="0.3">
      <c r="A530" t="s">
        <v>657</v>
      </c>
      <c r="B530" t="s">
        <v>157</v>
      </c>
      <c r="C530" s="1">
        <v>44799</v>
      </c>
      <c r="D530">
        <v>750</v>
      </c>
      <c r="E530">
        <v>143.60999999999999</v>
      </c>
      <c r="F530" t="s">
        <v>1694</v>
      </c>
    </row>
    <row r="531" spans="1:6" x14ac:dyDescent="0.3">
      <c r="A531" t="s">
        <v>658</v>
      </c>
      <c r="B531" t="s">
        <v>154</v>
      </c>
      <c r="C531" s="1">
        <v>44798</v>
      </c>
      <c r="D531">
        <v>279</v>
      </c>
      <c r="E531">
        <v>238.92999999999998</v>
      </c>
      <c r="F531" t="s">
        <v>1695</v>
      </c>
    </row>
    <row r="532" spans="1:6" x14ac:dyDescent="0.3">
      <c r="A532" t="s">
        <v>659</v>
      </c>
      <c r="B532" t="s">
        <v>155</v>
      </c>
      <c r="C532" s="1">
        <v>44807</v>
      </c>
      <c r="D532">
        <v>284</v>
      </c>
      <c r="E532">
        <v>202.1</v>
      </c>
      <c r="F532" t="s">
        <v>1696</v>
      </c>
    </row>
    <row r="533" spans="1:6" x14ac:dyDescent="0.3">
      <c r="A533" t="s">
        <v>660</v>
      </c>
      <c r="B533" t="s">
        <v>156</v>
      </c>
      <c r="C533" s="1">
        <v>44769</v>
      </c>
      <c r="D533">
        <v>509</v>
      </c>
      <c r="E533">
        <v>370.15</v>
      </c>
      <c r="F533" t="s">
        <v>1697</v>
      </c>
    </row>
    <row r="534" spans="1:6" x14ac:dyDescent="0.3">
      <c r="A534" t="s">
        <v>661</v>
      </c>
      <c r="B534" t="s">
        <v>157</v>
      </c>
      <c r="C534" s="1">
        <v>44779</v>
      </c>
      <c r="D534">
        <v>207</v>
      </c>
      <c r="E534">
        <v>38.89</v>
      </c>
      <c r="F534" t="s">
        <v>1694</v>
      </c>
    </row>
    <row r="535" spans="1:6" x14ac:dyDescent="0.3">
      <c r="A535" t="s">
        <v>662</v>
      </c>
      <c r="B535" t="s">
        <v>158</v>
      </c>
      <c r="C535" s="1">
        <v>44769</v>
      </c>
      <c r="D535">
        <v>509</v>
      </c>
      <c r="E535">
        <v>404.28999999999996</v>
      </c>
      <c r="F535" t="s">
        <v>1695</v>
      </c>
    </row>
    <row r="536" spans="1:6" x14ac:dyDescent="0.3">
      <c r="A536" t="s">
        <v>663</v>
      </c>
      <c r="B536" t="s">
        <v>154</v>
      </c>
      <c r="C536" s="1">
        <v>44756</v>
      </c>
      <c r="D536">
        <v>371</v>
      </c>
      <c r="E536">
        <v>18.060000000000002</v>
      </c>
      <c r="F536" t="s">
        <v>1696</v>
      </c>
    </row>
    <row r="537" spans="1:6" x14ac:dyDescent="0.3">
      <c r="A537" t="s">
        <v>664</v>
      </c>
      <c r="B537" t="s">
        <v>155</v>
      </c>
      <c r="C537" s="1">
        <v>44799</v>
      </c>
      <c r="D537">
        <v>699</v>
      </c>
      <c r="E537">
        <v>414.27</v>
      </c>
      <c r="F537" t="s">
        <v>1697</v>
      </c>
    </row>
    <row r="538" spans="1:6" x14ac:dyDescent="0.3">
      <c r="A538" t="s">
        <v>665</v>
      </c>
      <c r="B538" t="s">
        <v>156</v>
      </c>
      <c r="C538" s="1">
        <v>44807</v>
      </c>
      <c r="D538">
        <v>306</v>
      </c>
      <c r="E538">
        <v>104.25</v>
      </c>
      <c r="F538" t="s">
        <v>1694</v>
      </c>
    </row>
    <row r="539" spans="1:6" x14ac:dyDescent="0.3">
      <c r="A539" t="s">
        <v>666</v>
      </c>
      <c r="B539" t="s">
        <v>157</v>
      </c>
      <c r="C539" s="1">
        <v>44769</v>
      </c>
      <c r="D539">
        <v>432</v>
      </c>
      <c r="E539">
        <v>70.290000000000006</v>
      </c>
      <c r="F539" t="s">
        <v>1695</v>
      </c>
    </row>
    <row r="540" spans="1:6" x14ac:dyDescent="0.3">
      <c r="A540" t="s">
        <v>667</v>
      </c>
      <c r="B540" t="s">
        <v>154</v>
      </c>
      <c r="C540" s="1">
        <v>44805</v>
      </c>
      <c r="D540">
        <v>339</v>
      </c>
      <c r="E540">
        <v>328.15999999999997</v>
      </c>
      <c r="F540" t="s">
        <v>1696</v>
      </c>
    </row>
    <row r="541" spans="1:6" x14ac:dyDescent="0.3">
      <c r="A541" t="s">
        <v>668</v>
      </c>
      <c r="B541" t="s">
        <v>155</v>
      </c>
      <c r="C541" s="1">
        <v>44796</v>
      </c>
      <c r="D541">
        <v>802</v>
      </c>
      <c r="E541">
        <v>84</v>
      </c>
      <c r="F541" t="s">
        <v>1697</v>
      </c>
    </row>
    <row r="542" spans="1:6" x14ac:dyDescent="0.3">
      <c r="A542" t="s">
        <v>669</v>
      </c>
      <c r="B542" t="s">
        <v>156</v>
      </c>
      <c r="C542" s="1">
        <v>44798</v>
      </c>
      <c r="D542">
        <v>674</v>
      </c>
      <c r="E542">
        <v>219.84</v>
      </c>
      <c r="F542" t="s">
        <v>1694</v>
      </c>
    </row>
    <row r="543" spans="1:6" x14ac:dyDescent="0.3">
      <c r="A543" t="s">
        <v>670</v>
      </c>
      <c r="B543" t="s">
        <v>157</v>
      </c>
      <c r="C543" s="1">
        <v>44756</v>
      </c>
      <c r="D543">
        <v>399</v>
      </c>
      <c r="E543">
        <v>183.85999999999999</v>
      </c>
      <c r="F543" t="s">
        <v>1695</v>
      </c>
    </row>
    <row r="544" spans="1:6" x14ac:dyDescent="0.3">
      <c r="A544" t="s">
        <v>671</v>
      </c>
      <c r="B544" t="s">
        <v>158</v>
      </c>
      <c r="C544" s="1">
        <v>44800</v>
      </c>
      <c r="D544">
        <v>691</v>
      </c>
      <c r="E544">
        <v>608.65</v>
      </c>
      <c r="F544" t="s">
        <v>1696</v>
      </c>
    </row>
    <row r="545" spans="1:6" x14ac:dyDescent="0.3">
      <c r="A545" t="s">
        <v>672</v>
      </c>
      <c r="B545" t="s">
        <v>159</v>
      </c>
      <c r="C545" s="1">
        <v>44758</v>
      </c>
      <c r="D545">
        <v>229</v>
      </c>
      <c r="E545">
        <v>224.23</v>
      </c>
      <c r="F545" t="s">
        <v>1697</v>
      </c>
    </row>
    <row r="546" spans="1:6" x14ac:dyDescent="0.3">
      <c r="A546" t="s">
        <v>673</v>
      </c>
      <c r="B546" t="s">
        <v>154</v>
      </c>
      <c r="C546" s="1">
        <v>44788</v>
      </c>
      <c r="D546">
        <v>350</v>
      </c>
      <c r="E546">
        <v>280.12</v>
      </c>
      <c r="F546" t="s">
        <v>1694</v>
      </c>
    </row>
    <row r="547" spans="1:6" x14ac:dyDescent="0.3">
      <c r="A547" t="s">
        <v>674</v>
      </c>
      <c r="B547" t="s">
        <v>155</v>
      </c>
      <c r="C547" s="1">
        <v>44793</v>
      </c>
      <c r="D547">
        <v>713</v>
      </c>
      <c r="E547">
        <v>266.67</v>
      </c>
      <c r="F547" t="s">
        <v>1695</v>
      </c>
    </row>
    <row r="548" spans="1:6" x14ac:dyDescent="0.3">
      <c r="A548" t="s">
        <v>675</v>
      </c>
      <c r="B548" t="s">
        <v>156</v>
      </c>
      <c r="C548" s="1">
        <v>44784</v>
      </c>
      <c r="D548">
        <v>384</v>
      </c>
      <c r="E548">
        <v>17.100000000000001</v>
      </c>
      <c r="F548" t="s">
        <v>1696</v>
      </c>
    </row>
    <row r="549" spans="1:6" x14ac:dyDescent="0.3">
      <c r="A549" t="s">
        <v>676</v>
      </c>
      <c r="B549" t="s">
        <v>157</v>
      </c>
      <c r="C549" s="1">
        <v>44793</v>
      </c>
      <c r="D549">
        <v>446</v>
      </c>
      <c r="E549">
        <v>407.13</v>
      </c>
      <c r="F549" t="s">
        <v>1697</v>
      </c>
    </row>
    <row r="550" spans="1:6" x14ac:dyDescent="0.3">
      <c r="A550" t="s">
        <v>677</v>
      </c>
      <c r="B550" t="s">
        <v>154</v>
      </c>
      <c r="C550" s="1">
        <v>44796</v>
      </c>
      <c r="D550">
        <v>585</v>
      </c>
      <c r="E550">
        <v>478.23</v>
      </c>
      <c r="F550" t="s">
        <v>1694</v>
      </c>
    </row>
    <row r="551" spans="1:6" x14ac:dyDescent="0.3">
      <c r="A551" t="s">
        <v>678</v>
      </c>
      <c r="B551" t="s">
        <v>155</v>
      </c>
      <c r="C551" s="1">
        <v>44758</v>
      </c>
      <c r="D551">
        <v>623</v>
      </c>
      <c r="E551">
        <v>244.23</v>
      </c>
      <c r="F551" t="s">
        <v>1695</v>
      </c>
    </row>
    <row r="552" spans="1:6" x14ac:dyDescent="0.3">
      <c r="A552" t="s">
        <v>679</v>
      </c>
      <c r="B552" t="s">
        <v>156</v>
      </c>
      <c r="C552" s="1">
        <v>44757</v>
      </c>
      <c r="D552">
        <v>351</v>
      </c>
      <c r="E552">
        <v>306.33</v>
      </c>
      <c r="F552" t="s">
        <v>1696</v>
      </c>
    </row>
    <row r="553" spans="1:6" x14ac:dyDescent="0.3">
      <c r="A553" t="s">
        <v>680</v>
      </c>
      <c r="B553" t="s">
        <v>157</v>
      </c>
      <c r="C553" s="1">
        <v>44758</v>
      </c>
      <c r="D553">
        <v>224</v>
      </c>
      <c r="E553">
        <v>145.07</v>
      </c>
      <c r="F553" t="s">
        <v>1697</v>
      </c>
    </row>
    <row r="554" spans="1:6" x14ac:dyDescent="0.3">
      <c r="A554" t="s">
        <v>681</v>
      </c>
      <c r="B554" t="s">
        <v>154</v>
      </c>
      <c r="C554" s="1">
        <v>44800</v>
      </c>
      <c r="D554">
        <v>445</v>
      </c>
      <c r="E554">
        <v>18.84</v>
      </c>
      <c r="F554" t="s">
        <v>1694</v>
      </c>
    </row>
    <row r="555" spans="1:6" x14ac:dyDescent="0.3">
      <c r="A555" t="s">
        <v>682</v>
      </c>
      <c r="B555" t="s">
        <v>155</v>
      </c>
      <c r="C555" s="1">
        <v>44780</v>
      </c>
      <c r="D555">
        <v>410</v>
      </c>
      <c r="E555">
        <v>29.810000000000002</v>
      </c>
      <c r="F555" t="s">
        <v>1695</v>
      </c>
    </row>
    <row r="556" spans="1:6" x14ac:dyDescent="0.3">
      <c r="A556" t="s">
        <v>683</v>
      </c>
      <c r="B556" t="s">
        <v>156</v>
      </c>
      <c r="C556" s="1">
        <v>44807</v>
      </c>
      <c r="D556">
        <v>842</v>
      </c>
      <c r="E556">
        <v>373.82</v>
      </c>
      <c r="F556" t="s">
        <v>1696</v>
      </c>
    </row>
    <row r="557" spans="1:6" x14ac:dyDescent="0.3">
      <c r="A557" t="s">
        <v>684</v>
      </c>
      <c r="B557" t="s">
        <v>157</v>
      </c>
      <c r="C557" s="1">
        <v>44798</v>
      </c>
      <c r="D557">
        <v>772</v>
      </c>
      <c r="E557">
        <v>92.83</v>
      </c>
      <c r="F557" t="s">
        <v>1697</v>
      </c>
    </row>
    <row r="558" spans="1:6" x14ac:dyDescent="0.3">
      <c r="A558" t="s">
        <v>685</v>
      </c>
      <c r="B558" t="s">
        <v>154</v>
      </c>
      <c r="C558" s="1">
        <v>44810</v>
      </c>
      <c r="D558">
        <v>711</v>
      </c>
      <c r="E558">
        <v>643.05999999999995</v>
      </c>
      <c r="F558" t="s">
        <v>1694</v>
      </c>
    </row>
    <row r="559" spans="1:6" x14ac:dyDescent="0.3">
      <c r="A559" t="s">
        <v>686</v>
      </c>
      <c r="B559" t="s">
        <v>155</v>
      </c>
      <c r="C559" s="1">
        <v>44764</v>
      </c>
      <c r="D559">
        <v>683</v>
      </c>
      <c r="E559">
        <v>676.11</v>
      </c>
      <c r="F559" t="s">
        <v>1695</v>
      </c>
    </row>
    <row r="560" spans="1:6" x14ac:dyDescent="0.3">
      <c r="A560" t="s">
        <v>687</v>
      </c>
      <c r="B560" t="s">
        <v>156</v>
      </c>
      <c r="C560" s="1">
        <v>44766</v>
      </c>
      <c r="D560">
        <v>261</v>
      </c>
      <c r="E560">
        <v>102.09</v>
      </c>
      <c r="F560" t="s">
        <v>1696</v>
      </c>
    </row>
    <row r="561" spans="1:6" x14ac:dyDescent="0.3">
      <c r="A561" t="s">
        <v>688</v>
      </c>
      <c r="B561" t="s">
        <v>157</v>
      </c>
      <c r="C561" s="1">
        <v>44794</v>
      </c>
      <c r="D561">
        <v>616</v>
      </c>
      <c r="E561">
        <v>615.79</v>
      </c>
      <c r="F561" t="s">
        <v>1697</v>
      </c>
    </row>
    <row r="562" spans="1:6" x14ac:dyDescent="0.3">
      <c r="A562" t="s">
        <v>689</v>
      </c>
      <c r="B562" t="s">
        <v>158</v>
      </c>
      <c r="C562" s="1">
        <v>44800</v>
      </c>
      <c r="D562">
        <v>775</v>
      </c>
      <c r="E562">
        <v>164.29</v>
      </c>
      <c r="F562" t="s">
        <v>1694</v>
      </c>
    </row>
    <row r="563" spans="1:6" x14ac:dyDescent="0.3">
      <c r="A563" t="s">
        <v>690</v>
      </c>
      <c r="B563" t="s">
        <v>154</v>
      </c>
      <c r="C563" s="1">
        <v>44792</v>
      </c>
      <c r="D563">
        <v>616</v>
      </c>
      <c r="E563">
        <v>361.74</v>
      </c>
      <c r="F563" t="s">
        <v>1695</v>
      </c>
    </row>
    <row r="564" spans="1:6" x14ac:dyDescent="0.3">
      <c r="A564" t="s">
        <v>691</v>
      </c>
      <c r="B564" t="s">
        <v>155</v>
      </c>
      <c r="C564" s="1">
        <v>44809</v>
      </c>
      <c r="D564">
        <v>252</v>
      </c>
      <c r="E564">
        <v>6.24</v>
      </c>
      <c r="F564" t="s">
        <v>1696</v>
      </c>
    </row>
    <row r="565" spans="1:6" x14ac:dyDescent="0.3">
      <c r="A565" t="s">
        <v>692</v>
      </c>
      <c r="B565" t="s">
        <v>156</v>
      </c>
      <c r="C565" s="1">
        <v>44789</v>
      </c>
      <c r="D565">
        <v>754</v>
      </c>
      <c r="E565">
        <v>499.92</v>
      </c>
      <c r="F565" t="s">
        <v>1697</v>
      </c>
    </row>
    <row r="566" spans="1:6" x14ac:dyDescent="0.3">
      <c r="A566" t="s">
        <v>693</v>
      </c>
      <c r="B566" t="s">
        <v>157</v>
      </c>
      <c r="C566" s="1">
        <v>44757</v>
      </c>
      <c r="D566">
        <v>614</v>
      </c>
      <c r="E566">
        <v>95.28</v>
      </c>
      <c r="F566" t="s">
        <v>1694</v>
      </c>
    </row>
    <row r="567" spans="1:6" x14ac:dyDescent="0.3">
      <c r="A567" t="s">
        <v>694</v>
      </c>
      <c r="B567" t="s">
        <v>154</v>
      </c>
      <c r="C567" s="1">
        <v>44790</v>
      </c>
      <c r="D567">
        <v>413</v>
      </c>
      <c r="E567">
        <v>360.83</v>
      </c>
      <c r="F567" t="s">
        <v>1695</v>
      </c>
    </row>
    <row r="568" spans="1:6" x14ac:dyDescent="0.3">
      <c r="A568" t="s">
        <v>695</v>
      </c>
      <c r="B568" t="s">
        <v>155</v>
      </c>
      <c r="C568" s="1">
        <v>44808</v>
      </c>
      <c r="D568">
        <v>895</v>
      </c>
      <c r="E568">
        <v>681.21</v>
      </c>
      <c r="F568" t="s">
        <v>1696</v>
      </c>
    </row>
    <row r="569" spans="1:6" x14ac:dyDescent="0.3">
      <c r="A569" t="s">
        <v>696</v>
      </c>
      <c r="B569" t="s">
        <v>156</v>
      </c>
      <c r="C569" s="1">
        <v>44801</v>
      </c>
      <c r="D569">
        <v>460</v>
      </c>
      <c r="E569">
        <v>195.5</v>
      </c>
      <c r="F569" t="s">
        <v>1697</v>
      </c>
    </row>
    <row r="570" spans="1:6" x14ac:dyDescent="0.3">
      <c r="A570" t="s">
        <v>697</v>
      </c>
      <c r="B570" t="s">
        <v>157</v>
      </c>
      <c r="C570" s="1">
        <v>44769</v>
      </c>
      <c r="D570">
        <v>681</v>
      </c>
      <c r="E570">
        <v>236.85</v>
      </c>
      <c r="F570" t="s">
        <v>1694</v>
      </c>
    </row>
    <row r="571" spans="1:6" x14ac:dyDescent="0.3">
      <c r="A571" t="s">
        <v>698</v>
      </c>
      <c r="B571" t="s">
        <v>158</v>
      </c>
      <c r="C571" s="1">
        <v>44757</v>
      </c>
      <c r="D571">
        <v>548</v>
      </c>
      <c r="E571">
        <v>33.019999999999996</v>
      </c>
      <c r="F571" t="s">
        <v>1695</v>
      </c>
    </row>
    <row r="572" spans="1:6" x14ac:dyDescent="0.3">
      <c r="A572" t="s">
        <v>699</v>
      </c>
      <c r="B572" t="s">
        <v>159</v>
      </c>
      <c r="C572" s="1">
        <v>44759</v>
      </c>
      <c r="D572">
        <v>264</v>
      </c>
      <c r="E572">
        <v>210.42</v>
      </c>
      <c r="F572" t="s">
        <v>1696</v>
      </c>
    </row>
    <row r="573" spans="1:6" x14ac:dyDescent="0.3">
      <c r="A573" t="s">
        <v>700</v>
      </c>
      <c r="B573" t="s">
        <v>154</v>
      </c>
      <c r="C573" s="1">
        <v>44805</v>
      </c>
      <c r="D573">
        <v>431</v>
      </c>
      <c r="E573">
        <v>4.3499999999999996</v>
      </c>
      <c r="F573" t="s">
        <v>1697</v>
      </c>
    </row>
    <row r="574" spans="1:6" x14ac:dyDescent="0.3">
      <c r="A574" t="s">
        <v>701</v>
      </c>
      <c r="B574" t="s">
        <v>155</v>
      </c>
      <c r="C574" s="1">
        <v>44760</v>
      </c>
      <c r="D574">
        <v>772</v>
      </c>
      <c r="E574">
        <v>314.52999999999997</v>
      </c>
      <c r="F574" t="s">
        <v>1694</v>
      </c>
    </row>
    <row r="575" spans="1:6" x14ac:dyDescent="0.3">
      <c r="A575" t="s">
        <v>702</v>
      </c>
      <c r="B575" t="s">
        <v>156</v>
      </c>
      <c r="C575" s="1">
        <v>44791</v>
      </c>
      <c r="D575">
        <v>253</v>
      </c>
      <c r="E575">
        <v>143.16</v>
      </c>
      <c r="F575" t="s">
        <v>1695</v>
      </c>
    </row>
    <row r="576" spans="1:6" x14ac:dyDescent="0.3">
      <c r="A576" t="s">
        <v>703</v>
      </c>
      <c r="B576" t="s">
        <v>157</v>
      </c>
      <c r="C576" s="1">
        <v>44768</v>
      </c>
      <c r="D576">
        <v>792</v>
      </c>
      <c r="E576">
        <v>153.47</v>
      </c>
      <c r="F576" t="s">
        <v>1696</v>
      </c>
    </row>
    <row r="577" spans="1:6" x14ac:dyDescent="0.3">
      <c r="A577" t="s">
        <v>704</v>
      </c>
      <c r="B577" t="s">
        <v>154</v>
      </c>
      <c r="C577" s="1">
        <v>44759</v>
      </c>
      <c r="D577">
        <v>628</v>
      </c>
      <c r="E577">
        <v>388.51</v>
      </c>
      <c r="F577" t="s">
        <v>1697</v>
      </c>
    </row>
    <row r="578" spans="1:6" x14ac:dyDescent="0.3">
      <c r="A578" t="s">
        <v>705</v>
      </c>
      <c r="B578" t="s">
        <v>155</v>
      </c>
      <c r="C578" s="1">
        <v>44781</v>
      </c>
      <c r="D578">
        <v>809</v>
      </c>
      <c r="E578">
        <v>535.29</v>
      </c>
      <c r="F578" t="s">
        <v>1694</v>
      </c>
    </row>
    <row r="579" spans="1:6" x14ac:dyDescent="0.3">
      <c r="A579" t="s">
        <v>706</v>
      </c>
      <c r="B579" t="s">
        <v>156</v>
      </c>
      <c r="C579" s="1">
        <v>44785</v>
      </c>
      <c r="D579">
        <v>347</v>
      </c>
      <c r="E579">
        <v>9.86</v>
      </c>
      <c r="F579" t="s">
        <v>1695</v>
      </c>
    </row>
    <row r="580" spans="1:6" x14ac:dyDescent="0.3">
      <c r="A580" t="s">
        <v>707</v>
      </c>
      <c r="B580" t="s">
        <v>157</v>
      </c>
      <c r="C580" s="1">
        <v>44775</v>
      </c>
      <c r="D580">
        <v>695</v>
      </c>
      <c r="E580">
        <v>227.10999999999999</v>
      </c>
      <c r="F580" t="s">
        <v>1696</v>
      </c>
    </row>
    <row r="581" spans="1:6" x14ac:dyDescent="0.3">
      <c r="A581" t="s">
        <v>708</v>
      </c>
      <c r="B581" t="s">
        <v>158</v>
      </c>
      <c r="C581" s="1">
        <v>44773</v>
      </c>
      <c r="D581">
        <v>551</v>
      </c>
      <c r="E581">
        <v>62.199999999999996</v>
      </c>
      <c r="F581" t="s">
        <v>1697</v>
      </c>
    </row>
    <row r="582" spans="1:6" x14ac:dyDescent="0.3">
      <c r="A582" t="s">
        <v>709</v>
      </c>
      <c r="B582" t="s">
        <v>154</v>
      </c>
      <c r="C582" s="1">
        <v>44796</v>
      </c>
      <c r="D582">
        <v>274</v>
      </c>
      <c r="E582">
        <v>17.510000000000002</v>
      </c>
      <c r="F582" t="s">
        <v>1694</v>
      </c>
    </row>
    <row r="583" spans="1:6" x14ac:dyDescent="0.3">
      <c r="A583" t="s">
        <v>710</v>
      </c>
      <c r="B583" t="s">
        <v>155</v>
      </c>
      <c r="C583" s="1">
        <v>44801</v>
      </c>
      <c r="D583">
        <v>623</v>
      </c>
      <c r="E583">
        <v>372.84999999999997</v>
      </c>
      <c r="F583" t="s">
        <v>1695</v>
      </c>
    </row>
    <row r="584" spans="1:6" x14ac:dyDescent="0.3">
      <c r="A584" t="s">
        <v>711</v>
      </c>
      <c r="B584" t="s">
        <v>156</v>
      </c>
      <c r="C584" s="1">
        <v>44779</v>
      </c>
      <c r="D584">
        <v>577</v>
      </c>
      <c r="E584">
        <v>200.48999999999998</v>
      </c>
      <c r="F584" t="s">
        <v>1696</v>
      </c>
    </row>
    <row r="585" spans="1:6" x14ac:dyDescent="0.3">
      <c r="A585" t="s">
        <v>712</v>
      </c>
      <c r="B585" t="s">
        <v>157</v>
      </c>
      <c r="C585" s="1">
        <v>44772</v>
      </c>
      <c r="D585">
        <v>479</v>
      </c>
      <c r="E585">
        <v>148.01999999999998</v>
      </c>
      <c r="F585" t="s">
        <v>1697</v>
      </c>
    </row>
    <row r="586" spans="1:6" x14ac:dyDescent="0.3">
      <c r="A586" t="s">
        <v>713</v>
      </c>
      <c r="B586" t="s">
        <v>154</v>
      </c>
      <c r="C586" s="1">
        <v>44757</v>
      </c>
      <c r="D586">
        <v>541</v>
      </c>
      <c r="E586">
        <v>1.17</v>
      </c>
      <c r="F586" t="s">
        <v>1694</v>
      </c>
    </row>
    <row r="587" spans="1:6" x14ac:dyDescent="0.3">
      <c r="A587" t="s">
        <v>714</v>
      </c>
      <c r="B587" t="s">
        <v>155</v>
      </c>
      <c r="C587" s="1">
        <v>44808</v>
      </c>
      <c r="D587">
        <v>878</v>
      </c>
      <c r="E587">
        <v>218.26999999999998</v>
      </c>
      <c r="F587" t="s">
        <v>1695</v>
      </c>
    </row>
    <row r="588" spans="1:6" x14ac:dyDescent="0.3">
      <c r="A588" t="s">
        <v>715</v>
      </c>
      <c r="B588" t="s">
        <v>156</v>
      </c>
      <c r="C588" s="1">
        <v>44782</v>
      </c>
      <c r="D588">
        <v>822</v>
      </c>
      <c r="E588">
        <v>103.81</v>
      </c>
      <c r="F588" t="s">
        <v>1696</v>
      </c>
    </row>
    <row r="589" spans="1:6" x14ac:dyDescent="0.3">
      <c r="A589" t="s">
        <v>716</v>
      </c>
      <c r="B589" t="s">
        <v>157</v>
      </c>
      <c r="C589" s="1">
        <v>44787</v>
      </c>
      <c r="D589">
        <v>319</v>
      </c>
      <c r="E589">
        <v>220.10999999999999</v>
      </c>
      <c r="F589" t="s">
        <v>1697</v>
      </c>
    </row>
    <row r="590" spans="1:6" x14ac:dyDescent="0.3">
      <c r="A590" t="s">
        <v>717</v>
      </c>
      <c r="B590" t="s">
        <v>158</v>
      </c>
      <c r="C590" s="1">
        <v>44787</v>
      </c>
      <c r="D590">
        <v>583</v>
      </c>
      <c r="E590">
        <v>70.34</v>
      </c>
      <c r="F590" t="s">
        <v>1694</v>
      </c>
    </row>
    <row r="591" spans="1:6" x14ac:dyDescent="0.3">
      <c r="A591" t="s">
        <v>718</v>
      </c>
      <c r="B591" t="s">
        <v>159</v>
      </c>
      <c r="C591" s="1">
        <v>44757</v>
      </c>
      <c r="D591">
        <v>326</v>
      </c>
      <c r="E591">
        <v>244.47</v>
      </c>
      <c r="F591" t="s">
        <v>1695</v>
      </c>
    </row>
    <row r="592" spans="1:6" x14ac:dyDescent="0.3">
      <c r="A592" t="s">
        <v>719</v>
      </c>
      <c r="B592" t="s">
        <v>154</v>
      </c>
      <c r="C592" s="1">
        <v>44761</v>
      </c>
      <c r="D592">
        <v>345</v>
      </c>
      <c r="E592">
        <v>40.659999999999997</v>
      </c>
      <c r="F592" t="s">
        <v>1696</v>
      </c>
    </row>
    <row r="593" spans="1:6" x14ac:dyDescent="0.3">
      <c r="A593" t="s">
        <v>720</v>
      </c>
      <c r="B593" t="s">
        <v>155</v>
      </c>
      <c r="C593" s="1">
        <v>44788</v>
      </c>
      <c r="D593">
        <v>425</v>
      </c>
      <c r="E593">
        <v>201.06</v>
      </c>
      <c r="F593" t="s">
        <v>1697</v>
      </c>
    </row>
    <row r="594" spans="1:6" x14ac:dyDescent="0.3">
      <c r="A594" t="s">
        <v>721</v>
      </c>
      <c r="B594" t="s">
        <v>156</v>
      </c>
      <c r="C594" s="1">
        <v>44788</v>
      </c>
      <c r="D594">
        <v>854</v>
      </c>
      <c r="E594">
        <v>150.10999999999999</v>
      </c>
      <c r="F594" t="s">
        <v>1694</v>
      </c>
    </row>
    <row r="595" spans="1:6" x14ac:dyDescent="0.3">
      <c r="A595" t="s">
        <v>722</v>
      </c>
      <c r="B595" t="s">
        <v>157</v>
      </c>
      <c r="C595" s="1">
        <v>44758</v>
      </c>
      <c r="D595">
        <v>310</v>
      </c>
      <c r="E595">
        <v>152.57999999999998</v>
      </c>
      <c r="F595" t="s">
        <v>1695</v>
      </c>
    </row>
    <row r="596" spans="1:6" x14ac:dyDescent="0.3">
      <c r="A596" t="s">
        <v>723</v>
      </c>
      <c r="B596" t="s">
        <v>154</v>
      </c>
      <c r="C596" s="1">
        <v>44795</v>
      </c>
      <c r="D596">
        <v>387</v>
      </c>
      <c r="E596">
        <v>379.69</v>
      </c>
      <c r="F596" t="s">
        <v>1696</v>
      </c>
    </row>
    <row r="597" spans="1:6" x14ac:dyDescent="0.3">
      <c r="A597" t="s">
        <v>724</v>
      </c>
      <c r="B597" t="s">
        <v>155</v>
      </c>
      <c r="C597" s="1">
        <v>44791</v>
      </c>
      <c r="D597">
        <v>402</v>
      </c>
      <c r="E597">
        <v>176.37</v>
      </c>
      <c r="F597" t="s">
        <v>1697</v>
      </c>
    </row>
    <row r="598" spans="1:6" x14ac:dyDescent="0.3">
      <c r="A598" t="s">
        <v>725</v>
      </c>
      <c r="B598" t="s">
        <v>156</v>
      </c>
      <c r="C598" s="1">
        <v>44791</v>
      </c>
      <c r="D598">
        <v>808</v>
      </c>
      <c r="E598">
        <v>190.39</v>
      </c>
      <c r="F598" t="s">
        <v>1694</v>
      </c>
    </row>
    <row r="599" spans="1:6" x14ac:dyDescent="0.3">
      <c r="A599" t="s">
        <v>726</v>
      </c>
      <c r="B599" t="s">
        <v>157</v>
      </c>
      <c r="C599" s="1">
        <v>44794</v>
      </c>
      <c r="D599">
        <v>668</v>
      </c>
      <c r="E599">
        <v>521.72</v>
      </c>
      <c r="F599" t="s">
        <v>1695</v>
      </c>
    </row>
    <row r="600" spans="1:6" x14ac:dyDescent="0.3">
      <c r="A600" t="s">
        <v>727</v>
      </c>
      <c r="B600" t="s">
        <v>154</v>
      </c>
      <c r="C600" s="1">
        <v>44756</v>
      </c>
      <c r="D600">
        <v>534</v>
      </c>
      <c r="E600">
        <v>66.81</v>
      </c>
      <c r="F600" t="s">
        <v>1696</v>
      </c>
    </row>
    <row r="601" spans="1:6" x14ac:dyDescent="0.3">
      <c r="A601" t="s">
        <v>728</v>
      </c>
      <c r="B601" t="s">
        <v>155</v>
      </c>
      <c r="C601" s="1">
        <v>44789</v>
      </c>
      <c r="D601">
        <v>689</v>
      </c>
      <c r="E601">
        <v>55.879999999999995</v>
      </c>
      <c r="F601" t="s">
        <v>1697</v>
      </c>
    </row>
    <row r="602" spans="1:6" x14ac:dyDescent="0.3">
      <c r="A602" t="s">
        <v>729</v>
      </c>
      <c r="B602" t="s">
        <v>156</v>
      </c>
      <c r="C602" s="1">
        <v>44810</v>
      </c>
      <c r="D602">
        <v>237</v>
      </c>
      <c r="E602">
        <v>57.86</v>
      </c>
      <c r="F602" t="s">
        <v>1694</v>
      </c>
    </row>
    <row r="603" spans="1:6" x14ac:dyDescent="0.3">
      <c r="A603" t="s">
        <v>730</v>
      </c>
      <c r="B603" t="s">
        <v>157</v>
      </c>
      <c r="C603" s="1">
        <v>44798</v>
      </c>
      <c r="D603">
        <v>525</v>
      </c>
      <c r="E603">
        <v>78.86</v>
      </c>
      <c r="F603" t="s">
        <v>1695</v>
      </c>
    </row>
    <row r="604" spans="1:6" x14ac:dyDescent="0.3">
      <c r="A604" t="s">
        <v>731</v>
      </c>
      <c r="B604" t="s">
        <v>154</v>
      </c>
      <c r="C604" s="1">
        <v>44791</v>
      </c>
      <c r="D604">
        <v>643</v>
      </c>
      <c r="E604">
        <v>104.95</v>
      </c>
      <c r="F604" t="s">
        <v>1696</v>
      </c>
    </row>
    <row r="605" spans="1:6" x14ac:dyDescent="0.3">
      <c r="A605" t="s">
        <v>732</v>
      </c>
      <c r="B605" t="s">
        <v>155</v>
      </c>
      <c r="C605" s="1">
        <v>44796</v>
      </c>
      <c r="D605">
        <v>308</v>
      </c>
      <c r="E605">
        <v>187.28</v>
      </c>
      <c r="F605" t="s">
        <v>1697</v>
      </c>
    </row>
    <row r="606" spans="1:6" x14ac:dyDescent="0.3">
      <c r="A606" t="s">
        <v>733</v>
      </c>
      <c r="B606" t="s">
        <v>156</v>
      </c>
      <c r="C606" s="1">
        <v>44810</v>
      </c>
      <c r="D606">
        <v>834</v>
      </c>
      <c r="E606">
        <v>349.9</v>
      </c>
      <c r="F606" t="s">
        <v>1694</v>
      </c>
    </row>
    <row r="607" spans="1:6" x14ac:dyDescent="0.3">
      <c r="A607" t="s">
        <v>734</v>
      </c>
      <c r="B607" t="s">
        <v>157</v>
      </c>
      <c r="C607" s="1">
        <v>44791</v>
      </c>
      <c r="D607">
        <v>851</v>
      </c>
      <c r="E607">
        <v>31.700000000000003</v>
      </c>
      <c r="F607" t="s">
        <v>1695</v>
      </c>
    </row>
    <row r="608" spans="1:6" x14ac:dyDescent="0.3">
      <c r="A608" t="s">
        <v>735</v>
      </c>
      <c r="B608" t="s">
        <v>158</v>
      </c>
      <c r="C608" s="1">
        <v>44797</v>
      </c>
      <c r="D608">
        <v>567</v>
      </c>
      <c r="E608">
        <v>222.2</v>
      </c>
      <c r="F608" t="s">
        <v>1696</v>
      </c>
    </row>
    <row r="609" spans="1:6" x14ac:dyDescent="0.3">
      <c r="A609" t="s">
        <v>736</v>
      </c>
      <c r="B609" t="s">
        <v>154</v>
      </c>
      <c r="C609" s="1">
        <v>44777</v>
      </c>
      <c r="D609">
        <v>565</v>
      </c>
      <c r="E609">
        <v>133.51</v>
      </c>
      <c r="F609" t="s">
        <v>1697</v>
      </c>
    </row>
    <row r="610" spans="1:6" x14ac:dyDescent="0.3">
      <c r="A610" t="s">
        <v>737</v>
      </c>
      <c r="B610" t="s">
        <v>155</v>
      </c>
      <c r="C610" s="1">
        <v>44802</v>
      </c>
      <c r="D610">
        <v>245</v>
      </c>
      <c r="E610">
        <v>243.38</v>
      </c>
      <c r="F610" t="s">
        <v>1694</v>
      </c>
    </row>
    <row r="611" spans="1:6" x14ac:dyDescent="0.3">
      <c r="A611" t="s">
        <v>738</v>
      </c>
      <c r="B611" t="s">
        <v>156</v>
      </c>
      <c r="C611" s="1">
        <v>44758</v>
      </c>
      <c r="D611">
        <v>765</v>
      </c>
      <c r="E611">
        <v>628.01</v>
      </c>
      <c r="F611" t="s">
        <v>1695</v>
      </c>
    </row>
    <row r="612" spans="1:6" x14ac:dyDescent="0.3">
      <c r="A612" t="s">
        <v>739</v>
      </c>
      <c r="B612" t="s">
        <v>157</v>
      </c>
      <c r="C612" s="1">
        <v>44768</v>
      </c>
      <c r="D612">
        <v>746</v>
      </c>
      <c r="E612">
        <v>598.1</v>
      </c>
      <c r="F612" t="s">
        <v>1696</v>
      </c>
    </row>
    <row r="613" spans="1:6" x14ac:dyDescent="0.3">
      <c r="A613" t="s">
        <v>740</v>
      </c>
      <c r="B613" t="s">
        <v>154</v>
      </c>
      <c r="C613" s="1">
        <v>44756</v>
      </c>
      <c r="D613">
        <v>470</v>
      </c>
      <c r="E613">
        <v>109.26</v>
      </c>
      <c r="F613" t="s">
        <v>1697</v>
      </c>
    </row>
    <row r="614" spans="1:6" x14ac:dyDescent="0.3">
      <c r="A614" t="s">
        <v>741</v>
      </c>
      <c r="B614" t="s">
        <v>155</v>
      </c>
      <c r="C614" s="1">
        <v>44809</v>
      </c>
      <c r="D614">
        <v>694</v>
      </c>
      <c r="E614">
        <v>528.72</v>
      </c>
      <c r="F614" t="s">
        <v>1694</v>
      </c>
    </row>
    <row r="615" spans="1:6" x14ac:dyDescent="0.3">
      <c r="A615" t="s">
        <v>742</v>
      </c>
      <c r="B615" t="s">
        <v>156</v>
      </c>
      <c r="C615" s="1">
        <v>44801</v>
      </c>
      <c r="D615">
        <v>839</v>
      </c>
      <c r="E615">
        <v>694.64</v>
      </c>
      <c r="F615" t="s">
        <v>1695</v>
      </c>
    </row>
    <row r="616" spans="1:6" x14ac:dyDescent="0.3">
      <c r="A616" t="s">
        <v>743</v>
      </c>
      <c r="B616" t="s">
        <v>157</v>
      </c>
      <c r="C616" s="1">
        <v>44794</v>
      </c>
      <c r="D616">
        <v>476</v>
      </c>
      <c r="E616">
        <v>141.51</v>
      </c>
      <c r="F616" t="s">
        <v>1696</v>
      </c>
    </row>
    <row r="617" spans="1:6" x14ac:dyDescent="0.3">
      <c r="A617" t="s">
        <v>744</v>
      </c>
      <c r="B617" t="s">
        <v>158</v>
      </c>
      <c r="C617" s="1">
        <v>44792</v>
      </c>
      <c r="D617">
        <v>201</v>
      </c>
      <c r="E617">
        <v>162.29</v>
      </c>
      <c r="F617" t="s">
        <v>1697</v>
      </c>
    </row>
    <row r="618" spans="1:6" x14ac:dyDescent="0.3">
      <c r="A618" t="s">
        <v>745</v>
      </c>
      <c r="B618" t="s">
        <v>159</v>
      </c>
      <c r="C618" s="1">
        <v>44770</v>
      </c>
      <c r="D618">
        <v>217</v>
      </c>
      <c r="E618">
        <v>15.74</v>
      </c>
      <c r="F618" t="s">
        <v>1694</v>
      </c>
    </row>
    <row r="619" spans="1:6" x14ac:dyDescent="0.3">
      <c r="A619" t="s">
        <v>746</v>
      </c>
      <c r="B619" t="s">
        <v>154</v>
      </c>
      <c r="C619" s="1">
        <v>44761</v>
      </c>
      <c r="D619">
        <v>709</v>
      </c>
      <c r="E619">
        <v>92.77000000000001</v>
      </c>
      <c r="F619" t="s">
        <v>1695</v>
      </c>
    </row>
    <row r="620" spans="1:6" x14ac:dyDescent="0.3">
      <c r="A620" t="s">
        <v>747</v>
      </c>
      <c r="B620" t="s">
        <v>155</v>
      </c>
      <c r="C620" s="1">
        <v>44773</v>
      </c>
      <c r="D620">
        <v>405</v>
      </c>
      <c r="E620">
        <v>344.51</v>
      </c>
      <c r="F620" t="s">
        <v>1696</v>
      </c>
    </row>
    <row r="621" spans="1:6" x14ac:dyDescent="0.3">
      <c r="A621" t="s">
        <v>748</v>
      </c>
      <c r="B621" t="s">
        <v>156</v>
      </c>
      <c r="C621" s="1">
        <v>44766</v>
      </c>
      <c r="D621">
        <v>490</v>
      </c>
      <c r="E621">
        <v>17.720000000000002</v>
      </c>
      <c r="F621" t="s">
        <v>1697</v>
      </c>
    </row>
    <row r="622" spans="1:6" x14ac:dyDescent="0.3">
      <c r="A622" t="s">
        <v>749</v>
      </c>
      <c r="B622" t="s">
        <v>157</v>
      </c>
      <c r="C622" s="1">
        <v>44793</v>
      </c>
      <c r="D622">
        <v>718</v>
      </c>
      <c r="E622">
        <v>652.41999999999996</v>
      </c>
      <c r="F622" t="s">
        <v>1694</v>
      </c>
    </row>
    <row r="623" spans="1:6" x14ac:dyDescent="0.3">
      <c r="A623" t="s">
        <v>750</v>
      </c>
      <c r="B623" t="s">
        <v>154</v>
      </c>
      <c r="C623" s="1">
        <v>44769</v>
      </c>
      <c r="D623">
        <v>298</v>
      </c>
      <c r="E623">
        <v>24.42</v>
      </c>
      <c r="F623" t="s">
        <v>1695</v>
      </c>
    </row>
    <row r="624" spans="1:6" x14ac:dyDescent="0.3">
      <c r="A624" t="s">
        <v>751</v>
      </c>
      <c r="B624" t="s">
        <v>155</v>
      </c>
      <c r="C624" s="1">
        <v>44758</v>
      </c>
      <c r="D624">
        <v>612</v>
      </c>
      <c r="E624">
        <v>432.81</v>
      </c>
      <c r="F624" t="s">
        <v>1696</v>
      </c>
    </row>
    <row r="625" spans="1:6" x14ac:dyDescent="0.3">
      <c r="A625" t="s">
        <v>752</v>
      </c>
      <c r="B625" t="s">
        <v>156</v>
      </c>
      <c r="C625" s="1">
        <v>44803</v>
      </c>
      <c r="D625">
        <v>797</v>
      </c>
      <c r="E625">
        <v>599.6</v>
      </c>
      <c r="F625" t="s">
        <v>1697</v>
      </c>
    </row>
    <row r="626" spans="1:6" x14ac:dyDescent="0.3">
      <c r="A626" t="s">
        <v>753</v>
      </c>
      <c r="B626" t="s">
        <v>157</v>
      </c>
      <c r="C626" s="1">
        <v>44808</v>
      </c>
      <c r="D626">
        <v>448</v>
      </c>
      <c r="E626">
        <v>353.75</v>
      </c>
      <c r="F626" t="s">
        <v>1694</v>
      </c>
    </row>
    <row r="627" spans="1:6" x14ac:dyDescent="0.3">
      <c r="A627" t="s">
        <v>754</v>
      </c>
      <c r="B627" t="s">
        <v>158</v>
      </c>
      <c r="C627" s="1">
        <v>44784</v>
      </c>
      <c r="D627">
        <v>512</v>
      </c>
      <c r="E627">
        <v>350.17</v>
      </c>
      <c r="F627" t="s">
        <v>1695</v>
      </c>
    </row>
    <row r="628" spans="1:6" x14ac:dyDescent="0.3">
      <c r="A628" t="s">
        <v>755</v>
      </c>
      <c r="B628" t="s">
        <v>154</v>
      </c>
      <c r="C628" s="1">
        <v>44764</v>
      </c>
      <c r="D628">
        <v>427</v>
      </c>
      <c r="E628">
        <v>334.95</v>
      </c>
      <c r="F628" t="s">
        <v>1696</v>
      </c>
    </row>
    <row r="629" spans="1:6" x14ac:dyDescent="0.3">
      <c r="A629" t="s">
        <v>756</v>
      </c>
      <c r="B629" t="s">
        <v>155</v>
      </c>
      <c r="C629" s="1">
        <v>44795</v>
      </c>
      <c r="D629">
        <v>256</v>
      </c>
      <c r="E629">
        <v>56.6</v>
      </c>
      <c r="F629" t="s">
        <v>1697</v>
      </c>
    </row>
    <row r="630" spans="1:6" x14ac:dyDescent="0.3">
      <c r="A630" t="s">
        <v>757</v>
      </c>
      <c r="B630" t="s">
        <v>156</v>
      </c>
      <c r="C630" s="1">
        <v>44799</v>
      </c>
      <c r="D630">
        <v>413</v>
      </c>
      <c r="E630">
        <v>72.070000000000007</v>
      </c>
      <c r="F630" t="s">
        <v>1694</v>
      </c>
    </row>
    <row r="631" spans="1:6" x14ac:dyDescent="0.3">
      <c r="A631" t="s">
        <v>758</v>
      </c>
      <c r="B631" t="s">
        <v>157</v>
      </c>
      <c r="C631" s="1">
        <v>44800</v>
      </c>
      <c r="D631">
        <v>565</v>
      </c>
      <c r="E631">
        <v>160.51999999999998</v>
      </c>
      <c r="F631" t="s">
        <v>1695</v>
      </c>
    </row>
    <row r="632" spans="1:6" x14ac:dyDescent="0.3">
      <c r="A632" t="s">
        <v>759</v>
      </c>
      <c r="B632" t="s">
        <v>154</v>
      </c>
      <c r="C632" s="1">
        <v>44771</v>
      </c>
      <c r="D632">
        <v>797</v>
      </c>
      <c r="E632">
        <v>225.42999999999998</v>
      </c>
      <c r="F632" t="s">
        <v>1696</v>
      </c>
    </row>
    <row r="633" spans="1:6" x14ac:dyDescent="0.3">
      <c r="A633" t="s">
        <v>760</v>
      </c>
      <c r="B633" t="s">
        <v>155</v>
      </c>
      <c r="C633" s="1">
        <v>44760</v>
      </c>
      <c r="D633">
        <v>828</v>
      </c>
      <c r="E633">
        <v>209.64999999999998</v>
      </c>
      <c r="F633" t="s">
        <v>1697</v>
      </c>
    </row>
    <row r="634" spans="1:6" x14ac:dyDescent="0.3">
      <c r="A634" t="s">
        <v>761</v>
      </c>
      <c r="B634" t="s">
        <v>156</v>
      </c>
      <c r="C634" s="1">
        <v>44778</v>
      </c>
      <c r="D634">
        <v>217</v>
      </c>
      <c r="E634">
        <v>95.77000000000001</v>
      </c>
      <c r="F634" t="s">
        <v>1694</v>
      </c>
    </row>
    <row r="635" spans="1:6" x14ac:dyDescent="0.3">
      <c r="A635" t="s">
        <v>762</v>
      </c>
      <c r="B635" t="s">
        <v>157</v>
      </c>
      <c r="C635" s="1">
        <v>44755</v>
      </c>
      <c r="D635">
        <v>701</v>
      </c>
      <c r="E635">
        <v>308.40999999999997</v>
      </c>
      <c r="F635" t="s">
        <v>1695</v>
      </c>
    </row>
    <row r="636" spans="1:6" x14ac:dyDescent="0.3">
      <c r="A636" t="s">
        <v>763</v>
      </c>
      <c r="B636" t="s">
        <v>158</v>
      </c>
      <c r="C636" s="1">
        <v>44770</v>
      </c>
      <c r="D636">
        <v>613</v>
      </c>
      <c r="E636">
        <v>270.06</v>
      </c>
      <c r="F636" t="s">
        <v>1696</v>
      </c>
    </row>
    <row r="637" spans="1:6" x14ac:dyDescent="0.3">
      <c r="A637" t="s">
        <v>764</v>
      </c>
      <c r="B637" t="s">
        <v>159</v>
      </c>
      <c r="C637" s="1">
        <v>44772</v>
      </c>
      <c r="D637">
        <v>513</v>
      </c>
      <c r="E637">
        <v>416.59999999999997</v>
      </c>
      <c r="F637" t="s">
        <v>1697</v>
      </c>
    </row>
    <row r="638" spans="1:6" x14ac:dyDescent="0.3">
      <c r="A638" t="s">
        <v>765</v>
      </c>
      <c r="B638" t="s">
        <v>154</v>
      </c>
      <c r="C638" s="1">
        <v>44799</v>
      </c>
      <c r="D638">
        <v>447</v>
      </c>
      <c r="E638">
        <v>309.19</v>
      </c>
      <c r="F638" t="s">
        <v>1694</v>
      </c>
    </row>
    <row r="639" spans="1:6" x14ac:dyDescent="0.3">
      <c r="A639" t="s">
        <v>766</v>
      </c>
      <c r="B639" t="s">
        <v>155</v>
      </c>
      <c r="C639" s="1">
        <v>44782</v>
      </c>
      <c r="D639">
        <v>672</v>
      </c>
      <c r="E639">
        <v>658.53</v>
      </c>
      <c r="F639" t="s">
        <v>1695</v>
      </c>
    </row>
    <row r="640" spans="1:6" x14ac:dyDescent="0.3">
      <c r="A640" t="s">
        <v>767</v>
      </c>
      <c r="B640" t="s">
        <v>156</v>
      </c>
      <c r="C640" s="1">
        <v>44761</v>
      </c>
      <c r="D640">
        <v>376</v>
      </c>
      <c r="E640">
        <v>10.56</v>
      </c>
      <c r="F640" t="s">
        <v>1696</v>
      </c>
    </row>
    <row r="641" spans="1:6" x14ac:dyDescent="0.3">
      <c r="A641" t="s">
        <v>768</v>
      </c>
      <c r="B641" t="s">
        <v>157</v>
      </c>
      <c r="C641" s="1">
        <v>44794</v>
      </c>
      <c r="D641">
        <v>647</v>
      </c>
      <c r="E641">
        <v>57.97</v>
      </c>
      <c r="F641" t="s">
        <v>1697</v>
      </c>
    </row>
    <row r="642" spans="1:6" x14ac:dyDescent="0.3">
      <c r="A642" t="s">
        <v>769</v>
      </c>
      <c r="B642" t="s">
        <v>154</v>
      </c>
      <c r="C642" s="1">
        <v>44762</v>
      </c>
      <c r="D642">
        <v>391</v>
      </c>
      <c r="E642">
        <v>322.61</v>
      </c>
      <c r="F642" t="s">
        <v>1694</v>
      </c>
    </row>
    <row r="643" spans="1:6" x14ac:dyDescent="0.3">
      <c r="A643" t="s">
        <v>770</v>
      </c>
      <c r="B643" t="s">
        <v>155</v>
      </c>
      <c r="C643" s="1">
        <v>44769</v>
      </c>
      <c r="D643">
        <v>800</v>
      </c>
      <c r="E643">
        <v>513.64</v>
      </c>
      <c r="F643" t="s">
        <v>1695</v>
      </c>
    </row>
    <row r="644" spans="1:6" x14ac:dyDescent="0.3">
      <c r="A644" t="s">
        <v>771</v>
      </c>
      <c r="B644" t="s">
        <v>156</v>
      </c>
      <c r="C644" s="1">
        <v>44770</v>
      </c>
      <c r="D644">
        <v>871</v>
      </c>
      <c r="E644">
        <v>608.68999999999994</v>
      </c>
      <c r="F644" t="s">
        <v>1696</v>
      </c>
    </row>
    <row r="645" spans="1:6" x14ac:dyDescent="0.3">
      <c r="A645" t="s">
        <v>772</v>
      </c>
      <c r="B645" t="s">
        <v>157</v>
      </c>
      <c r="C645" s="1">
        <v>44797</v>
      </c>
      <c r="D645">
        <v>758</v>
      </c>
      <c r="E645">
        <v>371.40999999999997</v>
      </c>
      <c r="F645" t="s">
        <v>1697</v>
      </c>
    </row>
    <row r="646" spans="1:6" x14ac:dyDescent="0.3">
      <c r="A646" t="s">
        <v>773</v>
      </c>
      <c r="B646" t="s">
        <v>154</v>
      </c>
      <c r="C646" s="1">
        <v>44783</v>
      </c>
      <c r="D646">
        <v>433</v>
      </c>
      <c r="E646">
        <v>299.90999999999997</v>
      </c>
      <c r="F646" t="s">
        <v>1694</v>
      </c>
    </row>
    <row r="647" spans="1:6" x14ac:dyDescent="0.3">
      <c r="A647" t="s">
        <v>774</v>
      </c>
      <c r="B647" t="s">
        <v>155</v>
      </c>
      <c r="C647" s="1">
        <v>44801</v>
      </c>
      <c r="D647">
        <v>363</v>
      </c>
      <c r="E647">
        <v>73.150000000000006</v>
      </c>
      <c r="F647" t="s">
        <v>1695</v>
      </c>
    </row>
    <row r="648" spans="1:6" x14ac:dyDescent="0.3">
      <c r="A648" t="s">
        <v>775</v>
      </c>
      <c r="B648" t="s">
        <v>156</v>
      </c>
      <c r="C648" s="1">
        <v>44808</v>
      </c>
      <c r="D648">
        <v>453</v>
      </c>
      <c r="E648">
        <v>144.97</v>
      </c>
      <c r="F648" t="s">
        <v>1696</v>
      </c>
    </row>
    <row r="649" spans="1:6" x14ac:dyDescent="0.3">
      <c r="A649" t="s">
        <v>776</v>
      </c>
      <c r="B649" t="s">
        <v>157</v>
      </c>
      <c r="C649" s="1">
        <v>44808</v>
      </c>
      <c r="D649">
        <v>306</v>
      </c>
      <c r="E649">
        <v>150.1</v>
      </c>
      <c r="F649" t="s">
        <v>1697</v>
      </c>
    </row>
    <row r="650" spans="1:6" x14ac:dyDescent="0.3">
      <c r="A650" t="s">
        <v>777</v>
      </c>
      <c r="B650" t="s">
        <v>154</v>
      </c>
      <c r="C650" s="1">
        <v>44781</v>
      </c>
      <c r="D650">
        <v>697</v>
      </c>
      <c r="E650">
        <v>640.86</v>
      </c>
      <c r="F650" t="s">
        <v>1694</v>
      </c>
    </row>
    <row r="651" spans="1:6" x14ac:dyDescent="0.3">
      <c r="A651" t="s">
        <v>778</v>
      </c>
      <c r="B651" t="s">
        <v>155</v>
      </c>
      <c r="C651" s="1">
        <v>44783</v>
      </c>
      <c r="D651">
        <v>794</v>
      </c>
      <c r="E651">
        <v>392.90999999999997</v>
      </c>
      <c r="F651" t="s">
        <v>1695</v>
      </c>
    </row>
    <row r="652" spans="1:6" x14ac:dyDescent="0.3">
      <c r="A652" t="s">
        <v>779</v>
      </c>
      <c r="B652" t="s">
        <v>156</v>
      </c>
      <c r="C652" s="1">
        <v>44762</v>
      </c>
      <c r="D652">
        <v>335</v>
      </c>
      <c r="E652">
        <v>124.44000000000001</v>
      </c>
      <c r="F652" t="s">
        <v>1696</v>
      </c>
    </row>
    <row r="653" spans="1:6" x14ac:dyDescent="0.3">
      <c r="A653" t="s">
        <v>780</v>
      </c>
      <c r="B653" t="s">
        <v>157</v>
      </c>
      <c r="C653" s="1">
        <v>44800</v>
      </c>
      <c r="D653">
        <v>669</v>
      </c>
      <c r="E653">
        <v>145.26</v>
      </c>
      <c r="F653" t="s">
        <v>1697</v>
      </c>
    </row>
    <row r="654" spans="1:6" x14ac:dyDescent="0.3">
      <c r="A654" t="s">
        <v>781</v>
      </c>
      <c r="B654" t="s">
        <v>158</v>
      </c>
      <c r="C654" s="1">
        <v>44799</v>
      </c>
      <c r="D654">
        <v>519</v>
      </c>
      <c r="E654">
        <v>476.52</v>
      </c>
      <c r="F654" t="s">
        <v>1694</v>
      </c>
    </row>
    <row r="655" spans="1:6" x14ac:dyDescent="0.3">
      <c r="A655" t="s">
        <v>782</v>
      </c>
      <c r="B655" t="s">
        <v>154</v>
      </c>
      <c r="C655" s="1">
        <v>44777</v>
      </c>
      <c r="D655">
        <v>304</v>
      </c>
      <c r="E655">
        <v>272.07</v>
      </c>
      <c r="F655" t="s">
        <v>1695</v>
      </c>
    </row>
    <row r="656" spans="1:6" x14ac:dyDescent="0.3">
      <c r="A656" t="s">
        <v>783</v>
      </c>
      <c r="B656" t="s">
        <v>155</v>
      </c>
      <c r="C656" s="1">
        <v>44800</v>
      </c>
      <c r="D656">
        <v>594</v>
      </c>
      <c r="E656">
        <v>23.700000000000003</v>
      </c>
      <c r="F656" t="s">
        <v>1696</v>
      </c>
    </row>
    <row r="657" spans="1:6" x14ac:dyDescent="0.3">
      <c r="A657" t="s">
        <v>784</v>
      </c>
      <c r="B657" t="s">
        <v>156</v>
      </c>
      <c r="C657" s="1">
        <v>44770</v>
      </c>
      <c r="D657">
        <v>300</v>
      </c>
      <c r="E657">
        <v>57.379999999999995</v>
      </c>
      <c r="F657" t="s">
        <v>1697</v>
      </c>
    </row>
    <row r="658" spans="1:6" x14ac:dyDescent="0.3">
      <c r="A658" t="s">
        <v>785</v>
      </c>
      <c r="B658" t="s">
        <v>157</v>
      </c>
      <c r="C658" s="1">
        <v>44774</v>
      </c>
      <c r="D658">
        <v>400</v>
      </c>
      <c r="E658">
        <v>331</v>
      </c>
      <c r="F658" t="s">
        <v>1694</v>
      </c>
    </row>
    <row r="659" spans="1:6" x14ac:dyDescent="0.3">
      <c r="A659" t="s">
        <v>786</v>
      </c>
      <c r="B659" t="s">
        <v>154</v>
      </c>
      <c r="C659" s="1">
        <v>44779</v>
      </c>
      <c r="D659">
        <v>495</v>
      </c>
      <c r="E659">
        <v>225.19</v>
      </c>
      <c r="F659" t="s">
        <v>1695</v>
      </c>
    </row>
    <row r="660" spans="1:6" x14ac:dyDescent="0.3">
      <c r="A660" t="s">
        <v>787</v>
      </c>
      <c r="B660" t="s">
        <v>155</v>
      </c>
      <c r="C660" s="1">
        <v>44796</v>
      </c>
      <c r="D660">
        <v>526</v>
      </c>
      <c r="E660">
        <v>435.08</v>
      </c>
      <c r="F660" t="s">
        <v>1696</v>
      </c>
    </row>
    <row r="661" spans="1:6" x14ac:dyDescent="0.3">
      <c r="A661" t="s">
        <v>788</v>
      </c>
      <c r="B661" t="s">
        <v>156</v>
      </c>
      <c r="C661" s="1">
        <v>44772</v>
      </c>
      <c r="D661">
        <v>243</v>
      </c>
      <c r="E661">
        <v>116.46000000000001</v>
      </c>
      <c r="F661" t="s">
        <v>1697</v>
      </c>
    </row>
    <row r="662" spans="1:6" x14ac:dyDescent="0.3">
      <c r="A662" t="s">
        <v>789</v>
      </c>
      <c r="B662" t="s">
        <v>157</v>
      </c>
      <c r="C662" s="1">
        <v>44809</v>
      </c>
      <c r="D662">
        <v>637</v>
      </c>
      <c r="E662">
        <v>31.810000000000002</v>
      </c>
      <c r="F662" t="s">
        <v>1694</v>
      </c>
    </row>
    <row r="663" spans="1:6" x14ac:dyDescent="0.3">
      <c r="A663" t="s">
        <v>790</v>
      </c>
      <c r="B663" t="s">
        <v>158</v>
      </c>
      <c r="C663" s="1">
        <v>44757</v>
      </c>
      <c r="D663">
        <v>270</v>
      </c>
      <c r="E663">
        <v>98.36</v>
      </c>
      <c r="F663" t="s">
        <v>1695</v>
      </c>
    </row>
    <row r="664" spans="1:6" x14ac:dyDescent="0.3">
      <c r="A664" t="s">
        <v>791</v>
      </c>
      <c r="B664" t="s">
        <v>159</v>
      </c>
      <c r="C664" s="1">
        <v>44782</v>
      </c>
      <c r="D664">
        <v>364</v>
      </c>
      <c r="E664">
        <v>22.970000000000002</v>
      </c>
      <c r="F664" t="s">
        <v>1696</v>
      </c>
    </row>
    <row r="665" spans="1:6" x14ac:dyDescent="0.3">
      <c r="A665" t="s">
        <v>792</v>
      </c>
      <c r="B665" t="s">
        <v>154</v>
      </c>
      <c r="C665" s="1">
        <v>44809</v>
      </c>
      <c r="D665">
        <v>645</v>
      </c>
      <c r="E665">
        <v>38.199999999999996</v>
      </c>
      <c r="F665" t="s">
        <v>1697</v>
      </c>
    </row>
    <row r="666" spans="1:6" x14ac:dyDescent="0.3">
      <c r="A666" t="s">
        <v>793</v>
      </c>
      <c r="B666" t="s">
        <v>155</v>
      </c>
      <c r="C666" s="1">
        <v>44795</v>
      </c>
      <c r="D666">
        <v>746</v>
      </c>
      <c r="E666">
        <v>242.97</v>
      </c>
      <c r="F666" t="s">
        <v>1694</v>
      </c>
    </row>
    <row r="667" spans="1:6" x14ac:dyDescent="0.3">
      <c r="A667" t="s">
        <v>794</v>
      </c>
      <c r="B667" t="s">
        <v>156</v>
      </c>
      <c r="C667" s="1">
        <v>44801</v>
      </c>
      <c r="D667">
        <v>450</v>
      </c>
      <c r="E667">
        <v>164.06</v>
      </c>
      <c r="F667" t="s">
        <v>1695</v>
      </c>
    </row>
    <row r="668" spans="1:6" x14ac:dyDescent="0.3">
      <c r="A668" t="s">
        <v>795</v>
      </c>
      <c r="B668" t="s">
        <v>157</v>
      </c>
      <c r="C668" s="1">
        <v>44770</v>
      </c>
      <c r="D668">
        <v>413</v>
      </c>
      <c r="E668">
        <v>200.25</v>
      </c>
      <c r="F668" t="s">
        <v>1696</v>
      </c>
    </row>
    <row r="669" spans="1:6" x14ac:dyDescent="0.3">
      <c r="A669" t="s">
        <v>796</v>
      </c>
      <c r="B669" t="s">
        <v>154</v>
      </c>
      <c r="C669" s="1">
        <v>44764</v>
      </c>
      <c r="D669">
        <v>471</v>
      </c>
      <c r="E669">
        <v>313.19</v>
      </c>
      <c r="F669" t="s">
        <v>1697</v>
      </c>
    </row>
    <row r="670" spans="1:6" x14ac:dyDescent="0.3">
      <c r="A670" t="s">
        <v>797</v>
      </c>
      <c r="B670" t="s">
        <v>155</v>
      </c>
      <c r="C670" s="1">
        <v>44776</v>
      </c>
      <c r="D670">
        <v>550</v>
      </c>
      <c r="E670">
        <v>124.68</v>
      </c>
      <c r="F670" t="s">
        <v>1694</v>
      </c>
    </row>
    <row r="671" spans="1:6" x14ac:dyDescent="0.3">
      <c r="A671" t="s">
        <v>798</v>
      </c>
      <c r="B671" t="s">
        <v>156</v>
      </c>
      <c r="C671" s="1">
        <v>44771</v>
      </c>
      <c r="D671">
        <v>747</v>
      </c>
      <c r="E671">
        <v>288.3</v>
      </c>
      <c r="F671" t="s">
        <v>1695</v>
      </c>
    </row>
    <row r="672" spans="1:6" x14ac:dyDescent="0.3">
      <c r="A672" t="s">
        <v>799</v>
      </c>
      <c r="B672" t="s">
        <v>157</v>
      </c>
      <c r="C672" s="1">
        <v>44794</v>
      </c>
      <c r="D672">
        <v>552</v>
      </c>
      <c r="E672">
        <v>12.77</v>
      </c>
      <c r="F672" t="s">
        <v>1696</v>
      </c>
    </row>
    <row r="673" spans="1:6" x14ac:dyDescent="0.3">
      <c r="A673" t="s">
        <v>800</v>
      </c>
      <c r="B673" t="s">
        <v>158</v>
      </c>
      <c r="C673" s="1">
        <v>44792</v>
      </c>
      <c r="D673">
        <v>441</v>
      </c>
      <c r="E673">
        <v>181.06</v>
      </c>
      <c r="F673" t="s">
        <v>1697</v>
      </c>
    </row>
    <row r="674" spans="1:6" x14ac:dyDescent="0.3">
      <c r="A674" t="s">
        <v>801</v>
      </c>
      <c r="B674" t="s">
        <v>154</v>
      </c>
      <c r="C674" s="1">
        <v>44792</v>
      </c>
      <c r="D674">
        <v>311</v>
      </c>
      <c r="E674">
        <v>89.160000000000011</v>
      </c>
      <c r="F674" t="s">
        <v>1694</v>
      </c>
    </row>
    <row r="675" spans="1:6" x14ac:dyDescent="0.3">
      <c r="A675" t="s">
        <v>802</v>
      </c>
      <c r="B675" t="s">
        <v>155</v>
      </c>
      <c r="C675" s="1">
        <v>44790</v>
      </c>
      <c r="D675">
        <v>830</v>
      </c>
      <c r="E675">
        <v>633.31999999999994</v>
      </c>
      <c r="F675" t="s">
        <v>1695</v>
      </c>
    </row>
    <row r="676" spans="1:6" x14ac:dyDescent="0.3">
      <c r="A676" t="s">
        <v>803</v>
      </c>
      <c r="B676" t="s">
        <v>156</v>
      </c>
      <c r="C676" s="1">
        <v>44809</v>
      </c>
      <c r="D676">
        <v>258</v>
      </c>
      <c r="E676">
        <v>176.7</v>
      </c>
      <c r="F676" t="s">
        <v>1696</v>
      </c>
    </row>
    <row r="677" spans="1:6" x14ac:dyDescent="0.3">
      <c r="A677" t="s">
        <v>804</v>
      </c>
      <c r="B677" t="s">
        <v>157</v>
      </c>
      <c r="C677" s="1">
        <v>44772</v>
      </c>
      <c r="D677">
        <v>430</v>
      </c>
      <c r="E677">
        <v>371.15999999999997</v>
      </c>
      <c r="F677" t="s">
        <v>1697</v>
      </c>
    </row>
    <row r="678" spans="1:6" x14ac:dyDescent="0.3">
      <c r="A678" t="s">
        <v>805</v>
      </c>
      <c r="B678" t="s">
        <v>154</v>
      </c>
      <c r="C678" s="1">
        <v>44802</v>
      </c>
      <c r="D678">
        <v>788</v>
      </c>
      <c r="E678">
        <v>35.58</v>
      </c>
      <c r="F678" t="s">
        <v>1694</v>
      </c>
    </row>
    <row r="679" spans="1:6" x14ac:dyDescent="0.3">
      <c r="A679" t="s">
        <v>806</v>
      </c>
      <c r="B679" t="s">
        <v>155</v>
      </c>
      <c r="C679" s="1">
        <v>44809</v>
      </c>
      <c r="D679">
        <v>605</v>
      </c>
      <c r="E679">
        <v>14.12</v>
      </c>
      <c r="F679" t="s">
        <v>1695</v>
      </c>
    </row>
    <row r="680" spans="1:6" x14ac:dyDescent="0.3">
      <c r="A680" t="s">
        <v>807</v>
      </c>
      <c r="B680" t="s">
        <v>156</v>
      </c>
      <c r="C680" s="1">
        <v>44793</v>
      </c>
      <c r="D680">
        <v>321</v>
      </c>
      <c r="E680">
        <v>51.3</v>
      </c>
      <c r="F680" t="s">
        <v>1696</v>
      </c>
    </row>
    <row r="681" spans="1:6" x14ac:dyDescent="0.3">
      <c r="A681" t="s">
        <v>808</v>
      </c>
      <c r="B681" t="s">
        <v>157</v>
      </c>
      <c r="C681" s="1">
        <v>44802</v>
      </c>
      <c r="D681">
        <v>579</v>
      </c>
      <c r="E681">
        <v>260.45999999999998</v>
      </c>
      <c r="F681" t="s">
        <v>1697</v>
      </c>
    </row>
    <row r="682" spans="1:6" x14ac:dyDescent="0.3">
      <c r="A682" t="s">
        <v>809</v>
      </c>
      <c r="B682" t="s">
        <v>158</v>
      </c>
      <c r="C682" s="1">
        <v>44766</v>
      </c>
      <c r="D682">
        <v>677</v>
      </c>
      <c r="E682">
        <v>411.40999999999997</v>
      </c>
      <c r="F682" t="s">
        <v>1694</v>
      </c>
    </row>
    <row r="683" spans="1:6" x14ac:dyDescent="0.3">
      <c r="A683" t="s">
        <v>810</v>
      </c>
      <c r="B683" t="s">
        <v>159</v>
      </c>
      <c r="C683" s="1">
        <v>44807</v>
      </c>
      <c r="D683">
        <v>686</v>
      </c>
      <c r="E683">
        <v>98.77000000000001</v>
      </c>
      <c r="F683" t="s">
        <v>1695</v>
      </c>
    </row>
    <row r="684" spans="1:6" x14ac:dyDescent="0.3">
      <c r="A684" t="s">
        <v>811</v>
      </c>
      <c r="B684" t="s">
        <v>154</v>
      </c>
      <c r="C684" s="1">
        <v>44784</v>
      </c>
      <c r="D684">
        <v>875</v>
      </c>
      <c r="E684">
        <v>116.58</v>
      </c>
      <c r="F684" t="s">
        <v>1696</v>
      </c>
    </row>
    <row r="685" spans="1:6" x14ac:dyDescent="0.3">
      <c r="A685" t="s">
        <v>812</v>
      </c>
      <c r="B685" t="s">
        <v>155</v>
      </c>
      <c r="C685" s="1">
        <v>44763</v>
      </c>
      <c r="D685">
        <v>693</v>
      </c>
      <c r="E685">
        <v>328.81</v>
      </c>
      <c r="F685" t="s">
        <v>1697</v>
      </c>
    </row>
    <row r="686" spans="1:6" x14ac:dyDescent="0.3">
      <c r="A686" t="s">
        <v>813</v>
      </c>
      <c r="B686" t="s">
        <v>156</v>
      </c>
      <c r="C686" s="1">
        <v>44799</v>
      </c>
      <c r="D686">
        <v>820</v>
      </c>
      <c r="E686">
        <v>208.35999999999999</v>
      </c>
      <c r="F686" t="s">
        <v>1694</v>
      </c>
    </row>
    <row r="687" spans="1:6" x14ac:dyDescent="0.3">
      <c r="A687" t="s">
        <v>814</v>
      </c>
      <c r="B687" t="s">
        <v>157</v>
      </c>
      <c r="C687" s="1">
        <v>44808</v>
      </c>
      <c r="D687">
        <v>314</v>
      </c>
      <c r="E687">
        <v>200.92999999999998</v>
      </c>
      <c r="F687" t="s">
        <v>1695</v>
      </c>
    </row>
    <row r="688" spans="1:6" x14ac:dyDescent="0.3">
      <c r="A688" t="s">
        <v>815</v>
      </c>
      <c r="B688" t="s">
        <v>154</v>
      </c>
      <c r="C688" s="1">
        <v>44786</v>
      </c>
      <c r="D688">
        <v>275</v>
      </c>
      <c r="E688">
        <v>126.82000000000001</v>
      </c>
      <c r="F688" t="s">
        <v>1696</v>
      </c>
    </row>
    <row r="689" spans="1:6" x14ac:dyDescent="0.3">
      <c r="A689" t="s">
        <v>816</v>
      </c>
      <c r="B689" t="s">
        <v>155</v>
      </c>
      <c r="C689" s="1">
        <v>44770</v>
      </c>
      <c r="D689">
        <v>686</v>
      </c>
      <c r="E689">
        <v>249.29999999999998</v>
      </c>
      <c r="F689" t="s">
        <v>1697</v>
      </c>
    </row>
    <row r="690" spans="1:6" x14ac:dyDescent="0.3">
      <c r="A690" t="s">
        <v>817</v>
      </c>
      <c r="B690" t="s">
        <v>156</v>
      </c>
      <c r="C690" s="1">
        <v>44777</v>
      </c>
      <c r="D690">
        <v>267</v>
      </c>
      <c r="E690">
        <v>3.36</v>
      </c>
      <c r="F690" t="s">
        <v>1694</v>
      </c>
    </row>
    <row r="691" spans="1:6" x14ac:dyDescent="0.3">
      <c r="A691" t="s">
        <v>818</v>
      </c>
      <c r="B691" t="s">
        <v>157</v>
      </c>
      <c r="C691" s="1">
        <v>44780</v>
      </c>
      <c r="D691">
        <v>642</v>
      </c>
      <c r="E691">
        <v>315.8</v>
      </c>
      <c r="F691" t="s">
        <v>1695</v>
      </c>
    </row>
    <row r="692" spans="1:6" x14ac:dyDescent="0.3">
      <c r="A692" t="s">
        <v>819</v>
      </c>
      <c r="B692" t="s">
        <v>154</v>
      </c>
      <c r="C692" s="1">
        <v>44778</v>
      </c>
      <c r="D692">
        <v>464</v>
      </c>
      <c r="E692">
        <v>157.23999999999998</v>
      </c>
      <c r="F692" t="s">
        <v>1696</v>
      </c>
    </row>
    <row r="693" spans="1:6" x14ac:dyDescent="0.3">
      <c r="A693" t="s">
        <v>820</v>
      </c>
      <c r="B693" t="s">
        <v>155</v>
      </c>
      <c r="C693" s="1">
        <v>44774</v>
      </c>
      <c r="D693">
        <v>751</v>
      </c>
      <c r="E693">
        <v>740.55</v>
      </c>
      <c r="F693" t="s">
        <v>1697</v>
      </c>
    </row>
    <row r="694" spans="1:6" x14ac:dyDescent="0.3">
      <c r="A694" t="s">
        <v>821</v>
      </c>
      <c r="B694" t="s">
        <v>156</v>
      </c>
      <c r="C694" s="1">
        <v>44760</v>
      </c>
      <c r="D694">
        <v>215</v>
      </c>
      <c r="E694">
        <v>184.82999999999998</v>
      </c>
      <c r="F694" t="s">
        <v>1694</v>
      </c>
    </row>
    <row r="695" spans="1:6" x14ac:dyDescent="0.3">
      <c r="A695" t="s">
        <v>822</v>
      </c>
      <c r="B695" t="s">
        <v>157</v>
      </c>
      <c r="C695" s="1">
        <v>44756</v>
      </c>
      <c r="D695">
        <v>577</v>
      </c>
      <c r="E695">
        <v>493.09</v>
      </c>
      <c r="F695" t="s">
        <v>1695</v>
      </c>
    </row>
    <row r="696" spans="1:6" x14ac:dyDescent="0.3">
      <c r="A696" t="s">
        <v>823</v>
      </c>
      <c r="B696" t="s">
        <v>154</v>
      </c>
      <c r="C696" s="1">
        <v>44755</v>
      </c>
      <c r="D696">
        <v>643</v>
      </c>
      <c r="E696">
        <v>176.76999999999998</v>
      </c>
      <c r="F696" t="s">
        <v>1696</v>
      </c>
    </row>
    <row r="697" spans="1:6" x14ac:dyDescent="0.3">
      <c r="A697" t="s">
        <v>824</v>
      </c>
      <c r="B697" t="s">
        <v>155</v>
      </c>
      <c r="C697" s="1">
        <v>44770</v>
      </c>
      <c r="D697">
        <v>627</v>
      </c>
      <c r="E697">
        <v>468.83</v>
      </c>
      <c r="F697" t="s">
        <v>1697</v>
      </c>
    </row>
    <row r="698" spans="1:6" x14ac:dyDescent="0.3">
      <c r="A698" t="s">
        <v>825</v>
      </c>
      <c r="B698" t="s">
        <v>156</v>
      </c>
      <c r="C698" s="1">
        <v>44755</v>
      </c>
      <c r="D698">
        <v>677</v>
      </c>
      <c r="E698">
        <v>251.57</v>
      </c>
      <c r="F698" t="s">
        <v>1694</v>
      </c>
    </row>
    <row r="699" spans="1:6" x14ac:dyDescent="0.3">
      <c r="A699" t="s">
        <v>826</v>
      </c>
      <c r="B699" t="s">
        <v>157</v>
      </c>
      <c r="C699" s="1">
        <v>44775</v>
      </c>
      <c r="D699">
        <v>461</v>
      </c>
      <c r="E699">
        <v>310.89999999999998</v>
      </c>
      <c r="F699" t="s">
        <v>1695</v>
      </c>
    </row>
    <row r="700" spans="1:6" x14ac:dyDescent="0.3">
      <c r="A700" t="s">
        <v>827</v>
      </c>
      <c r="B700" t="s">
        <v>158</v>
      </c>
      <c r="C700" s="1">
        <v>44797</v>
      </c>
      <c r="D700">
        <v>524</v>
      </c>
      <c r="E700">
        <v>88.9</v>
      </c>
      <c r="F700" t="s">
        <v>1696</v>
      </c>
    </row>
    <row r="701" spans="1:6" x14ac:dyDescent="0.3">
      <c r="A701" t="s">
        <v>828</v>
      </c>
      <c r="B701" t="s">
        <v>154</v>
      </c>
      <c r="C701" s="1">
        <v>44802</v>
      </c>
      <c r="D701">
        <v>862</v>
      </c>
      <c r="E701">
        <v>761.42</v>
      </c>
      <c r="F701" t="s">
        <v>1697</v>
      </c>
    </row>
    <row r="702" spans="1:6" x14ac:dyDescent="0.3">
      <c r="A702" t="s">
        <v>829</v>
      </c>
      <c r="B702" t="s">
        <v>155</v>
      </c>
      <c r="C702" s="1">
        <v>44764</v>
      </c>
      <c r="D702">
        <v>508</v>
      </c>
      <c r="E702">
        <v>141.57999999999998</v>
      </c>
      <c r="F702" t="s">
        <v>1694</v>
      </c>
    </row>
    <row r="703" spans="1:6" x14ac:dyDescent="0.3">
      <c r="A703" t="s">
        <v>830</v>
      </c>
      <c r="B703" t="s">
        <v>156</v>
      </c>
      <c r="C703" s="1">
        <v>44780</v>
      </c>
      <c r="D703">
        <v>208</v>
      </c>
      <c r="E703">
        <v>89.100000000000009</v>
      </c>
      <c r="F703" t="s">
        <v>1695</v>
      </c>
    </row>
    <row r="704" spans="1:6" x14ac:dyDescent="0.3">
      <c r="A704" t="s">
        <v>831</v>
      </c>
      <c r="B704" t="s">
        <v>157</v>
      </c>
      <c r="C704" s="1">
        <v>44799</v>
      </c>
      <c r="D704">
        <v>356</v>
      </c>
      <c r="E704">
        <v>199.64</v>
      </c>
      <c r="F704" t="s">
        <v>1696</v>
      </c>
    </row>
    <row r="705" spans="1:6" x14ac:dyDescent="0.3">
      <c r="A705" t="s">
        <v>832</v>
      </c>
      <c r="B705" t="s">
        <v>154</v>
      </c>
      <c r="C705" s="1">
        <v>44761</v>
      </c>
      <c r="D705">
        <v>853</v>
      </c>
      <c r="E705">
        <v>335.96</v>
      </c>
      <c r="F705" t="s">
        <v>1697</v>
      </c>
    </row>
    <row r="706" spans="1:6" x14ac:dyDescent="0.3">
      <c r="A706" t="s">
        <v>833</v>
      </c>
      <c r="B706" t="s">
        <v>155</v>
      </c>
      <c r="C706" s="1">
        <v>44782</v>
      </c>
      <c r="D706">
        <v>871</v>
      </c>
      <c r="E706">
        <v>127.28</v>
      </c>
      <c r="F706" t="s">
        <v>1694</v>
      </c>
    </row>
    <row r="707" spans="1:6" x14ac:dyDescent="0.3">
      <c r="A707" t="s">
        <v>834</v>
      </c>
      <c r="B707" t="s">
        <v>156</v>
      </c>
      <c r="C707" s="1">
        <v>44806</v>
      </c>
      <c r="D707">
        <v>320</v>
      </c>
      <c r="E707">
        <v>192.14</v>
      </c>
      <c r="F707" t="s">
        <v>1695</v>
      </c>
    </row>
    <row r="708" spans="1:6" x14ac:dyDescent="0.3">
      <c r="A708" t="s">
        <v>835</v>
      </c>
      <c r="B708" t="s">
        <v>157</v>
      </c>
      <c r="C708" s="1">
        <v>44798</v>
      </c>
      <c r="D708">
        <v>345</v>
      </c>
      <c r="E708">
        <v>326.02999999999997</v>
      </c>
      <c r="F708" t="s">
        <v>1696</v>
      </c>
    </row>
    <row r="709" spans="1:6" x14ac:dyDescent="0.3">
      <c r="A709" t="s">
        <v>836</v>
      </c>
      <c r="B709" t="s">
        <v>158</v>
      </c>
      <c r="C709" s="1">
        <v>44758</v>
      </c>
      <c r="D709">
        <v>372</v>
      </c>
      <c r="E709">
        <v>275.33999999999997</v>
      </c>
      <c r="F709" t="s">
        <v>1697</v>
      </c>
    </row>
    <row r="710" spans="1:6" x14ac:dyDescent="0.3">
      <c r="A710" t="s">
        <v>837</v>
      </c>
      <c r="B710" t="s">
        <v>159</v>
      </c>
      <c r="C710" s="1">
        <v>44785</v>
      </c>
      <c r="D710">
        <v>330</v>
      </c>
      <c r="E710">
        <v>289.02</v>
      </c>
      <c r="F710" t="s">
        <v>1694</v>
      </c>
    </row>
    <row r="711" spans="1:6" x14ac:dyDescent="0.3">
      <c r="A711" t="s">
        <v>838</v>
      </c>
      <c r="B711" t="s">
        <v>154</v>
      </c>
      <c r="C711" s="1">
        <v>44761</v>
      </c>
      <c r="D711">
        <v>555</v>
      </c>
      <c r="E711">
        <v>40.93</v>
      </c>
      <c r="F711" t="s">
        <v>1695</v>
      </c>
    </row>
    <row r="712" spans="1:6" x14ac:dyDescent="0.3">
      <c r="A712" t="s">
        <v>839</v>
      </c>
      <c r="B712" t="s">
        <v>155</v>
      </c>
      <c r="C712" s="1">
        <v>44800</v>
      </c>
      <c r="D712">
        <v>397</v>
      </c>
      <c r="E712">
        <v>273.77</v>
      </c>
      <c r="F712" t="s">
        <v>1696</v>
      </c>
    </row>
    <row r="713" spans="1:6" x14ac:dyDescent="0.3">
      <c r="A713" t="s">
        <v>840</v>
      </c>
      <c r="B713" t="s">
        <v>156</v>
      </c>
      <c r="C713" s="1">
        <v>44807</v>
      </c>
      <c r="D713">
        <v>405</v>
      </c>
      <c r="E713">
        <v>131.34</v>
      </c>
      <c r="F713" t="s">
        <v>1697</v>
      </c>
    </row>
    <row r="714" spans="1:6" x14ac:dyDescent="0.3">
      <c r="A714" t="s">
        <v>841</v>
      </c>
      <c r="B714" t="s">
        <v>157</v>
      </c>
      <c r="C714" s="1">
        <v>44799</v>
      </c>
      <c r="D714">
        <v>724</v>
      </c>
      <c r="E714">
        <v>230.53</v>
      </c>
      <c r="F714" t="s">
        <v>1694</v>
      </c>
    </row>
    <row r="715" spans="1:6" x14ac:dyDescent="0.3">
      <c r="A715" t="s">
        <v>842</v>
      </c>
      <c r="B715" t="s">
        <v>154</v>
      </c>
      <c r="C715" s="1">
        <v>44759</v>
      </c>
      <c r="D715">
        <v>285</v>
      </c>
      <c r="E715">
        <v>265.02</v>
      </c>
      <c r="F715" t="s">
        <v>1695</v>
      </c>
    </row>
    <row r="716" spans="1:6" x14ac:dyDescent="0.3">
      <c r="A716" t="s">
        <v>843</v>
      </c>
      <c r="B716" t="s">
        <v>155</v>
      </c>
      <c r="C716" s="1">
        <v>44763</v>
      </c>
      <c r="D716">
        <v>275</v>
      </c>
      <c r="E716">
        <v>210.06</v>
      </c>
      <c r="F716" t="s">
        <v>1696</v>
      </c>
    </row>
    <row r="717" spans="1:6" x14ac:dyDescent="0.3">
      <c r="A717" t="s">
        <v>844</v>
      </c>
      <c r="B717" t="s">
        <v>156</v>
      </c>
      <c r="C717" s="1">
        <v>44776</v>
      </c>
      <c r="D717">
        <v>870</v>
      </c>
      <c r="E717">
        <v>571.76</v>
      </c>
      <c r="F717" t="s">
        <v>1697</v>
      </c>
    </row>
    <row r="718" spans="1:6" x14ac:dyDescent="0.3">
      <c r="A718" t="s">
        <v>845</v>
      </c>
      <c r="B718" t="s">
        <v>157</v>
      </c>
      <c r="C718" s="1">
        <v>44763</v>
      </c>
      <c r="D718">
        <v>603</v>
      </c>
      <c r="E718">
        <v>21.82</v>
      </c>
      <c r="F718" t="s">
        <v>1694</v>
      </c>
    </row>
    <row r="719" spans="1:6" x14ac:dyDescent="0.3">
      <c r="A719" t="s">
        <v>846</v>
      </c>
      <c r="B719" t="s">
        <v>158</v>
      </c>
      <c r="C719" s="1">
        <v>44803</v>
      </c>
      <c r="D719">
        <v>431</v>
      </c>
      <c r="E719">
        <v>303.84999999999997</v>
      </c>
      <c r="F719" t="s">
        <v>1695</v>
      </c>
    </row>
    <row r="720" spans="1:6" x14ac:dyDescent="0.3">
      <c r="A720" t="s">
        <v>847</v>
      </c>
      <c r="B720" t="s">
        <v>154</v>
      </c>
      <c r="C720" s="1">
        <v>44806</v>
      </c>
      <c r="D720">
        <v>311</v>
      </c>
      <c r="E720">
        <v>147.38999999999999</v>
      </c>
      <c r="F720" t="s">
        <v>1696</v>
      </c>
    </row>
    <row r="721" spans="1:6" x14ac:dyDescent="0.3">
      <c r="A721" t="s">
        <v>848</v>
      </c>
      <c r="B721" t="s">
        <v>155</v>
      </c>
      <c r="C721" s="1">
        <v>44774</v>
      </c>
      <c r="D721">
        <v>743</v>
      </c>
      <c r="E721">
        <v>260.75</v>
      </c>
      <c r="F721" t="s">
        <v>1697</v>
      </c>
    </row>
    <row r="722" spans="1:6" x14ac:dyDescent="0.3">
      <c r="A722" t="s">
        <v>849</v>
      </c>
      <c r="B722" t="s">
        <v>156</v>
      </c>
      <c r="C722" s="1">
        <v>44769</v>
      </c>
      <c r="D722">
        <v>507</v>
      </c>
      <c r="E722">
        <v>164.7</v>
      </c>
      <c r="F722" t="s">
        <v>1694</v>
      </c>
    </row>
    <row r="723" spans="1:6" x14ac:dyDescent="0.3">
      <c r="A723" t="s">
        <v>850</v>
      </c>
      <c r="B723" t="s">
        <v>157</v>
      </c>
      <c r="C723" s="1">
        <v>44793</v>
      </c>
      <c r="D723">
        <v>592</v>
      </c>
      <c r="E723">
        <v>44.879999999999995</v>
      </c>
      <c r="F723" t="s">
        <v>1695</v>
      </c>
    </row>
    <row r="724" spans="1:6" x14ac:dyDescent="0.3">
      <c r="A724" t="s">
        <v>851</v>
      </c>
      <c r="B724" t="s">
        <v>154</v>
      </c>
      <c r="C724" s="1">
        <v>44768</v>
      </c>
      <c r="D724">
        <v>288</v>
      </c>
      <c r="E724">
        <v>201.94</v>
      </c>
      <c r="F724" t="s">
        <v>1696</v>
      </c>
    </row>
    <row r="725" spans="1:6" x14ac:dyDescent="0.3">
      <c r="A725" t="s">
        <v>852</v>
      </c>
      <c r="B725" t="s">
        <v>155</v>
      </c>
      <c r="C725" s="1">
        <v>44803</v>
      </c>
      <c r="D725">
        <v>434</v>
      </c>
      <c r="E725">
        <v>122.89</v>
      </c>
      <c r="F725" t="s">
        <v>1697</v>
      </c>
    </row>
    <row r="726" spans="1:6" x14ac:dyDescent="0.3">
      <c r="A726" t="s">
        <v>853</v>
      </c>
      <c r="B726" t="s">
        <v>156</v>
      </c>
      <c r="C726" s="1">
        <v>44755</v>
      </c>
      <c r="D726">
        <v>538</v>
      </c>
      <c r="E726">
        <v>164.45999999999998</v>
      </c>
      <c r="F726" t="s">
        <v>1694</v>
      </c>
    </row>
    <row r="727" spans="1:6" x14ac:dyDescent="0.3">
      <c r="A727" t="s">
        <v>854</v>
      </c>
      <c r="B727" t="s">
        <v>157</v>
      </c>
      <c r="C727" s="1">
        <v>44789</v>
      </c>
      <c r="D727">
        <v>356</v>
      </c>
      <c r="E727">
        <v>72.45</v>
      </c>
      <c r="F727" t="s">
        <v>1695</v>
      </c>
    </row>
    <row r="728" spans="1:6" x14ac:dyDescent="0.3">
      <c r="A728" t="s">
        <v>855</v>
      </c>
      <c r="B728" t="s">
        <v>158</v>
      </c>
      <c r="C728" s="1">
        <v>44785</v>
      </c>
      <c r="D728">
        <v>666</v>
      </c>
      <c r="E728">
        <v>616.83000000000004</v>
      </c>
      <c r="F728" t="s">
        <v>1696</v>
      </c>
    </row>
    <row r="729" spans="1:6" x14ac:dyDescent="0.3">
      <c r="A729" t="s">
        <v>856</v>
      </c>
      <c r="B729" t="s">
        <v>159</v>
      </c>
      <c r="C729" s="1">
        <v>44775</v>
      </c>
      <c r="D729">
        <v>409</v>
      </c>
      <c r="E729">
        <v>399.59</v>
      </c>
      <c r="F729" t="s">
        <v>1697</v>
      </c>
    </row>
    <row r="730" spans="1:6" x14ac:dyDescent="0.3">
      <c r="A730" t="s">
        <v>857</v>
      </c>
      <c r="B730" t="s">
        <v>154</v>
      </c>
      <c r="C730" s="1">
        <v>44807</v>
      </c>
      <c r="D730">
        <v>328</v>
      </c>
      <c r="E730">
        <v>46.41</v>
      </c>
      <c r="F730" t="s">
        <v>1694</v>
      </c>
    </row>
    <row r="731" spans="1:6" x14ac:dyDescent="0.3">
      <c r="A731" t="s">
        <v>858</v>
      </c>
      <c r="B731" t="s">
        <v>155</v>
      </c>
      <c r="C731" s="1">
        <v>44765</v>
      </c>
      <c r="D731">
        <v>666</v>
      </c>
      <c r="E731">
        <v>408.55</v>
      </c>
      <c r="F731" t="s">
        <v>1695</v>
      </c>
    </row>
    <row r="732" spans="1:6" x14ac:dyDescent="0.3">
      <c r="A732" t="s">
        <v>859</v>
      </c>
      <c r="B732" t="s">
        <v>156</v>
      </c>
      <c r="C732" s="1">
        <v>44791</v>
      </c>
      <c r="D732">
        <v>713</v>
      </c>
      <c r="E732">
        <v>15.42</v>
      </c>
      <c r="F732" t="s">
        <v>1696</v>
      </c>
    </row>
    <row r="733" spans="1:6" x14ac:dyDescent="0.3">
      <c r="A733" t="s">
        <v>860</v>
      </c>
      <c r="B733" t="s">
        <v>157</v>
      </c>
      <c r="C733" s="1">
        <v>44777</v>
      </c>
      <c r="D733">
        <v>236</v>
      </c>
      <c r="E733">
        <v>185.34</v>
      </c>
      <c r="F733" t="s">
        <v>1697</v>
      </c>
    </row>
    <row r="734" spans="1:6" x14ac:dyDescent="0.3">
      <c r="A734" t="s">
        <v>861</v>
      </c>
      <c r="B734" t="s">
        <v>154</v>
      </c>
      <c r="C734" s="1">
        <v>44806</v>
      </c>
      <c r="D734">
        <v>601</v>
      </c>
      <c r="E734">
        <v>67.28</v>
      </c>
      <c r="F734" t="s">
        <v>1694</v>
      </c>
    </row>
    <row r="735" spans="1:6" x14ac:dyDescent="0.3">
      <c r="A735" t="s">
        <v>862</v>
      </c>
      <c r="B735" t="s">
        <v>155</v>
      </c>
      <c r="C735" s="1">
        <v>44796</v>
      </c>
      <c r="D735">
        <v>791</v>
      </c>
      <c r="E735">
        <v>652.06999999999994</v>
      </c>
      <c r="F735" t="s">
        <v>1695</v>
      </c>
    </row>
    <row r="736" spans="1:6" x14ac:dyDescent="0.3">
      <c r="A736" t="s">
        <v>863</v>
      </c>
      <c r="B736" t="s">
        <v>156</v>
      </c>
      <c r="C736" s="1">
        <v>44760</v>
      </c>
      <c r="D736">
        <v>657</v>
      </c>
      <c r="E736">
        <v>53.94</v>
      </c>
      <c r="F736" t="s">
        <v>1696</v>
      </c>
    </row>
    <row r="737" spans="1:6" x14ac:dyDescent="0.3">
      <c r="A737" t="s">
        <v>864</v>
      </c>
      <c r="B737" t="s">
        <v>157</v>
      </c>
      <c r="C737" s="1">
        <v>44759</v>
      </c>
      <c r="D737">
        <v>383</v>
      </c>
      <c r="E737">
        <v>70.490000000000009</v>
      </c>
      <c r="F737" t="s">
        <v>1697</v>
      </c>
    </row>
    <row r="738" spans="1:6" x14ac:dyDescent="0.3">
      <c r="A738" t="s">
        <v>865</v>
      </c>
      <c r="B738" t="s">
        <v>154</v>
      </c>
      <c r="C738" s="1">
        <v>44795</v>
      </c>
      <c r="D738">
        <v>458</v>
      </c>
      <c r="E738">
        <v>194.14999999999998</v>
      </c>
      <c r="F738" t="s">
        <v>1694</v>
      </c>
    </row>
    <row r="739" spans="1:6" x14ac:dyDescent="0.3">
      <c r="A739" t="s">
        <v>866</v>
      </c>
      <c r="B739" t="s">
        <v>155</v>
      </c>
      <c r="C739" s="1">
        <v>44808</v>
      </c>
      <c r="D739">
        <v>212</v>
      </c>
      <c r="E739">
        <v>9.18</v>
      </c>
      <c r="F739" t="s">
        <v>1695</v>
      </c>
    </row>
    <row r="740" spans="1:6" x14ac:dyDescent="0.3">
      <c r="A740" t="s">
        <v>867</v>
      </c>
      <c r="B740" t="s">
        <v>156</v>
      </c>
      <c r="C740" s="1">
        <v>44756</v>
      </c>
      <c r="D740">
        <v>897</v>
      </c>
      <c r="E740">
        <v>643.14</v>
      </c>
      <c r="F740" t="s">
        <v>1696</v>
      </c>
    </row>
    <row r="741" spans="1:6" x14ac:dyDescent="0.3">
      <c r="A741" t="s">
        <v>868</v>
      </c>
      <c r="B741" t="s">
        <v>157</v>
      </c>
      <c r="C741" s="1">
        <v>44801</v>
      </c>
      <c r="D741">
        <v>341</v>
      </c>
      <c r="E741">
        <v>101.25</v>
      </c>
      <c r="F741" t="s">
        <v>1697</v>
      </c>
    </row>
    <row r="742" spans="1:6" x14ac:dyDescent="0.3">
      <c r="A742" t="s">
        <v>869</v>
      </c>
      <c r="B742" t="s">
        <v>154</v>
      </c>
      <c r="C742" s="1">
        <v>44806</v>
      </c>
      <c r="D742">
        <v>789</v>
      </c>
      <c r="E742">
        <v>217.32999999999998</v>
      </c>
      <c r="F742" t="s">
        <v>1694</v>
      </c>
    </row>
    <row r="743" spans="1:6" x14ac:dyDescent="0.3">
      <c r="A743" t="s">
        <v>870</v>
      </c>
      <c r="B743" t="s">
        <v>155</v>
      </c>
      <c r="C743" s="1">
        <v>44794</v>
      </c>
      <c r="D743">
        <v>250</v>
      </c>
      <c r="E743">
        <v>158.38999999999999</v>
      </c>
      <c r="F743" t="s">
        <v>1695</v>
      </c>
    </row>
    <row r="744" spans="1:6" x14ac:dyDescent="0.3">
      <c r="A744" t="s">
        <v>871</v>
      </c>
      <c r="B744" t="s">
        <v>156</v>
      </c>
      <c r="C744" s="1">
        <v>44800</v>
      </c>
      <c r="D744">
        <v>470</v>
      </c>
      <c r="E744">
        <v>335.3</v>
      </c>
      <c r="F744" t="s">
        <v>1696</v>
      </c>
    </row>
    <row r="745" spans="1:6" x14ac:dyDescent="0.3">
      <c r="A745" t="s">
        <v>872</v>
      </c>
      <c r="B745" t="s">
        <v>157</v>
      </c>
      <c r="C745" s="1">
        <v>44789</v>
      </c>
      <c r="D745">
        <v>775</v>
      </c>
      <c r="E745">
        <v>516.29</v>
      </c>
      <c r="F745" t="s">
        <v>1697</v>
      </c>
    </row>
    <row r="746" spans="1:6" x14ac:dyDescent="0.3">
      <c r="A746" t="s">
        <v>873</v>
      </c>
      <c r="B746" t="s">
        <v>158</v>
      </c>
      <c r="C746" s="1">
        <v>44802</v>
      </c>
      <c r="D746">
        <v>741</v>
      </c>
      <c r="E746">
        <v>464.24</v>
      </c>
      <c r="F746" t="s">
        <v>1694</v>
      </c>
    </row>
    <row r="747" spans="1:6" x14ac:dyDescent="0.3">
      <c r="A747" t="s">
        <v>874</v>
      </c>
      <c r="B747" t="s">
        <v>154</v>
      </c>
      <c r="C747" s="1">
        <v>44793</v>
      </c>
      <c r="D747">
        <v>479</v>
      </c>
      <c r="E747">
        <v>326.75</v>
      </c>
      <c r="F747" t="s">
        <v>1695</v>
      </c>
    </row>
    <row r="748" spans="1:6" x14ac:dyDescent="0.3">
      <c r="A748" t="s">
        <v>875</v>
      </c>
      <c r="B748" t="s">
        <v>155</v>
      </c>
      <c r="C748" s="1">
        <v>44793</v>
      </c>
      <c r="D748">
        <v>459</v>
      </c>
      <c r="E748">
        <v>17.66</v>
      </c>
      <c r="F748" t="s">
        <v>1696</v>
      </c>
    </row>
    <row r="749" spans="1:6" x14ac:dyDescent="0.3">
      <c r="A749" t="s">
        <v>876</v>
      </c>
      <c r="B749" t="s">
        <v>156</v>
      </c>
      <c r="C749" s="1">
        <v>44785</v>
      </c>
      <c r="D749">
        <v>303</v>
      </c>
      <c r="E749">
        <v>125.46000000000001</v>
      </c>
      <c r="F749" t="s">
        <v>1697</v>
      </c>
    </row>
    <row r="750" spans="1:6" x14ac:dyDescent="0.3">
      <c r="A750" t="s">
        <v>877</v>
      </c>
      <c r="B750" t="s">
        <v>157</v>
      </c>
      <c r="C750" s="1">
        <v>44778</v>
      </c>
      <c r="D750">
        <v>586</v>
      </c>
      <c r="E750">
        <v>171.23</v>
      </c>
      <c r="F750" t="s">
        <v>1694</v>
      </c>
    </row>
    <row r="751" spans="1:6" x14ac:dyDescent="0.3">
      <c r="A751" t="s">
        <v>878</v>
      </c>
      <c r="B751" t="s">
        <v>154</v>
      </c>
      <c r="C751" s="1">
        <v>44764</v>
      </c>
      <c r="D751">
        <v>771</v>
      </c>
      <c r="E751">
        <v>307.45</v>
      </c>
      <c r="F751" t="s">
        <v>1695</v>
      </c>
    </row>
    <row r="752" spans="1:6" x14ac:dyDescent="0.3">
      <c r="A752" t="s">
        <v>879</v>
      </c>
      <c r="B752" t="s">
        <v>155</v>
      </c>
      <c r="C752" s="1">
        <v>44769</v>
      </c>
      <c r="D752">
        <v>711</v>
      </c>
      <c r="E752">
        <v>535.02</v>
      </c>
      <c r="F752" t="s">
        <v>1696</v>
      </c>
    </row>
    <row r="753" spans="1:6" x14ac:dyDescent="0.3">
      <c r="A753" t="s">
        <v>880</v>
      </c>
      <c r="B753" t="s">
        <v>156</v>
      </c>
      <c r="C753" s="1">
        <v>44794</v>
      </c>
      <c r="D753">
        <v>557</v>
      </c>
      <c r="E753">
        <v>0.4</v>
      </c>
      <c r="F753" t="s">
        <v>1697</v>
      </c>
    </row>
    <row r="754" spans="1:6" x14ac:dyDescent="0.3">
      <c r="A754" t="s">
        <v>881</v>
      </c>
      <c r="B754" t="s">
        <v>157</v>
      </c>
      <c r="C754" s="1">
        <v>44766</v>
      </c>
      <c r="D754">
        <v>823</v>
      </c>
      <c r="E754">
        <v>817.01</v>
      </c>
      <c r="F754" t="s">
        <v>1694</v>
      </c>
    </row>
    <row r="755" spans="1:6" x14ac:dyDescent="0.3">
      <c r="A755" t="s">
        <v>882</v>
      </c>
      <c r="B755" t="s">
        <v>158</v>
      </c>
      <c r="C755" s="1">
        <v>44772</v>
      </c>
      <c r="D755">
        <v>553</v>
      </c>
      <c r="E755">
        <v>119.82000000000001</v>
      </c>
      <c r="F755" t="s">
        <v>1695</v>
      </c>
    </row>
    <row r="756" spans="1:6" x14ac:dyDescent="0.3">
      <c r="A756" t="s">
        <v>883</v>
      </c>
      <c r="B756" t="s">
        <v>159</v>
      </c>
      <c r="C756" s="1">
        <v>44787</v>
      </c>
      <c r="D756">
        <v>756</v>
      </c>
      <c r="E756">
        <v>754.06</v>
      </c>
      <c r="F756" t="s">
        <v>1696</v>
      </c>
    </row>
    <row r="757" spans="1:6" x14ac:dyDescent="0.3">
      <c r="A757" t="s">
        <v>884</v>
      </c>
      <c r="B757" t="s">
        <v>154</v>
      </c>
      <c r="C757" s="1">
        <v>44755</v>
      </c>
      <c r="D757">
        <v>325</v>
      </c>
      <c r="E757">
        <v>167.51</v>
      </c>
      <c r="F757" t="s">
        <v>1697</v>
      </c>
    </row>
    <row r="758" spans="1:6" x14ac:dyDescent="0.3">
      <c r="A758" t="s">
        <v>885</v>
      </c>
      <c r="B758" t="s">
        <v>155</v>
      </c>
      <c r="C758" s="1">
        <v>44785</v>
      </c>
      <c r="D758">
        <v>769</v>
      </c>
      <c r="E758">
        <v>477.88</v>
      </c>
      <c r="F758" t="s">
        <v>1694</v>
      </c>
    </row>
    <row r="759" spans="1:6" x14ac:dyDescent="0.3">
      <c r="A759" t="s">
        <v>886</v>
      </c>
      <c r="B759" t="s">
        <v>156</v>
      </c>
      <c r="C759" s="1">
        <v>44761</v>
      </c>
      <c r="D759">
        <v>873</v>
      </c>
      <c r="E759">
        <v>635.64</v>
      </c>
      <c r="F759" t="s">
        <v>1695</v>
      </c>
    </row>
    <row r="760" spans="1:6" x14ac:dyDescent="0.3">
      <c r="A760" t="s">
        <v>887</v>
      </c>
      <c r="B760" t="s">
        <v>157</v>
      </c>
      <c r="C760" s="1">
        <v>44770</v>
      </c>
      <c r="D760">
        <v>350</v>
      </c>
      <c r="E760">
        <v>270.82</v>
      </c>
      <c r="F760" t="s">
        <v>1696</v>
      </c>
    </row>
    <row r="761" spans="1:6" x14ac:dyDescent="0.3">
      <c r="A761" t="s">
        <v>888</v>
      </c>
      <c r="B761" t="s">
        <v>154</v>
      </c>
      <c r="C761" s="1">
        <v>44769</v>
      </c>
      <c r="D761">
        <v>738</v>
      </c>
      <c r="E761">
        <v>238.98</v>
      </c>
      <c r="F761" t="s">
        <v>1697</v>
      </c>
    </row>
    <row r="762" spans="1:6" x14ac:dyDescent="0.3">
      <c r="A762" t="s">
        <v>889</v>
      </c>
      <c r="B762" t="s">
        <v>155</v>
      </c>
      <c r="C762" s="1">
        <v>44785</v>
      </c>
      <c r="D762">
        <v>712</v>
      </c>
      <c r="E762">
        <v>83.940000000000012</v>
      </c>
      <c r="F762" t="s">
        <v>1694</v>
      </c>
    </row>
    <row r="763" spans="1:6" x14ac:dyDescent="0.3">
      <c r="A763" t="s">
        <v>890</v>
      </c>
      <c r="B763" t="s">
        <v>156</v>
      </c>
      <c r="C763" s="1">
        <v>44771</v>
      </c>
      <c r="D763">
        <v>577</v>
      </c>
      <c r="E763">
        <v>19.400000000000002</v>
      </c>
      <c r="F763" t="s">
        <v>1695</v>
      </c>
    </row>
    <row r="764" spans="1:6" x14ac:dyDescent="0.3">
      <c r="A764" t="s">
        <v>891</v>
      </c>
      <c r="B764" t="s">
        <v>157</v>
      </c>
      <c r="C764" s="1">
        <v>44776</v>
      </c>
      <c r="D764">
        <v>233</v>
      </c>
      <c r="E764">
        <v>193.35999999999999</v>
      </c>
      <c r="F764" t="s">
        <v>1696</v>
      </c>
    </row>
    <row r="765" spans="1:6" x14ac:dyDescent="0.3">
      <c r="A765" t="s">
        <v>892</v>
      </c>
      <c r="B765" t="s">
        <v>158</v>
      </c>
      <c r="C765" s="1">
        <v>44782</v>
      </c>
      <c r="D765">
        <v>863</v>
      </c>
      <c r="E765">
        <v>531.63</v>
      </c>
      <c r="F765" t="s">
        <v>1697</v>
      </c>
    </row>
    <row r="766" spans="1:6" x14ac:dyDescent="0.3">
      <c r="A766" t="s">
        <v>893</v>
      </c>
      <c r="B766" t="s">
        <v>154</v>
      </c>
      <c r="C766" s="1">
        <v>44765</v>
      </c>
      <c r="D766">
        <v>854</v>
      </c>
      <c r="E766">
        <v>251.81</v>
      </c>
      <c r="F766" t="s">
        <v>1694</v>
      </c>
    </row>
    <row r="767" spans="1:6" x14ac:dyDescent="0.3">
      <c r="A767" t="s">
        <v>894</v>
      </c>
      <c r="B767" t="s">
        <v>155</v>
      </c>
      <c r="C767" s="1">
        <v>44778</v>
      </c>
      <c r="D767">
        <v>434</v>
      </c>
      <c r="E767">
        <v>17.200000000000003</v>
      </c>
      <c r="F767" t="s">
        <v>1695</v>
      </c>
    </row>
    <row r="768" spans="1:6" x14ac:dyDescent="0.3">
      <c r="A768" t="s">
        <v>895</v>
      </c>
      <c r="B768" t="s">
        <v>156</v>
      </c>
      <c r="C768" s="1">
        <v>44774</v>
      </c>
      <c r="D768">
        <v>708</v>
      </c>
      <c r="E768">
        <v>402.25</v>
      </c>
      <c r="F768" t="s">
        <v>1696</v>
      </c>
    </row>
    <row r="769" spans="1:6" x14ac:dyDescent="0.3">
      <c r="A769" t="s">
        <v>896</v>
      </c>
      <c r="B769" t="s">
        <v>157</v>
      </c>
      <c r="C769" s="1">
        <v>44803</v>
      </c>
      <c r="D769">
        <v>339</v>
      </c>
      <c r="E769">
        <v>262.68</v>
      </c>
      <c r="F769" t="s">
        <v>1697</v>
      </c>
    </row>
    <row r="770" spans="1:6" x14ac:dyDescent="0.3">
      <c r="A770" t="s">
        <v>897</v>
      </c>
      <c r="B770" t="s">
        <v>154</v>
      </c>
      <c r="C770" s="1">
        <v>44782</v>
      </c>
      <c r="D770">
        <v>414</v>
      </c>
      <c r="E770">
        <v>105.7</v>
      </c>
      <c r="F770" t="s">
        <v>1694</v>
      </c>
    </row>
    <row r="771" spans="1:6" x14ac:dyDescent="0.3">
      <c r="A771" t="s">
        <v>898</v>
      </c>
      <c r="B771" t="s">
        <v>155</v>
      </c>
      <c r="C771" s="1">
        <v>44774</v>
      </c>
      <c r="D771">
        <v>573</v>
      </c>
      <c r="E771">
        <v>500.94</v>
      </c>
      <c r="F771" t="s">
        <v>1695</v>
      </c>
    </row>
    <row r="772" spans="1:6" x14ac:dyDescent="0.3">
      <c r="A772" t="s">
        <v>899</v>
      </c>
      <c r="B772" t="s">
        <v>156</v>
      </c>
      <c r="C772" s="1">
        <v>44790</v>
      </c>
      <c r="D772">
        <v>318</v>
      </c>
      <c r="E772">
        <v>96.27000000000001</v>
      </c>
      <c r="F772" t="s">
        <v>1696</v>
      </c>
    </row>
    <row r="773" spans="1:6" x14ac:dyDescent="0.3">
      <c r="A773" t="s">
        <v>900</v>
      </c>
      <c r="B773" t="s">
        <v>157</v>
      </c>
      <c r="C773" s="1">
        <v>44790</v>
      </c>
      <c r="D773">
        <v>265</v>
      </c>
      <c r="E773">
        <v>236.20999999999998</v>
      </c>
      <c r="F773" t="s">
        <v>1697</v>
      </c>
    </row>
    <row r="774" spans="1:6" x14ac:dyDescent="0.3">
      <c r="A774" t="s">
        <v>901</v>
      </c>
      <c r="B774" t="s">
        <v>158</v>
      </c>
      <c r="C774" s="1">
        <v>44757</v>
      </c>
      <c r="D774">
        <v>626</v>
      </c>
      <c r="E774">
        <v>433.83</v>
      </c>
      <c r="F774" t="s">
        <v>1694</v>
      </c>
    </row>
    <row r="775" spans="1:6" x14ac:dyDescent="0.3">
      <c r="A775" t="s">
        <v>902</v>
      </c>
      <c r="B775" t="s">
        <v>159</v>
      </c>
      <c r="C775" s="1">
        <v>44778</v>
      </c>
      <c r="D775">
        <v>332</v>
      </c>
      <c r="E775">
        <v>174.76</v>
      </c>
      <c r="F775" t="s">
        <v>1695</v>
      </c>
    </row>
    <row r="776" spans="1:6" x14ac:dyDescent="0.3">
      <c r="A776" t="s">
        <v>903</v>
      </c>
      <c r="B776" t="s">
        <v>154</v>
      </c>
      <c r="C776" s="1">
        <v>44795</v>
      </c>
      <c r="D776">
        <v>881</v>
      </c>
      <c r="E776">
        <v>111.65</v>
      </c>
      <c r="F776" t="s">
        <v>1696</v>
      </c>
    </row>
    <row r="777" spans="1:6" x14ac:dyDescent="0.3">
      <c r="A777" t="s">
        <v>904</v>
      </c>
      <c r="B777" t="s">
        <v>155</v>
      </c>
      <c r="C777" s="1">
        <v>44800</v>
      </c>
      <c r="D777">
        <v>699</v>
      </c>
      <c r="E777">
        <v>542.18999999999994</v>
      </c>
      <c r="F777" t="s">
        <v>1697</v>
      </c>
    </row>
    <row r="778" spans="1:6" x14ac:dyDescent="0.3">
      <c r="A778" t="s">
        <v>905</v>
      </c>
      <c r="B778" t="s">
        <v>156</v>
      </c>
      <c r="C778" s="1">
        <v>44783</v>
      </c>
      <c r="D778">
        <v>579</v>
      </c>
      <c r="E778">
        <v>383.37</v>
      </c>
      <c r="F778" t="s">
        <v>1694</v>
      </c>
    </row>
    <row r="779" spans="1:6" x14ac:dyDescent="0.3">
      <c r="A779" t="s">
        <v>906</v>
      </c>
      <c r="B779" t="s">
        <v>157</v>
      </c>
      <c r="C779" s="1">
        <v>44770</v>
      </c>
      <c r="D779">
        <v>858</v>
      </c>
      <c r="E779">
        <v>849.24</v>
      </c>
      <c r="F779" t="s">
        <v>1695</v>
      </c>
    </row>
    <row r="780" spans="1:6" x14ac:dyDescent="0.3">
      <c r="A780" t="s">
        <v>907</v>
      </c>
      <c r="B780" t="s">
        <v>154</v>
      </c>
      <c r="C780" s="1">
        <v>44764</v>
      </c>
      <c r="D780">
        <v>435</v>
      </c>
      <c r="E780">
        <v>136.07999999999998</v>
      </c>
      <c r="F780" t="s">
        <v>1696</v>
      </c>
    </row>
    <row r="781" spans="1:6" x14ac:dyDescent="0.3">
      <c r="A781" t="s">
        <v>908</v>
      </c>
      <c r="B781" t="s">
        <v>155</v>
      </c>
      <c r="C781" s="1">
        <v>44810</v>
      </c>
      <c r="D781">
        <v>275</v>
      </c>
      <c r="E781">
        <v>177.67</v>
      </c>
      <c r="F781" t="s">
        <v>1697</v>
      </c>
    </row>
    <row r="782" spans="1:6" x14ac:dyDescent="0.3">
      <c r="A782" t="s">
        <v>909</v>
      </c>
      <c r="B782" t="s">
        <v>156</v>
      </c>
      <c r="C782" s="1">
        <v>44793</v>
      </c>
      <c r="D782">
        <v>599</v>
      </c>
      <c r="E782">
        <v>27.23</v>
      </c>
      <c r="F782" t="s">
        <v>1694</v>
      </c>
    </row>
    <row r="783" spans="1:6" x14ac:dyDescent="0.3">
      <c r="A783" t="s">
        <v>910</v>
      </c>
      <c r="B783" t="s">
        <v>157</v>
      </c>
      <c r="C783" s="1">
        <v>44787</v>
      </c>
      <c r="D783">
        <v>503</v>
      </c>
      <c r="E783">
        <v>439.4</v>
      </c>
      <c r="F783" t="s">
        <v>1695</v>
      </c>
    </row>
    <row r="784" spans="1:6" x14ac:dyDescent="0.3">
      <c r="A784" t="s">
        <v>911</v>
      </c>
      <c r="B784" t="s">
        <v>154</v>
      </c>
      <c r="C784" s="1">
        <v>44774</v>
      </c>
      <c r="D784">
        <v>501</v>
      </c>
      <c r="E784">
        <v>270.42</v>
      </c>
      <c r="F784" t="s">
        <v>1696</v>
      </c>
    </row>
    <row r="785" spans="1:6" x14ac:dyDescent="0.3">
      <c r="A785" t="s">
        <v>912</v>
      </c>
      <c r="B785" t="s">
        <v>155</v>
      </c>
      <c r="C785" s="1">
        <v>44756</v>
      </c>
      <c r="D785">
        <v>257</v>
      </c>
      <c r="E785">
        <v>83.37</v>
      </c>
      <c r="F785" t="s">
        <v>1697</v>
      </c>
    </row>
    <row r="786" spans="1:6" x14ac:dyDescent="0.3">
      <c r="A786" t="s">
        <v>913</v>
      </c>
      <c r="B786" t="s">
        <v>156</v>
      </c>
      <c r="C786" s="1">
        <v>44810</v>
      </c>
      <c r="D786">
        <v>350</v>
      </c>
      <c r="E786">
        <v>192.26999999999998</v>
      </c>
      <c r="F786" t="s">
        <v>1694</v>
      </c>
    </row>
    <row r="787" spans="1:6" x14ac:dyDescent="0.3">
      <c r="A787" t="s">
        <v>914</v>
      </c>
      <c r="B787" t="s">
        <v>157</v>
      </c>
      <c r="C787" s="1">
        <v>44774</v>
      </c>
      <c r="D787">
        <v>725</v>
      </c>
      <c r="E787">
        <v>20.680000000000003</v>
      </c>
      <c r="F787" t="s">
        <v>1695</v>
      </c>
    </row>
    <row r="788" spans="1:6" x14ac:dyDescent="0.3">
      <c r="A788" t="s">
        <v>915</v>
      </c>
      <c r="B788" t="s">
        <v>154</v>
      </c>
      <c r="C788" s="1">
        <v>44804</v>
      </c>
      <c r="D788">
        <v>514</v>
      </c>
      <c r="E788">
        <v>491.09999999999997</v>
      </c>
      <c r="F788" t="s">
        <v>1696</v>
      </c>
    </row>
    <row r="789" spans="1:6" x14ac:dyDescent="0.3">
      <c r="A789" t="s">
        <v>916</v>
      </c>
      <c r="B789" t="s">
        <v>155</v>
      </c>
      <c r="C789" s="1">
        <v>44803</v>
      </c>
      <c r="D789">
        <v>359</v>
      </c>
      <c r="E789">
        <v>190.45</v>
      </c>
      <c r="F789" t="s">
        <v>1697</v>
      </c>
    </row>
    <row r="790" spans="1:6" x14ac:dyDescent="0.3">
      <c r="A790" t="s">
        <v>917</v>
      </c>
      <c r="B790" t="s">
        <v>156</v>
      </c>
      <c r="C790" s="1">
        <v>44808</v>
      </c>
      <c r="D790">
        <v>479</v>
      </c>
      <c r="E790">
        <v>213.29999999999998</v>
      </c>
      <c r="F790" t="s">
        <v>1694</v>
      </c>
    </row>
    <row r="791" spans="1:6" x14ac:dyDescent="0.3">
      <c r="A791" t="s">
        <v>918</v>
      </c>
      <c r="B791" t="s">
        <v>157</v>
      </c>
      <c r="C791" s="1">
        <v>44786</v>
      </c>
      <c r="D791">
        <v>328</v>
      </c>
      <c r="E791">
        <v>121.88000000000001</v>
      </c>
      <c r="F791" t="s">
        <v>1695</v>
      </c>
    </row>
    <row r="792" spans="1:6" x14ac:dyDescent="0.3">
      <c r="A792" t="s">
        <v>919</v>
      </c>
      <c r="B792" t="s">
        <v>158</v>
      </c>
      <c r="C792" s="1">
        <v>44788</v>
      </c>
      <c r="D792">
        <v>751</v>
      </c>
      <c r="E792">
        <v>397.84</v>
      </c>
      <c r="F792" t="s">
        <v>1696</v>
      </c>
    </row>
    <row r="793" spans="1:6" x14ac:dyDescent="0.3">
      <c r="A793" t="s">
        <v>920</v>
      </c>
      <c r="B793" t="s">
        <v>154</v>
      </c>
      <c r="C793" s="1">
        <v>44772</v>
      </c>
      <c r="D793">
        <v>777</v>
      </c>
      <c r="E793">
        <v>234.03</v>
      </c>
      <c r="F793" t="s">
        <v>1697</v>
      </c>
    </row>
    <row r="794" spans="1:6" x14ac:dyDescent="0.3">
      <c r="A794" t="s">
        <v>921</v>
      </c>
      <c r="B794" t="s">
        <v>155</v>
      </c>
      <c r="C794" s="1">
        <v>44756</v>
      </c>
      <c r="D794">
        <v>602</v>
      </c>
      <c r="E794">
        <v>192.73999999999998</v>
      </c>
      <c r="F794" t="s">
        <v>1694</v>
      </c>
    </row>
    <row r="795" spans="1:6" x14ac:dyDescent="0.3">
      <c r="A795" t="s">
        <v>922</v>
      </c>
      <c r="B795" t="s">
        <v>156</v>
      </c>
      <c r="C795" s="1">
        <v>44808</v>
      </c>
      <c r="D795">
        <v>880</v>
      </c>
      <c r="E795">
        <v>753.21</v>
      </c>
      <c r="F795" t="s">
        <v>1695</v>
      </c>
    </row>
  </sheetData>
  <phoneticPr fontId="1"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613485B-510A-4B45-823D-B5CFEB3726F3}">
  <ds:schemaRefs/>
</ds:datastoreItem>
</file>

<file path=customXml/itemProps2.xml><?xml version="1.0" encoding="utf-8"?>
<ds:datastoreItem xmlns:ds="http://schemas.openxmlformats.org/officeDocument/2006/customXml" ds:itemID="{52A626E1-092D-49D2-B99B-07312562C7E0}">
  <ds:schemaRefs/>
</ds:datastoreItem>
</file>

<file path=customXml/itemProps3.xml><?xml version="1.0" encoding="utf-8"?>
<ds:datastoreItem xmlns:ds="http://schemas.openxmlformats.org/officeDocument/2006/customXml" ds:itemID="{DE7F0513-7D29-45D1-8141-CE2134C50884}">
  <ds:schemaRefs/>
</ds:datastoreItem>
</file>

<file path=customXml/itemProps4.xml><?xml version="1.0" encoding="utf-8"?>
<ds:datastoreItem xmlns:ds="http://schemas.openxmlformats.org/officeDocument/2006/customXml" ds:itemID="{450569E6-BC47-4C4F-B992-BEA2E4F298B3}">
  <ds:schemaRefs/>
</ds:datastoreItem>
</file>

<file path=customXml/itemProps5.xml><?xml version="1.0" encoding="utf-8"?>
<ds:datastoreItem xmlns:ds="http://schemas.openxmlformats.org/officeDocument/2006/customXml" ds:itemID="{84A5B39F-C7EB-4114-B274-76981C642B3D}">
  <ds:schemaRefs/>
</ds:datastoreItem>
</file>

<file path=customXml/itemProps6.xml><?xml version="1.0" encoding="utf-8"?>
<ds:datastoreItem xmlns:ds="http://schemas.openxmlformats.org/officeDocument/2006/customXml" ds:itemID="{DC62AE86-731E-4AA4-B89A-EE55126DF6F5}">
  <ds:schemaRefs/>
</ds:datastoreItem>
</file>

<file path=customXml/itemProps7.xml><?xml version="1.0" encoding="utf-8"?>
<ds:datastoreItem xmlns:ds="http://schemas.openxmlformats.org/officeDocument/2006/customXml" ds:itemID="{CE71CAAA-9A6A-48E5-9BC4-2599E09394C8}">
  <ds:schemaRefs/>
</ds:datastoreItem>
</file>

<file path=customXml/itemProps8.xml><?xml version="1.0" encoding="utf-8"?>
<ds:datastoreItem xmlns:ds="http://schemas.openxmlformats.org/officeDocument/2006/customXml" ds:itemID="{AC500CC4-053B-414E-B558-4E97050A717A}">
  <ds:schemaRefs/>
</ds:datastoreItem>
</file>

<file path=customXml/itemProps9.xml><?xml version="1.0" encoding="utf-8"?>
<ds:datastoreItem xmlns:ds="http://schemas.openxmlformats.org/officeDocument/2006/customXml" ds:itemID="{31D1DDF0-7855-49CA-9F1A-BB8C23485C39}">
  <ds:schemaRefs/>
</ds:datastoreItem>
</file>

<file path=customXml/itemProps10.xml><?xml version="1.0" encoding="utf-8"?>
<ds:datastoreItem xmlns:ds="http://schemas.openxmlformats.org/officeDocument/2006/customXml" ds:itemID="{CAB2A319-87FC-45F5-BFAF-B9F6B5364B1B}">
  <ds:schemaRefs/>
</ds:datastoreItem>
</file>

<file path=customXml/itemProps11.xml><?xml version="1.0" encoding="utf-8"?>
<ds:datastoreItem xmlns:ds="http://schemas.openxmlformats.org/officeDocument/2006/customXml" ds:itemID="{AAB46EEA-D3B7-467E-9F63-9A6844E28FC2}">
  <ds:schemaRefs/>
</ds:datastoreItem>
</file>

<file path=customXml/itemProps12.xml><?xml version="1.0" encoding="utf-8"?>
<ds:datastoreItem xmlns:ds="http://schemas.openxmlformats.org/officeDocument/2006/customXml" ds:itemID="{F8827984-2C90-44C2-9BD2-A987B8F0BBD6}">
  <ds:schemaRefs/>
</ds:datastoreItem>
</file>

<file path=customXml/itemProps13.xml><?xml version="1.0" encoding="utf-8"?>
<ds:datastoreItem xmlns:ds="http://schemas.openxmlformats.org/officeDocument/2006/customXml" ds:itemID="{87956FB9-63A1-4D1F-B520-80CD05AC35AD}">
  <ds:schemaRefs/>
</ds:datastoreItem>
</file>

<file path=customXml/itemProps14.xml><?xml version="1.0" encoding="utf-8"?>
<ds:datastoreItem xmlns:ds="http://schemas.openxmlformats.org/officeDocument/2006/customXml" ds:itemID="{555080A5-EE43-4CD2-BFBD-34DCE655B488}">
  <ds:schemaRefs/>
</ds:datastoreItem>
</file>

<file path=customXml/itemProps15.xml><?xml version="1.0" encoding="utf-8"?>
<ds:datastoreItem xmlns:ds="http://schemas.openxmlformats.org/officeDocument/2006/customXml" ds:itemID="{A1007EA6-ED92-4ECA-ACEB-9734361FB62B}">
  <ds:schemaRefs/>
</ds:datastoreItem>
</file>

<file path=customXml/itemProps16.xml><?xml version="1.0" encoding="utf-8"?>
<ds:datastoreItem xmlns:ds="http://schemas.openxmlformats.org/officeDocument/2006/customXml" ds:itemID="{1A72773C-FAB6-4D90-A714-70EFD06CD583}">
  <ds:schemaRefs/>
</ds:datastoreItem>
</file>

<file path=customXml/itemProps17.xml><?xml version="1.0" encoding="utf-8"?>
<ds:datastoreItem xmlns:ds="http://schemas.openxmlformats.org/officeDocument/2006/customXml" ds:itemID="{3F1065C3-D329-4198-AEE0-F4726993FA3E}">
  <ds:schemaRefs/>
</ds:datastoreItem>
</file>

<file path=customXml/itemProps18.xml><?xml version="1.0" encoding="utf-8"?>
<ds:datastoreItem xmlns:ds="http://schemas.openxmlformats.org/officeDocument/2006/customXml" ds:itemID="{F08307B3-885A-429F-9C56-A25D8E2BA76A}">
  <ds:schemaRefs/>
</ds:datastoreItem>
</file>

<file path=customXml/itemProps19.xml><?xml version="1.0" encoding="utf-8"?>
<ds:datastoreItem xmlns:ds="http://schemas.openxmlformats.org/officeDocument/2006/customXml" ds:itemID="{17FF6E2B-8C85-48F6-B1DB-0CC3E17AEBB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 Questions</vt:lpstr>
      <vt:lpstr>c_sat_pivots</vt:lpstr>
      <vt:lpstr>Customer_dashboard</vt:lpstr>
      <vt:lpstr>Customer Service</vt:lpstr>
      <vt:lpstr>finance pivot</vt:lpstr>
      <vt:lpstr> finance new</vt:lpstr>
      <vt:lpstr>order dashboard</vt:lpstr>
      <vt:lpstr>Orders</vt:lpstr>
      <vt:lpstr>order pivot</vt:lpstr>
      <vt:lpstr>order new</vt:lpstr>
      <vt:lpstr>Finance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Kadhir</dc:creator>
  <cp:lastModifiedBy>sanjay bhatt</cp:lastModifiedBy>
  <dcterms:created xsi:type="dcterms:W3CDTF">2022-06-24T09:46:13Z</dcterms:created>
  <dcterms:modified xsi:type="dcterms:W3CDTF">2025-04-04T05:22:50Z</dcterms:modified>
</cp:coreProperties>
</file>