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Sanjay\Desktop\"/>
    </mc:Choice>
  </mc:AlternateContent>
  <xr:revisionPtr revIDLastSave="0" documentId="13_ncr:1_{263FCA6D-1E30-4D1C-8337-77F57CA4F66F}" xr6:coauthVersionLast="47" xr6:coauthVersionMax="47" xr10:uidLastSave="{00000000-0000-0000-0000-000000000000}"/>
  <bookViews>
    <workbookView xWindow="-108" yWindow="-108" windowWidth="23256" windowHeight="12576" xr2:uid="{00000000-000D-0000-FFFF-FFFF00000000}"/>
  </bookViews>
  <sheets>
    <sheet name="premier league data" sheetId="1" r:id="rId1"/>
    <sheet name="possession " sheetId="2" r:id="rId2"/>
    <sheet name="Best goalkeeper" sheetId="4" r:id="rId3"/>
    <sheet name="Most discipline" sheetId="5" r:id="rId4"/>
    <sheet name="Scoring" sheetId="8" r:id="rId5"/>
    <sheet name="No. of Manager &amp; captain change" sheetId="9" r:id="rId6"/>
    <sheet name="best passing accuracy" sheetId="10" r:id="rId7"/>
    <sheet name="Dashboard" sheetId="11" r:id="rId8"/>
  </sheets>
  <definedNames>
    <definedName name="ExternalData_1" localSheetId="0" hidden="1">'premier league data'!$A$1:$U$761</definedName>
    <definedName name="Slicer_Team">#N/A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61ab9a74-a214-4213-9ad5-7f1a471b5bfd" name="Sheet1" connection="Query - 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T27" i="9" l="1"/>
  <c r="CT28" i="9"/>
  <c r="CT29" i="9"/>
  <c r="CT30" i="9"/>
  <c r="CT31" i="9"/>
  <c r="CT32" i="9"/>
  <c r="CT33" i="9"/>
  <c r="CT34" i="9"/>
  <c r="CT35" i="9"/>
  <c r="CT36" i="9"/>
  <c r="CT37" i="9"/>
  <c r="CT38" i="9"/>
  <c r="CT39" i="9"/>
  <c r="CT40" i="9"/>
  <c r="CT41" i="9"/>
  <c r="CT42" i="9"/>
  <c r="CT43" i="9"/>
  <c r="CT44" i="9"/>
  <c r="CT45" i="9"/>
  <c r="CT26" i="9"/>
  <c r="AE27" i="9"/>
  <c r="AE28" i="9"/>
  <c r="AE29" i="9"/>
  <c r="AE30" i="9"/>
  <c r="AE31" i="9"/>
  <c r="AE32" i="9"/>
  <c r="AE33" i="9"/>
  <c r="AE34" i="9"/>
  <c r="AE35" i="9"/>
  <c r="AE36" i="9"/>
  <c r="AE37" i="9"/>
  <c r="AE38" i="9"/>
  <c r="AE39" i="9"/>
  <c r="AE40" i="9"/>
  <c r="AE41" i="9"/>
  <c r="AE42" i="9"/>
  <c r="AE43" i="9"/>
  <c r="AE44" i="9"/>
  <c r="AE45" i="9"/>
  <c r="AE26" i="9"/>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2" i="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A128E9-BC35-46D3-8289-F5DDA9F31351}" keepAlive="1" name="ModelConnection_ExternalData_1" description="Data Model" type="5" refreshedVersion="7" minRefreshableVersion="5" saveData="1">
    <dbPr connection="Data Model Connection" command="Sheet1" commandType="3"/>
    <extLst>
      <ext xmlns:x15="http://schemas.microsoft.com/office/spreadsheetml/2010/11/main" uri="{DE250136-89BD-433C-8126-D09CA5730AF9}">
        <x15:connection id="" model="1"/>
      </ext>
    </extLst>
  </connection>
  <connection id="2" xr16:uid="{19FC9DB4-CD5F-4469-A2B6-0D10E377C090}" name="Query - Sheet1" description="Connection to the 'Sheet1' query in the workbook." type="100" refreshedVersion="7" minRefreshableVersion="5">
    <extLst>
      <ext xmlns:x15="http://schemas.microsoft.com/office/spreadsheetml/2010/11/main" uri="{DE250136-89BD-433C-8126-D09CA5730AF9}">
        <x15:connection id="1a86bc58-5fe2-4c20-a2c3-cdb05036490e"/>
      </ext>
    </extLst>
  </connection>
  <connection id="3" xr16:uid="{B66560C3-72BC-4E1E-A634-CAE5726A55E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<sst xmlns="http://schemas.openxmlformats.org/spreadsheetml/2006/main" count="4255" uniqueCount="534">
  <si>
    <t>Match_Name</t>
  </si>
  <si>
    <t>Match_Date</t>
  </si>
  <si>
    <t>Team</t>
  </si>
  <si>
    <t>Manager</t>
  </si>
  <si>
    <t>Captain</t>
  </si>
  <si>
    <t>Score</t>
  </si>
  <si>
    <t>Fouls</t>
  </si>
  <si>
    <t>Offsides</t>
  </si>
  <si>
    <t>YellowCard</t>
  </si>
  <si>
    <t>RedCard</t>
  </si>
  <si>
    <t>YellowRed</t>
  </si>
  <si>
    <t>Possession</t>
  </si>
  <si>
    <t>PassingAccuracy</t>
  </si>
  <si>
    <t>SucPass</t>
  </si>
  <si>
    <t>NumofPass</t>
  </si>
  <si>
    <t>ShotsAccuracy</t>
  </si>
  <si>
    <t>SucShots</t>
  </si>
  <si>
    <t>NumofShots</t>
  </si>
  <si>
    <t>SavesAccuracy</t>
  </si>
  <si>
    <t>SucSaves</t>
  </si>
  <si>
    <t>NumofSaves</t>
  </si>
  <si>
    <t>Leicester City vs. Wolverhampton Wanderers</t>
  </si>
  <si>
    <t>Wolverhampton Wanderers</t>
  </si>
  <si>
    <t>Nuno Espírito Santo</t>
  </si>
  <si>
    <t>Conor Coady</t>
  </si>
  <si>
    <t>Wolverhampton Wanderers vs. Burnley</t>
  </si>
  <si>
    <t>Burnley</t>
  </si>
  <si>
    <t>Sean Dyche</t>
  </si>
  <si>
    <t>Ben Mee</t>
  </si>
  <si>
    <t>Manchester City vs. Brighton &amp; Hove Albion</t>
  </si>
  <si>
    <t>Manchester City</t>
  </si>
  <si>
    <t>Pep Guardiola</t>
  </si>
  <si>
    <t>David Silva</t>
  </si>
  <si>
    <t>Burnley vs. Liverpool</t>
  </si>
  <si>
    <t>Liverpool</t>
  </si>
  <si>
    <t>Jürgen Klopp</t>
  </si>
  <si>
    <t>Jordan Henderson</t>
  </si>
  <si>
    <t>Sheffield United vs. Southampton</t>
  </si>
  <si>
    <t>Southampton</t>
  </si>
  <si>
    <t>Ralph Hasenhüttl</t>
  </si>
  <si>
    <t>Pierre Højbjerg</t>
  </si>
  <si>
    <t>Tottenham Hotspur vs. Crystal Palace</t>
  </si>
  <si>
    <t>Tottenham Hotspur</t>
  </si>
  <si>
    <t>Mauricio Pochettino</t>
  </si>
  <si>
    <t>Hugo Lloris</t>
  </si>
  <si>
    <t>Burnley vs. Norwich City</t>
  </si>
  <si>
    <t>Everton vs. Sheffield United</t>
  </si>
  <si>
    <t>Sheffield United</t>
  </si>
  <si>
    <t>Chris Wilder</t>
  </si>
  <si>
    <t>Oliver Norwood</t>
  </si>
  <si>
    <t>Sheffield United vs. Liverpool</t>
  </si>
  <si>
    <t>Chelsea vs. Brighton &amp; Hove Albion</t>
  </si>
  <si>
    <t>Chelsea</t>
  </si>
  <si>
    <t>Frank Lampard</t>
  </si>
  <si>
    <t>César Azpilicueta</t>
  </si>
  <si>
    <t>Brighton &amp; Hove Albion vs. Tottenham Hotspur</t>
  </si>
  <si>
    <t>Brighton &amp; Hove Albion</t>
  </si>
  <si>
    <t>Graham Potter</t>
  </si>
  <si>
    <t>Lewis Dunk</t>
  </si>
  <si>
    <t>Newcastle United vs. Manchester United</t>
  </si>
  <si>
    <t>Newcastle United</t>
  </si>
  <si>
    <t>Steve Bruce</t>
  </si>
  <si>
    <t>Jamaal Lascelles</t>
  </si>
  <si>
    <t>Sheffield United vs. Arsenal</t>
  </si>
  <si>
    <t>Sheffield United vs. Burnley</t>
  </si>
  <si>
    <t>Crystal Palace vs. Leicester City</t>
  </si>
  <si>
    <t>Leicester City</t>
  </si>
  <si>
    <t>Brendan Rodgers</t>
  </si>
  <si>
    <t>Kasper Schmeichel</t>
  </si>
  <si>
    <t>Chelsea vs. Crystal Palace</t>
  </si>
  <si>
    <t>Willian</t>
  </si>
  <si>
    <t>Leicester City vs. Arsenal</t>
  </si>
  <si>
    <t>Aston Villa vs. Newcastle United</t>
  </si>
  <si>
    <t>Aston Villa</t>
  </si>
  <si>
    <t>Dean Smith</t>
  </si>
  <si>
    <t>Jack Grealish</t>
  </si>
  <si>
    <t>Burnley vs. Crystal Palace</t>
  </si>
  <si>
    <t>Crystal Palace</t>
  </si>
  <si>
    <t>Roy Hodgson</t>
  </si>
  <si>
    <t>Luka Milivojević</t>
  </si>
  <si>
    <t>Watford vs. Crystal Palace</t>
  </si>
  <si>
    <t>Tottenham Hotspur vs. Burnley</t>
  </si>
  <si>
    <t>José Mourinho</t>
  </si>
  <si>
    <t>Harry Kane</t>
  </si>
  <si>
    <t>Chelsea vs. Bournemouth</t>
  </si>
  <si>
    <t>Bournemouth</t>
  </si>
  <si>
    <t>Eddie Howe</t>
  </si>
  <si>
    <t>Simon Francis</t>
  </si>
  <si>
    <t>Arsenal vs. Manchester City</t>
  </si>
  <si>
    <t>Fernandinho</t>
  </si>
  <si>
    <t>Sheffield United vs. Watford</t>
  </si>
  <si>
    <t>Watford</t>
  </si>
  <si>
    <t>Nigel Pearson</t>
  </si>
  <si>
    <t>Troy Deeney</t>
  </si>
  <si>
    <t>Aston Villa vs. Norwich City</t>
  </si>
  <si>
    <t>Watford vs. Aston Villa</t>
  </si>
  <si>
    <t>Southampton vs. Tottenham Hotspur</t>
  </si>
  <si>
    <t>West Ham United vs. Bournemouth</t>
  </si>
  <si>
    <t>West Ham United</t>
  </si>
  <si>
    <t>David Moyes</t>
  </si>
  <si>
    <t>Mark Noble</t>
  </si>
  <si>
    <t>Liverpool vs. Sheffield United</t>
  </si>
  <si>
    <t>Newcastle United vs. Chelsea</t>
  </si>
  <si>
    <t>Sheffield United vs. Manchester City</t>
  </si>
  <si>
    <t>Tottenham Hotspur vs. Norwich City</t>
  </si>
  <si>
    <t>Crystal Palace vs. Sheffield United</t>
  </si>
  <si>
    <t>Manchester United vs. Wolverhampton Wanderers</t>
  </si>
  <si>
    <t>Burnley vs. Arsenal</t>
  </si>
  <si>
    <t>Arsenal</t>
  </si>
  <si>
    <t>Mikel Arteta</t>
  </si>
  <si>
    <t>Pierre-Emerick Aubameyang</t>
  </si>
  <si>
    <t>Brighton &amp; Hove Albion vs. Watford</t>
  </si>
  <si>
    <t>Arsenal vs. Newcastle United</t>
  </si>
  <si>
    <t>Chelsea vs. Tottenham Hotspur</t>
  </si>
  <si>
    <t>Burnley vs. Bournemouth</t>
  </si>
  <si>
    <t>Leicester City vs. Manchester City</t>
  </si>
  <si>
    <t>Wolverhampton Wanderers vs. Norwich City</t>
  </si>
  <si>
    <t>Manchester United vs. Watford</t>
  </si>
  <si>
    <t>Manchester United</t>
  </si>
  <si>
    <t>Ole Gunnar Solskjær</t>
  </si>
  <si>
    <t>Harry Maguire</t>
  </si>
  <si>
    <t>Sheffield United vs. Norwich City</t>
  </si>
  <si>
    <t>Billy Sharp</t>
  </si>
  <si>
    <t>Crystal Palace vs. Watford</t>
  </si>
  <si>
    <t>Gary Cahill</t>
  </si>
  <si>
    <t>Manchester United vs. Manchester City</t>
  </si>
  <si>
    <t>Aston Villa vs. Sheffield United</t>
  </si>
  <si>
    <t>Norwich City vs. Southampton</t>
  </si>
  <si>
    <t>James Ward-Prowse</t>
  </si>
  <si>
    <t>Tottenham Hotspur vs. Manchester United</t>
  </si>
  <si>
    <t>West Ham United vs. Wolverhampton Wanderers</t>
  </si>
  <si>
    <t>Everton vs. Liverpool</t>
  </si>
  <si>
    <t>Manchester United vs. Sheffield United</t>
  </si>
  <si>
    <t>Norwich City vs. Everton</t>
  </si>
  <si>
    <t>Everton</t>
  </si>
  <si>
    <t>Carlo Ancelotti</t>
  </si>
  <si>
    <t>Séamus Coleman</t>
  </si>
  <si>
    <t>Southampton vs. Arsenal</t>
  </si>
  <si>
    <t>Leicester City vs. Crystal Palace</t>
  </si>
  <si>
    <t>Chelsea vs. Watford</t>
  </si>
  <si>
    <t>Liverpool vs. Aston Villa</t>
  </si>
  <si>
    <t>Virgil van Dijk</t>
  </si>
  <si>
    <t>Aston Villa vs. Manchester United</t>
  </si>
  <si>
    <t>Sheffield United vs. Chelsea</t>
  </si>
  <si>
    <t>Wolverhampton Wanderers vs. Everton</t>
  </si>
  <si>
    <t>Aston Villa vs. Crystal Palace</t>
  </si>
  <si>
    <t>Norwich City vs. Burnley</t>
  </si>
  <si>
    <t>James Tarkowski</t>
  </si>
  <si>
    <t>Bournemouth vs. Southampton</t>
  </si>
  <si>
    <t>Brighton &amp; Hove Albion vs. Newcastle United</t>
  </si>
  <si>
    <t>Jonjo Shelvey</t>
  </si>
  <si>
    <t>Crystal Palace vs. Everton</t>
  </si>
  <si>
    <t>Marco Silva</t>
  </si>
  <si>
    <t>Aston Villa vs. West Ham United</t>
  </si>
  <si>
    <t>Manuel Pellegrini</t>
  </si>
  <si>
    <t>Crystal Palace vs. Wolverhampton Wanderers</t>
  </si>
  <si>
    <t>Norwich City vs. Watford</t>
  </si>
  <si>
    <t>Quique Flores</t>
  </si>
  <si>
    <t>Étienne Capoue</t>
  </si>
  <si>
    <t>Wolverhampton Wanderers vs. Leicester City</t>
  </si>
  <si>
    <t>West Ham United vs. Manchester City</t>
  </si>
  <si>
    <t>Burnley vs. Southampton</t>
  </si>
  <si>
    <t>Watford vs. Brighton &amp; Hove Albion</t>
  </si>
  <si>
    <t>Newcastle United vs. Arsenal</t>
  </si>
  <si>
    <t>Unai Emery</t>
  </si>
  <si>
    <t>Granit Xhaka</t>
  </si>
  <si>
    <t>Manchester United vs. Chelsea</t>
  </si>
  <si>
    <t>David de Gea</t>
  </si>
  <si>
    <t>Everton vs. Watford</t>
  </si>
  <si>
    <t>Sheffield United vs. Crystal Palace</t>
  </si>
  <si>
    <t>Brighton &amp; Hove Albion vs. Southampton</t>
  </si>
  <si>
    <t>Tottenham Hotspur vs. Newcastle United</t>
  </si>
  <si>
    <t>West Ham United vs. Norwich City</t>
  </si>
  <si>
    <t>Crystal Palace vs. Aston Villa</t>
  </si>
  <si>
    <t>Manchester United vs. Leicester City</t>
  </si>
  <si>
    <t>Ashley Young</t>
  </si>
  <si>
    <t>Southampton vs. Bournemouth</t>
  </si>
  <si>
    <t>Steve Cook</t>
  </si>
  <si>
    <t>Manchester City vs. Watford</t>
  </si>
  <si>
    <t>Newcastle United vs. Brighton &amp; Hove Albion</t>
  </si>
  <si>
    <t>West Ham United vs. Manchester United</t>
  </si>
  <si>
    <t>Crystal Palace vs. Norwich City</t>
  </si>
  <si>
    <t>Wolverhampton Wanderers vs. Watford</t>
  </si>
  <si>
    <t>Burnley vs. Everton</t>
  </si>
  <si>
    <t>Watford vs. Sheffield United</t>
  </si>
  <si>
    <t>Craig Cathcart</t>
  </si>
  <si>
    <t>Arsenal vs. Bournemouth</t>
  </si>
  <si>
    <t>Manchester City vs. Wolverhampton Wanderers</t>
  </si>
  <si>
    <t>Everton vs. West Ham United</t>
  </si>
  <si>
    <t>Lucas Digne</t>
  </si>
  <si>
    <t>Bournemouth vs. Norwich City</t>
  </si>
  <si>
    <t>Norwich City</t>
  </si>
  <si>
    <t>Daniel Farke</t>
  </si>
  <si>
    <t>Alexander Tettey</t>
  </si>
  <si>
    <t>Southampton vs. Leicester City</t>
  </si>
  <si>
    <t>Watford vs. Bournemouth</t>
  </si>
  <si>
    <t>Bournemouth vs. Manchester United</t>
  </si>
  <si>
    <t>Watford vs. Chelsea</t>
  </si>
  <si>
    <t>Burnley vs. West Ham United</t>
  </si>
  <si>
    <t>Everton vs. Norwich City</t>
  </si>
  <si>
    <t>Chelsea vs. West Ham United</t>
  </si>
  <si>
    <t>Wolverhampton Wanderers vs. West Ham United</t>
  </si>
  <si>
    <t>Leicester City vs. Watford</t>
  </si>
  <si>
    <t>Sheffield United vs. Newcastle United</t>
  </si>
  <si>
    <t>Liverpool vs. Watford</t>
  </si>
  <si>
    <t>Southampton vs. West Ham United</t>
  </si>
  <si>
    <t>Manchester United vs. Everton</t>
  </si>
  <si>
    <t>Everton vs. Arsenal</t>
  </si>
  <si>
    <t>Duncan Ferguson</t>
  </si>
  <si>
    <t>Gylfi Sigurðsson</t>
  </si>
  <si>
    <t>Newcastle United vs. Crystal Palace</t>
  </si>
  <si>
    <t>Brighton &amp; Hove Albion vs. Sheffield United</t>
  </si>
  <si>
    <t>Watford vs. Manchester United</t>
  </si>
  <si>
    <t>Tottenham Hotspur vs. Chelsea</t>
  </si>
  <si>
    <t>Chelsea vs. Southampton</t>
  </si>
  <si>
    <t>Brighton &amp; Hove Albion vs. Bournemouth</t>
  </si>
  <si>
    <t>Burnley vs. Manchester United</t>
  </si>
  <si>
    <t>Liverpool vs. Wolverhampton Wanderers</t>
  </si>
  <si>
    <t>Newcastle United vs. Leicester City</t>
  </si>
  <si>
    <t>Arsenal vs. Manchester United</t>
  </si>
  <si>
    <t>Sheffield United vs. West Ham United</t>
  </si>
  <si>
    <t>Chelsea vs. Burnley</t>
  </si>
  <si>
    <t>Manchester United vs. Norwich City</t>
  </si>
  <si>
    <t>Everton vs. Brighton &amp; Hove Albion</t>
  </si>
  <si>
    <t>Tottenham Hotspur vs. Liverpool</t>
  </si>
  <si>
    <t>Bournemouth vs. Watford</t>
  </si>
  <si>
    <t>Watford vs. Tottenham Hotspur</t>
  </si>
  <si>
    <t>Jan Vertonghen</t>
  </si>
  <si>
    <t>Liverpool vs. Manchester United</t>
  </si>
  <si>
    <t>Leicester City vs. West Ham United</t>
  </si>
  <si>
    <t>Manchester United vs. Burnley</t>
  </si>
  <si>
    <t>West Ham United vs. Liverpool</t>
  </si>
  <si>
    <t>Newcastle United vs. Norwich City</t>
  </si>
  <si>
    <t>Grant Hanley</t>
  </si>
  <si>
    <t>Liverpool vs. Southampton</t>
  </si>
  <si>
    <t>Norwich City vs. Liverpool</t>
  </si>
  <si>
    <t>Southampton vs. Aston Villa</t>
  </si>
  <si>
    <t>Crystal Palace vs. Newcastle United</t>
  </si>
  <si>
    <t>Norwich City vs. Leicester City</t>
  </si>
  <si>
    <t>Brighton &amp; Hove Albion vs. Crystal Palace</t>
  </si>
  <si>
    <t>Newcastle United vs. Burnley</t>
  </si>
  <si>
    <t>Watford vs. Liverpool</t>
  </si>
  <si>
    <t>Wolverhampton Wanderers vs. Brighton &amp; Hove Albion</t>
  </si>
  <si>
    <t>Southampton vs. Newcastle United</t>
  </si>
  <si>
    <t>Burnley vs. Tottenham Hotspur</t>
  </si>
  <si>
    <t>Chelsea vs. Everton</t>
  </si>
  <si>
    <t>Leicester City vs. Aston Villa</t>
  </si>
  <si>
    <t>Bournemouth vs. Crystal Palace</t>
  </si>
  <si>
    <t>Newcastle United vs. Sheffield United</t>
  </si>
  <si>
    <t>Leicester City vs. Brighton &amp; Hove Albion</t>
  </si>
  <si>
    <t>Tottenham Hotspur vs. West Ham United</t>
  </si>
  <si>
    <t>Burnley vs. Watford</t>
  </si>
  <si>
    <t>Aston Villa vs. Wolverhampton Wanderers</t>
  </si>
  <si>
    <t>Crystal Palace vs. Burnley</t>
  </si>
  <si>
    <t>Brighton &amp; Hove Albion vs. Manchester United</t>
  </si>
  <si>
    <t>Arsenal vs. Norwich City</t>
  </si>
  <si>
    <t>Manchester City vs. Liverpool</t>
  </si>
  <si>
    <t>Kevin De Bruyne</t>
  </si>
  <si>
    <t>Norwich City vs. Brighton &amp; Hove Albion</t>
  </si>
  <si>
    <t>Wolverhampton Wanderers vs. Arsenal</t>
  </si>
  <si>
    <t>Southampton vs. Manchester City</t>
  </si>
  <si>
    <t>Tottenham Hotspur vs. Everton</t>
  </si>
  <si>
    <t>West Ham United vs. Burnley</t>
  </si>
  <si>
    <t>Manchester City vs. Newcastle United</t>
  </si>
  <si>
    <t>Sheffield United vs. Wolverhampton Wanderers</t>
  </si>
  <si>
    <t>Bournemouth vs. Tottenham Hotspur</t>
  </si>
  <si>
    <t>Norwich City vs. West Ham United</t>
  </si>
  <si>
    <t>Crystal Palace vs. Manchester United</t>
  </si>
  <si>
    <t>Tottenham Hotspur vs. Leicester City</t>
  </si>
  <si>
    <t>Wolverhampton Wanderers vs. Crystal Palace</t>
  </si>
  <si>
    <t>Manchester United vs. West Ham United</t>
  </si>
  <si>
    <t>Chelsea vs. Wolverhampton Wanderers</t>
  </si>
  <si>
    <t>Manchester City vs. Norwich City</t>
  </si>
  <si>
    <t>Leicester City vs. Manchester United</t>
  </si>
  <si>
    <t>Liverpool vs. Norwich City</t>
  </si>
  <si>
    <t>Tottenham Hotspur vs. Aston Villa</t>
  </si>
  <si>
    <t>Norwich City vs. Newcastle United</t>
  </si>
  <si>
    <t>Norwich City vs. Chelsea</t>
  </si>
  <si>
    <t>Watford vs. West Ham United</t>
  </si>
  <si>
    <t>Liverpool vs. Arsenal</t>
  </si>
  <si>
    <t>Bournemouth vs. Manchester City</t>
  </si>
  <si>
    <t>Leicester City vs. Bournemouth</t>
  </si>
  <si>
    <t>Everton vs. Wolverhampton Wanderers</t>
  </si>
  <si>
    <t>Liverpool vs. Newcastle United</t>
  </si>
  <si>
    <t>Wolverhampton Wanderers vs. Chelsea</t>
  </si>
  <si>
    <t>Norwich City vs. Manchester City</t>
  </si>
  <si>
    <t>Bournemouth vs. Everton</t>
  </si>
  <si>
    <t>Arsenal vs. Aston Villa</t>
  </si>
  <si>
    <t>Everton vs. Manchester City</t>
  </si>
  <si>
    <t>Leicester City vs. Newcastle United</t>
  </si>
  <si>
    <t>Norwich City vs. Aston Villa</t>
  </si>
  <si>
    <t>Southampton vs. Chelsea</t>
  </si>
  <si>
    <t>Manchester City vs. Aston Villa</t>
  </si>
  <si>
    <t>Brighton &amp; Hove Albion vs. Everton</t>
  </si>
  <si>
    <t>Burnley vs. Chelsea</t>
  </si>
  <si>
    <t>Norwich City vs. Manchester United</t>
  </si>
  <si>
    <t>West Ham United vs. Newcastle United</t>
  </si>
  <si>
    <t>Manchester United vs. Brighton &amp; Hove Albion</t>
  </si>
  <si>
    <t>Liverpool vs. Manchester City</t>
  </si>
  <si>
    <t>West Ham United vs. Tottenham Hotspur</t>
  </si>
  <si>
    <t>Watford vs. Burnley</t>
  </si>
  <si>
    <t>Sheffield United vs. Manchester United</t>
  </si>
  <si>
    <t>Tottenham Hotspur vs. Bournemouth</t>
  </si>
  <si>
    <t>Burnley vs. Manchester City</t>
  </si>
  <si>
    <t>Liverpool vs. Everton</t>
  </si>
  <si>
    <t>James Milner</t>
  </si>
  <si>
    <t>Everton vs. Chelsea</t>
  </si>
  <si>
    <t>Bournemouth vs. Liverpool</t>
  </si>
  <si>
    <t>Aston Villa vs. Leicester City</t>
  </si>
  <si>
    <t>West Ham United vs. Arsenal</t>
  </si>
  <si>
    <t>Freddie Ljungberg</t>
  </si>
  <si>
    <t>Aston Villa vs. Southampton</t>
  </si>
  <si>
    <t>Manchester City vs. Leicester City</t>
  </si>
  <si>
    <t>Manchester United vs. Newcastle United</t>
  </si>
  <si>
    <t>Leicester City vs. Liverpool</t>
  </si>
  <si>
    <t>Wolverhampton Wanderers vs. Manchester City</t>
  </si>
  <si>
    <t>Aston Villa vs. Manchester City</t>
  </si>
  <si>
    <t>Southampton vs. Wolverhampton Wanderers</t>
  </si>
  <si>
    <t>Bournemouth vs. Brighton &amp; Hove Albion</t>
  </si>
  <si>
    <t>Watford vs. Everton</t>
  </si>
  <si>
    <t>West Ham United vs. Brighton &amp; Hove Albion</t>
  </si>
  <si>
    <t>Everton vs. Crystal Palace</t>
  </si>
  <si>
    <t>Aston Villa vs. Tottenham Hotspur</t>
  </si>
  <si>
    <t>Arsenal vs. Everton</t>
  </si>
  <si>
    <t>Liverpool vs. West Ham United</t>
  </si>
  <si>
    <t>West Ham United vs. Southampton</t>
  </si>
  <si>
    <t>Tottenham Hotspur vs. Wolverhampton Wanderers</t>
  </si>
  <si>
    <t>Manchester City vs. Arsenal</t>
  </si>
  <si>
    <t>Manchester City vs. Burnley</t>
  </si>
  <si>
    <t>Liverpool vs. Crystal Palace</t>
  </si>
  <si>
    <t>Watford vs. Southampton</t>
  </si>
  <si>
    <t>Bournemouth vs. Newcastle United</t>
  </si>
  <si>
    <t>West Ham United vs. Chelsea</t>
  </si>
  <si>
    <t>Declan Rice</t>
  </si>
  <si>
    <t>Sheffield United vs. Tottenham Hotspur</t>
  </si>
  <si>
    <t>Manchester United vs. Bournemouth</t>
  </si>
  <si>
    <t>Crystal Palace vs. Chelsea</t>
  </si>
  <si>
    <t>Brighton &amp; Hove Albion vs. Liverpool</t>
  </si>
  <si>
    <t>Brighton &amp; Hove Albion vs. Manchester City</t>
  </si>
  <si>
    <t>Bournemouth vs. Leicester City</t>
  </si>
  <si>
    <t>Nathan Aké</t>
  </si>
  <si>
    <t>Newcastle United vs. Tottenham Hotspur</t>
  </si>
  <si>
    <t>West Ham United vs. Watford</t>
  </si>
  <si>
    <t>Watford vs. Manchester City</t>
  </si>
  <si>
    <t>Liverpool vs. Chelsea</t>
  </si>
  <si>
    <t>Southampton vs. Sheffield United</t>
  </si>
  <si>
    <t>Everton vs. Bournemouth</t>
  </si>
  <si>
    <t>Arsenal vs. Watford</t>
  </si>
  <si>
    <t>Newcastle United vs. Liverpool</t>
  </si>
  <si>
    <t>Tottenham Hotspur vs. Southampton</t>
  </si>
  <si>
    <t>Bournemouth vs. Aston Villa</t>
  </si>
  <si>
    <t>Arsenal vs. Burnley</t>
  </si>
  <si>
    <t>Nacho Monreal</t>
  </si>
  <si>
    <t>Southampton vs. Liverpool</t>
  </si>
  <si>
    <t>Aston Villa vs. Bournemouth</t>
  </si>
  <si>
    <t>Manchester City vs. Tottenham Hotspur</t>
  </si>
  <si>
    <t>Aston Villa vs. Everton</t>
  </si>
  <si>
    <t>Manchester United vs. Crystal Palace</t>
  </si>
  <si>
    <t>Sheffield United vs. Leicester City</t>
  </si>
  <si>
    <t>Chelsea vs. Sheffield United</t>
  </si>
  <si>
    <t>Arsenal vs. Tottenham Hotspur</t>
  </si>
  <si>
    <t>Watford vs. Arsenal</t>
  </si>
  <si>
    <t>Leicester City vs. Tottenham Hotspur</t>
  </si>
  <si>
    <t>Chelsea vs. Liverpool</t>
  </si>
  <si>
    <t>Aston Villa vs. Burnley</t>
  </si>
  <si>
    <t>Bournemouth vs. West Ham United</t>
  </si>
  <si>
    <t>Liverpool vs. Leicester City</t>
  </si>
  <si>
    <t>West Ham United vs. Crystal Palace</t>
  </si>
  <si>
    <t>Aston Villa vs. Brighton &amp; Hove Albion</t>
  </si>
  <si>
    <t>Leicester City vs. Burnley</t>
  </si>
  <si>
    <t>Crystal Palace vs. Manchester City</t>
  </si>
  <si>
    <t>Arsenal vs. Crystal Palace</t>
  </si>
  <si>
    <t>Liverpool vs. Tottenham Hotspur</t>
  </si>
  <si>
    <t>Brighton &amp; Hove Albion vs. Norwich City</t>
  </si>
  <si>
    <t>Manchester City vs. Southampton</t>
  </si>
  <si>
    <t>Aston Villa vs. Liverpool</t>
  </si>
  <si>
    <t>Newcastle United vs. Bournemouth</t>
  </si>
  <si>
    <t>Southampton vs. Everton</t>
  </si>
  <si>
    <t>Wolverhampton Wanderers vs. Aston Villa</t>
  </si>
  <si>
    <t>Crystal Palace vs. Liverpool</t>
  </si>
  <si>
    <t>Arsenal vs. Southampton</t>
  </si>
  <si>
    <t>Bournemouth vs. Wolverhampton Wanderers</t>
  </si>
  <si>
    <t>Brighton &amp; Hove Albion vs. Leicester City</t>
  </si>
  <si>
    <t>Manchester City vs. Chelsea</t>
  </si>
  <si>
    <t>Newcastle United vs. Manchester City</t>
  </si>
  <si>
    <t>Southampton vs. Watford</t>
  </si>
  <si>
    <t>Norwich City vs. Arsenal</t>
  </si>
  <si>
    <t>Christoph Zimmermann</t>
  </si>
  <si>
    <t>Leicester City vs. Everton</t>
  </si>
  <si>
    <t>Manchester United vs. Aston Villa</t>
  </si>
  <si>
    <t>Manchester United vs. Tottenham Hotspur</t>
  </si>
  <si>
    <t>Southampton vs. Norwich City</t>
  </si>
  <si>
    <t>Chelsea vs. Aston Villa</t>
  </si>
  <si>
    <t>Arsenal vs. Brighton &amp; Hove Albion</t>
  </si>
  <si>
    <t>Manchester City vs. Manchester United</t>
  </si>
  <si>
    <t>Norwich City vs. Sheffield United</t>
  </si>
  <si>
    <t>Newcastle United vs. Southampton</t>
  </si>
  <si>
    <t>Brighton &amp; Hove Albion vs. Wolverhampton Wanderers</t>
  </si>
  <si>
    <t>Sheffield United vs. Aston Villa</t>
  </si>
  <si>
    <t>Wolverhampton Wanderers vs. Tottenham Hotspur</t>
  </si>
  <si>
    <t>Norwich City vs. Wolverhampton Wanderers</t>
  </si>
  <si>
    <t>Tottenham Hotspur vs. Brighton &amp; Hove Albion</t>
  </si>
  <si>
    <t>Crystal Palace vs. West Ham United</t>
  </si>
  <si>
    <t>Newcastle United vs. Everton</t>
  </si>
  <si>
    <t>Leighton Baines</t>
  </si>
  <si>
    <t>West Ham United vs. Leicester City</t>
  </si>
  <si>
    <t>Wes Morgan</t>
  </si>
  <si>
    <t>Norwich City vs. Tottenham Hotspur</t>
  </si>
  <si>
    <t>Arsenal vs. Chelsea</t>
  </si>
  <si>
    <t>Manchester City vs. Sheffield United</t>
  </si>
  <si>
    <t>Burnley vs. Aston Villa</t>
  </si>
  <si>
    <t>Manchester City vs. Everton</t>
  </si>
  <si>
    <t>Leicester City vs. Southampton</t>
  </si>
  <si>
    <t>Manchester City vs. Crystal Palace</t>
  </si>
  <si>
    <t>James Tomkins</t>
  </si>
  <si>
    <t>Burnley vs. Leicester City</t>
  </si>
  <si>
    <t>Crystal Palace vs. Southampton</t>
  </si>
  <si>
    <t>Aston Villa vs. Watford</t>
  </si>
  <si>
    <t>Everton vs. Newcastle United</t>
  </si>
  <si>
    <t>Chelsea vs. Arsenal</t>
  </si>
  <si>
    <t>Wolverhampton Wanderers vs. Liverpool</t>
  </si>
  <si>
    <t>Leicester City vs. Chelsea</t>
  </si>
  <si>
    <t>Tottenham Hotspur vs. Manchester City</t>
  </si>
  <si>
    <t>Sheffield United vs. Bournemouth</t>
  </si>
  <si>
    <t>Southampton vs. Burnley</t>
  </si>
  <si>
    <t>Chelsea vs. Manchester United</t>
  </si>
  <si>
    <t>Manchester City vs. West Ham United</t>
  </si>
  <si>
    <t>Bournemouth vs. Chelsea</t>
  </si>
  <si>
    <t>Harry Winks</t>
  </si>
  <si>
    <t>Liverpool vs. Bournemouth</t>
  </si>
  <si>
    <t>Brighton &amp; Hove Albion vs. Arsenal</t>
  </si>
  <si>
    <t>Aston Villa vs. Chelsea</t>
  </si>
  <si>
    <t>Chelsea vs. Manchester City</t>
  </si>
  <si>
    <t>Everton vs. Leicester City</t>
  </si>
  <si>
    <t>Newcastle United vs. West Ham United</t>
  </si>
  <si>
    <t>Watford vs. Norwich City</t>
  </si>
  <si>
    <t>Watford vs. Newcastle United</t>
  </si>
  <si>
    <t>Tottenham Hotspur vs. Arsenal</t>
  </si>
  <si>
    <t>Manchester United vs. Southampton</t>
  </si>
  <si>
    <t>Manchester City vs. Bournemouth</t>
  </si>
  <si>
    <t>Arsenal vs. Liverpool</t>
  </si>
  <si>
    <t>Alexandre Lacazette</t>
  </si>
  <si>
    <t>Leicester City vs. Sheffield United</t>
  </si>
  <si>
    <t>Burnley vs. Brighton &amp; Hove Albion</t>
  </si>
  <si>
    <t>Hayden Mullins</t>
  </si>
  <si>
    <t>Aaron Cresswell</t>
  </si>
  <si>
    <t>Javi Gracia</t>
  </si>
  <si>
    <t>Adrian Mariappa</t>
  </si>
  <si>
    <t>Ben Godfrey</t>
  </si>
  <si>
    <t>Chelsea vs. Newcastle United</t>
  </si>
  <si>
    <t>Dale Stephens</t>
  </si>
  <si>
    <t>Jorginho</t>
  </si>
  <si>
    <t>Crystal Palace vs. Bournemouth</t>
  </si>
  <si>
    <t>Burnley vs. Newcastle United</t>
  </si>
  <si>
    <t>Andy Carroll</t>
  </si>
  <si>
    <t>Bournemouth vs. Burnley</t>
  </si>
  <si>
    <t>Everton vs. Burnley</t>
  </si>
  <si>
    <t>Toby Alderweireld</t>
  </si>
  <si>
    <t>Arsenal vs. West Ham United</t>
  </si>
  <si>
    <t>Timm Klose</t>
  </si>
  <si>
    <t>Wolverhampton Wanderers vs. Bournemouth</t>
  </si>
  <si>
    <t>Chelsea vs. Norwich City</t>
  </si>
  <si>
    <t>Sheffield United vs. Everton</t>
  </si>
  <si>
    <t>Scott Dann</t>
  </si>
  <si>
    <t>Aston Villa vs. Arsenal</t>
  </si>
  <si>
    <t>Bournemouth vs. Sheffield United</t>
  </si>
  <si>
    <t>Brighton &amp; Hove Albion vs. West Ham United</t>
  </si>
  <si>
    <t>Angelo Ogbonna</t>
  </si>
  <si>
    <t>Chelsea vs. Leicester City</t>
  </si>
  <si>
    <t>Wolverhampton Wanderers vs. Manchester United</t>
  </si>
  <si>
    <t>Southampton vs. Manchester United</t>
  </si>
  <si>
    <t>Newcastle United vs. Watford</t>
  </si>
  <si>
    <t>Brighton &amp; Hove Albion vs. Burnley</t>
  </si>
  <si>
    <t>Manchester United vs. Arsenal</t>
  </si>
  <si>
    <t>Wolverhampton Wanderers vs. Southampton</t>
  </si>
  <si>
    <t>Tottenham Hotspur vs. Watford</t>
  </si>
  <si>
    <t>Manchester United vs. Liverpool</t>
  </si>
  <si>
    <t>West Ham United vs. Sheffield United</t>
  </si>
  <si>
    <t>Newcastle United vs. Wolverhampton Wanderers</t>
  </si>
  <si>
    <t>Tyrone Mings</t>
  </si>
  <si>
    <t>Arsenal vs. Wolverhampton Wanderers</t>
  </si>
  <si>
    <t>Everton vs. Tottenham Hotspur</t>
  </si>
  <si>
    <t>Tottenham Hotspur vs. Sheffield United</t>
  </si>
  <si>
    <t>Liverpool vs. Brighton &amp; Hove Albion</t>
  </si>
  <si>
    <t>Wolverhampton Wanderers vs. Sheffield United</t>
  </si>
  <si>
    <t>Leicester City vs. Norwich City</t>
  </si>
  <si>
    <t>Crystal Palace vs. Brighton &amp; Hove Albion</t>
  </si>
  <si>
    <t>Bournemouth vs. Arsenal</t>
  </si>
  <si>
    <t>Federico Fernández</t>
  </si>
  <si>
    <t>Southampton vs. Crystal Palace</t>
  </si>
  <si>
    <t>Brighton &amp; Hove Albion vs. Chelsea</t>
  </si>
  <si>
    <t>Watford vs. Wolverhampton Wanderers</t>
  </si>
  <si>
    <t>Norwich City vs. Crystal Palace</t>
  </si>
  <si>
    <t>Crystal Palace vs. Arsenal</t>
  </si>
  <si>
    <t>Wolverhampton Wanderers vs. Newcastle United</t>
  </si>
  <si>
    <t>Brighton &amp; Hove Albion vs. Aston Villa</t>
  </si>
  <si>
    <t>West Ham United vs. Everton</t>
  </si>
  <si>
    <t>Arsenal vs. Sheffield United</t>
  </si>
  <si>
    <t>Sheffield United vs. Brighton &amp; Hove Albion</t>
  </si>
  <si>
    <t>Everton vs. Manchester United</t>
  </si>
  <si>
    <t>Watford vs. Leicester City</t>
  </si>
  <si>
    <t>Newcastle United vs. Aston Villa</t>
  </si>
  <si>
    <t>Burnley vs. Sheffield United</t>
  </si>
  <si>
    <t>Arsenal vs. Leicester City</t>
  </si>
  <si>
    <t>Everton vs. Southampton</t>
  </si>
  <si>
    <t>Liverpool vs. Burnley</t>
  </si>
  <si>
    <t>Burnley vs. Wolverhampton Wanderers</t>
  </si>
  <si>
    <t>Everton vs. Aston Villa</t>
  </si>
  <si>
    <t>Southampton vs. Brighton &amp; Hove Albion</t>
  </si>
  <si>
    <t>West Ham United vs. Aston Villa</t>
  </si>
  <si>
    <t>Crystal Palace vs. Tottenham Hotspur</t>
  </si>
  <si>
    <t>Ben Davies</t>
  </si>
  <si>
    <t>Norwich City vs. Bournemouth</t>
  </si>
  <si>
    <t>Héctor Bellerín</t>
  </si>
  <si>
    <t>Grand Total</t>
  </si>
  <si>
    <t>Average of Possession</t>
  </si>
  <si>
    <t>Managers</t>
  </si>
  <si>
    <t>Average of SavesAccuracy</t>
  </si>
  <si>
    <t>Teams</t>
  </si>
  <si>
    <t>Total Cards</t>
  </si>
  <si>
    <t>Sum of Total Cards</t>
  </si>
  <si>
    <t>Row Labels</t>
  </si>
  <si>
    <t>Sum of Fouls</t>
  </si>
  <si>
    <t>Sum of Score</t>
  </si>
  <si>
    <t>Sum of NumofShots</t>
  </si>
  <si>
    <t>Column Labels</t>
  </si>
  <si>
    <t>Count of Match_Name</t>
  </si>
  <si>
    <t>Total Manager Changes</t>
  </si>
  <si>
    <t>Total Captain Changes</t>
  </si>
  <si>
    <t>Sum of SucPass</t>
  </si>
  <si>
    <t>Sum of NumofPass</t>
  </si>
  <si>
    <t>Average of PassingAccuracy</t>
  </si>
  <si>
    <t>DASHBOARD</t>
  </si>
  <si>
    <t>Total Manager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</si>
</sst>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b/>
      <sz val="11"/>
      <color theme="1"/>
      <name val="Calibri"/>
      <family val="2"/>
      <scheme val="minor"/>
    </font>
    <font>
      <b/>
      <sz val="18"/>
      <color theme="1"/>
      <name val="Times New Roman"/>
      <family val="1"/>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s>
  <borders count="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22">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2" xfId="0" applyBorder="1" applyAlignment="1">
      <alignment horizontal="left"/>
    </xf>
    <xf numFmtId="164" fontId="0" fillId="0" borderId="2" xfId="0" applyNumberFormat="1" applyBorder="1"/>
    <xf numFmtId="0" fontId="0" fillId="0" borderId="3" xfId="0" applyBorder="1" applyAlignment="1">
      <alignment horizontal="left"/>
    </xf>
    <xf numFmtId="164" fontId="0" fillId="0" borderId="3" xfId="0" applyNumberFormat="1" applyBorder="1"/>
    <xf numFmtId="0" fontId="1" fillId="2" borderId="4" xfId="0" applyFont="1" applyFill="1" applyBorder="1"/>
    <xf numFmtId="0" fontId="0" fillId="0" borderId="4" xfId="0" applyBorder="1" applyAlignment="1">
      <alignment horizontal="left"/>
    </xf>
    <xf numFmtId="0" fontId="0" fillId="0" borderId="4" xfId="0" applyNumberFormat="1" applyBorder="1"/>
    <xf numFmtId="0" fontId="0" fillId="0" borderId="4" xfId="0" applyBorder="1"/>
    <xf numFmtId="165" fontId="0" fillId="0" borderId="0" xfId="0" applyNumberFormat="1"/>
    <xf numFmtId="1" fontId="0" fillId="0" borderId="0" xfId="0" applyNumberFormat="1"/>
    <xf numFmtId="0" fontId="1" fillId="0" borderId="0" xfId="0" applyFont="1" applyFill="1" applyBorder="1"/>
    <xf numFmtId="0" fontId="0" fillId="3" borderId="0" xfId="0" applyFill="1"/>
    <xf numFmtId="0" fontId="2" fillId="3" borderId="0" xfId="0" applyFont="1" applyFill="1"/>
    <xf numFmtId="164" fontId="0" fillId="0" borderId="1" xfId="0" applyNumberFormat="1" applyBorder="1"/>
    <xf numFmtId="0" fontId="0" fillId="0" borderId="4" xfId="0" pivotButton="1" applyBorder="1"/>
    <xf numFmtId="0" fontId="0" fillId="0" borderId="1" xfId="0" applyBorder="1" applyAlignment="1">
      <alignment horizontal="left"/>
    </xf>
  </cellXfs>
  <cellStyles count="1">
    <cellStyle name="Normal" xfId="0" builtinId="0"/>
  </cellStyles>
  <dxfs count="228">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1" formatCode="0"/>
    </dxf>
    <dxf>
      <numFmt numFmtId="165" formatCode="0.0%"/>
    </dxf>
    <dxf>
      <numFmt numFmtId="164" formatCode="0.000"/>
    </dxf>
    <dxf>
      <numFmt numFmtId="165" formatCode="0.0%"/>
    </dxf>
    <dxf>
      <numFmt numFmtId="1" formatCode="0"/>
    </dxf>
    <dxf>
      <numFmt numFmtId="164" formatCode="0.000"/>
    </dxf>
    <dxf>
      <numFmt numFmtId="0" formatCode="General"/>
    </dxf>
    <dxf>
      <numFmt numFmtId="0" formatCode="General"/>
    </dxf>
    <dxf>
      <numFmt numFmtId="0" formatCode="General"/>
    </dxf>
    <dxf>
      <numFmt numFmtId="164" formatCode="0.000"/>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border>
        <left style="medium">
          <color auto="1"/>
        </left>
        <right style="medium">
          <color auto="1"/>
        </right>
        <top style="medium">
          <color auto="1"/>
        </top>
        <bottom style="medium">
          <color auto="1"/>
        </bottom>
        <vertical style="medium">
          <color auto="1"/>
        </vertical>
      </border>
    </dxf>
    <dxf>
      <numFmt numFmtId="164" formatCode="0.000"/>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project.xlsx]possession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Best</a:t>
            </a:r>
            <a:r>
              <a:rPr lang="en-IN" baseline="0"/>
              <a:t> in possession play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'possession '!$B$2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'possession '!$A$3:$A$32</c:f>
              <c:strCache>
                <c:ptCount val="29"/>
                <c:pt idx="0">
                  <c:v>Brendan Rodgers</c:v>
                </c:pt>
                <c:pt idx="1">
                  <c:v>Carlo Ancelotti</c:v>
                </c:pt>
                <c:pt idx="2">
                  <c:v>Chris Wilder</c:v>
                </c:pt>
                <c:pt idx="3">
                  <c:v>Daniel Farke</c:v>
                </c:pt>
                <c:pt idx="4">
                  <c:v>David Moyes</c:v>
                </c:pt>
                <c:pt idx="5">
                  <c:v>Dean Smith</c:v>
                </c:pt>
                <c:pt idx="6">
                  <c:v>Duncan Ferguson</c:v>
                </c:pt>
                <c:pt idx="7">
                  <c:v>Eddie Howe</c:v>
                </c:pt>
                <c:pt idx="8">
                  <c:v>Frank Lampard</c:v>
                </c:pt>
                <c:pt idx="9">
                  <c:v>Freddie Ljungberg</c:v>
                </c:pt>
                <c:pt idx="10">
                  <c:v>Graham Potter</c:v>
                </c:pt>
                <c:pt idx="11">
                  <c:v>Hayden Mullins</c:v>
                </c:pt>
                <c:pt idx="12">
                  <c:v>Javi Gracia</c:v>
                </c:pt>
                <c:pt idx="13">
                  <c:v>José Mourinho</c:v>
                </c:pt>
                <c:pt idx="14">
                  <c:v>Jürgen Klopp</c:v>
                </c:pt>
                <c:pt idx="15">
                  <c:v>Manuel Pellegrini</c:v>
                </c:pt>
                <c:pt idx="16">
                  <c:v>Marco Silva</c:v>
                </c:pt>
                <c:pt idx="17">
                  <c:v>Mauricio Pochettino</c:v>
                </c:pt>
                <c:pt idx="18">
                  <c:v>Mikel Arteta</c:v>
                </c:pt>
                <c:pt idx="19">
                  <c:v>Nigel Pearson</c:v>
                </c:pt>
                <c:pt idx="20">
                  <c:v>Nuno Espírito Santo</c:v>
                </c:pt>
                <c:pt idx="21">
                  <c:v>Ole Gunnar Solskjær</c:v>
                </c:pt>
                <c:pt idx="22">
                  <c:v>Pep Guardiola</c:v>
                </c:pt>
                <c:pt idx="23">
                  <c:v>Quique Flores</c:v>
                </c:pt>
                <c:pt idx="24">
                  <c:v>Ralph Hasenhüttl</c:v>
                </c:pt>
                <c:pt idx="25">
                  <c:v>Roy Hodgson</c:v>
                </c:pt>
                <c:pt idx="26">
                  <c:v>Sean Dyche</c:v>
                </c:pt>
                <c:pt idx="27">
                  <c:v>Steve Bruce</c:v>
                </c:pt>
                <c:pt idx="28">
                  <c:v>Unai Emery</c:v>
                </c:pt>
              </c:strCache>
            </c:strRef>
          </c:cat>
          <c:val>
            <c:numRef>
              <c:f>'possession '!$B$3:$B$32</c:f>
              <c:numCache>
                <c:formatCode>0.000</c:formatCode>
                <c:ptCount val="29"/>
                <c:pt idx="0">
                  <c:v>0.56947368148126098</c:v>
                </c:pt>
                <c:pt idx="1">
                  <c:v>0.48849999755620954</c:v>
                </c:pt>
                <c:pt idx="2">
                  <c:v>0.43157894909381866</c:v>
                </c:pt>
                <c:pt idx="3">
                  <c:v>0.49157894520383133</c:v>
                </c:pt>
                <c:pt idx="4">
                  <c:v>0.40157894711745412</c:v>
                </c:pt>
                <c:pt idx="5">
                  <c:v>0.44289473953999969</c:v>
                </c:pt>
                <c:pt idx="6">
                  <c:v>0.35666666428248089</c:v>
                </c:pt>
                <c:pt idx="7">
                  <c:v>0.44052631368762568</c:v>
                </c:pt>
                <c:pt idx="8">
                  <c:v>0.60447368339488383</c:v>
                </c:pt>
                <c:pt idx="9">
                  <c:v>0.54599999785423281</c:v>
                </c:pt>
                <c:pt idx="10">
                  <c:v>0.52210526325200735</c:v>
                </c:pt>
                <c:pt idx="11">
                  <c:v>0.37999999523162842</c:v>
                </c:pt>
                <c:pt idx="12">
                  <c:v>0.5300000011920929</c:v>
                </c:pt>
                <c:pt idx="13">
                  <c:v>0.50384614788568938</c:v>
                </c:pt>
                <c:pt idx="14">
                  <c:v>0.62815789329378224</c:v>
                </c:pt>
                <c:pt idx="15">
                  <c:v>0.48526315312636525</c:v>
                </c:pt>
                <c:pt idx="16">
                  <c:v>0.51933332880338035</c:v>
                </c:pt>
                <c:pt idx="17">
                  <c:v>0.55749999980131781</c:v>
                </c:pt>
                <c:pt idx="18">
                  <c:v>0.52000000029802318</c:v>
                </c:pt>
                <c:pt idx="19">
                  <c:v>0.42476190839494976</c:v>
                </c:pt>
                <c:pt idx="20">
                  <c:v>0.48052631279355601</c:v>
                </c:pt>
                <c:pt idx="21">
                  <c:v>0.55710526281281525</c:v>
                </c:pt>
                <c:pt idx="22">
                  <c:v>0.66473684028575297</c:v>
                </c:pt>
                <c:pt idx="23">
                  <c:v>0.42399999797344207</c:v>
                </c:pt>
                <c:pt idx="24">
                  <c:v>0.48973684012889862</c:v>
                </c:pt>
                <c:pt idx="25">
                  <c:v>0.44736841791554499</c:v>
                </c:pt>
                <c:pt idx="26">
                  <c:v>0.4189473696445164</c:v>
                </c:pt>
                <c:pt idx="27">
                  <c:v>0.38842105198847621</c:v>
                </c:pt>
                <c:pt idx="28">
                  <c:v>0.55846154002042914</c:v>
                </c:pt>
              </c:numCache>
            </c:numRef>
          </c:val>
          <c:extLst>
            <c:ext xmlns:c16="http://schemas.microsoft.com/office/drawing/2014/chart" uri="{C3380CC4-5D6E-409C-BE32-E72D297353CC}">
              <c16:uniqueId val="{00000001-F775-448E-8031-615DD41453E7}"/>
            </c:ext>
          </c:extLst>
        </c:ser>
        <c:dLbls>
          <c:showLegendKey val="0"/>
          <c:showVal val="0"/>
          <c:showCatName val="0"/>
          <c:showSerName val="0"/>
          <c:showPercent val="0"/>
          <c:showBubbleSize val="0"/>
        </c:dLbls>
        <c:gapWidth val="100"/>
        <c:overlap val="-24"/>
        <c:axId val="1613134495"/>
        <c:axId val="1613135743"/>
      </c:barChart>
      <c:catAx>
        <c:axId val="16131344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Managers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3135743"/>
        <c:crosses val="autoZero"/>
        <c:auto val="1"/>
        <c:lblAlgn val="ctr"/>
        <c:lblOffset val="100"/>
        <c:noMultiLvlLbl val="0"/>
      </c:catAx>
      <c:valAx>
        <c:axId val="16131357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possession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313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project.xlsx]Scoring!PivotTable25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a:t>
            </a:r>
            <a:r>
              <a:rPr lang="en-IN" baseline="0"/>
              <a:t> in Scoring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Scoring!$B$1</c:f>
              <c:strCache>
                <c:ptCount val="1"/>
                <c:pt idx="0">
                  <c:v>Sum of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Scoring!$A$2:$A$22</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Scoring!$B$2:$B$22</c:f>
              <c:numCache>
                <c:formatCode>General</c:formatCode>
                <c:ptCount val="20"/>
                <c:pt idx="0">
                  <c:v>56</c:v>
                </c:pt>
                <c:pt idx="1">
                  <c:v>41</c:v>
                </c:pt>
                <c:pt idx="2">
                  <c:v>40</c:v>
                </c:pt>
                <c:pt idx="3">
                  <c:v>39</c:v>
                </c:pt>
                <c:pt idx="4">
                  <c:v>43</c:v>
                </c:pt>
                <c:pt idx="5">
                  <c:v>69</c:v>
                </c:pt>
                <c:pt idx="6">
                  <c:v>31</c:v>
                </c:pt>
                <c:pt idx="7">
                  <c:v>44</c:v>
                </c:pt>
                <c:pt idx="8">
                  <c:v>67</c:v>
                </c:pt>
                <c:pt idx="9">
                  <c:v>85</c:v>
                </c:pt>
                <c:pt idx="10">
                  <c:v>102</c:v>
                </c:pt>
                <c:pt idx="11">
                  <c:v>66</c:v>
                </c:pt>
                <c:pt idx="12">
                  <c:v>38</c:v>
                </c:pt>
                <c:pt idx="13">
                  <c:v>26</c:v>
                </c:pt>
                <c:pt idx="14">
                  <c:v>39</c:v>
                </c:pt>
                <c:pt idx="15">
                  <c:v>51</c:v>
                </c:pt>
                <c:pt idx="16">
                  <c:v>61</c:v>
                </c:pt>
                <c:pt idx="17">
                  <c:v>36</c:v>
                </c:pt>
                <c:pt idx="18">
                  <c:v>49</c:v>
                </c:pt>
                <c:pt idx="19">
                  <c:v>51</c:v>
                </c:pt>
              </c:numCache>
            </c:numRef>
          </c:val>
          <c:extLst>
            <c:ext xmlns:c16="http://schemas.microsoft.com/office/drawing/2014/chart" uri="{C3380CC4-5D6E-409C-BE32-E72D297353CC}">
              <c16:uniqueId val="{00000000-5218-4C00-9C5F-737C5B95CD5F}"/>
            </c:ext>
          </c:extLst>
        </c:ser>
        <c:ser>
          <c:idx val="1"/>
          <c:order val="1"/>
          <c:tx>
            <c:strRef>
              <c:f>Scoring!$C$1</c:f>
              <c:strCache>
                <c:ptCount val="1"/>
                <c:pt idx="0">
                  <c:v>Sum of NumofShots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Scoring!$A$2:$A$22</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Scoring!$C$2:$C$22</c:f>
              <c:numCache>
                <c:formatCode>General</c:formatCode>
                <c:ptCount val="20"/>
                <c:pt idx="0">
                  <c:v>401</c:v>
                </c:pt>
                <c:pt idx="1">
                  <c:v>453</c:v>
                </c:pt>
                <c:pt idx="2">
                  <c:v>384</c:v>
                </c:pt>
                <c:pt idx="3">
                  <c:v>456</c:v>
                </c:pt>
                <c:pt idx="4">
                  <c:v>384</c:v>
                </c:pt>
                <c:pt idx="5">
                  <c:v>619</c:v>
                </c:pt>
                <c:pt idx="6">
                  <c:v>372</c:v>
                </c:pt>
                <c:pt idx="7">
                  <c:v>465</c:v>
                </c:pt>
                <c:pt idx="8">
                  <c:v>533</c:v>
                </c:pt>
                <c:pt idx="9">
                  <c:v>585</c:v>
                </c:pt>
                <c:pt idx="10">
                  <c:v>730</c:v>
                </c:pt>
                <c:pt idx="11">
                  <c:v>528</c:v>
                </c:pt>
                <c:pt idx="12">
                  <c:v>397</c:v>
                </c:pt>
                <c:pt idx="13">
                  <c:v>409</c:v>
                </c:pt>
                <c:pt idx="14">
                  <c:v>353</c:v>
                </c:pt>
                <c:pt idx="15">
                  <c:v>497</c:v>
                </c:pt>
                <c:pt idx="16">
                  <c:v>439</c:v>
                </c:pt>
                <c:pt idx="17">
                  <c:v>410</c:v>
                </c:pt>
                <c:pt idx="18">
                  <c:v>414</c:v>
                </c:pt>
                <c:pt idx="19">
                  <c:v>453</c:v>
                </c:pt>
              </c:numCache>
            </c:numRef>
          </c:val>
          <c:extLst>
            <c:ext xmlns:c16="http://schemas.microsoft.com/office/drawing/2014/chart" uri="{C3380CC4-5D6E-409C-BE32-E72D297353CC}">
              <c16:uniqueId val="{00000001-5218-4C00-9C5F-737C5B95CD5F}"/>
            </c:ext>
          </c:extLst>
        </c:ser>
        <c:dLbls>
          <c:dLblPos val="outEnd"/>
          <c:showLegendKey val="0"/>
          <c:showVal val="1"/>
          <c:showCatName val="0"/>
          <c:showSerName val="0"/>
          <c:showPercent val="0"/>
          <c:showBubbleSize val="0"/>
        </c:dLbls>
        <c:gapWidth val="182"/>
        <c:axId val="1676667023"/>
        <c:axId val="1676663695"/>
      </c:barChart>
      <c:catAx>
        <c:axId val="1676667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63695"/>
        <c:crosses val="autoZero"/>
        <c:auto val="1"/>
        <c:lblAlgn val="ctr"/>
        <c:lblOffset val="100"/>
        <c:noMultiLvlLbl val="0"/>
      </c:catAx>
      <c:valAx>
        <c:axId val="16766636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Shots and goals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6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project.xlsx]best passing accuracy!PivotTable1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Passing</a:t>
            </a:r>
            <a:r>
              <a:rPr lang="en-IN" baseline="0"/>
              <a:t> accuracy and successful passes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'best passing accuracy'!$C$1</c:f>
              <c:strCache>
                <c:ptCount val="1"/>
                <c:pt idx="0">
                  <c:v>Sum of SucPass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'best passing accuracy'!$A$2:$A$21</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'best passing accuracy'!$C$2:$C$21</c:f>
              <c:numCache>
                <c:formatCode>0</c:formatCode>
                <c:ptCount val="20"/>
                <c:pt idx="0">
                  <c:v>16349</c:v>
                </c:pt>
                <c:pt idx="1">
                  <c:v>11530</c:v>
                </c:pt>
                <c:pt idx="2">
                  <c:v>11942</c:v>
                </c:pt>
                <c:pt idx="3">
                  <c:v>15695</c:v>
                </c:pt>
                <c:pt idx="4">
                  <c:v>9926</c:v>
                </c:pt>
                <c:pt idx="5">
                  <c:v>20663</c:v>
                </c:pt>
                <c:pt idx="6">
                  <c:v>12137</c:v>
                </c:pt>
                <c:pt idx="7">
                  <c:v>13240</c:v>
                </c:pt>
                <c:pt idx="8">
                  <c:v>17332</c:v>
                </c:pt>
                <c:pt idx="9">
                  <c:v>20887</c:v>
                </c:pt>
                <c:pt idx="10">
                  <c:v>24266</c:v>
                </c:pt>
                <c:pt idx="11">
                  <c:v>17543</c:v>
                </c:pt>
                <c:pt idx="12">
                  <c:v>10502</c:v>
                </c:pt>
                <c:pt idx="13">
                  <c:v>14610</c:v>
                </c:pt>
                <c:pt idx="14">
                  <c:v>12054</c:v>
                </c:pt>
                <c:pt idx="15">
                  <c:v>12481</c:v>
                </c:pt>
                <c:pt idx="16">
                  <c:v>15794</c:v>
                </c:pt>
                <c:pt idx="17">
                  <c:v>11207</c:v>
                </c:pt>
                <c:pt idx="18">
                  <c:v>12388</c:v>
                </c:pt>
                <c:pt idx="19">
                  <c:v>14072</c:v>
                </c:pt>
              </c:numCache>
            </c:numRef>
          </c:val>
          <c:extLst>
            <c:ext xmlns:c16="http://schemas.microsoft.com/office/drawing/2014/chart" uri="{C3380CC4-5D6E-409C-BE32-E72D297353CC}">
              <c16:uniqueId val="{00000000-530A-477A-B2B0-30B05AD5467B}"/>
            </c:ext>
          </c:extLst>
        </c:ser>
        <c:ser>
          <c:idx val="2"/>
          <c:order val="2"/>
          <c:tx>
            <c:strRef>
              <c:f>'best passing accuracy'!$D$1</c:f>
              <c:strCache>
                <c:ptCount val="1"/>
                <c:pt idx="0">
                  <c:v>Sum of NumofPass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'best passing accuracy'!$A$2:$A$21</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'best passing accuracy'!$D$2:$D$21</c:f>
              <c:numCache>
                <c:formatCode>0</c:formatCode>
                <c:ptCount val="20"/>
                <c:pt idx="0">
                  <c:v>19802</c:v>
                </c:pt>
                <c:pt idx="1">
                  <c:v>15352</c:v>
                </c:pt>
                <c:pt idx="2">
                  <c:v>15972</c:v>
                </c:pt>
                <c:pt idx="3">
                  <c:v>19547</c:v>
                </c:pt>
                <c:pt idx="4">
                  <c:v>14227</c:v>
                </c:pt>
                <c:pt idx="5">
                  <c:v>24530</c:v>
                </c:pt>
                <c:pt idx="6">
                  <c:v>15931</c:v>
                </c:pt>
                <c:pt idx="7">
                  <c:v>17177</c:v>
                </c:pt>
                <c:pt idx="8">
                  <c:v>21153</c:v>
                </c:pt>
                <c:pt idx="9">
                  <c:v>25110</c:v>
                </c:pt>
                <c:pt idx="10">
                  <c:v>27672</c:v>
                </c:pt>
                <c:pt idx="11">
                  <c:v>21171</c:v>
                </c:pt>
                <c:pt idx="12">
                  <c:v>14207</c:v>
                </c:pt>
                <c:pt idx="13">
                  <c:v>18291</c:v>
                </c:pt>
                <c:pt idx="14">
                  <c:v>16410</c:v>
                </c:pt>
                <c:pt idx="15">
                  <c:v>16900</c:v>
                </c:pt>
                <c:pt idx="16">
                  <c:v>19704</c:v>
                </c:pt>
                <c:pt idx="17">
                  <c:v>15413</c:v>
                </c:pt>
                <c:pt idx="18">
                  <c:v>16488</c:v>
                </c:pt>
                <c:pt idx="19">
                  <c:v>17896</c:v>
                </c:pt>
              </c:numCache>
            </c:numRef>
          </c:val>
          <c:extLst>
            <c:ext xmlns:c16="http://schemas.microsoft.com/office/drawing/2014/chart" uri="{C3380CC4-5D6E-409C-BE32-E72D297353CC}">
              <c16:uniqueId val="{00000001-530A-477A-B2B0-30B05AD5467B}"/>
            </c:ext>
          </c:extLst>
        </c:ser>
        <c:dLbls>
          <c:showLegendKey val="0"/>
          <c:showVal val="1"/>
          <c:showCatName val="0"/>
          <c:showSerName val="0"/>
          <c:showPercent val="0"/>
          <c:showBubbleSize val="0"/>
        </c:dLbls>
        <c:gapWidth val="219"/>
        <c:axId val="489950783"/>
        <c:axId val="489950367"/>
      </c:barChart>
      <c:lineChart>
        <c:grouping val="standard"/>
        <c:varyColors val="0"/>
        <c:ser>
          <c:idx val="0"/>
          <c:order val="0"/>
          <c:tx>
            <c:strRef>
              <c:f>'best passing accuracy'!$B$1</c:f>
              <c:strCache>
                <c:ptCount val="1"/>
                <c:pt idx="0">
                  <c:v>Average of PassingAccuracy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'best passing accuracy'!$A$2:$A$21</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'best passing accuracy'!$B$2:$B$21</c:f>
              <c:numCache>
                <c:formatCode>0.0%</c:formatCode>
                <c:ptCount val="20"/>
                <c:pt idx="0">
                  <c:v>0.81905601847995013</c:v>
                </c:pt>
                <c:pt idx="1">
                  <c:v>0.74403080220494811</c:v>
                </c:pt>
                <c:pt idx="2">
                  <c:v>0.73292992444554173</c:v>
                </c:pt>
                <c:pt idx="3">
                  <c:v>0.79461429573190401</c:v>
                </c:pt>
                <c:pt idx="4">
                  <c:v>0.68829447425281254</c:v>
                </c:pt>
                <c:pt idx="5">
                  <c:v>0.83935152222959364</c:v>
                </c:pt>
                <c:pt idx="6">
                  <c:v>0.75344936532701601</c:v>
                </c:pt>
                <c:pt idx="7">
                  <c:v>0.76148696920945524</c:v>
                </c:pt>
                <c:pt idx="8">
                  <c:v>0.81427022410395744</c:v>
                </c:pt>
                <c:pt idx="9">
                  <c:v>0.82526087485604604</c:v>
                </c:pt>
                <c:pt idx="10">
                  <c:v>0.87371255774249823</c:v>
                </c:pt>
                <c:pt idx="11">
                  <c:v>0.81909254059741288</c:v>
                </c:pt>
                <c:pt idx="12">
                  <c:v>0.73009432819411035</c:v>
                </c:pt>
                <c:pt idx="13">
                  <c:v>0.79214747809656383</c:v>
                </c:pt>
                <c:pt idx="14">
                  <c:v>0.72567918297299294</c:v>
                </c:pt>
                <c:pt idx="15">
                  <c:v>0.72697587940489405</c:v>
                </c:pt>
                <c:pt idx="16">
                  <c:v>0.79340230120086164</c:v>
                </c:pt>
                <c:pt idx="17">
                  <c:v>0.71859314344142589</c:v>
                </c:pt>
                <c:pt idx="18">
                  <c:v>0.74259150521478523</c:v>
                </c:pt>
                <c:pt idx="19">
                  <c:v>0.77788667917209531</c:v>
                </c:pt>
              </c:numCache>
            </c:numRef>
          </c:val>
          <c:smooth val="0"/>
          <c:extLst>
            <c:ext xmlns:c16="http://schemas.microsoft.com/office/drawing/2014/chart" uri="{C3380CC4-5D6E-409C-BE32-E72D297353CC}">
              <c16:uniqueId val="{00000002-530A-477A-B2B0-30B05AD5467B}"/>
            </c:ext>
          </c:extLst>
        </c:ser>
        <c:dLbls>
          <c:showLegendKey val="0"/>
          <c:showVal val="1"/>
          <c:showCatName val="0"/>
          <c:showSerName val="0"/>
          <c:showPercent val="0"/>
          <c:showBubbleSize val="0"/>
        </c:dLbls>
        <c:marker val="1"/>
        <c:smooth val="0"/>
        <c:axId val="489948703"/>
        <c:axId val="489952031"/>
      </c:lineChart>
      <c:catAx>
        <c:axId val="489950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950367"/>
        <c:crosses val="autoZero"/>
        <c:auto val="1"/>
        <c:lblAlgn val="ctr"/>
        <c:lblOffset val="100"/>
        <c:noMultiLvlLbl val="0"/>
      </c:catAx>
      <c:valAx>
        <c:axId val="4899503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a:t>
                </a:r>
                <a:r>
                  <a:rPr lang="en-IN" baseline="0"/>
                  <a:t> of passes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950783"/>
        <c:crosses val="autoZero"/>
        <c:crossBetween val="between"/>
      </c:valAx>
      <c:valAx>
        <c:axId val="489952031"/>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Passing</a:t>
                </a:r>
                <a:r>
                  <a:rPr lang="en-IN" baseline="0"/>
                  <a:t> accuracy percentage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948703"/>
        <c:crosses val="max"/>
        <c:crossBetween val="between"/>
      </c:valAx>
      <c:catAx>
        <c:axId val="489948703"/>
        <c:scaling>
          <c:orientation val="minMax"/>
        </c:scaling>
        <c:delete val="1"/>
        <c:axPos val="b"/>
        <c:numFmt formatCode="General" sourceLinked="1"/>
        <c:majorTickMark val="none"/>
        <c:minorTickMark val="none"/>
        <c:tickLblPos val="nextTo"/>
        <c:crossAx val="4899520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captain and manager changes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Sum of Total Captain Changes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Lit>
          </c:cat>
          <c:val>
            <c:numLit>
              <c:formatCode>General</c:formatCode>
              <c:ptCount val="20"/>
              <c:pt idx="0">
                <c:v>5</c:v>
              </c:pt>
              <c:pt idx="1">
                <c:v>2</c:v>
              </c:pt>
              <c:pt idx="2">
                <c:v>3</c:v>
              </c:pt>
              <c:pt idx="3">
                <c:v>2</c:v>
              </c:pt>
              <c:pt idx="4">
                <c:v>2</c:v>
              </c:pt>
              <c:pt idx="5">
                <c:v>3</c:v>
              </c:pt>
              <c:pt idx="6">
                <c:v>4</c:v>
              </c:pt>
              <c:pt idx="7">
                <c:v>4</c:v>
              </c:pt>
              <c:pt idx="8">
                <c:v>2</c:v>
              </c:pt>
              <c:pt idx="9">
                <c:v>3</c:v>
              </c:pt>
              <c:pt idx="10">
                <c:v>3</c:v>
              </c:pt>
              <c:pt idx="11">
                <c:v>3</c:v>
              </c:pt>
              <c:pt idx="12">
                <c:v>4</c:v>
              </c:pt>
              <c:pt idx="13">
                <c:v>5</c:v>
              </c:pt>
              <c:pt idx="14">
                <c:v>2</c:v>
              </c:pt>
              <c:pt idx="15">
                <c:v>2</c:v>
              </c:pt>
              <c:pt idx="16">
                <c:v>6</c:v>
              </c:pt>
              <c:pt idx="17">
                <c:v>4</c:v>
              </c:pt>
              <c:pt idx="18">
                <c:v>4</c:v>
              </c:pt>
              <c:pt idx="19">
                <c:v>1</c:v>
              </c:pt>
            </c:numLit>
          </c:val>
          <c:smooth val="0"/>
          <c:extLst>
            <c:ext xmlns:c16="http://schemas.microsoft.com/office/drawing/2014/chart" uri="{C3380CC4-5D6E-409C-BE32-E72D297353CC}">
              <c16:uniqueId val="{00000000-E835-449E-AE2C-1506274F092B}"/>
            </c:ext>
          </c:extLst>
        </c:ser>
        <c:ser>
          <c:idx val="1"/>
          <c:order val="1"/>
          <c:tx>
            <c:v>Sum of Total Manager Changes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Lit>
          </c:cat>
          <c:val>
            <c:numLit>
              <c:formatCode>General</c:formatCode>
              <c:ptCount val="20"/>
              <c:pt idx="0">
                <c:v>3</c:v>
              </c:pt>
              <c:pt idx="1">
                <c:v>1</c:v>
              </c:pt>
              <c:pt idx="2">
                <c:v>1</c:v>
              </c:pt>
              <c:pt idx="3">
                <c:v>1</c:v>
              </c:pt>
              <c:pt idx="4">
                <c:v>1</c:v>
              </c:pt>
              <c:pt idx="5">
                <c:v>1</c:v>
              </c:pt>
              <c:pt idx="6">
                <c:v>1</c:v>
              </c:pt>
              <c:pt idx="7">
                <c:v>3</c:v>
              </c:pt>
              <c:pt idx="8">
                <c:v>1</c:v>
              </c:pt>
              <c:pt idx="9">
                <c:v>1</c:v>
              </c:pt>
              <c:pt idx="10">
                <c:v>1</c:v>
              </c:pt>
              <c:pt idx="11">
                <c:v>1</c:v>
              </c:pt>
              <c:pt idx="12">
                <c:v>1</c:v>
              </c:pt>
              <c:pt idx="13">
                <c:v>1</c:v>
              </c:pt>
              <c:pt idx="14">
                <c:v>1</c:v>
              </c:pt>
              <c:pt idx="15">
                <c:v>1</c:v>
              </c:pt>
              <c:pt idx="16">
                <c:v>2</c:v>
              </c:pt>
              <c:pt idx="17">
                <c:v>4</c:v>
              </c:pt>
              <c:pt idx="18">
                <c:v>2</c:v>
              </c:pt>
              <c:pt idx="19">
                <c:v>1</c:v>
              </c:pt>
            </c:numLit>
          </c:val>
          <c:smooth val="0"/>
          <c:extLst>
            <c:ext xmlns:c16="http://schemas.microsoft.com/office/drawing/2014/chart" uri="{C3380CC4-5D6E-409C-BE32-E72D297353CC}">
              <c16:uniqueId val="{00000001-E835-449E-AE2C-1506274F092B}"/>
            </c:ext>
          </c:extLst>
        </c:ser>
        <c:dLbls>
          <c:showLegendKey val="0"/>
          <c:showVal val="0"/>
          <c:showCatName val="0"/>
          <c:showSerName val="0"/>
          <c:showPercent val="0"/>
          <c:showBubbleSize val="0"/>
        </c:dLbls>
        <c:marker val="1"/>
        <c:smooth val="0"/>
        <c:axId val="820417487"/>
        <c:axId val="820398767"/>
      </c:lineChart>
      <c:catAx>
        <c:axId val="82041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98767"/>
        <c:crosses val="autoZero"/>
        <c:auto val="1"/>
        <c:lblAlgn val="ctr"/>
        <c:lblOffset val="100"/>
        <c:noMultiLvlLbl val="0"/>
      </c:catAx>
      <c:valAx>
        <c:axId val="82039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41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project.xlsx]Best goalkeeper!PivotTable2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Best</a:t>
            </a:r>
            <a:r>
              <a:rPr lang="en-IN" baseline="0"/>
              <a:t> goalkeeper</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goalkeeper'!$B$3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'Best goalkeeper'!$A$4:$A$24</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'Best goalkeeper'!$B$4:$B$24</c:f>
              <c:numCache>
                <c:formatCode>0.000</c:formatCode>
                <c:ptCount val="20"/>
                <c:pt idx="0">
                  <c:v>0.74342105655293711</c:v>
                </c:pt>
                <c:pt idx="1">
                  <c:v>0.57710527040456472</c:v>
                </c:pt>
                <c:pt idx="2">
                  <c:v>0.62263158434315735</c:v>
                </c:pt>
                <c:pt idx="3">
                  <c:v>0.66973684649718435</c:v>
                </c:pt>
                <c:pt idx="4">
                  <c:v>0.69131579210883698</c:v>
                </c:pt>
                <c:pt idx="5">
                  <c:v>0.5815789511329249</c:v>
                </c:pt>
                <c:pt idx="6">
                  <c:v>0.72500000501933848</c:v>
                </c:pt>
                <c:pt idx="7">
                  <c:v>0.59631579486947306</c:v>
                </c:pt>
                <c:pt idx="8">
                  <c:v>0.7036842154829126</c:v>
                </c:pt>
                <c:pt idx="9">
                  <c:v>0.61868421262816375</c:v>
                </c:pt>
                <c:pt idx="10">
                  <c:v>0.53631579248528727</c:v>
                </c:pt>
                <c:pt idx="11">
                  <c:v>0.69842105711761271</c:v>
                </c:pt>
                <c:pt idx="12">
                  <c:v>0.7210526360492957</c:v>
                </c:pt>
                <c:pt idx="13">
                  <c:v>0.63052632149897125</c:v>
                </c:pt>
                <c:pt idx="14">
                  <c:v>0.72052631801680511</c:v>
                </c:pt>
                <c:pt idx="15">
                  <c:v>0.62315790198351206</c:v>
                </c:pt>
                <c:pt idx="16">
                  <c:v>0.74868421570250865</c:v>
                </c:pt>
                <c:pt idx="17">
                  <c:v>0.66026316191020762</c:v>
                </c:pt>
                <c:pt idx="18">
                  <c:v>0.69631579518318176</c:v>
                </c:pt>
                <c:pt idx="19">
                  <c:v>0.63052632071469961</c:v>
                </c:pt>
              </c:numCache>
            </c:numRef>
          </c:val>
          <c:extLst>
            <c:ext xmlns:c16="http://schemas.microsoft.com/office/drawing/2014/chart" uri="{C3380CC4-5D6E-409C-BE32-E72D297353CC}">
              <c16:uniqueId val="{00000084-19FB-4F3D-BA1D-545D49D8FFD3}"/>
            </c:ext>
          </c:extLst>
        </c:ser>
        <c:dLbls>
          <c:dLblPos val="outEnd"/>
          <c:showLegendKey val="0"/>
          <c:showVal val="1"/>
          <c:showCatName val="0"/>
          <c:showSerName val="0"/>
          <c:showPercent val="0"/>
          <c:showBubbleSize val="0"/>
        </c:dLbls>
        <c:gapWidth val="199"/>
        <c:axId val="1015800879"/>
        <c:axId val="1015799215"/>
      </c:barChart>
      <c:catAx>
        <c:axId val="10158008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Team</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15799215"/>
        <c:crosses val="autoZero"/>
        <c:auto val="1"/>
        <c:lblAlgn val="ctr"/>
        <c:lblOffset val="100"/>
        <c:noMultiLvlLbl val="0"/>
      </c:catAx>
      <c:valAx>
        <c:axId val="10157992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Saves Accuracy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80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project.xlsx]Most discipline!PivotTable24</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Most</a:t>
            </a:r>
            <a:r>
              <a:rPr lang="en-IN" baseline="0"/>
              <a:t> discipline Team</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discipline'!$I$6</c:f>
              <c:strCache>
                <c:ptCount val="1"/>
                <c:pt idx="0">
                  <c:v>Sum of Fouls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discipline'!$H$7:$H$27</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'Most discipline'!$I$7:$I$27</c:f>
              <c:numCache>
                <c:formatCode>General</c:formatCode>
                <c:ptCount val="20"/>
                <c:pt idx="0">
                  <c:v>497</c:v>
                </c:pt>
                <c:pt idx="1">
                  <c:v>527</c:v>
                </c:pt>
                <c:pt idx="2">
                  <c:v>442</c:v>
                </c:pt>
                <c:pt idx="3">
                  <c:v>466</c:v>
                </c:pt>
                <c:pt idx="4">
                  <c:v>503</c:v>
                </c:pt>
                <c:pt idx="5">
                  <c:v>442</c:v>
                </c:pt>
                <c:pt idx="6">
                  <c:v>500</c:v>
                </c:pt>
                <c:pt idx="7">
                  <c:v>537</c:v>
                </c:pt>
                <c:pt idx="8">
                  <c:v>483</c:v>
                </c:pt>
                <c:pt idx="9">
                  <c:v>373</c:v>
                </c:pt>
                <c:pt idx="10">
                  <c:v>403</c:v>
                </c:pt>
                <c:pt idx="11">
                  <c:v>486</c:v>
                </c:pt>
                <c:pt idx="12">
                  <c:v>438</c:v>
                </c:pt>
                <c:pt idx="13">
                  <c:v>448</c:v>
                </c:pt>
                <c:pt idx="14">
                  <c:v>497</c:v>
                </c:pt>
                <c:pt idx="15">
                  <c:v>526</c:v>
                </c:pt>
                <c:pt idx="16">
                  <c:v>495</c:v>
                </c:pt>
                <c:pt idx="17">
                  <c:v>576</c:v>
                </c:pt>
                <c:pt idx="18">
                  <c:v>465</c:v>
                </c:pt>
                <c:pt idx="19">
                  <c:v>473</c:v>
                </c:pt>
              </c:numCache>
            </c:numRef>
          </c:val>
          <c:smooth val="0"/>
          <c:extLst>
            <c:ext xmlns:c16="http://schemas.microsoft.com/office/drawing/2014/chart" uri="{C3380CC4-5D6E-409C-BE32-E72D297353CC}">
              <c16:uniqueId val="{00000001-D7C8-4E93-AAD9-2C8168A7869D}"/>
            </c:ext>
          </c:extLst>
        </c:ser>
        <c:ser>
          <c:idx val="1"/>
          <c:order val="1"/>
          <c:tx>
            <c:strRef>
              <c:f>'Most discipline'!$J$6</c:f>
              <c:strCache>
                <c:ptCount val="1"/>
                <c:pt idx="0">
                  <c:v>Sum of Total Cards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discipline'!$H$7:$H$27</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'Most discipline'!$J$7:$J$27</c:f>
              <c:numCache>
                <c:formatCode>General</c:formatCode>
                <c:ptCount val="20"/>
                <c:pt idx="0">
                  <c:v>92</c:v>
                </c:pt>
                <c:pt idx="1">
                  <c:v>70</c:v>
                </c:pt>
                <c:pt idx="2">
                  <c:v>79</c:v>
                </c:pt>
                <c:pt idx="3">
                  <c:v>59</c:v>
                </c:pt>
                <c:pt idx="4">
                  <c:v>67</c:v>
                </c:pt>
                <c:pt idx="5">
                  <c:v>60</c:v>
                </c:pt>
                <c:pt idx="6">
                  <c:v>64</c:v>
                </c:pt>
                <c:pt idx="7">
                  <c:v>76</c:v>
                </c:pt>
                <c:pt idx="8">
                  <c:v>46</c:v>
                </c:pt>
                <c:pt idx="9">
                  <c:v>39</c:v>
                </c:pt>
                <c:pt idx="10">
                  <c:v>66</c:v>
                </c:pt>
                <c:pt idx="11">
                  <c:v>73</c:v>
                </c:pt>
                <c:pt idx="12">
                  <c:v>69</c:v>
                </c:pt>
                <c:pt idx="13">
                  <c:v>71</c:v>
                </c:pt>
                <c:pt idx="14">
                  <c:v>64</c:v>
                </c:pt>
                <c:pt idx="15">
                  <c:v>58</c:v>
                </c:pt>
                <c:pt idx="16">
                  <c:v>86</c:v>
                </c:pt>
                <c:pt idx="17">
                  <c:v>81</c:v>
                </c:pt>
                <c:pt idx="18">
                  <c:v>64</c:v>
                </c:pt>
                <c:pt idx="19">
                  <c:v>61</c:v>
                </c:pt>
              </c:numCache>
            </c:numRef>
          </c:val>
          <c:smooth val="0"/>
          <c:extLst>
            <c:ext xmlns:c16="http://schemas.microsoft.com/office/drawing/2014/chart" uri="{C3380CC4-5D6E-409C-BE32-E72D297353CC}">
              <c16:uniqueId val="{00000002-D7C8-4E93-AAD9-2C8168A7869D}"/>
            </c:ext>
          </c:extLst>
        </c:ser>
        <c:dLbls>
          <c:dLblPos val="t"/>
          <c:showLegendKey val="0"/>
          <c:showVal val="1"/>
          <c:showCatName val="0"/>
          <c:showSerName val="0"/>
          <c:showPercent val="0"/>
          <c:showBubbleSize val="0"/>
        </c:dLbls>
        <c:marker val="1"/>
        <c:smooth val="0"/>
        <c:axId val="1910704975"/>
        <c:axId val="1910707471"/>
      </c:lineChart>
      <c:catAx>
        <c:axId val="1910704975"/>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910707471"/>
        <c:crosses val="autoZero"/>
        <c:auto val="1"/>
        <c:lblAlgn val="ctr"/>
        <c:lblOffset val="100"/>
        <c:noMultiLvlLbl val="0"/>
      </c:catAx>
      <c:valAx>
        <c:axId val="191070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Total</a:t>
                </a:r>
                <a:r>
                  <a:rPr lang="en-IN" baseline="0"/>
                  <a:t> Fouls And Cards</a:t>
                </a:r>
                <a:endParaRPr lang="en-IN"/>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91070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project.xlsx]Scoring!PivotTable25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Best</a:t>
            </a:r>
            <a:r>
              <a:rPr lang="en-IN" baseline="0"/>
              <a:t> in Scoring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Scoring!$B$1</c:f>
              <c:strCache>
                <c:ptCount val="1"/>
                <c:pt idx="0">
                  <c:v>Sum of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Scoring!$A$2:$A$22</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Scoring!$B$2:$B$22</c:f>
              <c:numCache>
                <c:formatCode>General</c:formatCode>
                <c:ptCount val="20"/>
                <c:pt idx="0">
                  <c:v>56</c:v>
                </c:pt>
                <c:pt idx="1">
                  <c:v>41</c:v>
                </c:pt>
                <c:pt idx="2">
                  <c:v>40</c:v>
                </c:pt>
                <c:pt idx="3">
                  <c:v>39</c:v>
                </c:pt>
                <c:pt idx="4">
                  <c:v>43</c:v>
                </c:pt>
                <c:pt idx="5">
                  <c:v>69</c:v>
                </c:pt>
                <c:pt idx="6">
                  <c:v>31</c:v>
                </c:pt>
                <c:pt idx="7">
                  <c:v>44</c:v>
                </c:pt>
                <c:pt idx="8">
                  <c:v>67</c:v>
                </c:pt>
                <c:pt idx="9">
                  <c:v>85</c:v>
                </c:pt>
                <c:pt idx="10">
                  <c:v>102</c:v>
                </c:pt>
                <c:pt idx="11">
                  <c:v>66</c:v>
                </c:pt>
                <c:pt idx="12">
                  <c:v>38</c:v>
                </c:pt>
                <c:pt idx="13">
                  <c:v>26</c:v>
                </c:pt>
                <c:pt idx="14">
                  <c:v>39</c:v>
                </c:pt>
                <c:pt idx="15">
                  <c:v>51</c:v>
                </c:pt>
                <c:pt idx="16">
                  <c:v>61</c:v>
                </c:pt>
                <c:pt idx="17">
                  <c:v>36</c:v>
                </c:pt>
                <c:pt idx="18">
                  <c:v>49</c:v>
                </c:pt>
                <c:pt idx="19">
                  <c:v>51</c:v>
                </c:pt>
              </c:numCache>
            </c:numRef>
          </c:val>
          <c:extLst>
            <c:ext xmlns:c16="http://schemas.microsoft.com/office/drawing/2014/chart" uri="{C3380CC4-5D6E-409C-BE32-E72D297353CC}">
              <c16:uniqueId val="{00000000-CECB-4103-B8AB-23F829000940}"/>
            </c:ext>
          </c:extLst>
        </c:ser>
        <c:ser>
          <c:idx val="1"/>
          <c:order val="1"/>
          <c:tx>
            <c:strRef>
              <c:f>Scoring!$C$1</c:f>
              <c:strCache>
                <c:ptCount val="1"/>
                <c:pt idx="0">
                  <c:v>Sum of NumofShots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Scoring!$A$2:$A$22</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Scoring!$C$2:$C$22</c:f>
              <c:numCache>
                <c:formatCode>General</c:formatCode>
                <c:ptCount val="20"/>
                <c:pt idx="0">
                  <c:v>401</c:v>
                </c:pt>
                <c:pt idx="1">
                  <c:v>453</c:v>
                </c:pt>
                <c:pt idx="2">
                  <c:v>384</c:v>
                </c:pt>
                <c:pt idx="3">
                  <c:v>456</c:v>
                </c:pt>
                <c:pt idx="4">
                  <c:v>384</c:v>
                </c:pt>
                <c:pt idx="5">
                  <c:v>619</c:v>
                </c:pt>
                <c:pt idx="6">
                  <c:v>372</c:v>
                </c:pt>
                <c:pt idx="7">
                  <c:v>465</c:v>
                </c:pt>
                <c:pt idx="8">
                  <c:v>533</c:v>
                </c:pt>
                <c:pt idx="9">
                  <c:v>585</c:v>
                </c:pt>
                <c:pt idx="10">
                  <c:v>730</c:v>
                </c:pt>
                <c:pt idx="11">
                  <c:v>528</c:v>
                </c:pt>
                <c:pt idx="12">
                  <c:v>397</c:v>
                </c:pt>
                <c:pt idx="13">
                  <c:v>409</c:v>
                </c:pt>
                <c:pt idx="14">
                  <c:v>353</c:v>
                </c:pt>
                <c:pt idx="15">
                  <c:v>497</c:v>
                </c:pt>
                <c:pt idx="16">
                  <c:v>439</c:v>
                </c:pt>
                <c:pt idx="17">
                  <c:v>410</c:v>
                </c:pt>
                <c:pt idx="18">
                  <c:v>414</c:v>
                </c:pt>
                <c:pt idx="19">
                  <c:v>453</c:v>
                </c:pt>
              </c:numCache>
            </c:numRef>
          </c:val>
          <c:extLst>
            <c:ext xmlns:c16="http://schemas.microsoft.com/office/drawing/2014/chart" uri="{C3380CC4-5D6E-409C-BE32-E72D297353CC}">
              <c16:uniqueId val="{00000001-CECB-4103-B8AB-23F829000940}"/>
            </c:ext>
          </c:extLst>
        </c:ser>
        <c:dLbls>
          <c:dLblPos val="outEnd"/>
          <c:showLegendKey val="0"/>
          <c:showVal val="1"/>
          <c:showCatName val="0"/>
          <c:showSerName val="0"/>
          <c:showPercent val="0"/>
          <c:showBubbleSize val="0"/>
        </c:dLbls>
        <c:gapWidth val="182"/>
        <c:axId val="1676667023"/>
        <c:axId val="1676663695"/>
      </c:barChart>
      <c:catAx>
        <c:axId val="1676667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63695"/>
        <c:crosses val="autoZero"/>
        <c:auto val="1"/>
        <c:lblAlgn val="ctr"/>
        <c:lblOffset val="100"/>
        <c:noMultiLvlLbl val="0"/>
      </c:catAx>
      <c:valAx>
        <c:axId val="16766636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Shots and goals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6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captain and manager changes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Sum of Total Captain Changes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Lit>
          </c:cat>
          <c:val>
            <c:numLit>
              <c:formatCode>General</c:formatCode>
              <c:ptCount val="20"/>
              <c:pt idx="0">
                <c:v>5</c:v>
              </c:pt>
              <c:pt idx="1">
                <c:v>2</c:v>
              </c:pt>
              <c:pt idx="2">
                <c:v>3</c:v>
              </c:pt>
              <c:pt idx="3">
                <c:v>2</c:v>
              </c:pt>
              <c:pt idx="4">
                <c:v>2</c:v>
              </c:pt>
              <c:pt idx="5">
                <c:v>3</c:v>
              </c:pt>
              <c:pt idx="6">
                <c:v>4</c:v>
              </c:pt>
              <c:pt idx="7">
                <c:v>4</c:v>
              </c:pt>
              <c:pt idx="8">
                <c:v>2</c:v>
              </c:pt>
              <c:pt idx="9">
                <c:v>3</c:v>
              </c:pt>
              <c:pt idx="10">
                <c:v>3</c:v>
              </c:pt>
              <c:pt idx="11">
                <c:v>3</c:v>
              </c:pt>
              <c:pt idx="12">
                <c:v>4</c:v>
              </c:pt>
              <c:pt idx="13">
                <c:v>5</c:v>
              </c:pt>
              <c:pt idx="14">
                <c:v>2</c:v>
              </c:pt>
              <c:pt idx="15">
                <c:v>2</c:v>
              </c:pt>
              <c:pt idx="16">
                <c:v>6</c:v>
              </c:pt>
              <c:pt idx="17">
                <c:v>4</c:v>
              </c:pt>
              <c:pt idx="18">
                <c:v>4</c:v>
              </c:pt>
              <c:pt idx="19">
                <c:v>1</c:v>
              </c:pt>
            </c:numLit>
          </c:val>
          <c:smooth val="0"/>
          <c:extLst>
            <c:ext xmlns:c16="http://schemas.microsoft.com/office/drawing/2014/chart" uri="{C3380CC4-5D6E-409C-BE32-E72D297353CC}">
              <c16:uniqueId val="{00000000-4F44-4FE4-983E-BB13F69DD87F}"/>
            </c:ext>
          </c:extLst>
        </c:ser>
        <c:ser>
          <c:idx val="1"/>
          <c:order val="1"/>
          <c:tx>
            <c:v>Sum of Total Manager Changes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Lit>
          </c:cat>
          <c:val>
            <c:numLit>
              <c:formatCode>General</c:formatCode>
              <c:ptCount val="20"/>
              <c:pt idx="0">
                <c:v>3</c:v>
              </c:pt>
              <c:pt idx="1">
                <c:v>1</c:v>
              </c:pt>
              <c:pt idx="2">
                <c:v>1</c:v>
              </c:pt>
              <c:pt idx="3">
                <c:v>1</c:v>
              </c:pt>
              <c:pt idx="4">
                <c:v>1</c:v>
              </c:pt>
              <c:pt idx="5">
                <c:v>1</c:v>
              </c:pt>
              <c:pt idx="6">
                <c:v>1</c:v>
              </c:pt>
              <c:pt idx="7">
                <c:v>3</c:v>
              </c:pt>
              <c:pt idx="8">
                <c:v>1</c:v>
              </c:pt>
              <c:pt idx="9">
                <c:v>1</c:v>
              </c:pt>
              <c:pt idx="10">
                <c:v>1</c:v>
              </c:pt>
              <c:pt idx="11">
                <c:v>1</c:v>
              </c:pt>
              <c:pt idx="12">
                <c:v>1</c:v>
              </c:pt>
              <c:pt idx="13">
                <c:v>1</c:v>
              </c:pt>
              <c:pt idx="14">
                <c:v>1</c:v>
              </c:pt>
              <c:pt idx="15">
                <c:v>1</c:v>
              </c:pt>
              <c:pt idx="16">
                <c:v>2</c:v>
              </c:pt>
              <c:pt idx="17">
                <c:v>4</c:v>
              </c:pt>
              <c:pt idx="18">
                <c:v>2</c:v>
              </c:pt>
              <c:pt idx="19">
                <c:v>1</c:v>
              </c:pt>
            </c:numLit>
          </c:val>
          <c:smooth val="0"/>
          <c:extLst>
            <c:ext xmlns:c16="http://schemas.microsoft.com/office/drawing/2014/chart" uri="{C3380CC4-5D6E-409C-BE32-E72D297353CC}">
              <c16:uniqueId val="{00000001-4F44-4FE4-983E-BB13F69DD87F}"/>
            </c:ext>
          </c:extLst>
        </c:ser>
        <c:dLbls>
          <c:showLegendKey val="0"/>
          <c:showVal val="0"/>
          <c:showCatName val="0"/>
          <c:showSerName val="0"/>
          <c:showPercent val="0"/>
          <c:showBubbleSize val="0"/>
        </c:dLbls>
        <c:marker val="1"/>
        <c:smooth val="0"/>
        <c:axId val="820417487"/>
        <c:axId val="820398767"/>
      </c:lineChart>
      <c:catAx>
        <c:axId val="82041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98767"/>
        <c:crosses val="autoZero"/>
        <c:auto val="1"/>
        <c:lblAlgn val="ctr"/>
        <c:lblOffset val="100"/>
        <c:noMultiLvlLbl val="0"/>
      </c:catAx>
      <c:valAx>
        <c:axId val="82039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41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project.xlsx]best passing accuracy!PivotTable1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Passing</a:t>
            </a:r>
            <a:r>
              <a:rPr lang="en-IN" baseline="0"/>
              <a:t> accuracy and successful passes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'best passing accuracy'!$C$1</c:f>
              <c:strCache>
                <c:ptCount val="1"/>
                <c:pt idx="0">
                  <c:v>Sum of SucPass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'best passing accuracy'!$A$2:$A$21</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'best passing accuracy'!$C$2:$C$21</c:f>
              <c:numCache>
                <c:formatCode>0</c:formatCode>
                <c:ptCount val="20"/>
                <c:pt idx="0">
                  <c:v>16349</c:v>
                </c:pt>
                <c:pt idx="1">
                  <c:v>11530</c:v>
                </c:pt>
                <c:pt idx="2">
                  <c:v>11942</c:v>
                </c:pt>
                <c:pt idx="3">
                  <c:v>15695</c:v>
                </c:pt>
                <c:pt idx="4">
                  <c:v>9926</c:v>
                </c:pt>
                <c:pt idx="5">
                  <c:v>20663</c:v>
                </c:pt>
                <c:pt idx="6">
                  <c:v>12137</c:v>
                </c:pt>
                <c:pt idx="7">
                  <c:v>13240</c:v>
                </c:pt>
                <c:pt idx="8">
                  <c:v>17332</c:v>
                </c:pt>
                <c:pt idx="9">
                  <c:v>20887</c:v>
                </c:pt>
                <c:pt idx="10">
                  <c:v>24266</c:v>
                </c:pt>
                <c:pt idx="11">
                  <c:v>17543</c:v>
                </c:pt>
                <c:pt idx="12">
                  <c:v>10502</c:v>
                </c:pt>
                <c:pt idx="13">
                  <c:v>14610</c:v>
                </c:pt>
                <c:pt idx="14">
                  <c:v>12054</c:v>
                </c:pt>
                <c:pt idx="15">
                  <c:v>12481</c:v>
                </c:pt>
                <c:pt idx="16">
                  <c:v>15794</c:v>
                </c:pt>
                <c:pt idx="17">
                  <c:v>11207</c:v>
                </c:pt>
                <c:pt idx="18">
                  <c:v>12388</c:v>
                </c:pt>
                <c:pt idx="19">
                  <c:v>14072</c:v>
                </c:pt>
              </c:numCache>
            </c:numRef>
          </c:val>
          <c:extLst>
            <c:ext xmlns:c16="http://schemas.microsoft.com/office/drawing/2014/chart" uri="{C3380CC4-5D6E-409C-BE32-E72D297353CC}">
              <c16:uniqueId val="{00000001-24ED-45EA-BC88-2B6EB09EBC85}"/>
            </c:ext>
          </c:extLst>
        </c:ser>
        <c:ser>
          <c:idx val="2"/>
          <c:order val="2"/>
          <c:tx>
            <c:strRef>
              <c:f>'best passing accuracy'!$D$1</c:f>
              <c:strCache>
                <c:ptCount val="1"/>
                <c:pt idx="0">
                  <c:v>Sum of NumofPass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'best passing accuracy'!$A$2:$A$21</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'best passing accuracy'!$D$2:$D$21</c:f>
              <c:numCache>
                <c:formatCode>0</c:formatCode>
                <c:ptCount val="20"/>
                <c:pt idx="0">
                  <c:v>19802</c:v>
                </c:pt>
                <c:pt idx="1">
                  <c:v>15352</c:v>
                </c:pt>
                <c:pt idx="2">
                  <c:v>15972</c:v>
                </c:pt>
                <c:pt idx="3">
                  <c:v>19547</c:v>
                </c:pt>
                <c:pt idx="4">
                  <c:v>14227</c:v>
                </c:pt>
                <c:pt idx="5">
                  <c:v>24530</c:v>
                </c:pt>
                <c:pt idx="6">
                  <c:v>15931</c:v>
                </c:pt>
                <c:pt idx="7">
                  <c:v>17177</c:v>
                </c:pt>
                <c:pt idx="8">
                  <c:v>21153</c:v>
                </c:pt>
                <c:pt idx="9">
                  <c:v>25110</c:v>
                </c:pt>
                <c:pt idx="10">
                  <c:v>27672</c:v>
                </c:pt>
                <c:pt idx="11">
                  <c:v>21171</c:v>
                </c:pt>
                <c:pt idx="12">
                  <c:v>14207</c:v>
                </c:pt>
                <c:pt idx="13">
                  <c:v>18291</c:v>
                </c:pt>
                <c:pt idx="14">
                  <c:v>16410</c:v>
                </c:pt>
                <c:pt idx="15">
                  <c:v>16900</c:v>
                </c:pt>
                <c:pt idx="16">
                  <c:v>19704</c:v>
                </c:pt>
                <c:pt idx="17">
                  <c:v>15413</c:v>
                </c:pt>
                <c:pt idx="18">
                  <c:v>16488</c:v>
                </c:pt>
                <c:pt idx="19">
                  <c:v>17896</c:v>
                </c:pt>
              </c:numCache>
            </c:numRef>
          </c:val>
          <c:extLst>
            <c:ext xmlns:c16="http://schemas.microsoft.com/office/drawing/2014/chart" uri="{C3380CC4-5D6E-409C-BE32-E72D297353CC}">
              <c16:uniqueId val="{00000002-24ED-45EA-BC88-2B6EB09EBC85}"/>
            </c:ext>
          </c:extLst>
        </c:ser>
        <c:dLbls>
          <c:showLegendKey val="0"/>
          <c:showVal val="1"/>
          <c:showCatName val="0"/>
          <c:showSerName val="0"/>
          <c:showPercent val="0"/>
          <c:showBubbleSize val="0"/>
        </c:dLbls>
        <c:gapWidth val="219"/>
        <c:axId val="489950783"/>
        <c:axId val="489950367"/>
      </c:barChart>
      <c:lineChart>
        <c:grouping val="standard"/>
        <c:varyColors val="0"/>
        <c:ser>
          <c:idx val="0"/>
          <c:order val="0"/>
          <c:tx>
            <c:strRef>
              <c:f>'best passing accuracy'!$B$1</c:f>
              <c:strCache>
                <c:ptCount val="1"/>
                <c:pt idx="0">
                  <c:v>Average of PassingAccuracy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'best passing accuracy'!$A$2:$A$21</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'best passing accuracy'!$B$2:$B$21</c:f>
              <c:numCache>
                <c:formatCode>0.0%</c:formatCode>
                <c:ptCount val="20"/>
                <c:pt idx="0">
                  <c:v>0.81905601847995013</c:v>
                </c:pt>
                <c:pt idx="1">
                  <c:v>0.74403080220494811</c:v>
                </c:pt>
                <c:pt idx="2">
                  <c:v>0.73292992444554173</c:v>
                </c:pt>
                <c:pt idx="3">
                  <c:v>0.79461429573190401</c:v>
                </c:pt>
                <c:pt idx="4">
                  <c:v>0.68829447425281254</c:v>
                </c:pt>
                <c:pt idx="5">
                  <c:v>0.83935152222959364</c:v>
                </c:pt>
                <c:pt idx="6">
                  <c:v>0.75344936532701601</c:v>
                </c:pt>
                <c:pt idx="7">
                  <c:v>0.76148696920945524</c:v>
                </c:pt>
                <c:pt idx="8">
                  <c:v>0.81427022410395744</c:v>
                </c:pt>
                <c:pt idx="9">
                  <c:v>0.82526087485604604</c:v>
                </c:pt>
                <c:pt idx="10">
                  <c:v>0.87371255774249823</c:v>
                </c:pt>
                <c:pt idx="11">
                  <c:v>0.81909254059741288</c:v>
                </c:pt>
                <c:pt idx="12">
                  <c:v>0.73009432819411035</c:v>
                </c:pt>
                <c:pt idx="13">
                  <c:v>0.79214747809656383</c:v>
                </c:pt>
                <c:pt idx="14">
                  <c:v>0.72567918297299294</c:v>
                </c:pt>
                <c:pt idx="15">
                  <c:v>0.72697587940489405</c:v>
                </c:pt>
                <c:pt idx="16">
                  <c:v>0.79340230120086164</c:v>
                </c:pt>
                <c:pt idx="17">
                  <c:v>0.71859314344142589</c:v>
                </c:pt>
                <c:pt idx="18">
                  <c:v>0.74259150521478523</c:v>
                </c:pt>
                <c:pt idx="19">
                  <c:v>0.77788667917209531</c:v>
                </c:pt>
              </c:numCache>
            </c:numRef>
          </c:val>
          <c:smooth val="0"/>
          <c:extLst>
            <c:ext xmlns:c16="http://schemas.microsoft.com/office/drawing/2014/chart" uri="{C3380CC4-5D6E-409C-BE32-E72D297353CC}">
              <c16:uniqueId val="{00000000-24ED-45EA-BC88-2B6EB09EBC85}"/>
            </c:ext>
          </c:extLst>
        </c:ser>
        <c:dLbls>
          <c:showLegendKey val="0"/>
          <c:showVal val="1"/>
          <c:showCatName val="0"/>
          <c:showSerName val="0"/>
          <c:showPercent val="0"/>
          <c:showBubbleSize val="0"/>
        </c:dLbls>
        <c:marker val="1"/>
        <c:smooth val="0"/>
        <c:axId val="489948703"/>
        <c:axId val="489952031"/>
      </c:lineChart>
      <c:catAx>
        <c:axId val="489950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950367"/>
        <c:crosses val="autoZero"/>
        <c:auto val="1"/>
        <c:lblAlgn val="ctr"/>
        <c:lblOffset val="100"/>
        <c:noMultiLvlLbl val="0"/>
      </c:catAx>
      <c:valAx>
        <c:axId val="4899503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a:t>
                </a:r>
                <a:r>
                  <a:rPr lang="en-IN" baseline="0"/>
                  <a:t> of passes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950783"/>
        <c:crosses val="autoZero"/>
        <c:crossBetween val="between"/>
      </c:valAx>
      <c:valAx>
        <c:axId val="489952031"/>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Passing</a:t>
                </a:r>
                <a:r>
                  <a:rPr lang="en-IN" baseline="0"/>
                  <a:t> accuracy percentage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948703"/>
        <c:crosses val="max"/>
        <c:crossBetween val="between"/>
      </c:valAx>
      <c:catAx>
        <c:axId val="489948703"/>
        <c:scaling>
          <c:orientation val="minMax"/>
        </c:scaling>
        <c:delete val="1"/>
        <c:axPos val="b"/>
        <c:numFmt formatCode="General" sourceLinked="1"/>
        <c:majorTickMark val="none"/>
        <c:minorTickMark val="none"/>
        <c:tickLblPos val="nextTo"/>
        <c:crossAx val="4899520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project.xlsx]possession !PivotTable1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Best</a:t>
            </a:r>
            <a:r>
              <a:rPr lang="en-IN" baseline="0"/>
              <a:t> in possession play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'possession '!$B$2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'possession '!$A$3:$A$32</c:f>
              <c:strCache>
                <c:ptCount val="29"/>
                <c:pt idx="0">
                  <c:v>Brendan Rodgers</c:v>
                </c:pt>
                <c:pt idx="1">
                  <c:v>Carlo Ancelotti</c:v>
                </c:pt>
                <c:pt idx="2">
                  <c:v>Chris Wilder</c:v>
                </c:pt>
                <c:pt idx="3">
                  <c:v>Daniel Farke</c:v>
                </c:pt>
                <c:pt idx="4">
                  <c:v>David Moyes</c:v>
                </c:pt>
                <c:pt idx="5">
                  <c:v>Dean Smith</c:v>
                </c:pt>
                <c:pt idx="6">
                  <c:v>Duncan Ferguson</c:v>
                </c:pt>
                <c:pt idx="7">
                  <c:v>Eddie Howe</c:v>
                </c:pt>
                <c:pt idx="8">
                  <c:v>Frank Lampard</c:v>
                </c:pt>
                <c:pt idx="9">
                  <c:v>Freddie Ljungberg</c:v>
                </c:pt>
                <c:pt idx="10">
                  <c:v>Graham Potter</c:v>
                </c:pt>
                <c:pt idx="11">
                  <c:v>Hayden Mullins</c:v>
                </c:pt>
                <c:pt idx="12">
                  <c:v>Javi Gracia</c:v>
                </c:pt>
                <c:pt idx="13">
                  <c:v>José Mourinho</c:v>
                </c:pt>
                <c:pt idx="14">
                  <c:v>Jürgen Klopp</c:v>
                </c:pt>
                <c:pt idx="15">
                  <c:v>Manuel Pellegrini</c:v>
                </c:pt>
                <c:pt idx="16">
                  <c:v>Marco Silva</c:v>
                </c:pt>
                <c:pt idx="17">
                  <c:v>Mauricio Pochettino</c:v>
                </c:pt>
                <c:pt idx="18">
                  <c:v>Mikel Arteta</c:v>
                </c:pt>
                <c:pt idx="19">
                  <c:v>Nigel Pearson</c:v>
                </c:pt>
                <c:pt idx="20">
                  <c:v>Nuno Espírito Santo</c:v>
                </c:pt>
                <c:pt idx="21">
                  <c:v>Ole Gunnar Solskjær</c:v>
                </c:pt>
                <c:pt idx="22">
                  <c:v>Pep Guardiola</c:v>
                </c:pt>
                <c:pt idx="23">
                  <c:v>Quique Flores</c:v>
                </c:pt>
                <c:pt idx="24">
                  <c:v>Ralph Hasenhüttl</c:v>
                </c:pt>
                <c:pt idx="25">
                  <c:v>Roy Hodgson</c:v>
                </c:pt>
                <c:pt idx="26">
                  <c:v>Sean Dyche</c:v>
                </c:pt>
                <c:pt idx="27">
                  <c:v>Steve Bruce</c:v>
                </c:pt>
                <c:pt idx="28">
                  <c:v>Unai Emery</c:v>
                </c:pt>
              </c:strCache>
            </c:strRef>
          </c:cat>
          <c:val>
            <c:numRef>
              <c:f>'possession '!$B$3:$B$32</c:f>
              <c:numCache>
                <c:formatCode>0.000</c:formatCode>
                <c:ptCount val="29"/>
                <c:pt idx="0">
                  <c:v>0.56947368148126098</c:v>
                </c:pt>
                <c:pt idx="1">
                  <c:v>0.48849999755620954</c:v>
                </c:pt>
                <c:pt idx="2">
                  <c:v>0.43157894909381866</c:v>
                </c:pt>
                <c:pt idx="3">
                  <c:v>0.49157894520383133</c:v>
                </c:pt>
                <c:pt idx="4">
                  <c:v>0.40157894711745412</c:v>
                </c:pt>
                <c:pt idx="5">
                  <c:v>0.44289473953999969</c:v>
                </c:pt>
                <c:pt idx="6">
                  <c:v>0.35666666428248089</c:v>
                </c:pt>
                <c:pt idx="7">
                  <c:v>0.44052631368762568</c:v>
                </c:pt>
                <c:pt idx="8">
                  <c:v>0.60447368339488383</c:v>
                </c:pt>
                <c:pt idx="9">
                  <c:v>0.54599999785423281</c:v>
                </c:pt>
                <c:pt idx="10">
                  <c:v>0.52210526325200735</c:v>
                </c:pt>
                <c:pt idx="11">
                  <c:v>0.37999999523162842</c:v>
                </c:pt>
                <c:pt idx="12">
                  <c:v>0.5300000011920929</c:v>
                </c:pt>
                <c:pt idx="13">
                  <c:v>0.50384614788568938</c:v>
                </c:pt>
                <c:pt idx="14">
                  <c:v>0.62815789329378224</c:v>
                </c:pt>
                <c:pt idx="15">
                  <c:v>0.48526315312636525</c:v>
                </c:pt>
                <c:pt idx="16">
                  <c:v>0.51933332880338035</c:v>
                </c:pt>
                <c:pt idx="17">
                  <c:v>0.55749999980131781</c:v>
                </c:pt>
                <c:pt idx="18">
                  <c:v>0.52000000029802318</c:v>
                </c:pt>
                <c:pt idx="19">
                  <c:v>0.42476190839494976</c:v>
                </c:pt>
                <c:pt idx="20">
                  <c:v>0.48052631279355601</c:v>
                </c:pt>
                <c:pt idx="21">
                  <c:v>0.55710526281281525</c:v>
                </c:pt>
                <c:pt idx="22">
                  <c:v>0.66473684028575297</c:v>
                </c:pt>
                <c:pt idx="23">
                  <c:v>0.42399999797344207</c:v>
                </c:pt>
                <c:pt idx="24">
                  <c:v>0.48973684012889862</c:v>
                </c:pt>
                <c:pt idx="25">
                  <c:v>0.44736841791554499</c:v>
                </c:pt>
                <c:pt idx="26">
                  <c:v>0.4189473696445164</c:v>
                </c:pt>
                <c:pt idx="27">
                  <c:v>0.38842105198847621</c:v>
                </c:pt>
                <c:pt idx="28">
                  <c:v>0.55846154002042914</c:v>
                </c:pt>
              </c:numCache>
            </c:numRef>
          </c:val>
          <c:extLst>
            <c:ext xmlns:c16="http://schemas.microsoft.com/office/drawing/2014/chart" uri="{C3380CC4-5D6E-409C-BE32-E72D297353CC}">
              <c16:uniqueId val="{00000000-D1E3-4FB5-AD80-C051EB553714}"/>
            </c:ext>
          </c:extLst>
        </c:ser>
        <c:dLbls>
          <c:showLegendKey val="0"/>
          <c:showVal val="0"/>
          <c:showCatName val="0"/>
          <c:showSerName val="0"/>
          <c:showPercent val="0"/>
          <c:showBubbleSize val="0"/>
        </c:dLbls>
        <c:gapWidth val="100"/>
        <c:overlap val="-24"/>
        <c:axId val="1613134495"/>
        <c:axId val="1613135743"/>
      </c:barChart>
      <c:catAx>
        <c:axId val="16131344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Managers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3135743"/>
        <c:crosses val="autoZero"/>
        <c:auto val="1"/>
        <c:lblAlgn val="ctr"/>
        <c:lblOffset val="100"/>
        <c:noMultiLvlLbl val="0"/>
      </c:catAx>
      <c:valAx>
        <c:axId val="16131357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possession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313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project.xlsx]Best goalkeeper!PivotTable2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Best</a:t>
            </a:r>
            <a:r>
              <a:rPr lang="en-IN" baseline="0"/>
              <a:t> goalkeeper</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goalkeeper'!$B$3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'Best goalkeeper'!$A$4:$A$24</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'Best goalkeeper'!$B$4:$B$24</c:f>
              <c:numCache>
                <c:formatCode>0.000</c:formatCode>
                <c:ptCount val="20"/>
                <c:pt idx="0">
                  <c:v>0.74342105655293711</c:v>
                </c:pt>
                <c:pt idx="1">
                  <c:v>0.57710527040456472</c:v>
                </c:pt>
                <c:pt idx="2">
                  <c:v>0.62263158434315735</c:v>
                </c:pt>
                <c:pt idx="3">
                  <c:v>0.66973684649718435</c:v>
                </c:pt>
                <c:pt idx="4">
                  <c:v>0.69131579210883698</c:v>
                </c:pt>
                <c:pt idx="5">
                  <c:v>0.5815789511329249</c:v>
                </c:pt>
                <c:pt idx="6">
                  <c:v>0.72500000501933848</c:v>
                </c:pt>
                <c:pt idx="7">
                  <c:v>0.59631579486947306</c:v>
                </c:pt>
                <c:pt idx="8">
                  <c:v>0.7036842154829126</c:v>
                </c:pt>
                <c:pt idx="9">
                  <c:v>0.61868421262816375</c:v>
                </c:pt>
                <c:pt idx="10">
                  <c:v>0.53631579248528727</c:v>
                </c:pt>
                <c:pt idx="11">
                  <c:v>0.69842105711761271</c:v>
                </c:pt>
                <c:pt idx="12">
                  <c:v>0.7210526360492957</c:v>
                </c:pt>
                <c:pt idx="13">
                  <c:v>0.63052632149897125</c:v>
                </c:pt>
                <c:pt idx="14">
                  <c:v>0.72052631801680511</c:v>
                </c:pt>
                <c:pt idx="15">
                  <c:v>0.62315790198351206</c:v>
                </c:pt>
                <c:pt idx="16">
                  <c:v>0.74868421570250865</c:v>
                </c:pt>
                <c:pt idx="17">
                  <c:v>0.66026316191020762</c:v>
                </c:pt>
                <c:pt idx="18">
                  <c:v>0.69631579518318176</c:v>
                </c:pt>
                <c:pt idx="19">
                  <c:v>0.63052632071469961</c:v>
                </c:pt>
              </c:numCache>
            </c:numRef>
          </c:val>
          <c:extLst>
            <c:ext xmlns:c16="http://schemas.microsoft.com/office/drawing/2014/chart" uri="{C3380CC4-5D6E-409C-BE32-E72D297353CC}">
              <c16:uniqueId val="{00000000-33BC-41A9-9A6F-183B451BD704}"/>
            </c:ext>
          </c:extLst>
        </c:ser>
        <c:dLbls>
          <c:dLblPos val="outEnd"/>
          <c:showLegendKey val="0"/>
          <c:showVal val="1"/>
          <c:showCatName val="0"/>
          <c:showSerName val="0"/>
          <c:showPercent val="0"/>
          <c:showBubbleSize val="0"/>
        </c:dLbls>
        <c:gapWidth val="199"/>
        <c:axId val="1015800879"/>
        <c:axId val="1015799215"/>
      </c:barChart>
      <c:catAx>
        <c:axId val="10158008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Team</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15799215"/>
        <c:crosses val="autoZero"/>
        <c:auto val="1"/>
        <c:lblAlgn val="ctr"/>
        <c:lblOffset val="100"/>
        <c:noMultiLvlLbl val="0"/>
      </c:catAx>
      <c:valAx>
        <c:axId val="10157992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Saves Accuracy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80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[finall project.xlsx]Most discipline!PivotTable24</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Most</a:t>
            </a:r>
            <a:r>
              <a:rPr lang="en-IN" baseline="0"/>
              <a:t> discipline Team</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discipline'!$I$6</c:f>
              <c:strCache>
                <c:ptCount val="1"/>
                <c:pt idx="0">
                  <c:v>Sum of Fouls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discipline'!$H$7:$H$27</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'Most discipline'!$I$7:$I$27</c:f>
              <c:numCache>
                <c:formatCode>General</c:formatCode>
                <c:ptCount val="20"/>
                <c:pt idx="0">
                  <c:v>497</c:v>
                </c:pt>
                <c:pt idx="1">
                  <c:v>527</c:v>
                </c:pt>
                <c:pt idx="2">
                  <c:v>442</c:v>
                </c:pt>
                <c:pt idx="3">
                  <c:v>466</c:v>
                </c:pt>
                <c:pt idx="4">
                  <c:v>503</c:v>
                </c:pt>
                <c:pt idx="5">
                  <c:v>442</c:v>
                </c:pt>
                <c:pt idx="6">
                  <c:v>500</c:v>
                </c:pt>
                <c:pt idx="7">
                  <c:v>537</c:v>
                </c:pt>
                <c:pt idx="8">
                  <c:v>483</c:v>
                </c:pt>
                <c:pt idx="9">
                  <c:v>373</c:v>
                </c:pt>
                <c:pt idx="10">
                  <c:v>403</c:v>
                </c:pt>
                <c:pt idx="11">
                  <c:v>486</c:v>
                </c:pt>
                <c:pt idx="12">
                  <c:v>438</c:v>
                </c:pt>
                <c:pt idx="13">
                  <c:v>448</c:v>
                </c:pt>
                <c:pt idx="14">
                  <c:v>497</c:v>
                </c:pt>
                <c:pt idx="15">
                  <c:v>526</c:v>
                </c:pt>
                <c:pt idx="16">
                  <c:v>495</c:v>
                </c:pt>
                <c:pt idx="17">
                  <c:v>576</c:v>
                </c:pt>
                <c:pt idx="18">
                  <c:v>465</c:v>
                </c:pt>
                <c:pt idx="19">
                  <c:v>473</c:v>
                </c:pt>
              </c:numCache>
            </c:numRef>
          </c:val>
          <c:smooth val="0"/>
          <c:extLst>
            <c:ext xmlns:c16="http://schemas.microsoft.com/office/drawing/2014/chart" uri="{C3380CC4-5D6E-409C-BE32-E72D297353CC}">
              <c16:uniqueId val="{00000000-5E9E-42C9-82DE-F49063EBE8EF}"/>
            </c:ext>
          </c:extLst>
        </c:ser>
        <c:ser>
          <c:idx val="1"/>
          <c:order val="1"/>
          <c:tx>
            <c:strRef>
              <c:f>'Most discipline'!$J$6</c:f>
              <c:strCache>
                <c:ptCount val="1"/>
                <c:pt idx="0">
                  <c:v>Sum of Total Cards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discipline'!$H$7:$H$27</c:f>
              <c:strCache>
                <c:ptCount val="20"/>
                <c:pt idx="0">
                  <c:v>Arsenal</c:v>
                </c:pt>
                <c:pt idx="1">
                  <c:v>Aston Villa</c:v>
                </c:pt>
                <c:pt idx="2">
                  <c:v>Bournemouth</c:v>
                </c:pt>
                <c:pt idx="3">
                  <c:v>Brighton &amp; Hove Albion</c:v>
                </c:pt>
                <c:pt idx="4">
                  <c:v>Burnley</c:v>
                </c:pt>
                <c:pt idx="5">
                  <c:v>Chelsea</c:v>
                </c:pt>
                <c:pt idx="6">
                  <c:v>Crystal Palace</c:v>
                </c:pt>
                <c:pt idx="7">
                  <c:v>Everton</c:v>
                </c:pt>
                <c:pt idx="8">
                  <c:v>Leicester City</c:v>
                </c:pt>
                <c:pt idx="9">
                  <c:v>Liverpool</c:v>
                </c:pt>
                <c:pt idx="10">
                  <c:v>Manchester City</c:v>
                </c:pt>
                <c:pt idx="11">
                  <c:v>Manchester United</c:v>
                </c:pt>
                <c:pt idx="12">
                  <c:v>Newcastle United</c:v>
                </c:pt>
                <c:pt idx="13">
                  <c:v>Norwich City</c:v>
                </c:pt>
                <c:pt idx="14">
                  <c:v>Sheffield United</c:v>
                </c:pt>
                <c:pt idx="15">
                  <c:v>Southampton</c:v>
                </c:pt>
                <c:pt idx="16">
                  <c:v>Tottenham Hotspur</c:v>
                </c:pt>
                <c:pt idx="17">
                  <c:v>Watford</c:v>
                </c:pt>
                <c:pt idx="18">
                  <c:v>West Ham United</c:v>
                </c:pt>
                <c:pt idx="19">
                  <c:v>Wolverhampton Wanderers</c:v>
                </c:pt>
              </c:strCache>
            </c:strRef>
          </c:cat>
          <c:val>
            <c:numRef>
              <c:f>'Most discipline'!$J$7:$J$27</c:f>
              <c:numCache>
                <c:formatCode>General</c:formatCode>
                <c:ptCount val="20"/>
                <c:pt idx="0">
                  <c:v>92</c:v>
                </c:pt>
                <c:pt idx="1">
                  <c:v>70</c:v>
                </c:pt>
                <c:pt idx="2">
                  <c:v>79</c:v>
                </c:pt>
                <c:pt idx="3">
                  <c:v>59</c:v>
                </c:pt>
                <c:pt idx="4">
                  <c:v>67</c:v>
                </c:pt>
                <c:pt idx="5">
                  <c:v>60</c:v>
                </c:pt>
                <c:pt idx="6">
                  <c:v>64</c:v>
                </c:pt>
                <c:pt idx="7">
                  <c:v>76</c:v>
                </c:pt>
                <c:pt idx="8">
                  <c:v>46</c:v>
                </c:pt>
                <c:pt idx="9">
                  <c:v>39</c:v>
                </c:pt>
                <c:pt idx="10">
                  <c:v>66</c:v>
                </c:pt>
                <c:pt idx="11">
                  <c:v>73</c:v>
                </c:pt>
                <c:pt idx="12">
                  <c:v>69</c:v>
                </c:pt>
                <c:pt idx="13">
                  <c:v>71</c:v>
                </c:pt>
                <c:pt idx="14">
                  <c:v>64</c:v>
                </c:pt>
                <c:pt idx="15">
                  <c:v>58</c:v>
                </c:pt>
                <c:pt idx="16">
                  <c:v>86</c:v>
                </c:pt>
                <c:pt idx="17">
                  <c:v>81</c:v>
                </c:pt>
                <c:pt idx="18">
                  <c:v>64</c:v>
                </c:pt>
                <c:pt idx="19">
                  <c:v>61</c:v>
                </c:pt>
              </c:numCache>
            </c:numRef>
          </c:val>
          <c:smooth val="0"/>
          <c:extLst>
            <c:ext xmlns:c16="http://schemas.microsoft.com/office/drawing/2014/chart" uri="{C3380CC4-5D6E-409C-BE32-E72D297353CC}">
              <c16:uniqueId val="{00000001-5E9E-42C9-82DE-F49063EBE8EF}"/>
            </c:ext>
          </c:extLst>
        </c:ser>
        <c:dLbls>
          <c:dLblPos val="t"/>
          <c:showLegendKey val="0"/>
          <c:showVal val="1"/>
          <c:showCatName val="0"/>
          <c:showSerName val="0"/>
          <c:showPercent val="0"/>
          <c:showBubbleSize val="0"/>
        </c:dLbls>
        <c:marker val="1"/>
        <c:smooth val="0"/>
        <c:axId val="1910704975"/>
        <c:axId val="1910707471"/>
      </c:lineChart>
      <c:catAx>
        <c:axId val="1910704975"/>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910707471"/>
        <c:crosses val="autoZero"/>
        <c:auto val="1"/>
        <c:lblAlgn val="ctr"/>
        <c:lblOffset val="100"/>
        <c:noMultiLvlLbl val="0"/>
      </c:catAx>
      <c:valAx>
        <c:axId val="191070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Total</a:t>
                </a:r>
                <a:r>
                  <a:rPr lang="en-IN" baseline="0"/>
                  <a:t> Fouls And Cards</a:t>
                </a:r>
                <a:endParaRPr lang="en-IN"/>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91070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15240</xdr:colOff>
      <xdr:row>6</xdr:row>
      <xdr:rowOff>30480</xdr:rowOff>
    </xdr:from>
    <xdr:to>
      <xdr:col>15</xdr:col>
      <xdr:colOff>228600</xdr:colOff>
      <xdr:row>31</xdr:row>
      <xdr:rowOff>0</xdr:rowOff>
    </xdr:to>
    <xdr:graphicFrame macro="">
      <xdr:nvGraphicFramePr>
        <xdr:cNvPr id="2" name="Chart 1">
          <a:extLst>
            <a:ext uri="{FF2B5EF4-FFF2-40B4-BE49-F238E27FC236}">
              <a16:creationId xmlns:a16="http://schemas.microsoft.com/office/drawing/2014/main" id="{21E3D6E6-8E14-4A1C-86E9-DC111D5A4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1</xdr:row>
      <xdr:rowOff>30480</xdr:rowOff>
    </xdr:from>
    <xdr:to>
      <xdr:col>12</xdr:col>
      <xdr:colOff>411480</xdr:colOff>
      <xdr:row>32</xdr:row>
      <xdr:rowOff>0</xdr:rowOff>
    </xdr:to>
    <xdr:graphicFrame macro="">
      <xdr:nvGraphicFramePr>
        <xdr:cNvPr id="2" name="Chart 1">
          <a:extLst>
            <a:ext uri="{FF2B5EF4-FFF2-40B4-BE49-F238E27FC236}">
              <a16:creationId xmlns:a16="http://schemas.microsoft.com/office/drawing/2014/main" id="{58E7813A-0AE4-447C-9054-DD380FC09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632460</xdr:colOff>
      <xdr:row>29</xdr:row>
      <xdr:rowOff>160020</xdr:rowOff>
    </xdr:from>
    <xdr:to>
      <xdr:col>15</xdr:col>
      <xdr:colOff>15240</xdr:colOff>
      <xdr:row>53</xdr:row>
      <xdr:rowOff>15240</xdr:rowOff>
    </xdr:to>
    <xdr:graphicFrame macro="">
      <xdr:nvGraphicFramePr>
        <xdr:cNvPr id="5" name="Chart 4">
          <a:extLst>
            <a:ext uri="{FF2B5EF4-FFF2-40B4-BE49-F238E27FC236}">
              <a16:creationId xmlns:a16="http://schemas.microsoft.com/office/drawing/2014/main" id="{58DF3C72-2B49-422A-9721-85D46D079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0</xdr:rowOff>
    </xdr:from>
    <xdr:to>
      <xdr:col>14</xdr:col>
      <xdr:colOff>0</xdr:colOff>
      <xdr:row>29</xdr:row>
      <xdr:rowOff>160020</xdr:rowOff>
    </xdr:to>
    <xdr:graphicFrame macro="">
      <xdr:nvGraphicFramePr>
        <xdr:cNvPr id="8" name="Chart 7">
          <a:extLst>
            <a:ext uri="{FF2B5EF4-FFF2-40B4-BE49-F238E27FC236}">
              <a16:creationId xmlns:a16="http://schemas.microsoft.com/office/drawing/2014/main" id="{9697952D-38A3-464B-926C-0E35D69FA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47</xdr:row>
      <xdr:rowOff>0</xdr:rowOff>
    </xdr:from>
    <xdr:to>
      <xdr:col>13</xdr:col>
      <xdr:colOff>7620</xdr:colOff>
      <xdr:row>69</xdr:row>
      <xdr:rowOff>15240</xdr:rowOff>
    </xdr:to>
    <xdr:graphicFrame macro="">
      <xdr:nvGraphicFramePr>
        <xdr:cNvPr id="2" name="Chart 1">
          <a:extLst>
            <a:ext uri="{FF2B5EF4-FFF2-40B4-BE49-F238E27FC236}">
              <a16:creationId xmlns:a16="http://schemas.microsoft.com/office/drawing/2014/main" id="{15D95FA3-C13E-4E31-9811-55CE316F0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160020</xdr:colOff>
      <xdr:row>1</xdr:row>
      <xdr:rowOff>15240</xdr:rowOff>
    </xdr:from>
    <xdr:to>
      <xdr:col>19</xdr:col>
      <xdr:colOff>7620</xdr:colOff>
      <xdr:row>30</xdr:row>
      <xdr:rowOff>22860</xdr:rowOff>
    </xdr:to>
    <xdr:graphicFrame macro="">
      <xdr:nvGraphicFramePr>
        <xdr:cNvPr id="8" name="Chart 7">
          <a:extLst>
            <a:ext uri="{FF2B5EF4-FFF2-40B4-BE49-F238E27FC236}">
              <a16:creationId xmlns:a16="http://schemas.microsoft.com/office/drawing/2014/main" id="{735B37AA-DF81-4140-BAD9-9588D380F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594360</xdr:colOff>
      <xdr:row>28</xdr:row>
      <xdr:rowOff>144780</xdr:rowOff>
    </xdr:to>
    <xdr:graphicFrame macro="">
      <xdr:nvGraphicFramePr>
        <xdr:cNvPr id="2" name="Chart 1">
          <a:extLst>
            <a:ext uri="{FF2B5EF4-FFF2-40B4-BE49-F238E27FC236}">
              <a16:creationId xmlns:a16="http://schemas.microsoft.com/office/drawing/2014/main" id="{AD41E38F-D2B3-4F92-ADEA-75266BFBF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xdr:colOff>
      <xdr:row>3</xdr:row>
      <xdr:rowOff>0</xdr:rowOff>
    </xdr:from>
    <xdr:to>
      <xdr:col>20</xdr:col>
      <xdr:colOff>571500</xdr:colOff>
      <xdr:row>28</xdr:row>
      <xdr:rowOff>160020</xdr:rowOff>
    </xdr:to>
    <xdr:graphicFrame macro="">
      <xdr:nvGraphicFramePr>
        <xdr:cNvPr id="4" name="Chart 3">
          <a:extLst>
            <a:ext uri="{FF2B5EF4-FFF2-40B4-BE49-F238E27FC236}">
              <a16:creationId xmlns:a16="http://schemas.microsoft.com/office/drawing/2014/main" id="{D262C2C7-0A1C-4FC4-814B-9355CEC3F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30</xdr:row>
      <xdr:rowOff>0</xdr:rowOff>
    </xdr:from>
    <xdr:to>
      <xdr:col>10</xdr:col>
      <xdr:colOff>579120</xdr:colOff>
      <xdr:row>52</xdr:row>
      <xdr:rowOff>68580</xdr:rowOff>
    </xdr:to>
    <xdr:graphicFrame macro="">
      <xdr:nvGraphicFramePr>
        <xdr:cNvPr id="6" name="Chart 5">
          <a:extLst>
            <a:ext uri="{FF2B5EF4-FFF2-40B4-BE49-F238E27FC236}">
              <a16:creationId xmlns:a16="http://schemas.microsoft.com/office/drawing/2014/main" id="{B2C71E18-18AF-4CC5-BF9A-85DD73671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30</xdr:row>
      <xdr:rowOff>0</xdr:rowOff>
    </xdr:from>
    <xdr:to>
      <xdr:col>20</xdr:col>
      <xdr:colOff>579120</xdr:colOff>
      <xdr:row>52</xdr:row>
      <xdr:rowOff>60960</xdr:rowOff>
    </xdr:to>
    <xdr:graphicFrame macro="">
      <xdr:nvGraphicFramePr>
        <xdr:cNvPr id="7" name="Chart 6">
          <a:extLst>
            <a:ext uri="{FF2B5EF4-FFF2-40B4-BE49-F238E27FC236}">
              <a16:creationId xmlns:a16="http://schemas.microsoft.com/office/drawing/2014/main" id="{17758188-FC46-4D12-A29D-269C2B638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54</xdr:row>
      <xdr:rowOff>0</xdr:rowOff>
    </xdr:from>
    <xdr:to>
      <xdr:col>27</xdr:col>
      <xdr:colOff>358140</xdr:colOff>
      <xdr:row>83</xdr:row>
      <xdr:rowOff>15240</xdr:rowOff>
    </xdr:to>
    <xdr:graphicFrame macro="">
      <xdr:nvGraphicFramePr>
        <xdr:cNvPr id="10" name="Chart 9">
          <a:extLst>
            <a:ext uri="{FF2B5EF4-FFF2-40B4-BE49-F238E27FC236}">
              <a16:creationId xmlns:a16="http://schemas.microsoft.com/office/drawing/2014/main" id="{C3DA2070-F791-4B2E-A534-3EDBFAF1A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30480</xdr:colOff>
      <xdr:row>3</xdr:row>
      <xdr:rowOff>7620</xdr:rowOff>
    </xdr:from>
    <xdr:to>
      <xdr:col>24</xdr:col>
      <xdr:colOff>30480</xdr:colOff>
      <xdr:row>28</xdr:row>
      <xdr:rowOff>45720</xdr:rowOff>
    </xdr:to>
    <mc:AlternateContent xmlns:mc="http://schemas.openxmlformats.org/markup-compatibility/2006" xmlns:a14="http://schemas.microsoft.com/office/drawing/2010/main">
      <mc:Choice Requires="a14">
        <xdr:graphicFrame macro="">
          <xdr:nvGraphicFramePr>
            <xdr:cNvPr id="11" name="Team">
              <a:extLst>
                <a:ext uri="{FF2B5EF4-FFF2-40B4-BE49-F238E27FC236}">
                  <a16:creationId xmlns:a16="http://schemas.microsoft.com/office/drawing/2014/main" id="{3366FB7E-F7F8-432E-A188-A0B379749448}"/>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2832080" y="662940"/>
              <a:ext cx="1828800" cy="461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586740</xdr:colOff>
      <xdr:row>54</xdr:row>
      <xdr:rowOff>0</xdr:rowOff>
    </xdr:from>
    <xdr:to>
      <xdr:col>10</xdr:col>
      <xdr:colOff>601980</xdr:colOff>
      <xdr:row>82</xdr:row>
      <xdr:rowOff>144780</xdr:rowOff>
    </xdr:to>
    <xdr:graphicFrame macro="">
      <xdr:nvGraphicFramePr>
        <xdr:cNvPr id="18" name="Chart 17">
          <a:extLst>
            <a:ext uri="{FF2B5EF4-FFF2-40B4-BE49-F238E27FC236}">
              <a16:creationId xmlns:a16="http://schemas.microsoft.com/office/drawing/2014/main" id="{FEB1AF53-429F-4104-B253-5B24FE413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4544.544830787039" createdVersion="7" refreshedVersion="7" minRefreshableVersion="3" recordCount="760" xr:uid="{098C7497-EFC7-4367-8A39-A51D4BD6FBF5}">
  <cacheSource type="worksheet">
    <worksheetSource name="Sheet1"/>
  </cacheSource>
  <cacheFields count="21">
    <cacheField name="Match_Name" numFmtId="0">
      <sharedItems count="380">
        <s v="Liverpool vs. Norwich City"/>
        <s v="West Ham United vs. Manchester City"/>
        <s v="Burnley vs. Southampton"/>
        <s v="Watford vs. Brighton &amp; Hove Albion"/>
        <s v="Crystal Palace vs. Everton"/>
        <s v="Tottenham Hotspur vs. Aston Villa"/>
        <s v="Bournemouth vs. Sheffield United"/>
        <s v="Leicester City vs. Wolverhampton Wanderers"/>
        <s v="Newcastle United vs. Arsenal"/>
        <s v="Manchester United vs. Chelsea"/>
        <s v="Everton vs. Watford"/>
        <s v="Norwich City vs. Newcastle United"/>
        <s v="Arsenal vs. Burnley"/>
        <s v="Southampton vs. Liverpool"/>
        <s v="Aston Villa vs. Bournemouth"/>
        <s v="Manchester City vs. Tottenham Hotspur"/>
        <s v="Brighton &amp; Hove Albion vs. West Ham United"/>
        <s v="Sheffield United vs. Crystal Palace"/>
        <s v="Chelsea vs. Leicester City"/>
        <s v="Wolverhampton Wanderers vs. Manchester United"/>
        <s v="Aston Villa vs. Everton"/>
        <s v="Brighton &amp; Hove Albion vs. Southampton"/>
        <s v="Norwich City vs. Chelsea"/>
        <s v="Watford vs. West Ham United"/>
        <s v="Liverpool vs. Arsenal"/>
        <s v="Manchester United vs. Crystal Palace"/>
        <s v="Sheffield United vs. Leicester City"/>
        <s v="Wolverhampton Wanderers vs. Burnley"/>
        <s v="Tottenham Hotspur vs. Newcastle United"/>
        <s v="Bournemouth vs. Manchester City"/>
        <s v="Manchester City vs. Brighton &amp; Hove Albion"/>
        <s v="Burnley vs. Liverpool"/>
        <s v="West Ham United vs. Norwich City"/>
        <s v="Crystal Palace vs. Aston Villa"/>
        <s v="Leicester City vs. Bournemouth"/>
        <s v="Chelsea vs. Sheffield United"/>
        <s v="Southampton vs. Manchester United"/>
        <s v="Newcastle United vs. Watford"/>
        <s v="Everton vs. Wolverhampton Wanderers"/>
        <s v="Arsenal vs. Tottenham Hotspur"/>
        <s v="Sheffield United vs. Southampton"/>
        <s v="Tottenham Hotspur vs. Crystal Palace"/>
        <s v="Manchester United vs. Leicester City"/>
        <s v="Liverpool vs. Newcastle United"/>
        <s v="Wolverhampton Wanderers vs. Chelsea"/>
        <s v="Norwich City vs. Manchester City"/>
        <s v="Brighton &amp; Hove Albion vs. Burnley"/>
        <s v="Bournemouth vs. Everton"/>
        <s v="Watford vs. Arsenal"/>
        <s v="Aston Villa vs. West Ham United"/>
        <s v="Southampton vs. Bournemouth"/>
        <s v="Burnley vs. Norwich City"/>
        <s v="Everton vs. Sheffield United"/>
        <s v="Manchester City vs. Watford"/>
        <s v="Newcastle United vs. Brighton &amp; Hove Albion"/>
        <s v="Leicester City vs. Tottenham Hotspur"/>
        <s v="West Ham United vs. Manchester United"/>
        <s v="Crystal Palace vs. Wolverhampton Wanderers"/>
        <s v="Arsenal vs. Aston Villa"/>
        <s v="Chelsea vs. Liverpool"/>
        <s v="Sheffield United vs. Liverpool"/>
        <s v="Chelsea vs. Brighton &amp; Hove Albion"/>
        <s v="Crystal Palace vs. Norwich City"/>
        <s v="Wolverhampton Wanderers vs. Watford"/>
        <s v="Everton vs. Manchester City"/>
        <s v="Aston Villa vs. Burnley"/>
        <s v="Tottenham Hotspur vs. Southampton"/>
        <s v="Bournemouth vs. West Ham United"/>
        <s v="Leicester City vs. Newcastle United"/>
        <s v="Manchester United vs. Arsenal"/>
        <s v="Brighton &amp; Hove Albion vs. Tottenham Hotspur"/>
        <s v="Burnley vs. Everton"/>
        <s v="Watford vs. Sheffield United"/>
        <s v="Norwich City vs. Aston Villa"/>
        <s v="Liverpool vs. Leicester City"/>
        <s v="West Ham United vs. Crystal Palace"/>
        <s v="Newcastle United vs. Manchester United"/>
        <s v="Arsenal vs. Bournemouth"/>
        <s v="Manchester City vs. Wolverhampton Wanderers"/>
        <s v="Southampton vs. Chelsea"/>
        <s v="Everton vs. West Ham United"/>
        <s v="Bournemouth vs. Norwich City"/>
        <s v="Aston Villa vs. Brighton &amp; Hove Albion"/>
        <s v="Leicester City vs. Burnley"/>
        <s v="Crystal Palace vs. Manchester City"/>
        <s v="Chelsea vs. Newcastle United"/>
        <s v="Wolverhampton Wanderers vs. Southampton"/>
        <s v="Tottenham Hotspur vs. Watford"/>
        <s v="Manchester United vs. Liverpool"/>
        <s v="Sheffield United vs. Arsenal"/>
        <s v="Southampton vs. Leicester City"/>
        <s v="Watford vs. Bournemouth"/>
        <s v="Manchester City vs. Aston Villa"/>
        <s v="Brighton &amp; Hove Albion vs. Everton"/>
        <s v="Burnley vs. Chelsea"/>
        <s v="West Ham United vs. Sheffield United"/>
        <s v="Norwich City vs. Manchester United"/>
        <s v="Arsenal vs. Crystal Palace"/>
        <s v="Liverpool vs. Tottenham Hotspur"/>
        <s v="Newcastle United vs. Wolverhampton Wanderers"/>
        <s v="Sheffield United vs. Burnley"/>
        <s v="Bournemouth vs. Manchester United"/>
        <s v="Watford vs. Chelsea"/>
        <s v="West Ham United vs. Newcastle United"/>
        <s v="Brighton &amp; Hove Albion vs. Norwich City"/>
        <s v="Manchester City vs. Southampton"/>
        <s v="Aston Villa vs. Liverpool"/>
        <s v="Arsenal vs. Wolverhampton Wanderers"/>
        <s v="Crystal Palace vs. Leicester City"/>
        <s v="Everton vs. Tottenham Hotspur"/>
        <s v="Norwich City vs. Watford"/>
        <s v="Chelsea vs. Crystal Palace"/>
        <s v="Leicester City vs. Arsenal"/>
        <s v="Burnley vs. West Ham United"/>
        <s v="Newcastle United vs. Bournemouth"/>
        <s v="Southampton vs. Everton"/>
        <s v="Tottenham Hotspur vs. Sheffield United"/>
        <s v="Manchester United vs. Brighton &amp; Hove Albion"/>
        <s v="Liverpool vs. Manchester City"/>
        <s v="Wolverhampton Wanderers vs. Aston Villa"/>
        <s v="Everton vs. Norwich City"/>
        <s v="West Ham United vs. Tottenham Hotspur"/>
        <s v="Watford vs. Burnley"/>
        <s v="Crystal Palace vs. Liverpool"/>
        <s v="Arsenal vs. Southampton"/>
        <s v="Bournemouth vs. Wolverhampton Wanderers"/>
        <s v="Brighton &amp; Hove Albion vs. Leicester City"/>
        <s v="Manchester City vs. Chelsea"/>
        <s v="Sheffield United vs. Manchester United"/>
        <s v="Aston Villa vs. Newcastle United"/>
        <s v="Burnley vs. Crystal Palace"/>
        <s v="Chelsea vs. West Ham United"/>
        <s v="Tottenham Hotspur vs. Bournemouth"/>
        <s v="Newcastle United vs. Manchester City"/>
        <s v="Southampton vs. Watford"/>
        <s v="Liverpool vs. Brighton &amp; Hove Albion"/>
        <s v="Norwich City vs. Arsenal"/>
        <s v="Leicester City vs. Everton"/>
        <s v="Manchester United vs. Aston Villa"/>
        <s v="Wolverhampton Wanderers vs. Sheffield United"/>
        <s v="Burnley vs. Manchester City"/>
        <s v="Crystal Palace vs. Bournemouth"/>
        <s v="Wolverhampton Wanderers vs. West Ham United"/>
        <s v="Leicester City vs. Watford"/>
        <s v="Liverpool vs. Everton"/>
        <s v="Manchester United vs. Tottenham Hotspur"/>
        <s v="Southampton vs. Norwich City"/>
        <s v="Chelsea vs. Aston Villa"/>
        <s v="Sheffield United vs. Newcastle United"/>
        <s v="Arsenal vs. Brighton &amp; Hove Albion"/>
        <s v="Watford vs. Crystal Palace"/>
        <s v="Tottenham Hotspur vs. Burnley"/>
        <s v="Everton vs. Chelsea"/>
        <s v="Bournemouth vs. Liverpool"/>
        <s v="Manchester City vs. Manchester United"/>
        <s v="Aston Villa vs. Leicester City"/>
        <s v="Norwich City vs. Sheffield United"/>
        <s v="Newcastle United vs. Southampton"/>
        <s v="Brighton &amp; Hove Albion vs. Wolverhampton Wanderers"/>
        <s v="West Ham United vs. Arsenal"/>
        <s v="Chelsea vs. Bournemouth"/>
        <s v="Liverpool vs. Watford"/>
        <s v="Southampton vs. West Ham United"/>
        <s v="Sheffield United vs. Aston Villa"/>
        <s v="Burnley vs. Newcastle United"/>
        <s v="Leicester City vs. Norwich City"/>
        <s v="Arsenal vs. Manchester City"/>
        <s v="Manchester United vs. Everton"/>
        <s v="Wolverhampton Wanderers vs. Tottenham Hotspur"/>
        <s v="Crystal Palace vs. Brighton &amp; Hove Albion"/>
        <s v="Everton vs. Arsenal"/>
        <s v="Newcastle United vs. Crystal Palace"/>
        <s v="Brighton &amp; Hove Albion vs. Sheffield United"/>
        <s v="Aston Villa vs. Southampton"/>
        <s v="Manchester City vs. Leicester City"/>
        <s v="Norwich City vs. Wolverhampton Wanderers"/>
        <s v="Bournemouth vs. Burnley"/>
        <s v="Watford vs. Manchester United"/>
        <s v="Tottenham Hotspur vs. Chelsea"/>
        <s v="Sheffield United vs. Watford"/>
        <s v="Aston Villa vs. Norwich City"/>
        <s v="Chelsea vs. Southampton"/>
        <s v="Manchester United vs. Newcastle United"/>
        <s v="Leicester City vs. Liverpool"/>
        <s v="Tottenham Hotspur vs. Brighton &amp; Hove Albion"/>
        <s v="Crystal Palace vs. West Ham United"/>
        <s v="Everton vs. Burnley"/>
        <s v="Bournemouth vs. Arsenal"/>
        <s v="Wolverhampton Wanderers vs. Manchester City"/>
        <s v="Watford vs. Aston Villa"/>
        <s v="Brighton &amp; Hove Albion vs. Bournemouth"/>
        <s v="Burnley vs. Manchester United"/>
        <s v="Newcastle United vs. Everton"/>
        <s v="West Ham United vs. Leicester City"/>
        <s v="Norwich City vs. Tottenham Hotspur"/>
        <s v="Southampton vs. Crystal Palace"/>
        <s v="Liverpool vs. Wolverhampton Wanderers"/>
        <s v="Arsenal vs. Chelsea"/>
        <s v="Manchester City vs. Sheffield United"/>
        <s v="Southampton vs. Tottenham Hotspur"/>
        <s v="West Ham United vs. Bournemouth"/>
        <s v="Newcastle United vs. Leicester City"/>
        <s v="Arsenal vs. Manchester United"/>
        <s v="Burnley vs. Aston Villa"/>
        <s v="Manchester City vs. Everton"/>
        <s v="Brighton &amp; Hove Albion vs. Chelsea"/>
        <s v="Watford vs. Wolverhampton Wanderers"/>
        <s v="Norwich City vs. Crystal Palace"/>
        <s v="Liverpool vs. Sheffield United"/>
        <s v="Sheffield United vs. West Ham United"/>
        <s v="Chelsea vs. Burnley"/>
        <s v="Manchester United vs. Norwich City"/>
        <s v="Everton vs. Brighton &amp; Hove Albion"/>
        <s v="Tottenham Hotspur vs. Liverpool"/>
        <s v="Leicester City vs. Southampton"/>
        <s v="Crystal Palace vs. Arsenal"/>
        <s v="Wolverhampton Wanderers vs. Newcastle United"/>
        <s v="Bournemouth vs. Watford"/>
        <s v="Aston Villa vs. Manchester City"/>
        <s v="Newcastle United vs. Chelsea"/>
        <s v="Watford vs. Tottenham Hotspur"/>
        <s v="Southampton vs. Wolverhampton Wanderers"/>
        <s v="Manchester City vs. Crystal Palace"/>
        <s v="Brighton &amp; Hove Albion vs. Aston Villa"/>
        <s v="West Ham United vs. Everton"/>
        <s v="Arsenal vs. Sheffield United"/>
        <s v="Norwich City vs. Bournemouth"/>
        <s v="Liverpool vs. Manchester United"/>
        <s v="Burnley vs. Leicester City"/>
        <s v="Sheffield United vs. Manchester City"/>
        <s v="Bournemouth vs. Brighton &amp; Hove Albion"/>
        <s v="Crystal Palace vs. Southampton"/>
        <s v="Aston Villa vs. Watford"/>
        <s v="Everton vs. Newcastle United"/>
        <s v="Chelsea vs. Arsenal"/>
        <s v="Tottenham Hotspur vs. Norwich City"/>
        <s v="Leicester City vs. West Ham United"/>
        <s v="Manchester United vs. Burnley"/>
        <s v="Wolverhampton Wanderers vs. Liverpool"/>
        <s v="West Ham United vs. Liverpool"/>
        <s v="Crystal Palace vs. Sheffield United"/>
        <s v="Manchester United vs. Wolverhampton Wanderers"/>
        <s v="Newcastle United vs. Norwich City"/>
        <s v="Liverpool vs. Southampton"/>
        <s v="Watford vs. Everton"/>
        <s v="West Ham United vs. Brighton &amp; Hove Albion"/>
        <s v="Leicester City vs. Chelsea"/>
        <s v="Bournemouth vs. Aston Villa"/>
        <s v="Burnley vs. Arsenal"/>
        <s v="Tottenham Hotspur vs. Manchester City"/>
        <s v="Brighton &amp; Hove Albion vs. Watford"/>
        <s v="Everton vs. Crystal Palace"/>
        <s v="Sheffield United vs. Bournemouth"/>
        <s v="Wolverhampton Wanderers vs. Leicester City"/>
        <s v="Norwich City vs. Liverpool"/>
        <s v="Southampton vs. Burnley"/>
        <s v="Arsenal vs. Newcastle United"/>
        <s v="Aston Villa vs. Tottenham Hotspur"/>
        <s v="Chelsea vs. Manchester United"/>
        <s v="Manchester City vs. West Ham United"/>
        <s v="Chelsea vs. Tottenham Hotspur"/>
        <s v="Burnley vs. Bournemouth"/>
        <s v="Leicester City vs. Manchester City"/>
        <s v="Southampton vs. Aston Villa"/>
        <s v="Crystal Palace vs. Newcastle United"/>
        <s v="Sheffield United vs. Brighton &amp; Hove Albion"/>
        <s v="Wolverhampton Wanderers vs. Norwich City"/>
        <s v="Manchester United vs. Watford"/>
        <s v="Arsenal vs. Everton"/>
        <s v="Liverpool vs. West Ham United"/>
        <s v="Norwich City vs. Leicester City"/>
        <s v="Brighton &amp; Hove Albion vs. Crystal Palace"/>
        <s v="Newcastle United vs. Burnley"/>
        <s v="Watford vs. Liverpool"/>
        <s v="West Ham United vs. Southampton"/>
        <s v="Bournemouth vs. Chelsea"/>
        <s v="Tottenham Hotspur vs. Wolverhampton Wanderers"/>
        <s v="Everton vs. Manchester United"/>
        <s v="Sheffield United vs. Norwich City"/>
        <s v="Crystal Palace vs. Watford"/>
        <s v="Wolverhampton Wanderers vs. Brighton &amp; Hove Albion"/>
        <s v="Southampton vs. Newcastle United"/>
        <s v="Burnley vs. Tottenham Hotspur"/>
        <s v="Liverpool vs. Bournemouth"/>
        <s v="Arsenal vs. West Ham United"/>
        <s v="Manchester United vs. Manchester City"/>
        <s v="Chelsea vs. Everton"/>
        <s v="Leicester City vs. Aston Villa"/>
        <s v="Aston Villa vs. Sheffield United"/>
        <s v="Manchester City vs. Arsenal"/>
        <s v="Norwich City vs. Southampton"/>
        <s v="Tottenham Hotspur vs. Manchester United"/>
        <s v="West Ham United vs. Wolverhampton Wanderers"/>
        <s v="Bournemouth vs. Crystal Palace"/>
        <s v="Brighton &amp; Hove Albion vs. Arsenal"/>
        <s v="Watford vs. Leicester City"/>
        <s v="Everton vs. Liverpool"/>
        <s v="Newcastle United vs. Sheffield United"/>
        <s v="Aston Villa vs. Chelsea"/>
        <s v="Manchester City vs. Burnley"/>
        <s v="Leicester City vs. Brighton &amp; Hove Albion"/>
        <s v="Tottenham Hotspur vs. West Ham United"/>
        <s v="Manchester United vs. Sheffield United"/>
        <s v="Norwich City vs. Everton"/>
        <s v="Liverpool vs. Crystal Palace"/>
        <s v="Wolverhampton Wanderers vs. Bournemouth"/>
        <s v="Newcastle United vs. Aston Villa"/>
        <s v="Southampton vs. Arsenal"/>
        <s v="Burnley vs. Watford"/>
        <s v="Chelsea vs. Manchester City"/>
        <s v="Aston Villa vs. Wolverhampton Wanderers"/>
        <s v="Watford vs. Southampton"/>
        <s v="Crystal Palace vs. Burnley"/>
        <s v="Brighton &amp; Hove Albion vs. Manchester United"/>
        <s v="Arsenal vs. Norwich City"/>
        <s v="Bournemouth vs. Newcastle United"/>
        <s v="West Ham United vs. Chelsea"/>
        <s v="Everton vs. Leicester City"/>
        <s v="Manchester City vs. Liverpool"/>
        <s v="Sheffield United vs. Tottenham Hotspur"/>
        <s v="Leicester City vs. Crystal Palace"/>
        <s v="Chelsea vs. Watford"/>
        <s v="Norwich City vs. Brighton &amp; Hove Albion"/>
        <s v="Wolverhampton Wanderers vs. Arsenal"/>
        <s v="Manchester United vs. Bournemouth"/>
        <s v="Liverpool vs. Aston Villa"/>
        <s v="Southampton vs. Manchester City"/>
        <s v="Newcastle United vs. West Ham United"/>
        <s v="Burnley vs. Sheffield United"/>
        <s v="Tottenham Hotspur vs. Everton"/>
        <s v="Crystal Palace vs. Chelsea"/>
        <s v="Watford vs. Norwich City"/>
        <s v="Arsenal vs. Leicester City"/>
        <s v="West Ham United vs. Burnley"/>
        <s v="Manchester City vs. Newcastle United"/>
        <s v="Sheffield United vs. Wolverhampton Wanderers"/>
        <s v="Brighton &amp; Hove Albion vs. Liverpool"/>
        <s v="Aston Villa vs. Manchester United"/>
        <s v="Bournemouth vs. Tottenham Hotspur"/>
        <s v="Everton vs. Southampton"/>
        <s v="Sheffield United vs. Chelsea"/>
        <s v="Norwich City vs. West Ham United"/>
        <s v="Brighton &amp; Hove Albion vs. Manchester City"/>
        <s v="Watford vs. Newcastle United"/>
        <s v="Liverpool vs. Burnley"/>
        <s v="Wolverhampton Wanderers vs. Everton"/>
        <s v="Aston Villa vs. Crystal Palace"/>
        <s v="Bournemouth vs. Leicester City"/>
        <s v="Tottenham Hotspur vs. Arsenal"/>
        <s v="Manchester United vs. Southampton"/>
        <s v="Chelsea vs. Norwich City"/>
        <s v="Newcastle United vs. Tottenham Hotspur"/>
        <s v="Manchester City vs. Bournemouth"/>
        <s v="Arsenal vs. Liverpool"/>
        <s v="Burnley vs. Wolverhampton Wanderers"/>
        <s v="Crystal Palace vs. Manchester United"/>
        <s v="Leicester City vs. Sheffield United"/>
        <s v="Everton vs. Aston Villa"/>
        <s v="Southampton vs. Brighton &amp; Hove Albion"/>
        <s v="West Ham United vs. Watford"/>
        <s v="Norwich City vs. Burnley"/>
        <s v="Bournemouth vs. Southampton"/>
        <s v="Tottenham Hotspur vs. Leicester City"/>
        <s v="Brighton &amp; Hove Albion vs. Newcastle United"/>
        <s v="Wolverhampton Wanderers vs. Crystal Palace"/>
        <s v="Sheffield United vs. Everton"/>
        <s v="Watford vs. Manchester City"/>
        <s v="Aston Villa vs. Arsenal"/>
        <s v="Manchester United vs. West Ham United"/>
        <s v="Liverpool vs. Chelsea"/>
        <s v="Chelsea vs. Wolverhampton Wanderers"/>
        <s v="Manchester City vs. Norwich City"/>
        <s v="Leicester City vs. Manchester United"/>
        <s v="Southampton vs. Sheffield United"/>
        <s v="Everton vs. Bournemouth"/>
        <s v="Arsenal vs. Watford"/>
        <s v="Newcastle United vs. Liverpool"/>
        <s v="Burnley vs. Brighton &amp; Hove Albion"/>
        <s v="West Ham United vs. Aston Villa"/>
        <s v="Crystal Palace vs. Tottenham Hotspur"/>
      </sharedItems>
    </cacheField>
    <cacheField name="Match_Date" numFmtId="14">
      <sharedItems containsSemiMixedTypes="0" containsNonDate="0" containsDate="1" containsString="0" minDate="2019-08-09T00:00:00" maxDate="2020-07-27T00:00:00"/>
    </cacheField>
    <cacheField name="Team" numFmtId="0">
      <sharedItems count="20">
        <s v="Liverpool"/>
        <s v="Norwich City"/>
        <s v="Manchester City"/>
        <s v="Burnley"/>
        <s v="Brighton &amp; Hove Albion"/>
        <s v="Crystal Palace"/>
        <s v="Everton"/>
        <s v="Tottenham Hotspur"/>
        <s v="West Ham United"/>
        <s v="Southampton"/>
        <s v="Watford"/>
        <s v="Bournemouth"/>
        <s v="Sheffield United"/>
        <s v="Aston Villa"/>
        <s v="Wolverhampton Wanderers"/>
        <s v="Arsenal"/>
        <s v="Leicester City"/>
        <s v="Manchester United"/>
        <s v="Newcastle United"/>
        <s v="Chelsea"/>
      </sharedItems>
    </cacheField>
    <cacheField name="Manager" numFmtId="0">
      <sharedItems count="29">
        <s v="Jürgen Klopp"/>
        <s v="Daniel Farke"/>
        <s v="Pep Guardiola"/>
        <s v="Sean Dyche"/>
        <s v="Graham Potter"/>
        <s v="Roy Hodgson"/>
        <s v="Marco Silva"/>
        <s v="Mauricio Pochettino"/>
        <s v="Manuel Pellegrini"/>
        <s v="Ralph Hasenhüttl"/>
        <s v="Javi Gracia"/>
        <s v="Eddie Howe"/>
        <s v="Chris Wilder"/>
        <s v="Dean Smith"/>
        <s v="Nuno Espírito Santo"/>
        <s v="Unai Emery"/>
        <s v="Brendan Rodgers"/>
        <s v="Ole Gunnar Solskjær"/>
        <s v="Steve Bruce"/>
        <s v="Frank Lampard"/>
        <s v="Quique Flores"/>
        <s v="José Mourinho"/>
        <s v="Freddie Ljungberg"/>
        <s v="Hayden Mullins"/>
        <s v="Duncan Ferguson"/>
        <s v="Nigel Pearson"/>
        <s v="Mikel Arteta"/>
        <s v="Carlo Ancelotti"/>
        <s v="David Moyes"/>
      </sharedItems>
    </cacheField>
    <cacheField name="Captain" numFmtId="0">
      <sharedItems count="64">
        <s v="Jordan Henderson"/>
        <s v="Grant Hanley"/>
        <s v="David Silva"/>
        <s v="Ben Mee"/>
        <s v="Lewis Dunk"/>
        <s v="Luka Milivojević"/>
        <s v="Séamus Coleman"/>
        <s v="Hugo Lloris"/>
        <s v="Aaron Cresswell"/>
        <s v="James Ward-Prowse"/>
        <s v="Troy Deeney"/>
        <s v="Steve Cook"/>
        <s v="Oliver Norwood"/>
        <s v="Jack Grealish"/>
        <s v="Conor Coady"/>
        <s v="Granit Xhaka"/>
        <s v="Kasper Schmeichel"/>
        <s v="David de Gea"/>
        <s v="Jamaal Lascelles"/>
        <s v="César Azpilicueta"/>
        <s v="Nacho Monreal"/>
        <s v="James Milner"/>
        <s v="Kevin De Bruyne"/>
        <s v="Pierre Højbjerg"/>
        <s v="Angelo Ogbonna"/>
        <s v="Mark Noble"/>
        <s v="Étienne Capoue"/>
        <s v="Christoph Zimmermann"/>
        <s v="Ashley Young"/>
        <s v="Craig Cathcart"/>
        <s v="Virgil van Dijk"/>
        <s v="Alexander Tettey"/>
        <s v="Adrian Mariappa"/>
        <s v="Harry Kane"/>
        <s v="Fernandinho"/>
        <s v="Ben Godfrey"/>
        <s v="Gary Cahill"/>
        <s v="Lucas Digne"/>
        <s v="Tyrone Mings"/>
        <s v="Pierre-Emerick Aubameyang"/>
        <s v="Ben Davies"/>
        <s v="Willian"/>
        <s v="Gylfi Sigurðsson"/>
        <s v="Harry Maguire"/>
        <s v="Dale Stephens"/>
        <s v="Simon Francis"/>
        <s v="Jonjo Shelvey"/>
        <s v="Jorginho"/>
        <s v="Nathan Aké"/>
        <s v="Billy Sharp"/>
        <s v="Andy Carroll"/>
        <s v="Federico Fernández"/>
        <s v="Leighton Baines"/>
        <s v="Wes Morgan"/>
        <s v="Declan Rice"/>
        <s v="Toby Alderweireld"/>
        <s v="James Tomkins"/>
        <s v="Jan Vertonghen"/>
        <s v="Alexandre Lacazette"/>
        <s v="Héctor Bellerín"/>
        <s v="Harry Winks"/>
        <s v="Timm Klose"/>
        <s v="James Tarkowski"/>
        <s v="Scott Dann"/>
      </sharedItems>
    </cacheField>
    <cacheField name="Score" numFmtId="0">
      <sharedItems containsSemiMixedTypes="0" containsString="0" containsNumber="1" containsInteger="1" minValue="0" maxValue="9"/>
    </cacheField>
    <cacheField name="Fouls" numFmtId="0">
      <sharedItems containsSemiMixedTypes="0" containsString="0" containsNumber="1" containsInteger="1" minValue="2" maxValue="27"/>
    </cacheField>
    <cacheField name="Offsides" numFmtId="0">
      <sharedItems containsSemiMixedTypes="0" containsString="0" containsNumber="1" containsInteger="1" minValue="0" maxValue="9"/>
    </cacheField>
    <cacheField name="YellowCard" numFmtId="0">
      <sharedItems containsSemiMixedTypes="0" containsString="0" containsNumber="1" containsInteger="1" minValue="0" maxValue="6"/>
    </cacheField>
    <cacheField name="RedCard" numFmtId="0">
      <sharedItems containsSemiMixedTypes="0" containsString="0" containsNumber="1" containsInteger="1" minValue="0" maxValue="2"/>
    </cacheField>
    <cacheField name="YellowRed" numFmtId="0">
      <sharedItems containsSemiMixedTypes="0" containsString="0" containsNumber="1" containsInteger="1" minValue="0" maxValue="1"/>
    </cacheField>
    <cacheField name="Possession" numFmtId="0">
      <sharedItems containsSemiMixedTypes="0" containsString="0" containsNumber="1" minValue="0.2099999934434891" maxValue="0.79000002145767212"/>
    </cacheField>
    <cacheField name="PassingAccuracy" numFmtId="0">
      <sharedItems containsSemiMixedTypes="0" containsString="0" containsNumber="1" minValue="0.56432748538011701" maxValue="0.9182825484764543"/>
    </cacheField>
    <cacheField name="SucPass" numFmtId="0">
      <sharedItems containsSemiMixedTypes="0" containsString="0" containsNumber="1" containsInteger="1" minValue="150" maxValue="891"/>
    </cacheField>
    <cacheField name="NumofPass" numFmtId="0">
      <sharedItems containsSemiMixedTypes="0" containsString="0" containsNumber="1" containsInteger="1" minValue="215" maxValue="995"/>
    </cacheField>
    <cacheField name="ShotsAccuracy" numFmtId="0">
      <sharedItems containsSemiMixedTypes="0" containsString="0" containsNumber="1" minValue="0" maxValue="1"/>
    </cacheField>
    <cacheField name="SucShots" numFmtId="0">
      <sharedItems containsSemiMixedTypes="0" containsString="0" containsNumber="1" containsInteger="1" minValue="0" maxValue="15"/>
    </cacheField>
    <cacheField name="NumofShots" numFmtId="0">
      <sharedItems containsSemiMixedTypes="0" containsString="0" containsNumber="1" containsInteger="1" minValue="1" maxValue="31"/>
    </cacheField>
    <cacheField name="SavesAccuracy" numFmtId="0">
      <sharedItems containsSemiMixedTypes="0" containsString="0" containsNumber="1" minValue="0" maxValue="1" count="33">
        <n v="0.82999998331069946"/>
        <n v="0.41999998688697809"/>
        <n v="1"/>
        <n v="0.75"/>
        <n v="0.5"/>
        <n v="0.25"/>
        <n v="0.33000001311302191"/>
        <n v="0.6600000262260437"/>
        <n v="0.56999999284744263"/>
        <n v="0.85000002384185791"/>
        <n v="0"/>
        <n v="0.76999998092651367"/>
        <n v="0.60000002384185791"/>
        <n v="0.62000000476837158"/>
        <n v="0.80000001192092896"/>
        <n v="0.40000000596046448"/>
        <n v="0.70999997854232788"/>
        <n v="0.87000000476837158"/>
        <n v="0.15999999642372131"/>
        <n v="0.87999999523162842"/>
        <n v="0.36000001430511469"/>
        <n v="0.69999998807907104"/>
        <n v="0.20000000298023221"/>
        <n v="0.46000000834465032"/>
        <n v="0.9100000262260437"/>
        <n v="0.81000000238418579"/>
        <n v="0.2800000011920929"/>
        <n v="0.89999997615814209"/>
        <n v="0.55000001192092896"/>
        <n v="0.62999999523162842"/>
        <n v="0.72000002861022949"/>
        <n v="0.37000000476837158"/>
        <n v="0.43999999761581421"/>
      </sharedItems>
    </cacheField>
    <cacheField name="SucSaves" numFmtId="0">
      <sharedItems containsSemiMixedTypes="0" containsString="0" containsNumber="1" containsInteger="1" minValue="0" maxValue="11" count="11">
        <n v="5"/>
        <n v="3"/>
        <n v="2"/>
        <n v="4"/>
        <n v="1"/>
        <n v="7"/>
        <n v="6"/>
        <n v="0"/>
        <n v="8"/>
        <n v="11"/>
        <n v="9"/>
      </sharedItems>
    </cacheField>
    <cacheField name="NumofSaves" numFmtId="0">
      <sharedItems containsSemiMixedTypes="0" containsString="0" containsNumber="1" containsInteger="1" minValue="0" maxValue="15"/>
    </cacheField>
  </cacheFields>
  <extLst>
    <ext xmlns:x14="http://schemas.microsoft.com/office/spreadsheetml/2009/9/main" uri="{725AE2AE-9491-48be-B2B4-4EB974FC3084}">
      <x14:pivotCacheDefinition pivotCacheId="16500508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4544.700415624997" createdVersion="7" refreshedVersion="7" minRefreshableVersion="3" recordCount="760" xr:uid="{370842CD-D83A-436B-ABE0-EAD690A5C6DC}">
  <cacheSource type="worksheet">
    <worksheetSource name="Table2"/>
  </cacheSource>
  <cacheFields count="6">
    <cacheField name="Team" numFmtId="0">
      <sharedItems count="20">
        <s v="Liverpool"/>
        <s v="Norwich City"/>
        <s v="Manchester City"/>
        <s v="Burnley"/>
        <s v="Brighton &amp; Hove Albion"/>
        <s v="Crystal Palace"/>
        <s v="Everton"/>
        <s v="Tottenham Hotspur"/>
        <s v="West Ham United"/>
        <s v="Southampton"/>
        <s v="Watford"/>
        <s v="Bournemouth"/>
        <s v="Sheffield United"/>
        <s v="Aston Villa"/>
        <s v="Wolverhampton Wanderers"/>
        <s v="Arsenal"/>
        <s v="Leicester City"/>
        <s v="Manchester United"/>
        <s v="Newcastle United"/>
        <s v="Chelsea"/>
      </sharedItems>
    </cacheField>
    <cacheField name="Fouls" numFmtId="0">
      <sharedItems containsSemiMixedTypes="0" containsString="0" containsNumber="1" containsInteger="1" minValue="2" maxValue="27"/>
    </cacheField>
    <cacheField name="YellowCard" numFmtId="0">
      <sharedItems containsSemiMixedTypes="0" containsString="0" containsNumber="1" containsInteger="1" minValue="0" maxValue="6"/>
    </cacheField>
    <cacheField name="RedCard" numFmtId="0">
      <sharedItems containsSemiMixedTypes="0" containsString="0" containsNumber="1" containsInteger="1" minValue="0" maxValue="2"/>
    </cacheField>
    <cacheField name="YellowRed" numFmtId="0">
      <sharedItems containsSemiMixedTypes="0" containsString="0" containsNumber="1" containsInteger="1" minValue="0" maxValue="1"/>
    </cacheField>
    <cacheField name="Total Cards" numFmtId="0">
      <sharedItems containsSemiMixedTypes="0" containsString="0" containsNumber="1" containsInteger="1" minValue="0" maxValue="7"/>
    </cacheField>
  </cacheFields>
  <extLst>
    <ext xmlns:x14="http://schemas.microsoft.com/office/spreadsheetml/2009/9/main" uri="{725AE2AE-9491-48be-B2B4-4EB974FC3084}">
      <x14:pivotCacheDefinition pivotCacheId="3740429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refreshedDate="44546.646804629629" createdVersion="7" refreshedVersion="7" minRefreshableVersion="3" recordCount="20" xr:uid="{A10C9888-EF9D-45CC-B214-B9869D53219C}">
  <cacheSource type="worksheet">
    <worksheetSource name="Table7"/>
  </cacheSource>
  <cacheFields count="3">
    <cacheField name="Team" numFmtId="0">
      <sharedItems count="20">
        <s v="Arsenal"/>
        <s v="Aston Villa"/>
        <s v="Bournemouth"/>
        <s v="Brighton &amp; Hove Albion"/>
        <s v="Burnley"/>
        <s v="Chelsea"/>
        <s v="Crystal Palace"/>
        <s v="Everton"/>
        <s v="Leicester City"/>
        <s v="Liverpool"/>
        <s v="Manchester City"/>
        <s v="Manchester United"/>
        <s v="Newcastle United"/>
        <s v="Norwich City"/>
        <s v="Sheffield United"/>
        <s v="Southampton"/>
        <s v="Tottenham Hotspur"/>
        <s v="Watford"/>
        <s v="West Ham United"/>
        <s v="Wolverhampton Wanderers"/>
      </sharedItems>
    </cacheField>
    <cacheField name="Sum of Total Captain Changes" numFmtId="0">
      <sharedItems containsSemiMixedTypes="0" containsString="0" containsNumber="1" containsInteger="1" minValue="1" maxValue="6"/>
    </cacheField>
    <cacheField name="Total Manager Changes"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0">
  <r>
    <x v="0"/>
    <d v="2019-08-09T00:00:00"/>
    <x v="0"/>
    <x v="0"/>
    <x v="0"/>
    <n v="4"/>
    <n v="10"/>
    <n v="0"/>
    <n v="0"/>
    <n v="0"/>
    <n v="0"/>
    <n v="0.56999999284744263"/>
    <n v="0.78502879078694821"/>
    <n v="409"/>
    <n v="521"/>
    <n v="0.4699999988079071"/>
    <n v="7"/>
    <n v="15"/>
    <x v="0"/>
    <x v="0"/>
    <n v="6"/>
  </r>
  <r>
    <x v="0"/>
    <d v="2019-08-09T00:00:00"/>
    <x v="1"/>
    <x v="1"/>
    <x v="1"/>
    <n v="1"/>
    <n v="12"/>
    <n v="4"/>
    <n v="2"/>
    <n v="0"/>
    <n v="0"/>
    <n v="0.43000000715255737"/>
    <n v="0.76962025316455696"/>
    <n v="304"/>
    <n v="395"/>
    <n v="0.46000000834465032"/>
    <n v="6"/>
    <n v="13"/>
    <x v="1"/>
    <x v="1"/>
    <n v="7"/>
  </r>
  <r>
    <x v="1"/>
    <d v="2019-08-10T00:00:00"/>
    <x v="2"/>
    <x v="2"/>
    <x v="2"/>
    <n v="5"/>
    <n v="15"/>
    <n v="3"/>
    <n v="2"/>
    <n v="0"/>
    <n v="0"/>
    <n v="0.56999999284744263"/>
    <n v="0.87765957446808507"/>
    <n v="495"/>
    <n v="564"/>
    <n v="0.62000000476837158"/>
    <n v="8"/>
    <n v="13"/>
    <x v="2"/>
    <x v="1"/>
    <n v="3"/>
  </r>
  <r>
    <x v="2"/>
    <d v="2019-08-10T00:00:00"/>
    <x v="3"/>
    <x v="3"/>
    <x v="3"/>
    <n v="3"/>
    <n v="6"/>
    <n v="4"/>
    <n v="0"/>
    <n v="0"/>
    <n v="0"/>
    <n v="0.46000000834465032"/>
    <n v="0.61849710982658956"/>
    <n v="214"/>
    <n v="346"/>
    <n v="0.43999999761581421"/>
    <n v="4"/>
    <n v="9"/>
    <x v="2"/>
    <x v="1"/>
    <n v="3"/>
  </r>
  <r>
    <x v="3"/>
    <d v="2019-08-10T00:00:00"/>
    <x v="4"/>
    <x v="4"/>
    <x v="4"/>
    <n v="3"/>
    <n v="11"/>
    <n v="3"/>
    <n v="1"/>
    <n v="0"/>
    <n v="0"/>
    <n v="0.5"/>
    <n v="0.79525862068965514"/>
    <n v="369"/>
    <n v="464"/>
    <n v="0.75"/>
    <n v="3"/>
    <n v="4"/>
    <x v="2"/>
    <x v="1"/>
    <n v="3"/>
  </r>
  <r>
    <x v="4"/>
    <d v="2019-08-10T00:00:00"/>
    <x v="5"/>
    <x v="5"/>
    <x v="5"/>
    <n v="0"/>
    <n v="18"/>
    <n v="4"/>
    <n v="2"/>
    <n v="0"/>
    <n v="0"/>
    <n v="0.34999999403953552"/>
    <n v="0.60666666666666669"/>
    <n v="182"/>
    <n v="300"/>
    <n v="0.28999999165534968"/>
    <n v="2"/>
    <n v="7"/>
    <x v="2"/>
    <x v="2"/>
    <n v="2"/>
  </r>
  <r>
    <x v="4"/>
    <d v="2019-08-10T00:00:00"/>
    <x v="6"/>
    <x v="6"/>
    <x v="6"/>
    <n v="0"/>
    <n v="13"/>
    <n v="0"/>
    <n v="2"/>
    <n v="0"/>
    <n v="1"/>
    <n v="0.64999997615814209"/>
    <n v="0.79107142857142854"/>
    <n v="443"/>
    <n v="560"/>
    <n v="0.20000000298023221"/>
    <n v="2"/>
    <n v="10"/>
    <x v="2"/>
    <x v="2"/>
    <n v="2"/>
  </r>
  <r>
    <x v="5"/>
    <d v="2019-08-10T00:00:00"/>
    <x v="7"/>
    <x v="7"/>
    <x v="7"/>
    <n v="3"/>
    <n v="14"/>
    <n v="1"/>
    <n v="1"/>
    <n v="0"/>
    <n v="0"/>
    <n v="0.69999998807907104"/>
    <n v="0.863849765258216"/>
    <n v="552"/>
    <n v="639"/>
    <n v="0.23000000417232511"/>
    <n v="7"/>
    <n v="30"/>
    <x v="3"/>
    <x v="1"/>
    <n v="4"/>
  </r>
  <r>
    <x v="1"/>
    <d v="2019-08-10T00:00:00"/>
    <x v="8"/>
    <x v="8"/>
    <x v="8"/>
    <n v="0"/>
    <n v="11"/>
    <n v="2"/>
    <n v="2"/>
    <n v="0"/>
    <n v="0"/>
    <n v="0.43000000715255737"/>
    <n v="0.81074766355140182"/>
    <n v="347"/>
    <n v="428"/>
    <n v="0.60000002384185791"/>
    <n v="3"/>
    <n v="5"/>
    <x v="4"/>
    <x v="3"/>
    <n v="8"/>
  </r>
  <r>
    <x v="2"/>
    <d v="2019-08-10T00:00:00"/>
    <x v="9"/>
    <x v="9"/>
    <x v="9"/>
    <n v="0"/>
    <n v="14"/>
    <n v="1"/>
    <n v="0"/>
    <n v="0"/>
    <n v="0"/>
    <n v="0.54000002145767212"/>
    <n v="0.68689320388349517"/>
    <n v="283"/>
    <n v="412"/>
    <n v="0.25"/>
    <n v="3"/>
    <n v="12"/>
    <x v="5"/>
    <x v="4"/>
    <n v="4"/>
  </r>
  <r>
    <x v="3"/>
    <d v="2019-08-10T00:00:00"/>
    <x v="10"/>
    <x v="10"/>
    <x v="10"/>
    <n v="0"/>
    <n v="15"/>
    <n v="0"/>
    <n v="0"/>
    <n v="0"/>
    <n v="0"/>
    <n v="0.5"/>
    <n v="0.77802197802197803"/>
    <n v="354"/>
    <n v="455"/>
    <n v="0.27000001072883612"/>
    <n v="3"/>
    <n v="11"/>
    <x v="6"/>
    <x v="4"/>
    <n v="3"/>
  </r>
  <r>
    <x v="6"/>
    <d v="2019-08-10T00:00:00"/>
    <x v="11"/>
    <x v="11"/>
    <x v="11"/>
    <n v="1"/>
    <n v="10"/>
    <n v="1"/>
    <n v="2"/>
    <n v="0"/>
    <n v="0"/>
    <n v="0.52999997138977051"/>
    <n v="0.77315689981096414"/>
    <n v="409"/>
    <n v="529"/>
    <n v="0.23000000417232511"/>
    <n v="3"/>
    <n v="13"/>
    <x v="7"/>
    <x v="2"/>
    <n v="3"/>
  </r>
  <r>
    <x v="6"/>
    <d v="2019-08-10T00:00:00"/>
    <x v="12"/>
    <x v="12"/>
    <x v="12"/>
    <n v="1"/>
    <n v="21"/>
    <n v="0"/>
    <n v="1"/>
    <n v="0"/>
    <n v="0"/>
    <n v="0.4699999988079071"/>
    <n v="0.76939203354297692"/>
    <n v="367"/>
    <n v="477"/>
    <n v="0.37999999523162842"/>
    <n v="3"/>
    <n v="8"/>
    <x v="7"/>
    <x v="2"/>
    <n v="3"/>
  </r>
  <r>
    <x v="5"/>
    <d v="2019-08-10T00:00:00"/>
    <x v="13"/>
    <x v="13"/>
    <x v="13"/>
    <n v="1"/>
    <n v="11"/>
    <n v="0"/>
    <n v="0"/>
    <n v="0"/>
    <n v="0"/>
    <n v="0.30000001192092901"/>
    <n v="0.76534296028880866"/>
    <n v="212"/>
    <n v="277"/>
    <n v="0.56999999284744263"/>
    <n v="4"/>
    <n v="7"/>
    <x v="8"/>
    <x v="3"/>
    <n v="7"/>
  </r>
  <r>
    <x v="7"/>
    <d v="2019-08-11T00:00:00"/>
    <x v="14"/>
    <x v="14"/>
    <x v="14"/>
    <n v="0"/>
    <n v="14"/>
    <n v="1"/>
    <n v="2"/>
    <n v="0"/>
    <n v="0"/>
    <n v="0.31000000238418579"/>
    <n v="0.69135802469135799"/>
    <n v="224"/>
    <n v="324"/>
    <n v="0.28999999165534968"/>
    <n v="2"/>
    <n v="7"/>
    <x v="2"/>
    <x v="4"/>
    <n v="1"/>
  </r>
  <r>
    <x v="8"/>
    <d v="2019-08-11T00:00:00"/>
    <x v="15"/>
    <x v="15"/>
    <x v="15"/>
    <n v="1"/>
    <n v="7"/>
    <n v="3"/>
    <n v="3"/>
    <n v="0"/>
    <n v="0"/>
    <n v="0.61000001430511475"/>
    <n v="0.85496183206106868"/>
    <n v="560"/>
    <n v="655"/>
    <n v="0.28999999165534968"/>
    <n v="2"/>
    <n v="7"/>
    <x v="2"/>
    <x v="2"/>
    <n v="2"/>
  </r>
  <r>
    <x v="7"/>
    <d v="2019-08-11T00:00:00"/>
    <x v="16"/>
    <x v="16"/>
    <x v="16"/>
    <n v="0"/>
    <n v="6"/>
    <n v="0"/>
    <n v="0"/>
    <n v="0"/>
    <n v="0"/>
    <n v="0.68999999761581421"/>
    <n v="0.83427762039660058"/>
    <n v="589"/>
    <n v="706"/>
    <n v="5.9999998658895493E-2"/>
    <n v="1"/>
    <n v="17"/>
    <x v="2"/>
    <x v="2"/>
    <n v="2"/>
  </r>
  <r>
    <x v="9"/>
    <d v="2019-08-11T00:00:00"/>
    <x v="17"/>
    <x v="17"/>
    <x v="17"/>
    <n v="4"/>
    <n v="18"/>
    <n v="2"/>
    <n v="3"/>
    <n v="0"/>
    <n v="0"/>
    <n v="0.46000000834465032"/>
    <n v="0.82217573221757323"/>
    <n v="393"/>
    <n v="478"/>
    <n v="0.40000000596046448"/>
    <n v="4"/>
    <n v="10"/>
    <x v="2"/>
    <x v="5"/>
    <n v="7"/>
  </r>
  <r>
    <x v="8"/>
    <d v="2019-08-11T00:00:00"/>
    <x v="18"/>
    <x v="18"/>
    <x v="18"/>
    <n v="0"/>
    <n v="13"/>
    <n v="1"/>
    <n v="1"/>
    <n v="0"/>
    <n v="0"/>
    <n v="0.38999998569488531"/>
    <n v="0.76155717761557173"/>
    <n v="313"/>
    <n v="411"/>
    <n v="0.20000000298023221"/>
    <n v="2"/>
    <n v="10"/>
    <x v="4"/>
    <x v="4"/>
    <n v="2"/>
  </r>
  <r>
    <x v="9"/>
    <d v="2019-08-11T00:00:00"/>
    <x v="19"/>
    <x v="19"/>
    <x v="19"/>
    <n v="0"/>
    <n v="16"/>
    <n v="0"/>
    <n v="4"/>
    <n v="0"/>
    <n v="0"/>
    <n v="0.54000002145767212"/>
    <n v="0.83333333333333337"/>
    <n v="470"/>
    <n v="564"/>
    <n v="0.38999998569488531"/>
    <n v="7"/>
    <n v="18"/>
    <x v="5"/>
    <x v="4"/>
    <n v="4"/>
  </r>
  <r>
    <x v="10"/>
    <d v="2019-08-17T00:00:00"/>
    <x v="6"/>
    <x v="6"/>
    <x v="6"/>
    <n v="1"/>
    <n v="13"/>
    <n v="2"/>
    <n v="2"/>
    <n v="0"/>
    <n v="0"/>
    <n v="0.43999999761581421"/>
    <n v="0.70833333333333337"/>
    <n v="238"/>
    <n v="336"/>
    <n v="0.17000000178813929"/>
    <n v="2"/>
    <n v="12"/>
    <x v="2"/>
    <x v="2"/>
    <n v="2"/>
  </r>
  <r>
    <x v="11"/>
    <d v="2019-08-17T00:00:00"/>
    <x v="1"/>
    <x v="1"/>
    <x v="1"/>
    <n v="3"/>
    <n v="11"/>
    <n v="2"/>
    <n v="1"/>
    <n v="0"/>
    <n v="0"/>
    <n v="0.62999999523162842"/>
    <n v="0.86871961102106965"/>
    <n v="536"/>
    <n v="617"/>
    <n v="0.52999997138977051"/>
    <n v="8"/>
    <n v="15"/>
    <x v="7"/>
    <x v="2"/>
    <n v="3"/>
  </r>
  <r>
    <x v="12"/>
    <d v="2019-08-17T00:00:00"/>
    <x v="15"/>
    <x v="15"/>
    <x v="20"/>
    <n v="2"/>
    <n v="13"/>
    <n v="5"/>
    <n v="2"/>
    <n v="0"/>
    <n v="0"/>
    <n v="0.67000001668930054"/>
    <n v="0.84519572953736655"/>
    <n v="475"/>
    <n v="562"/>
    <n v="0.56000000238418579"/>
    <n v="9"/>
    <n v="16"/>
    <x v="3"/>
    <x v="1"/>
    <n v="4"/>
  </r>
  <r>
    <x v="13"/>
    <d v="2019-08-17T00:00:00"/>
    <x v="0"/>
    <x v="0"/>
    <x v="21"/>
    <n v="2"/>
    <n v="9"/>
    <n v="1"/>
    <n v="1"/>
    <n v="0"/>
    <n v="0"/>
    <n v="0.62999999523162842"/>
    <n v="0.78230088495575223"/>
    <n v="442"/>
    <n v="565"/>
    <n v="0.33000001311302191"/>
    <n v="5"/>
    <n v="15"/>
    <x v="7"/>
    <x v="2"/>
    <n v="3"/>
  </r>
  <r>
    <x v="14"/>
    <d v="2019-08-17T00:00:00"/>
    <x v="11"/>
    <x v="11"/>
    <x v="11"/>
    <n v="2"/>
    <n v="16"/>
    <n v="2"/>
    <n v="2"/>
    <n v="0"/>
    <n v="0"/>
    <n v="0.37000000476837158"/>
    <n v="0.71651090342679125"/>
    <n v="230"/>
    <n v="321"/>
    <n v="0.27000001072883612"/>
    <n v="3"/>
    <n v="11"/>
    <x v="9"/>
    <x v="6"/>
    <n v="7"/>
  </r>
  <r>
    <x v="15"/>
    <d v="2019-08-17T00:00:00"/>
    <x v="2"/>
    <x v="2"/>
    <x v="22"/>
    <n v="2"/>
    <n v="16"/>
    <n v="3"/>
    <n v="1"/>
    <n v="0"/>
    <n v="0"/>
    <n v="0.56000000238418579"/>
    <n v="0.8705701078582434"/>
    <n v="565"/>
    <n v="649"/>
    <n v="0.27000001072883612"/>
    <n v="8"/>
    <n v="30"/>
    <x v="10"/>
    <x v="7"/>
    <n v="2"/>
  </r>
  <r>
    <x v="15"/>
    <d v="2019-08-17T00:00:00"/>
    <x v="7"/>
    <x v="7"/>
    <x v="7"/>
    <n v="2"/>
    <n v="6"/>
    <n v="1"/>
    <n v="0"/>
    <n v="0"/>
    <n v="0"/>
    <n v="0.43999999761581421"/>
    <n v="0.82912621359223304"/>
    <n v="427"/>
    <n v="515"/>
    <n v="0.67000001668930054"/>
    <n v="2"/>
    <n v="3"/>
    <x v="3"/>
    <x v="6"/>
    <n v="8"/>
  </r>
  <r>
    <x v="10"/>
    <d v="2019-08-17T00:00:00"/>
    <x v="10"/>
    <x v="10"/>
    <x v="10"/>
    <n v="0"/>
    <n v="12"/>
    <n v="1"/>
    <n v="3"/>
    <n v="0"/>
    <n v="0"/>
    <n v="0.56000000238418579"/>
    <n v="0.74013921113689096"/>
    <n v="319"/>
    <n v="431"/>
    <n v="0.25"/>
    <n v="2"/>
    <n v="8"/>
    <x v="4"/>
    <x v="4"/>
    <n v="2"/>
  </r>
  <r>
    <x v="12"/>
    <d v="2019-08-17T00:00:00"/>
    <x v="3"/>
    <x v="3"/>
    <x v="3"/>
    <n v="1"/>
    <n v="17"/>
    <n v="1"/>
    <n v="1"/>
    <n v="0"/>
    <n v="0"/>
    <n v="0.33000001311302191"/>
    <n v="0.66420664206642066"/>
    <n v="180"/>
    <n v="271"/>
    <n v="0.239999994635582"/>
    <n v="4"/>
    <n v="17"/>
    <x v="11"/>
    <x v="5"/>
    <n v="9"/>
  </r>
  <r>
    <x v="13"/>
    <d v="2019-08-17T00:00:00"/>
    <x v="9"/>
    <x v="9"/>
    <x v="23"/>
    <n v="1"/>
    <n v="12"/>
    <n v="4"/>
    <n v="2"/>
    <n v="0"/>
    <n v="0"/>
    <n v="0.37000000476837158"/>
    <n v="0.67164179104477617"/>
    <n v="225"/>
    <n v="335"/>
    <n v="0.27000001072883612"/>
    <n v="3"/>
    <n v="11"/>
    <x v="12"/>
    <x v="1"/>
    <n v="5"/>
  </r>
  <r>
    <x v="11"/>
    <d v="2019-08-17T00:00:00"/>
    <x v="18"/>
    <x v="18"/>
    <x v="18"/>
    <n v="1"/>
    <n v="14"/>
    <n v="1"/>
    <n v="3"/>
    <n v="0"/>
    <n v="0"/>
    <n v="0.37000000476837158"/>
    <n v="0.77932960893854752"/>
    <n v="279"/>
    <n v="358"/>
    <n v="0.25"/>
    <n v="3"/>
    <n v="12"/>
    <x v="13"/>
    <x v="0"/>
    <n v="8"/>
  </r>
  <r>
    <x v="16"/>
    <d v="2019-08-17T00:00:00"/>
    <x v="4"/>
    <x v="4"/>
    <x v="4"/>
    <n v="1"/>
    <n v="16"/>
    <n v="2"/>
    <n v="0"/>
    <n v="0"/>
    <n v="0"/>
    <n v="0.56999999284744263"/>
    <n v="0.80221811460258785"/>
    <n v="434"/>
    <n v="541"/>
    <n v="0.239999994635582"/>
    <n v="4"/>
    <n v="17"/>
    <x v="7"/>
    <x v="2"/>
    <n v="3"/>
  </r>
  <r>
    <x v="16"/>
    <d v="2019-08-17T00:00:00"/>
    <x v="8"/>
    <x v="8"/>
    <x v="24"/>
    <n v="1"/>
    <n v="12"/>
    <n v="4"/>
    <n v="2"/>
    <n v="0"/>
    <n v="0"/>
    <n v="0.43000000715255737"/>
    <n v="0.73774509803921573"/>
    <n v="301"/>
    <n v="408"/>
    <n v="0.37999999523162842"/>
    <n v="3"/>
    <n v="8"/>
    <x v="3"/>
    <x v="1"/>
    <n v="4"/>
  </r>
  <r>
    <x v="14"/>
    <d v="2019-08-17T00:00:00"/>
    <x v="13"/>
    <x v="13"/>
    <x v="13"/>
    <n v="1"/>
    <n v="11"/>
    <n v="5"/>
    <n v="0"/>
    <n v="0"/>
    <n v="0"/>
    <n v="0.62999999523162842"/>
    <n v="0.80733944954128445"/>
    <n v="440"/>
    <n v="545"/>
    <n v="0.31999999284744263"/>
    <n v="7"/>
    <n v="22"/>
    <x v="7"/>
    <x v="2"/>
    <n v="3"/>
  </r>
  <r>
    <x v="17"/>
    <d v="2019-08-18T00:00:00"/>
    <x v="12"/>
    <x v="12"/>
    <x v="12"/>
    <n v="1"/>
    <n v="18"/>
    <n v="0"/>
    <n v="3"/>
    <n v="0"/>
    <n v="0"/>
    <n v="0.43999999761581421"/>
    <n v="0.75912408759124084"/>
    <n v="312"/>
    <n v="411"/>
    <n v="0.20000000298023221"/>
    <n v="3"/>
    <n v="15"/>
    <x v="2"/>
    <x v="3"/>
    <n v="4"/>
  </r>
  <r>
    <x v="17"/>
    <d v="2019-08-18T00:00:00"/>
    <x v="5"/>
    <x v="5"/>
    <x v="5"/>
    <n v="0"/>
    <n v="11"/>
    <n v="1"/>
    <n v="1"/>
    <n v="0"/>
    <n v="0"/>
    <n v="0.56000000238418579"/>
    <n v="0.79007633587786263"/>
    <n v="414"/>
    <n v="524"/>
    <n v="0.67000001668930054"/>
    <n v="4"/>
    <n v="6"/>
    <x v="7"/>
    <x v="2"/>
    <n v="3"/>
  </r>
  <r>
    <x v="18"/>
    <d v="2019-08-18T00:00:00"/>
    <x v="19"/>
    <x v="19"/>
    <x v="19"/>
    <n v="1"/>
    <n v="11"/>
    <n v="3"/>
    <n v="1"/>
    <n v="0"/>
    <n v="0"/>
    <n v="0.5"/>
    <n v="0.7857142857142857"/>
    <n v="374"/>
    <n v="476"/>
    <n v="0.36000001430511469"/>
    <n v="5"/>
    <n v="14"/>
    <x v="3"/>
    <x v="1"/>
    <n v="4"/>
  </r>
  <r>
    <x v="18"/>
    <d v="2019-08-18T00:00:00"/>
    <x v="16"/>
    <x v="16"/>
    <x v="16"/>
    <n v="1"/>
    <n v="15"/>
    <n v="3"/>
    <n v="0"/>
    <n v="0"/>
    <n v="0"/>
    <n v="0.5"/>
    <n v="0.76987447698744771"/>
    <n v="368"/>
    <n v="478"/>
    <n v="0.31000000238418579"/>
    <n v="4"/>
    <n v="13"/>
    <x v="14"/>
    <x v="3"/>
    <n v="5"/>
  </r>
  <r>
    <x v="19"/>
    <d v="2019-08-19T00:00:00"/>
    <x v="14"/>
    <x v="14"/>
    <x v="14"/>
    <n v="1"/>
    <n v="19"/>
    <n v="1"/>
    <n v="2"/>
    <n v="0"/>
    <n v="0"/>
    <n v="0.36000001430511469"/>
    <n v="0.74412532637075723"/>
    <n v="285"/>
    <n v="383"/>
    <n v="0.28999999165534968"/>
    <n v="2"/>
    <n v="7"/>
    <x v="10"/>
    <x v="7"/>
    <n v="1"/>
  </r>
  <r>
    <x v="19"/>
    <d v="2019-08-19T00:00:00"/>
    <x v="17"/>
    <x v="17"/>
    <x v="17"/>
    <n v="1"/>
    <n v="10"/>
    <n v="1"/>
    <n v="2"/>
    <n v="0"/>
    <n v="0"/>
    <n v="0.63999998569488525"/>
    <n v="0.8590308370044053"/>
    <n v="585"/>
    <n v="681"/>
    <n v="0.12999999523162839"/>
    <n v="1"/>
    <n v="8"/>
    <x v="4"/>
    <x v="4"/>
    <n v="2"/>
  </r>
  <r>
    <x v="20"/>
    <d v="2019-08-23T00:00:00"/>
    <x v="13"/>
    <x v="13"/>
    <x v="13"/>
    <n v="2"/>
    <n v="10"/>
    <n v="8"/>
    <n v="2"/>
    <n v="0"/>
    <n v="0"/>
    <n v="0.37000000476837158"/>
    <n v="0.70149253731343286"/>
    <n v="235"/>
    <n v="335"/>
    <n v="0.43000000715255737"/>
    <n v="3"/>
    <n v="7"/>
    <x v="10"/>
    <x v="7"/>
    <n v="0"/>
  </r>
  <r>
    <x v="20"/>
    <d v="2019-08-23T00:00:00"/>
    <x v="6"/>
    <x v="6"/>
    <x v="6"/>
    <n v="0"/>
    <n v="21"/>
    <n v="1"/>
    <n v="3"/>
    <n v="0"/>
    <n v="0"/>
    <n v="0.62999999523162842"/>
    <n v="0.80483592400690851"/>
    <n v="466"/>
    <n v="579"/>
    <n v="0"/>
    <n v="0"/>
    <n v="12"/>
    <x v="6"/>
    <x v="4"/>
    <n v="3"/>
  </r>
  <r>
    <x v="21"/>
    <d v="2019-08-24T00:00:00"/>
    <x v="9"/>
    <x v="9"/>
    <x v="23"/>
    <n v="2"/>
    <n v="13"/>
    <n v="0"/>
    <n v="3"/>
    <n v="0"/>
    <n v="0"/>
    <n v="0.47999998927116388"/>
    <n v="0.76794258373205737"/>
    <n v="321"/>
    <n v="418"/>
    <n v="0.33000001311302191"/>
    <n v="4"/>
    <n v="12"/>
    <x v="2"/>
    <x v="1"/>
    <n v="3"/>
  </r>
  <r>
    <x v="22"/>
    <d v="2019-08-24T00:00:00"/>
    <x v="19"/>
    <x v="19"/>
    <x v="19"/>
    <n v="3"/>
    <n v="8"/>
    <n v="0"/>
    <n v="1"/>
    <n v="0"/>
    <n v="0"/>
    <n v="0.54000002145767212"/>
    <n v="0.84110535405872189"/>
    <n v="487"/>
    <n v="579"/>
    <n v="0.33000001311302191"/>
    <n v="8"/>
    <n v="24"/>
    <x v="12"/>
    <x v="1"/>
    <n v="5"/>
  </r>
  <r>
    <x v="23"/>
    <d v="2019-08-24T00:00:00"/>
    <x v="8"/>
    <x v="8"/>
    <x v="25"/>
    <n v="3"/>
    <n v="16"/>
    <n v="2"/>
    <n v="1"/>
    <n v="0"/>
    <n v="0"/>
    <n v="0.44999998807907099"/>
    <n v="0.78959810874704495"/>
    <n v="334"/>
    <n v="423"/>
    <n v="0.63999998569488525"/>
    <n v="9"/>
    <n v="14"/>
    <x v="7"/>
    <x v="2"/>
    <n v="3"/>
  </r>
  <r>
    <x v="24"/>
    <d v="2019-08-24T00:00:00"/>
    <x v="0"/>
    <x v="0"/>
    <x v="0"/>
    <n v="3"/>
    <n v="11"/>
    <n v="1"/>
    <n v="1"/>
    <n v="0"/>
    <n v="0"/>
    <n v="0.51999998092651367"/>
    <n v="0.85121107266435991"/>
    <n v="492"/>
    <n v="578"/>
    <n v="0.17000000178813929"/>
    <n v="4"/>
    <n v="24"/>
    <x v="7"/>
    <x v="2"/>
    <n v="3"/>
  </r>
  <r>
    <x v="22"/>
    <d v="2019-08-24T00:00:00"/>
    <x v="1"/>
    <x v="1"/>
    <x v="1"/>
    <n v="2"/>
    <n v="11"/>
    <n v="0"/>
    <n v="1"/>
    <n v="0"/>
    <n v="0"/>
    <n v="0.46000000834465032"/>
    <n v="0.80691056910569103"/>
    <n v="397"/>
    <n v="492"/>
    <n v="0.82999998331069946"/>
    <n v="5"/>
    <n v="6"/>
    <x v="13"/>
    <x v="0"/>
    <n v="8"/>
  </r>
  <r>
    <x v="25"/>
    <d v="2019-08-24T00:00:00"/>
    <x v="5"/>
    <x v="5"/>
    <x v="5"/>
    <n v="2"/>
    <n v="22"/>
    <n v="0"/>
    <n v="4"/>
    <n v="0"/>
    <n v="0"/>
    <n v="0.30000001192092901"/>
    <n v="0.66"/>
    <n v="165"/>
    <n v="250"/>
    <n v="0.60000002384185791"/>
    <n v="3"/>
    <n v="5"/>
    <x v="7"/>
    <x v="2"/>
    <n v="3"/>
  </r>
  <r>
    <x v="26"/>
    <d v="2019-08-24T00:00:00"/>
    <x v="16"/>
    <x v="16"/>
    <x v="16"/>
    <n v="2"/>
    <n v="6"/>
    <n v="4"/>
    <n v="0"/>
    <n v="0"/>
    <n v="0"/>
    <n v="0.50999999046325684"/>
    <n v="0.80412371134020622"/>
    <n v="390"/>
    <n v="485"/>
    <n v="0.23000000417232511"/>
    <n v="3"/>
    <n v="13"/>
    <x v="7"/>
    <x v="2"/>
    <n v="3"/>
  </r>
  <r>
    <x v="25"/>
    <d v="2019-08-24T00:00:00"/>
    <x v="17"/>
    <x v="17"/>
    <x v="17"/>
    <n v="1"/>
    <n v="11"/>
    <n v="0"/>
    <n v="2"/>
    <n v="0"/>
    <n v="0"/>
    <n v="0.69999998807907104"/>
    <n v="0.84654300168634067"/>
    <n v="502"/>
    <n v="593"/>
    <n v="0.14000000059604639"/>
    <n v="3"/>
    <n v="21"/>
    <x v="6"/>
    <x v="4"/>
    <n v="3"/>
  </r>
  <r>
    <x v="23"/>
    <d v="2019-08-24T00:00:00"/>
    <x v="10"/>
    <x v="10"/>
    <x v="26"/>
    <n v="1"/>
    <n v="18"/>
    <n v="1"/>
    <n v="1"/>
    <n v="0"/>
    <n v="0"/>
    <n v="0.55000001192092896"/>
    <n v="0.80270793036750487"/>
    <n v="415"/>
    <n v="517"/>
    <n v="0.14000000059604639"/>
    <n v="3"/>
    <n v="21"/>
    <x v="7"/>
    <x v="6"/>
    <n v="9"/>
  </r>
  <r>
    <x v="26"/>
    <d v="2019-08-24T00:00:00"/>
    <x v="12"/>
    <x v="12"/>
    <x v="12"/>
    <n v="1"/>
    <n v="11"/>
    <n v="1"/>
    <n v="1"/>
    <n v="0"/>
    <n v="0"/>
    <n v="0.49000000953674322"/>
    <n v="0.72611464968152861"/>
    <n v="342"/>
    <n v="471"/>
    <n v="0.37999999523162842"/>
    <n v="3"/>
    <n v="8"/>
    <x v="6"/>
    <x v="4"/>
    <n v="3"/>
  </r>
  <r>
    <x v="24"/>
    <d v="2019-08-24T00:00:00"/>
    <x v="15"/>
    <x v="15"/>
    <x v="15"/>
    <n v="1"/>
    <n v="6"/>
    <n v="5"/>
    <n v="1"/>
    <n v="0"/>
    <n v="0"/>
    <n v="0.47999998927116388"/>
    <n v="0.84934086629001881"/>
    <n v="451"/>
    <n v="531"/>
    <n v="0.33000001311302191"/>
    <n v="3"/>
    <n v="9"/>
    <x v="4"/>
    <x v="2"/>
    <n v="4"/>
  </r>
  <r>
    <x v="21"/>
    <d v="2019-08-24T00:00:00"/>
    <x v="4"/>
    <x v="4"/>
    <x v="4"/>
    <n v="0"/>
    <n v="12"/>
    <n v="0"/>
    <n v="1"/>
    <n v="1"/>
    <n v="0"/>
    <n v="0.51999998092651367"/>
    <n v="0.73942093541202669"/>
    <n v="332"/>
    <n v="449"/>
    <n v="0.27000001072883612"/>
    <n v="3"/>
    <n v="11"/>
    <x v="4"/>
    <x v="2"/>
    <n v="4"/>
  </r>
  <r>
    <x v="27"/>
    <d v="2019-08-25T00:00:00"/>
    <x v="3"/>
    <x v="3"/>
    <x v="3"/>
    <n v="1"/>
    <n v="16"/>
    <n v="1"/>
    <n v="2"/>
    <n v="0"/>
    <n v="0"/>
    <n v="0.34999999403953552"/>
    <n v="0.64179104477611937"/>
    <n v="215"/>
    <n v="335"/>
    <n v="0.17000000178813929"/>
    <n v="2"/>
    <n v="12"/>
    <x v="2"/>
    <x v="4"/>
    <n v="1"/>
  </r>
  <r>
    <x v="28"/>
    <d v="2019-08-25T00:00:00"/>
    <x v="18"/>
    <x v="18"/>
    <x v="18"/>
    <n v="1"/>
    <n v="10"/>
    <n v="4"/>
    <n v="2"/>
    <n v="0"/>
    <n v="0"/>
    <n v="0.2099999934434891"/>
    <n v="0.72093023255813948"/>
    <n v="155"/>
    <n v="215"/>
    <n v="0.37999999523162842"/>
    <n v="3"/>
    <n v="8"/>
    <x v="2"/>
    <x v="2"/>
    <n v="2"/>
  </r>
  <r>
    <x v="29"/>
    <d v="2019-08-25T00:00:00"/>
    <x v="2"/>
    <x v="2"/>
    <x v="2"/>
    <n v="3"/>
    <n v="14"/>
    <n v="4"/>
    <n v="3"/>
    <n v="0"/>
    <n v="0"/>
    <n v="0.74000000953674316"/>
    <n v="0.87172774869109948"/>
    <n v="666"/>
    <n v="764"/>
    <n v="0.31000000238418579"/>
    <n v="5"/>
    <n v="16"/>
    <x v="9"/>
    <x v="6"/>
    <n v="7"/>
  </r>
  <r>
    <x v="28"/>
    <d v="2019-08-25T00:00:00"/>
    <x v="7"/>
    <x v="7"/>
    <x v="7"/>
    <n v="0"/>
    <n v="11"/>
    <n v="1"/>
    <n v="2"/>
    <n v="0"/>
    <n v="0"/>
    <n v="0.79000002145767212"/>
    <n v="0.87775061124694376"/>
    <n v="718"/>
    <n v="818"/>
    <n v="0.119999997317791"/>
    <n v="2"/>
    <n v="17"/>
    <x v="7"/>
    <x v="2"/>
    <n v="3"/>
  </r>
  <r>
    <x v="29"/>
    <d v="2019-08-25T00:00:00"/>
    <x v="11"/>
    <x v="11"/>
    <x v="11"/>
    <n v="1"/>
    <n v="8"/>
    <n v="3"/>
    <n v="1"/>
    <n v="0"/>
    <n v="0"/>
    <n v="0.25999999046325678"/>
    <n v="0.66666666666666663"/>
    <n v="180"/>
    <n v="270"/>
    <n v="0.69999998807907104"/>
    <n v="7"/>
    <n v="10"/>
    <x v="15"/>
    <x v="2"/>
    <n v="5"/>
  </r>
  <r>
    <x v="27"/>
    <d v="2019-08-25T00:00:00"/>
    <x v="14"/>
    <x v="14"/>
    <x v="14"/>
    <n v="1"/>
    <n v="10"/>
    <n v="1"/>
    <n v="0"/>
    <n v="0"/>
    <n v="0"/>
    <n v="0.64999997615814209"/>
    <n v="0.7874396135265701"/>
    <n v="489"/>
    <n v="621"/>
    <n v="7.0000000298023224E-2"/>
    <n v="1"/>
    <n v="14"/>
    <x v="4"/>
    <x v="4"/>
    <n v="2"/>
  </r>
  <r>
    <x v="30"/>
    <d v="2019-08-31T00:00:00"/>
    <x v="2"/>
    <x v="2"/>
    <x v="2"/>
    <n v="4"/>
    <n v="9"/>
    <n v="1"/>
    <n v="1"/>
    <n v="0"/>
    <n v="0"/>
    <n v="0.54000002145767212"/>
    <n v="0.87844408427876819"/>
    <n v="542"/>
    <n v="617"/>
    <n v="0.40000000596046448"/>
    <n v="6"/>
    <n v="15"/>
    <x v="2"/>
    <x v="2"/>
    <n v="2"/>
  </r>
  <r>
    <x v="31"/>
    <d v="2019-08-31T00:00:00"/>
    <x v="0"/>
    <x v="0"/>
    <x v="0"/>
    <n v="3"/>
    <n v="16"/>
    <n v="1"/>
    <n v="0"/>
    <n v="0"/>
    <n v="0"/>
    <n v="0.62999999523162842"/>
    <n v="0.77108433734939763"/>
    <n v="448"/>
    <n v="581"/>
    <n v="0.40000000596046448"/>
    <n v="6"/>
    <n v="15"/>
    <x v="2"/>
    <x v="2"/>
    <n v="2"/>
  </r>
  <r>
    <x v="32"/>
    <d v="2019-08-31T00:00:00"/>
    <x v="8"/>
    <x v="8"/>
    <x v="25"/>
    <n v="2"/>
    <n v="18"/>
    <n v="2"/>
    <n v="2"/>
    <n v="0"/>
    <n v="0"/>
    <n v="0.49000000953674322"/>
    <n v="0.81908548707753481"/>
    <n v="412"/>
    <n v="503"/>
    <n v="0.38999998569488531"/>
    <n v="7"/>
    <n v="18"/>
    <x v="2"/>
    <x v="1"/>
    <n v="3"/>
  </r>
  <r>
    <x v="33"/>
    <d v="2019-08-31T00:00:00"/>
    <x v="5"/>
    <x v="5"/>
    <x v="5"/>
    <n v="1"/>
    <n v="19"/>
    <n v="2"/>
    <n v="2"/>
    <n v="0"/>
    <n v="0"/>
    <n v="0.52999997138977051"/>
    <n v="0.80919540229885056"/>
    <n v="352"/>
    <n v="435"/>
    <n v="0.239999994635582"/>
    <n v="5"/>
    <n v="21"/>
    <x v="2"/>
    <x v="2"/>
    <n v="2"/>
  </r>
  <r>
    <x v="34"/>
    <d v="2019-08-31T00:00:00"/>
    <x v="16"/>
    <x v="16"/>
    <x v="16"/>
    <n v="3"/>
    <n v="12"/>
    <n v="2"/>
    <n v="1"/>
    <n v="0"/>
    <n v="0"/>
    <n v="0.56000000238418579"/>
    <n v="0.78752107925801007"/>
    <n v="467"/>
    <n v="593"/>
    <n v="0.37999999523162842"/>
    <n v="5"/>
    <n v="13"/>
    <x v="4"/>
    <x v="4"/>
    <n v="2"/>
  </r>
  <r>
    <x v="35"/>
    <d v="2019-08-31T00:00:00"/>
    <x v="19"/>
    <x v="19"/>
    <x v="19"/>
    <n v="2"/>
    <n v="6"/>
    <n v="2"/>
    <n v="0"/>
    <n v="0"/>
    <n v="0"/>
    <n v="0.62999999523162842"/>
    <n v="0.86111111111111116"/>
    <n v="651"/>
    <n v="756"/>
    <n v="0.37999999523162842"/>
    <n v="5"/>
    <n v="13"/>
    <x v="4"/>
    <x v="4"/>
    <n v="2"/>
  </r>
  <r>
    <x v="35"/>
    <d v="2019-08-31T00:00:00"/>
    <x v="12"/>
    <x v="12"/>
    <x v="12"/>
    <n v="2"/>
    <n v="12"/>
    <n v="0"/>
    <n v="1"/>
    <n v="0"/>
    <n v="0"/>
    <n v="0.37000000476837158"/>
    <n v="0.79194630872483218"/>
    <n v="354"/>
    <n v="447"/>
    <n v="0.25"/>
    <n v="2"/>
    <n v="8"/>
    <x v="12"/>
    <x v="1"/>
    <n v="5"/>
  </r>
  <r>
    <x v="32"/>
    <d v="2019-08-31T00:00:00"/>
    <x v="1"/>
    <x v="1"/>
    <x v="27"/>
    <n v="0"/>
    <n v="13"/>
    <n v="3"/>
    <n v="1"/>
    <n v="0"/>
    <n v="0"/>
    <n v="0.50999999046325684"/>
    <n v="0.84719535783365574"/>
    <n v="438"/>
    <n v="517"/>
    <n v="0.37999999523162842"/>
    <n v="3"/>
    <n v="8"/>
    <x v="16"/>
    <x v="0"/>
    <n v="7"/>
  </r>
  <r>
    <x v="33"/>
    <d v="2019-08-31T00:00:00"/>
    <x v="13"/>
    <x v="13"/>
    <x v="13"/>
    <n v="0"/>
    <n v="15"/>
    <n v="0"/>
    <n v="5"/>
    <n v="0"/>
    <n v="1"/>
    <n v="0.4699999988079071"/>
    <n v="0.80939947780678856"/>
    <n v="310"/>
    <n v="383"/>
    <n v="0.20000000298023221"/>
    <n v="2"/>
    <n v="10"/>
    <x v="14"/>
    <x v="3"/>
    <n v="5"/>
  </r>
  <r>
    <x v="30"/>
    <d v="2019-08-31T00:00:00"/>
    <x v="4"/>
    <x v="4"/>
    <x v="4"/>
    <n v="0"/>
    <n v="9"/>
    <n v="3"/>
    <n v="1"/>
    <n v="0"/>
    <n v="0"/>
    <n v="0.46000000834465032"/>
    <n v="0.85066162570888471"/>
    <n v="450"/>
    <n v="529"/>
    <n v="0.28999999165534968"/>
    <n v="2"/>
    <n v="7"/>
    <x v="6"/>
    <x v="2"/>
    <n v="6"/>
  </r>
  <r>
    <x v="31"/>
    <d v="2019-08-31T00:00:00"/>
    <x v="3"/>
    <x v="3"/>
    <x v="3"/>
    <n v="0"/>
    <n v="14"/>
    <n v="5"/>
    <n v="0"/>
    <n v="0"/>
    <n v="0"/>
    <n v="0.37000000476837158"/>
    <n v="0.62611275964391688"/>
    <n v="211"/>
    <n v="337"/>
    <n v="0.28999999165534968"/>
    <n v="2"/>
    <n v="7"/>
    <x v="4"/>
    <x v="1"/>
    <n v="6"/>
  </r>
  <r>
    <x v="36"/>
    <d v="2019-08-31T00:00:00"/>
    <x v="9"/>
    <x v="9"/>
    <x v="23"/>
    <n v="1"/>
    <n v="20"/>
    <n v="0"/>
    <n v="2"/>
    <n v="0"/>
    <n v="1"/>
    <n v="0.40000000596046448"/>
    <n v="0.75063613231552162"/>
    <n v="295"/>
    <n v="393"/>
    <n v="0.1800000071525574"/>
    <n v="2"/>
    <n v="11"/>
    <x v="17"/>
    <x v="5"/>
    <n v="8"/>
  </r>
  <r>
    <x v="36"/>
    <d v="2019-08-31T00:00:00"/>
    <x v="17"/>
    <x v="17"/>
    <x v="28"/>
    <n v="1"/>
    <n v="9"/>
    <n v="1"/>
    <n v="2"/>
    <n v="0"/>
    <n v="0"/>
    <n v="0.60000002384185791"/>
    <n v="0.8"/>
    <n v="464"/>
    <n v="580"/>
    <n v="0.37999999523162842"/>
    <n v="8"/>
    <n v="21"/>
    <x v="4"/>
    <x v="4"/>
    <n v="2"/>
  </r>
  <r>
    <x v="34"/>
    <d v="2019-08-31T00:00:00"/>
    <x v="11"/>
    <x v="11"/>
    <x v="11"/>
    <n v="1"/>
    <n v="13"/>
    <n v="1"/>
    <n v="3"/>
    <n v="0"/>
    <n v="0"/>
    <n v="0.43999999761581421"/>
    <n v="0.74894514767932485"/>
    <n v="355"/>
    <n v="474"/>
    <n v="0.2199999988079071"/>
    <n v="2"/>
    <n v="9"/>
    <x v="15"/>
    <x v="2"/>
    <n v="5"/>
  </r>
  <r>
    <x v="37"/>
    <d v="2019-08-31T00:00:00"/>
    <x v="18"/>
    <x v="18"/>
    <x v="18"/>
    <n v="1"/>
    <n v="6"/>
    <n v="6"/>
    <n v="2"/>
    <n v="0"/>
    <n v="0"/>
    <n v="0.49000000953674322"/>
    <n v="0.74901185770750989"/>
    <n v="379"/>
    <n v="506"/>
    <n v="0.31000000238418579"/>
    <n v="4"/>
    <n v="13"/>
    <x v="7"/>
    <x v="2"/>
    <n v="3"/>
  </r>
  <r>
    <x v="37"/>
    <d v="2019-08-31T00:00:00"/>
    <x v="10"/>
    <x v="10"/>
    <x v="29"/>
    <n v="1"/>
    <n v="13"/>
    <n v="0"/>
    <n v="3"/>
    <n v="0"/>
    <n v="0"/>
    <n v="0.50999999046325684"/>
    <n v="0.78202676864244747"/>
    <n v="409"/>
    <n v="523"/>
    <n v="0.23000000417232511"/>
    <n v="3"/>
    <n v="13"/>
    <x v="3"/>
    <x v="1"/>
    <n v="4"/>
  </r>
  <r>
    <x v="38"/>
    <d v="2019-09-01T00:00:00"/>
    <x v="6"/>
    <x v="6"/>
    <x v="6"/>
    <n v="3"/>
    <n v="12"/>
    <n v="1"/>
    <n v="1"/>
    <n v="0"/>
    <n v="0"/>
    <n v="0.57999998331069946"/>
    <n v="0.78356713426853708"/>
    <n v="391"/>
    <n v="499"/>
    <n v="0.40000000596046448"/>
    <n v="6"/>
    <n v="15"/>
    <x v="12"/>
    <x v="1"/>
    <n v="5"/>
  </r>
  <r>
    <x v="38"/>
    <d v="2019-09-01T00:00:00"/>
    <x v="14"/>
    <x v="14"/>
    <x v="14"/>
    <n v="2"/>
    <n v="11"/>
    <n v="2"/>
    <n v="5"/>
    <n v="0"/>
    <n v="1"/>
    <n v="0.41999998688697809"/>
    <n v="0.6470588235294118"/>
    <n v="231"/>
    <n v="357"/>
    <n v="0.62999999523162842"/>
    <n v="5"/>
    <n v="8"/>
    <x v="4"/>
    <x v="1"/>
    <n v="6"/>
  </r>
  <r>
    <x v="39"/>
    <d v="2019-09-01T00:00:00"/>
    <x v="15"/>
    <x v="15"/>
    <x v="15"/>
    <n v="2"/>
    <n v="13"/>
    <n v="3"/>
    <n v="3"/>
    <n v="0"/>
    <n v="0"/>
    <n v="0.55000001192092896"/>
    <n v="0.81325301204819278"/>
    <n v="405"/>
    <n v="498"/>
    <n v="0.31000000238418579"/>
    <n v="8"/>
    <n v="26"/>
    <x v="17"/>
    <x v="5"/>
    <n v="8"/>
  </r>
  <r>
    <x v="39"/>
    <d v="2019-09-01T00:00:00"/>
    <x v="7"/>
    <x v="7"/>
    <x v="7"/>
    <n v="2"/>
    <n v="22"/>
    <n v="1"/>
    <n v="5"/>
    <n v="0"/>
    <n v="0"/>
    <n v="0.44999998807907099"/>
    <n v="0.76807980049875313"/>
    <n v="308"/>
    <n v="401"/>
    <n v="0.67000001668930054"/>
    <n v="8"/>
    <n v="12"/>
    <x v="3"/>
    <x v="6"/>
    <n v="8"/>
  </r>
  <r>
    <x v="40"/>
    <d v="2019-09-14T00:00:00"/>
    <x v="9"/>
    <x v="9"/>
    <x v="23"/>
    <n v="1"/>
    <n v="8"/>
    <n v="1"/>
    <n v="1"/>
    <n v="0"/>
    <n v="0"/>
    <n v="0.50999999046325684"/>
    <n v="0.77400000000000002"/>
    <n v="387"/>
    <n v="500"/>
    <n v="0.57999998331069946"/>
    <n v="7"/>
    <n v="12"/>
    <x v="2"/>
    <x v="3"/>
    <n v="4"/>
  </r>
  <r>
    <x v="41"/>
    <d v="2019-09-14T00:00:00"/>
    <x v="7"/>
    <x v="7"/>
    <x v="7"/>
    <n v="4"/>
    <n v="18"/>
    <n v="1"/>
    <n v="4"/>
    <n v="0"/>
    <n v="0"/>
    <n v="0.64999997615814209"/>
    <n v="0.87652439024390238"/>
    <n v="575"/>
    <n v="656"/>
    <n v="0.36000001430511469"/>
    <n v="5"/>
    <n v="14"/>
    <x v="2"/>
    <x v="5"/>
    <n v="7"/>
  </r>
  <r>
    <x v="42"/>
    <d v="2019-09-14T00:00:00"/>
    <x v="17"/>
    <x v="17"/>
    <x v="28"/>
    <n v="1"/>
    <n v="14"/>
    <n v="0"/>
    <n v="1"/>
    <n v="0"/>
    <n v="0"/>
    <n v="0.43000000715255737"/>
    <n v="0.76266666666666671"/>
    <n v="286"/>
    <n v="375"/>
    <n v="0.43999999761581421"/>
    <n v="4"/>
    <n v="9"/>
    <x v="2"/>
    <x v="1"/>
    <n v="3"/>
  </r>
  <r>
    <x v="42"/>
    <d v="2019-09-14T00:00:00"/>
    <x v="16"/>
    <x v="16"/>
    <x v="16"/>
    <n v="0"/>
    <n v="16"/>
    <n v="2"/>
    <n v="2"/>
    <n v="0"/>
    <n v="0"/>
    <n v="0.56999999284744263"/>
    <n v="0.79400000000000004"/>
    <n v="397"/>
    <n v="500"/>
    <n v="0.33000001311302191"/>
    <n v="3"/>
    <n v="9"/>
    <x v="2"/>
    <x v="3"/>
    <n v="4"/>
  </r>
  <r>
    <x v="43"/>
    <d v="2019-09-14T00:00:00"/>
    <x v="0"/>
    <x v="0"/>
    <x v="30"/>
    <n v="3"/>
    <n v="5"/>
    <n v="2"/>
    <n v="0"/>
    <n v="0"/>
    <n v="0"/>
    <n v="0.73000001907348633"/>
    <n v="0.88799076212471129"/>
    <n v="769"/>
    <n v="866"/>
    <n v="0.40000000596046448"/>
    <n v="8"/>
    <n v="20"/>
    <x v="10"/>
    <x v="7"/>
    <n v="1"/>
  </r>
  <r>
    <x v="44"/>
    <d v="2019-09-14T00:00:00"/>
    <x v="19"/>
    <x v="19"/>
    <x v="19"/>
    <n v="5"/>
    <n v="14"/>
    <n v="1"/>
    <n v="2"/>
    <n v="0"/>
    <n v="0"/>
    <n v="0.54000002145767212"/>
    <n v="0.8595890410958904"/>
    <n v="502"/>
    <n v="584"/>
    <n v="0.40000000596046448"/>
    <n v="6"/>
    <n v="15"/>
    <x v="3"/>
    <x v="1"/>
    <n v="4"/>
  </r>
  <r>
    <x v="45"/>
    <d v="2019-09-14T00:00:00"/>
    <x v="1"/>
    <x v="1"/>
    <x v="31"/>
    <n v="3"/>
    <n v="14"/>
    <n v="1"/>
    <n v="3"/>
    <n v="0"/>
    <n v="0"/>
    <n v="0.31000000238418579"/>
    <n v="0.73939393939393938"/>
    <n v="244"/>
    <n v="330"/>
    <n v="0.43000000715255737"/>
    <n v="3"/>
    <n v="7"/>
    <x v="3"/>
    <x v="6"/>
    <n v="8"/>
  </r>
  <r>
    <x v="44"/>
    <d v="2019-09-14T00:00:00"/>
    <x v="14"/>
    <x v="14"/>
    <x v="14"/>
    <n v="2"/>
    <n v="9"/>
    <n v="1"/>
    <n v="1"/>
    <n v="0"/>
    <n v="0"/>
    <n v="0.46000000834465032"/>
    <n v="0.77235772357723576"/>
    <n v="380"/>
    <n v="492"/>
    <n v="0.36000001430511469"/>
    <n v="4"/>
    <n v="11"/>
    <x v="18"/>
    <x v="4"/>
    <n v="6"/>
  </r>
  <r>
    <x v="45"/>
    <d v="2019-09-14T00:00:00"/>
    <x v="2"/>
    <x v="2"/>
    <x v="2"/>
    <n v="2"/>
    <n v="8"/>
    <n v="0"/>
    <n v="1"/>
    <n v="0"/>
    <n v="0"/>
    <n v="0.68999999761581421"/>
    <n v="0.85277777777777775"/>
    <n v="614"/>
    <n v="720"/>
    <n v="0.31000000238418579"/>
    <n v="8"/>
    <n v="26"/>
    <x v="10"/>
    <x v="7"/>
    <n v="3"/>
  </r>
  <r>
    <x v="41"/>
    <d v="2019-09-14T00:00:00"/>
    <x v="5"/>
    <x v="5"/>
    <x v="5"/>
    <n v="0"/>
    <n v="12"/>
    <n v="0"/>
    <n v="3"/>
    <n v="0"/>
    <n v="0"/>
    <n v="0.34999999403953552"/>
    <n v="0.76880222841225632"/>
    <n v="276"/>
    <n v="359"/>
    <n v="0.63999998569488525"/>
    <n v="7"/>
    <n v="11"/>
    <x v="15"/>
    <x v="2"/>
    <n v="5"/>
  </r>
  <r>
    <x v="43"/>
    <d v="2019-09-14T00:00:00"/>
    <x v="18"/>
    <x v="18"/>
    <x v="18"/>
    <n v="1"/>
    <n v="8"/>
    <n v="8"/>
    <n v="0"/>
    <n v="0"/>
    <n v="0"/>
    <n v="0.27000001072883612"/>
    <n v="0.6875"/>
    <n v="220"/>
    <n v="320"/>
    <n v="0.12999999523162839"/>
    <n v="1"/>
    <n v="8"/>
    <x v="13"/>
    <x v="0"/>
    <n v="8"/>
  </r>
  <r>
    <x v="46"/>
    <d v="2019-09-14T00:00:00"/>
    <x v="4"/>
    <x v="4"/>
    <x v="4"/>
    <n v="1"/>
    <n v="16"/>
    <n v="2"/>
    <n v="0"/>
    <n v="0"/>
    <n v="0"/>
    <n v="0.63999998569488525"/>
    <n v="0.75818181818181818"/>
    <n v="417"/>
    <n v="550"/>
    <n v="0.36000001430511469"/>
    <n v="5"/>
    <n v="14"/>
    <x v="10"/>
    <x v="7"/>
    <n v="1"/>
  </r>
  <r>
    <x v="46"/>
    <d v="2019-09-14T00:00:00"/>
    <x v="3"/>
    <x v="3"/>
    <x v="3"/>
    <n v="1"/>
    <n v="10"/>
    <n v="2"/>
    <n v="2"/>
    <n v="0"/>
    <n v="0"/>
    <n v="0.36000001430511469"/>
    <n v="0.63291139240506333"/>
    <n v="200"/>
    <n v="316"/>
    <n v="0.14000000059604639"/>
    <n v="1"/>
    <n v="7"/>
    <x v="14"/>
    <x v="3"/>
    <n v="5"/>
  </r>
  <r>
    <x v="40"/>
    <d v="2019-09-14T00:00:00"/>
    <x v="12"/>
    <x v="12"/>
    <x v="12"/>
    <n v="0"/>
    <n v="13"/>
    <n v="3"/>
    <n v="1"/>
    <n v="1"/>
    <n v="0"/>
    <n v="0.49000000953674322"/>
    <n v="0.70347648261758688"/>
    <n v="344"/>
    <n v="489"/>
    <n v="0.239999994635582"/>
    <n v="4"/>
    <n v="17"/>
    <x v="9"/>
    <x v="6"/>
    <n v="7"/>
  </r>
  <r>
    <x v="47"/>
    <d v="2019-09-15T00:00:00"/>
    <x v="11"/>
    <x v="11"/>
    <x v="11"/>
    <n v="3"/>
    <n v="5"/>
    <n v="4"/>
    <n v="0"/>
    <n v="0"/>
    <n v="0"/>
    <n v="0.41999998688697809"/>
    <n v="0.68406593406593408"/>
    <n v="249"/>
    <n v="364"/>
    <n v="0.31000000238418579"/>
    <n v="5"/>
    <n v="16"/>
    <x v="14"/>
    <x v="3"/>
    <n v="5"/>
  </r>
  <r>
    <x v="48"/>
    <d v="2019-09-15T00:00:00"/>
    <x v="10"/>
    <x v="20"/>
    <x v="26"/>
    <n v="2"/>
    <n v="17"/>
    <n v="1"/>
    <n v="3"/>
    <n v="0"/>
    <n v="0"/>
    <n v="0.50999999046325684"/>
    <n v="0.8742632612966601"/>
    <n v="445"/>
    <n v="509"/>
    <n v="0.30000001192092901"/>
    <n v="9"/>
    <n v="30"/>
    <x v="4"/>
    <x v="2"/>
    <n v="4"/>
  </r>
  <r>
    <x v="48"/>
    <d v="2019-09-15T00:00:00"/>
    <x v="15"/>
    <x v="15"/>
    <x v="15"/>
    <n v="2"/>
    <n v="8"/>
    <n v="0"/>
    <n v="3"/>
    <n v="0"/>
    <n v="0"/>
    <n v="0.49000000953674322"/>
    <n v="0.85365853658536583"/>
    <n v="420"/>
    <n v="492"/>
    <n v="0.56999999284744263"/>
    <n v="4"/>
    <n v="7"/>
    <x v="19"/>
    <x v="8"/>
    <n v="9"/>
  </r>
  <r>
    <x v="47"/>
    <d v="2019-09-15T00:00:00"/>
    <x v="6"/>
    <x v="6"/>
    <x v="6"/>
    <n v="1"/>
    <n v="15"/>
    <n v="0"/>
    <n v="4"/>
    <n v="0"/>
    <n v="0"/>
    <n v="0.57999998331069946"/>
    <n v="0.76171875"/>
    <n v="390"/>
    <n v="512"/>
    <n v="0.36000001430511469"/>
    <n v="5"/>
    <n v="14"/>
    <x v="15"/>
    <x v="2"/>
    <n v="5"/>
  </r>
  <r>
    <x v="49"/>
    <d v="2019-09-16T00:00:00"/>
    <x v="13"/>
    <x v="13"/>
    <x v="13"/>
    <n v="0"/>
    <n v="14"/>
    <n v="2"/>
    <n v="2"/>
    <n v="0"/>
    <n v="0"/>
    <n v="0.4699999988079071"/>
    <n v="0.7834821428571429"/>
    <n v="351"/>
    <n v="448"/>
    <n v="0.40000000596046448"/>
    <n v="4"/>
    <n v="10"/>
    <x v="2"/>
    <x v="4"/>
    <n v="1"/>
  </r>
  <r>
    <x v="49"/>
    <d v="2019-09-16T00:00:00"/>
    <x v="8"/>
    <x v="8"/>
    <x v="25"/>
    <n v="0"/>
    <n v="13"/>
    <n v="2"/>
    <n v="2"/>
    <n v="0"/>
    <n v="1"/>
    <n v="0.52999997138977051"/>
    <n v="0.81640625"/>
    <n v="418"/>
    <n v="512"/>
    <n v="7.9999998211860657E-2"/>
    <n v="1"/>
    <n v="13"/>
    <x v="2"/>
    <x v="3"/>
    <n v="4"/>
  </r>
  <r>
    <x v="50"/>
    <d v="2019-09-20T00:00:00"/>
    <x v="11"/>
    <x v="11"/>
    <x v="11"/>
    <n v="3"/>
    <n v="11"/>
    <n v="2"/>
    <n v="3"/>
    <n v="0"/>
    <n v="0"/>
    <n v="0.34999999403953552"/>
    <n v="0.63636363636363635"/>
    <n v="196"/>
    <n v="308"/>
    <n v="0.5"/>
    <n v="3"/>
    <n v="6"/>
    <x v="2"/>
    <x v="6"/>
    <n v="6"/>
  </r>
  <r>
    <x v="50"/>
    <d v="2019-09-20T00:00:00"/>
    <x v="9"/>
    <x v="9"/>
    <x v="23"/>
    <n v="1"/>
    <n v="15"/>
    <n v="1"/>
    <n v="1"/>
    <n v="0"/>
    <n v="0"/>
    <n v="0.64999997615814209"/>
    <n v="0.7831325301204819"/>
    <n v="455"/>
    <n v="581"/>
    <n v="0.25"/>
    <n v="6"/>
    <n v="24"/>
    <x v="10"/>
    <x v="7"/>
    <n v="3"/>
  </r>
  <r>
    <x v="51"/>
    <d v="2019-09-21T00:00:00"/>
    <x v="3"/>
    <x v="3"/>
    <x v="3"/>
    <n v="2"/>
    <n v="12"/>
    <n v="1"/>
    <n v="0"/>
    <n v="0"/>
    <n v="0"/>
    <n v="0.41999998688697809"/>
    <n v="0.7407407407407407"/>
    <n v="300"/>
    <n v="405"/>
    <n v="0.46000000834465032"/>
    <n v="6"/>
    <n v="13"/>
    <x v="2"/>
    <x v="2"/>
    <n v="2"/>
  </r>
  <r>
    <x v="52"/>
    <d v="2019-09-21T00:00:00"/>
    <x v="12"/>
    <x v="12"/>
    <x v="12"/>
    <n v="2"/>
    <n v="10"/>
    <n v="1"/>
    <n v="3"/>
    <n v="0"/>
    <n v="0"/>
    <n v="0.30000001192092901"/>
    <n v="0.61627906976744184"/>
    <n v="159"/>
    <n v="258"/>
    <n v="0.5"/>
    <n v="1"/>
    <n v="2"/>
    <x v="2"/>
    <x v="1"/>
    <n v="3"/>
  </r>
  <r>
    <x v="53"/>
    <d v="2019-09-21T00:00:00"/>
    <x v="2"/>
    <x v="2"/>
    <x v="2"/>
    <n v="8"/>
    <n v="5"/>
    <n v="2"/>
    <n v="2"/>
    <n v="0"/>
    <n v="0"/>
    <n v="0.68000000715255737"/>
    <n v="0.89276485788113691"/>
    <n v="691"/>
    <n v="774"/>
    <n v="0.40999999642372131"/>
    <n v="11"/>
    <n v="27"/>
    <x v="2"/>
    <x v="3"/>
    <n v="4"/>
  </r>
  <r>
    <x v="54"/>
    <d v="2019-09-21T00:00:00"/>
    <x v="18"/>
    <x v="18"/>
    <x v="18"/>
    <n v="0"/>
    <n v="13"/>
    <n v="0"/>
    <n v="2"/>
    <n v="0"/>
    <n v="0"/>
    <n v="0.30000001192092901"/>
    <n v="0.69620253164556967"/>
    <n v="220"/>
    <n v="316"/>
    <n v="0.36000001430511469"/>
    <n v="4"/>
    <n v="11"/>
    <x v="2"/>
    <x v="2"/>
    <n v="2"/>
  </r>
  <r>
    <x v="54"/>
    <d v="2019-09-21T00:00:00"/>
    <x v="4"/>
    <x v="4"/>
    <x v="4"/>
    <n v="0"/>
    <n v="10"/>
    <n v="3"/>
    <n v="1"/>
    <n v="0"/>
    <n v="0"/>
    <n v="0.69999998807907104"/>
    <n v="0.88092016238159676"/>
    <n v="651"/>
    <n v="739"/>
    <n v="0.12999999523162839"/>
    <n v="2"/>
    <n v="16"/>
    <x v="2"/>
    <x v="3"/>
    <n v="4"/>
  </r>
  <r>
    <x v="55"/>
    <d v="2019-09-21T00:00:00"/>
    <x v="16"/>
    <x v="16"/>
    <x v="16"/>
    <n v="2"/>
    <n v="19"/>
    <n v="3"/>
    <n v="1"/>
    <n v="0"/>
    <n v="0"/>
    <n v="0.43999999761581421"/>
    <n v="0.75"/>
    <n v="309"/>
    <n v="412"/>
    <n v="0.43999999761581421"/>
    <n v="7"/>
    <n v="16"/>
    <x v="14"/>
    <x v="3"/>
    <n v="5"/>
  </r>
  <r>
    <x v="51"/>
    <d v="2019-09-21T00:00:00"/>
    <x v="1"/>
    <x v="1"/>
    <x v="31"/>
    <n v="0"/>
    <n v="11"/>
    <n v="0"/>
    <n v="1"/>
    <n v="0"/>
    <n v="0"/>
    <n v="0.57999998331069946"/>
    <n v="0.81125226860254085"/>
    <n v="447"/>
    <n v="551"/>
    <n v="0.1800000071525574"/>
    <n v="2"/>
    <n v="11"/>
    <x v="7"/>
    <x v="3"/>
    <n v="6"/>
  </r>
  <r>
    <x v="52"/>
    <d v="2019-09-21T00:00:00"/>
    <x v="6"/>
    <x v="6"/>
    <x v="6"/>
    <n v="0"/>
    <n v="10"/>
    <n v="1"/>
    <n v="1"/>
    <n v="0"/>
    <n v="0"/>
    <n v="0.69999998807907104"/>
    <n v="0.80639730639730645"/>
    <n v="479"/>
    <n v="594"/>
    <n v="0.18999999761581421"/>
    <n v="3"/>
    <n v="16"/>
    <x v="10"/>
    <x v="7"/>
    <n v="1"/>
  </r>
  <r>
    <x v="53"/>
    <d v="2019-09-21T00:00:00"/>
    <x v="10"/>
    <x v="20"/>
    <x v="32"/>
    <n v="0"/>
    <n v="12"/>
    <n v="1"/>
    <n v="2"/>
    <n v="0"/>
    <n v="0"/>
    <n v="0.31999999284744263"/>
    <n v="0.77839335180055402"/>
    <n v="281"/>
    <n v="361"/>
    <n v="0.80000001192092896"/>
    <n v="4"/>
    <n v="5"/>
    <x v="20"/>
    <x v="3"/>
    <n v="11"/>
  </r>
  <r>
    <x v="55"/>
    <d v="2019-09-21T00:00:00"/>
    <x v="7"/>
    <x v="7"/>
    <x v="33"/>
    <n v="1"/>
    <n v="16"/>
    <n v="3"/>
    <n v="2"/>
    <n v="0"/>
    <n v="0"/>
    <n v="0.56000000238418579"/>
    <n v="0.79047619047619044"/>
    <n v="415"/>
    <n v="525"/>
    <n v="0.44999998807907099"/>
    <n v="5"/>
    <n v="11"/>
    <x v="16"/>
    <x v="0"/>
    <n v="7"/>
  </r>
  <r>
    <x v="56"/>
    <d v="2019-09-22T00:00:00"/>
    <x v="8"/>
    <x v="8"/>
    <x v="25"/>
    <n v="2"/>
    <n v="9"/>
    <n v="2"/>
    <n v="2"/>
    <n v="0"/>
    <n v="0"/>
    <n v="0.47999998927116388"/>
    <n v="0.76955602536997891"/>
    <n v="364"/>
    <n v="473"/>
    <n v="0.75"/>
    <n v="6"/>
    <n v="8"/>
    <x v="2"/>
    <x v="3"/>
    <n v="4"/>
  </r>
  <r>
    <x v="57"/>
    <d v="2019-09-22T00:00:00"/>
    <x v="14"/>
    <x v="14"/>
    <x v="14"/>
    <n v="1"/>
    <n v="9"/>
    <n v="0"/>
    <n v="2"/>
    <n v="0"/>
    <n v="1"/>
    <n v="0.49000000953674322"/>
    <n v="0.77196652719665271"/>
    <n v="369"/>
    <n v="478"/>
    <n v="0.31000000238418579"/>
    <n v="4"/>
    <n v="13"/>
    <x v="2"/>
    <x v="3"/>
    <n v="4"/>
  </r>
  <r>
    <x v="58"/>
    <d v="2019-09-22T00:00:00"/>
    <x v="15"/>
    <x v="15"/>
    <x v="15"/>
    <n v="3"/>
    <n v="13"/>
    <n v="2"/>
    <n v="6"/>
    <n v="0"/>
    <n v="1"/>
    <n v="0.5899999737739563"/>
    <n v="0.82874015748031493"/>
    <n v="421"/>
    <n v="508"/>
    <n v="0.20000000298023221"/>
    <n v="4"/>
    <n v="20"/>
    <x v="11"/>
    <x v="5"/>
    <n v="9"/>
  </r>
  <r>
    <x v="59"/>
    <d v="2019-09-22T00:00:00"/>
    <x v="0"/>
    <x v="0"/>
    <x v="0"/>
    <n v="2"/>
    <n v="12"/>
    <n v="1"/>
    <n v="3"/>
    <n v="0"/>
    <n v="0"/>
    <n v="0.44999998807907099"/>
    <n v="0.72665148063781326"/>
    <n v="319"/>
    <n v="439"/>
    <n v="0.5"/>
    <n v="3"/>
    <n v="6"/>
    <x v="4"/>
    <x v="4"/>
    <n v="2"/>
  </r>
  <r>
    <x v="58"/>
    <d v="2019-09-22T00:00:00"/>
    <x v="13"/>
    <x v="13"/>
    <x v="13"/>
    <n v="2"/>
    <n v="15"/>
    <n v="0"/>
    <n v="1"/>
    <n v="0"/>
    <n v="0"/>
    <n v="0.40999999642372131"/>
    <n v="0.78125"/>
    <n v="275"/>
    <n v="352"/>
    <n v="0.63999998569488525"/>
    <n v="9"/>
    <n v="14"/>
    <x v="4"/>
    <x v="2"/>
    <n v="4"/>
  </r>
  <r>
    <x v="56"/>
    <d v="2019-09-22T00:00:00"/>
    <x v="17"/>
    <x v="17"/>
    <x v="28"/>
    <n v="0"/>
    <n v="12"/>
    <n v="1"/>
    <n v="2"/>
    <n v="0"/>
    <n v="0"/>
    <n v="0.51999998092651367"/>
    <n v="0.80078125"/>
    <n v="410"/>
    <n v="512"/>
    <n v="0.40000000596046448"/>
    <n v="4"/>
    <n v="10"/>
    <x v="7"/>
    <x v="3"/>
    <n v="6"/>
  </r>
  <r>
    <x v="57"/>
    <d v="2019-09-22T00:00:00"/>
    <x v="5"/>
    <x v="5"/>
    <x v="5"/>
    <n v="1"/>
    <n v="7"/>
    <n v="1"/>
    <n v="2"/>
    <n v="0"/>
    <n v="0"/>
    <n v="0.50999999046325684"/>
    <n v="0.78514056224899598"/>
    <n v="391"/>
    <n v="498"/>
    <n v="0.31000000238418579"/>
    <n v="4"/>
    <n v="13"/>
    <x v="3"/>
    <x v="1"/>
    <n v="4"/>
  </r>
  <r>
    <x v="59"/>
    <d v="2019-09-22T00:00:00"/>
    <x v="19"/>
    <x v="19"/>
    <x v="19"/>
    <n v="1"/>
    <n v="10"/>
    <n v="7"/>
    <n v="3"/>
    <n v="0"/>
    <n v="0"/>
    <n v="0.55000001192092896"/>
    <n v="0.7710622710622711"/>
    <n v="421"/>
    <n v="546"/>
    <n v="0.15000000596046451"/>
    <n v="2"/>
    <n v="13"/>
    <x v="6"/>
    <x v="4"/>
    <n v="3"/>
  </r>
  <r>
    <x v="60"/>
    <d v="2019-09-28T00:00:00"/>
    <x v="0"/>
    <x v="0"/>
    <x v="0"/>
    <n v="1"/>
    <n v="4"/>
    <n v="1"/>
    <n v="1"/>
    <n v="0"/>
    <n v="0"/>
    <n v="0.69999998807907104"/>
    <n v="0.85"/>
    <n v="612"/>
    <n v="720"/>
    <n v="0.25"/>
    <n v="4"/>
    <n v="16"/>
    <x v="2"/>
    <x v="2"/>
    <n v="2"/>
  </r>
  <r>
    <x v="61"/>
    <d v="2019-09-28T00:00:00"/>
    <x v="19"/>
    <x v="19"/>
    <x v="19"/>
    <n v="2"/>
    <n v="6"/>
    <n v="1"/>
    <n v="2"/>
    <n v="0"/>
    <n v="0"/>
    <n v="0.52999997138977051"/>
    <n v="0.8452579034941764"/>
    <n v="508"/>
    <n v="601"/>
    <n v="0.38999998569488531"/>
    <n v="9"/>
    <n v="23"/>
    <x v="2"/>
    <x v="4"/>
    <n v="1"/>
  </r>
  <r>
    <x v="62"/>
    <d v="2019-09-28T00:00:00"/>
    <x v="5"/>
    <x v="5"/>
    <x v="5"/>
    <n v="2"/>
    <n v="17"/>
    <n v="2"/>
    <n v="3"/>
    <n v="0"/>
    <n v="0"/>
    <n v="0.44999998807907099"/>
    <n v="0.78854625550660795"/>
    <n v="358"/>
    <n v="454"/>
    <n v="0.14000000059604639"/>
    <n v="2"/>
    <n v="14"/>
    <x v="2"/>
    <x v="1"/>
    <n v="3"/>
  </r>
  <r>
    <x v="63"/>
    <d v="2019-09-28T00:00:00"/>
    <x v="14"/>
    <x v="14"/>
    <x v="14"/>
    <n v="2"/>
    <n v="6"/>
    <n v="2"/>
    <n v="0"/>
    <n v="0"/>
    <n v="0"/>
    <n v="0.37999999523162842"/>
    <n v="0.79009433962264153"/>
    <n v="335"/>
    <n v="424"/>
    <n v="0.28999999165534968"/>
    <n v="2"/>
    <n v="7"/>
    <x v="2"/>
    <x v="0"/>
    <n v="5"/>
  </r>
  <r>
    <x v="64"/>
    <d v="2019-09-28T00:00:00"/>
    <x v="2"/>
    <x v="2"/>
    <x v="34"/>
    <n v="3"/>
    <n v="10"/>
    <n v="4"/>
    <n v="2"/>
    <n v="0"/>
    <n v="0"/>
    <n v="0.62999999523162842"/>
    <n v="0.89984825493171472"/>
    <n v="593"/>
    <n v="659"/>
    <n v="0.5"/>
    <n v="10"/>
    <n v="20"/>
    <x v="0"/>
    <x v="0"/>
    <n v="6"/>
  </r>
  <r>
    <x v="65"/>
    <d v="2019-09-28T00:00:00"/>
    <x v="13"/>
    <x v="13"/>
    <x v="13"/>
    <n v="2"/>
    <n v="10"/>
    <n v="2"/>
    <n v="1"/>
    <n v="0"/>
    <n v="0"/>
    <n v="0.61000001430511475"/>
    <n v="0.77155172413793105"/>
    <n v="358"/>
    <n v="464"/>
    <n v="0.18999999761581421"/>
    <n v="3"/>
    <n v="16"/>
    <x v="6"/>
    <x v="4"/>
    <n v="3"/>
  </r>
  <r>
    <x v="65"/>
    <d v="2019-09-28T00:00:00"/>
    <x v="3"/>
    <x v="3"/>
    <x v="3"/>
    <n v="2"/>
    <n v="18"/>
    <n v="0"/>
    <n v="4"/>
    <n v="0"/>
    <n v="0"/>
    <n v="0.38999998569488531"/>
    <n v="0.66225165562913912"/>
    <n v="200"/>
    <n v="302"/>
    <n v="0.30000001192092901"/>
    <n v="3"/>
    <n v="10"/>
    <x v="6"/>
    <x v="4"/>
    <n v="3"/>
  </r>
  <r>
    <x v="66"/>
    <d v="2019-09-28T00:00:00"/>
    <x v="7"/>
    <x v="7"/>
    <x v="7"/>
    <n v="2"/>
    <n v="4"/>
    <n v="1"/>
    <n v="1"/>
    <n v="0"/>
    <n v="1"/>
    <n v="0.40999999642372131"/>
    <n v="0.79691516709511567"/>
    <n v="310"/>
    <n v="389"/>
    <n v="0.40000000596046448"/>
    <n v="4"/>
    <n v="10"/>
    <x v="0"/>
    <x v="0"/>
    <n v="6"/>
  </r>
  <r>
    <x v="67"/>
    <d v="2019-09-28T00:00:00"/>
    <x v="11"/>
    <x v="11"/>
    <x v="11"/>
    <n v="2"/>
    <n v="10"/>
    <n v="1"/>
    <n v="3"/>
    <n v="0"/>
    <n v="0"/>
    <n v="0.47999998927116388"/>
    <n v="0.78616352201257866"/>
    <n v="375"/>
    <n v="477"/>
    <n v="0.37999999523162842"/>
    <n v="5"/>
    <n v="13"/>
    <x v="7"/>
    <x v="3"/>
    <n v="6"/>
  </r>
  <r>
    <x v="67"/>
    <d v="2019-09-28T00:00:00"/>
    <x v="8"/>
    <x v="8"/>
    <x v="25"/>
    <n v="2"/>
    <n v="10"/>
    <n v="2"/>
    <n v="1"/>
    <n v="0"/>
    <n v="0"/>
    <n v="0.51999998092651367"/>
    <n v="0.76908396946564883"/>
    <n v="403"/>
    <n v="524"/>
    <n v="0.34999999403953552"/>
    <n v="6"/>
    <n v="17"/>
    <x v="12"/>
    <x v="1"/>
    <n v="5"/>
  </r>
  <r>
    <x v="60"/>
    <d v="2019-09-28T00:00:00"/>
    <x v="12"/>
    <x v="12"/>
    <x v="12"/>
    <n v="0"/>
    <n v="9"/>
    <n v="0"/>
    <n v="1"/>
    <n v="0"/>
    <n v="0"/>
    <n v="0.30000001192092901"/>
    <n v="0.70550161812297729"/>
    <n v="218"/>
    <n v="309"/>
    <n v="0.17000000178813929"/>
    <n v="2"/>
    <n v="12"/>
    <x v="3"/>
    <x v="1"/>
    <n v="4"/>
  </r>
  <r>
    <x v="62"/>
    <d v="2019-09-28T00:00:00"/>
    <x v="1"/>
    <x v="1"/>
    <x v="35"/>
    <n v="0"/>
    <n v="11"/>
    <n v="1"/>
    <n v="1"/>
    <n v="0"/>
    <n v="0"/>
    <n v="0.55000001192092896"/>
    <n v="0.81981981981981977"/>
    <n v="455"/>
    <n v="555"/>
    <n v="0.30000001192092901"/>
    <n v="3"/>
    <n v="10"/>
    <x v="4"/>
    <x v="4"/>
    <n v="2"/>
  </r>
  <r>
    <x v="63"/>
    <d v="2019-09-28T00:00:00"/>
    <x v="10"/>
    <x v="20"/>
    <x v="26"/>
    <n v="0"/>
    <n v="11"/>
    <n v="1"/>
    <n v="1"/>
    <n v="0"/>
    <n v="0"/>
    <n v="0.62000000476837158"/>
    <n v="0.83480825958702065"/>
    <n v="566"/>
    <n v="678"/>
    <n v="0.36000001430511469"/>
    <n v="5"/>
    <n v="14"/>
    <x v="4"/>
    <x v="4"/>
    <n v="2"/>
  </r>
  <r>
    <x v="61"/>
    <d v="2019-09-28T00:00:00"/>
    <x v="4"/>
    <x v="4"/>
    <x v="4"/>
    <n v="0"/>
    <n v="19"/>
    <n v="2"/>
    <n v="3"/>
    <n v="0"/>
    <n v="0"/>
    <n v="0.4699999988079071"/>
    <n v="0.82041587901701318"/>
    <n v="434"/>
    <n v="529"/>
    <n v="0.12999999523162839"/>
    <n v="1"/>
    <n v="8"/>
    <x v="19"/>
    <x v="8"/>
    <n v="9"/>
  </r>
  <r>
    <x v="66"/>
    <d v="2019-09-28T00:00:00"/>
    <x v="9"/>
    <x v="9"/>
    <x v="23"/>
    <n v="1"/>
    <n v="16"/>
    <n v="1"/>
    <n v="2"/>
    <n v="0"/>
    <n v="0"/>
    <n v="0.5899999737739563"/>
    <n v="0.84479717813051147"/>
    <n v="479"/>
    <n v="567"/>
    <n v="0.40000000596046448"/>
    <n v="6"/>
    <n v="15"/>
    <x v="4"/>
    <x v="2"/>
    <n v="4"/>
  </r>
  <r>
    <x v="64"/>
    <d v="2019-09-28T00:00:00"/>
    <x v="6"/>
    <x v="6"/>
    <x v="6"/>
    <n v="1"/>
    <n v="9"/>
    <n v="2"/>
    <n v="2"/>
    <n v="0"/>
    <n v="0"/>
    <n v="0.37000000476837158"/>
    <n v="0.7994858611825193"/>
    <n v="311"/>
    <n v="389"/>
    <n v="0.5"/>
    <n v="6"/>
    <n v="12"/>
    <x v="21"/>
    <x v="5"/>
    <n v="10"/>
  </r>
  <r>
    <x v="68"/>
    <d v="2019-09-29T00:00:00"/>
    <x v="16"/>
    <x v="16"/>
    <x v="16"/>
    <n v="5"/>
    <n v="15"/>
    <n v="0"/>
    <n v="1"/>
    <n v="0"/>
    <n v="0"/>
    <n v="0.68999999761581421"/>
    <n v="0.87467018469656987"/>
    <n v="663"/>
    <n v="758"/>
    <n v="0.37999999523162842"/>
    <n v="5"/>
    <n v="13"/>
    <x v="10"/>
    <x v="7"/>
    <n v="0"/>
  </r>
  <r>
    <x v="68"/>
    <d v="2019-09-29T00:00:00"/>
    <x v="18"/>
    <x v="18"/>
    <x v="18"/>
    <n v="0"/>
    <n v="9"/>
    <n v="1"/>
    <n v="1"/>
    <n v="1"/>
    <n v="0"/>
    <n v="0.31000000238418579"/>
    <n v="0.77259475218658891"/>
    <n v="265"/>
    <n v="343"/>
    <n v="0"/>
    <n v="0"/>
    <n v="3"/>
    <x v="22"/>
    <x v="4"/>
    <n v="5"/>
  </r>
  <r>
    <x v="69"/>
    <d v="2019-09-30T00:00:00"/>
    <x v="17"/>
    <x v="17"/>
    <x v="28"/>
    <n v="1"/>
    <n v="24"/>
    <n v="2"/>
    <n v="4"/>
    <n v="0"/>
    <n v="0"/>
    <n v="0.55000001192092896"/>
    <n v="0.79089026915113869"/>
    <n v="382"/>
    <n v="483"/>
    <n v="0.25"/>
    <n v="4"/>
    <n v="16"/>
    <x v="14"/>
    <x v="3"/>
    <n v="5"/>
  </r>
  <r>
    <x v="69"/>
    <d v="2019-09-30T00:00:00"/>
    <x v="15"/>
    <x v="15"/>
    <x v="15"/>
    <n v="1"/>
    <n v="13"/>
    <n v="4"/>
    <n v="2"/>
    <n v="0"/>
    <n v="0"/>
    <n v="0.44999998807907099"/>
    <n v="0.75062972292191432"/>
    <n v="298"/>
    <n v="397"/>
    <n v="0.5"/>
    <n v="5"/>
    <n v="10"/>
    <x v="3"/>
    <x v="1"/>
    <n v="4"/>
  </r>
  <r>
    <x v="70"/>
    <d v="2019-10-05T00:00:00"/>
    <x v="4"/>
    <x v="4"/>
    <x v="4"/>
    <n v="3"/>
    <n v="16"/>
    <n v="1"/>
    <n v="2"/>
    <n v="0"/>
    <n v="0"/>
    <n v="0.47999998927116388"/>
    <n v="0.82319391634980987"/>
    <n v="433"/>
    <n v="526"/>
    <n v="0.34999999403953552"/>
    <n v="6"/>
    <n v="17"/>
    <x v="2"/>
    <x v="1"/>
    <n v="3"/>
  </r>
  <r>
    <x v="71"/>
    <d v="2019-10-05T00:00:00"/>
    <x v="3"/>
    <x v="3"/>
    <x v="3"/>
    <n v="1"/>
    <n v="6"/>
    <n v="5"/>
    <n v="2"/>
    <n v="0"/>
    <n v="0"/>
    <n v="0.41999998688697809"/>
    <n v="0.6693989071038251"/>
    <n v="245"/>
    <n v="366"/>
    <n v="0.33000001311302191"/>
    <n v="3"/>
    <n v="9"/>
    <x v="2"/>
    <x v="2"/>
    <n v="2"/>
  </r>
  <r>
    <x v="72"/>
    <d v="2019-10-05T00:00:00"/>
    <x v="10"/>
    <x v="20"/>
    <x v="29"/>
    <n v="0"/>
    <n v="8"/>
    <n v="2"/>
    <n v="0"/>
    <n v="0"/>
    <n v="0"/>
    <n v="0.38999998569488531"/>
    <n v="0.69113924050632913"/>
    <n v="273"/>
    <n v="395"/>
    <n v="0.25"/>
    <n v="2"/>
    <n v="8"/>
    <x v="2"/>
    <x v="2"/>
    <n v="2"/>
  </r>
  <r>
    <x v="72"/>
    <d v="2019-10-05T00:00:00"/>
    <x v="12"/>
    <x v="12"/>
    <x v="12"/>
    <n v="0"/>
    <n v="7"/>
    <n v="3"/>
    <n v="2"/>
    <n v="0"/>
    <n v="0"/>
    <n v="0.61000001430511475"/>
    <n v="0.7990196078431373"/>
    <n v="489"/>
    <n v="612"/>
    <n v="0.2199999988079071"/>
    <n v="2"/>
    <n v="9"/>
    <x v="2"/>
    <x v="2"/>
    <n v="2"/>
  </r>
  <r>
    <x v="73"/>
    <d v="2019-10-05T00:00:00"/>
    <x v="13"/>
    <x v="13"/>
    <x v="13"/>
    <n v="5"/>
    <n v="18"/>
    <n v="1"/>
    <n v="3"/>
    <n v="0"/>
    <n v="0"/>
    <n v="0.43000000715255737"/>
    <n v="0.77600000000000002"/>
    <n v="291"/>
    <n v="375"/>
    <n v="0.47999998927116388"/>
    <n v="10"/>
    <n v="21"/>
    <x v="3"/>
    <x v="1"/>
    <n v="4"/>
  </r>
  <r>
    <x v="74"/>
    <d v="2019-10-05T00:00:00"/>
    <x v="0"/>
    <x v="0"/>
    <x v="21"/>
    <n v="2"/>
    <n v="10"/>
    <n v="3"/>
    <n v="1"/>
    <n v="0"/>
    <n v="0"/>
    <n v="0.52999997138977051"/>
    <n v="0.7767527675276753"/>
    <n v="421"/>
    <n v="542"/>
    <n v="0.40999999642372131"/>
    <n v="7"/>
    <n v="17"/>
    <x v="10"/>
    <x v="7"/>
    <n v="1"/>
  </r>
  <r>
    <x v="75"/>
    <d v="2019-10-05T00:00:00"/>
    <x v="5"/>
    <x v="5"/>
    <x v="36"/>
    <n v="2"/>
    <n v="10"/>
    <n v="5"/>
    <n v="2"/>
    <n v="0"/>
    <n v="0"/>
    <n v="0.47999998927116388"/>
    <n v="0.82778864970645794"/>
    <n v="423"/>
    <n v="511"/>
    <n v="0.33000001311302191"/>
    <n v="2"/>
    <n v="6"/>
    <x v="3"/>
    <x v="1"/>
    <n v="4"/>
  </r>
  <r>
    <x v="70"/>
    <d v="2019-10-05T00:00:00"/>
    <x v="7"/>
    <x v="7"/>
    <x v="7"/>
    <n v="0"/>
    <n v="10"/>
    <n v="1"/>
    <n v="1"/>
    <n v="0"/>
    <n v="0"/>
    <n v="0.51999998092651367"/>
    <n v="0.81455805892547661"/>
    <n v="470"/>
    <n v="577"/>
    <n v="0.37999999523162842"/>
    <n v="3"/>
    <n v="8"/>
    <x v="4"/>
    <x v="1"/>
    <n v="6"/>
  </r>
  <r>
    <x v="71"/>
    <d v="2019-10-05T00:00:00"/>
    <x v="6"/>
    <x v="6"/>
    <x v="6"/>
    <n v="0"/>
    <n v="11"/>
    <n v="1"/>
    <n v="2"/>
    <n v="0"/>
    <n v="1"/>
    <n v="0.57999998331069946"/>
    <n v="0.75145631067961161"/>
    <n v="387"/>
    <n v="515"/>
    <n v="0.1800000071525574"/>
    <n v="2"/>
    <n v="11"/>
    <x v="7"/>
    <x v="2"/>
    <n v="3"/>
  </r>
  <r>
    <x v="73"/>
    <d v="2019-10-05T00:00:00"/>
    <x v="1"/>
    <x v="1"/>
    <x v="35"/>
    <n v="1"/>
    <n v="15"/>
    <n v="0"/>
    <n v="1"/>
    <n v="0"/>
    <n v="0"/>
    <n v="0.56999999284744263"/>
    <n v="0.79800000000000004"/>
    <n v="399"/>
    <n v="500"/>
    <n v="0.1800000071525574"/>
    <n v="4"/>
    <n v="22"/>
    <x v="4"/>
    <x v="0"/>
    <n v="10"/>
  </r>
  <r>
    <x v="74"/>
    <d v="2019-10-05T00:00:00"/>
    <x v="16"/>
    <x v="16"/>
    <x v="16"/>
    <n v="1"/>
    <n v="22"/>
    <n v="2"/>
    <n v="4"/>
    <n v="0"/>
    <n v="0"/>
    <n v="0.4699999988079071"/>
    <n v="0.74590163934426235"/>
    <n v="364"/>
    <n v="488"/>
    <n v="0.5"/>
    <n v="1"/>
    <n v="2"/>
    <x v="9"/>
    <x v="6"/>
    <n v="7"/>
  </r>
  <r>
    <x v="75"/>
    <d v="2019-10-05T00:00:00"/>
    <x v="8"/>
    <x v="8"/>
    <x v="25"/>
    <n v="1"/>
    <n v="12"/>
    <n v="2"/>
    <n v="3"/>
    <n v="0"/>
    <n v="0"/>
    <n v="0.51999998092651367"/>
    <n v="0.82688766114180479"/>
    <n v="449"/>
    <n v="543"/>
    <n v="0.43999999761581421"/>
    <n v="4"/>
    <n v="9"/>
    <x v="4"/>
    <x v="4"/>
    <n v="2"/>
  </r>
  <r>
    <x v="76"/>
    <d v="2019-10-06T00:00:00"/>
    <x v="18"/>
    <x v="18"/>
    <x v="18"/>
    <n v="1"/>
    <n v="13"/>
    <n v="1"/>
    <n v="3"/>
    <n v="0"/>
    <n v="0"/>
    <n v="0.31999999284744263"/>
    <n v="0.70568561872909696"/>
    <n v="211"/>
    <n v="299"/>
    <n v="7.9999998211860657E-2"/>
    <n v="1"/>
    <n v="12"/>
    <x v="2"/>
    <x v="2"/>
    <n v="2"/>
  </r>
  <r>
    <x v="77"/>
    <d v="2019-10-06T00:00:00"/>
    <x v="15"/>
    <x v="15"/>
    <x v="15"/>
    <n v="1"/>
    <n v="16"/>
    <n v="0"/>
    <n v="1"/>
    <n v="0"/>
    <n v="0"/>
    <n v="0.51999998092651367"/>
    <n v="0.75726141078838172"/>
    <n v="365"/>
    <n v="482"/>
    <n v="0.17000000178813929"/>
    <n v="2"/>
    <n v="12"/>
    <x v="2"/>
    <x v="2"/>
    <n v="2"/>
  </r>
  <r>
    <x v="78"/>
    <d v="2019-10-06T00:00:00"/>
    <x v="14"/>
    <x v="14"/>
    <x v="14"/>
    <n v="2"/>
    <n v="18"/>
    <n v="2"/>
    <n v="2"/>
    <n v="0"/>
    <n v="0"/>
    <n v="0.23000000417232511"/>
    <n v="0.67241379310344829"/>
    <n v="156"/>
    <n v="232"/>
    <n v="0.28999999165534968"/>
    <n v="2"/>
    <n v="7"/>
    <x v="2"/>
    <x v="2"/>
    <n v="2"/>
  </r>
  <r>
    <x v="79"/>
    <d v="2019-10-06T00:00:00"/>
    <x v="19"/>
    <x v="19"/>
    <x v="19"/>
    <n v="4"/>
    <n v="15"/>
    <n v="0"/>
    <n v="1"/>
    <n v="0"/>
    <n v="0"/>
    <n v="0.57999998331069946"/>
    <n v="0.76867030965391625"/>
    <n v="422"/>
    <n v="549"/>
    <n v="0.5"/>
    <n v="7"/>
    <n v="14"/>
    <x v="4"/>
    <x v="4"/>
    <n v="2"/>
  </r>
  <r>
    <x v="77"/>
    <d v="2019-10-06T00:00:00"/>
    <x v="11"/>
    <x v="11"/>
    <x v="11"/>
    <n v="0"/>
    <n v="10"/>
    <n v="0"/>
    <n v="2"/>
    <n v="0"/>
    <n v="0"/>
    <n v="0.47999998927116388"/>
    <n v="0.77828054298642535"/>
    <n v="344"/>
    <n v="442"/>
    <n v="0.20000000298023221"/>
    <n v="2"/>
    <n v="10"/>
    <x v="4"/>
    <x v="4"/>
    <n v="2"/>
  </r>
  <r>
    <x v="78"/>
    <d v="2019-10-06T00:00:00"/>
    <x v="2"/>
    <x v="2"/>
    <x v="2"/>
    <n v="0"/>
    <n v="13"/>
    <n v="1"/>
    <n v="5"/>
    <n v="0"/>
    <n v="0"/>
    <n v="0.76999998092651367"/>
    <n v="0.86578947368421055"/>
    <n v="658"/>
    <n v="760"/>
    <n v="0.10999999940395359"/>
    <n v="2"/>
    <n v="18"/>
    <x v="10"/>
    <x v="7"/>
    <n v="2"/>
  </r>
  <r>
    <x v="76"/>
    <d v="2019-10-06T00:00:00"/>
    <x v="17"/>
    <x v="17"/>
    <x v="28"/>
    <n v="0"/>
    <n v="13"/>
    <n v="2"/>
    <n v="3"/>
    <n v="0"/>
    <n v="0"/>
    <n v="0.68000000715255737"/>
    <n v="0.84177215189873422"/>
    <n v="532"/>
    <n v="632"/>
    <n v="0.17000000178813929"/>
    <n v="2"/>
    <n v="12"/>
    <x v="10"/>
    <x v="7"/>
    <n v="1"/>
  </r>
  <r>
    <x v="79"/>
    <d v="2019-10-06T00:00:00"/>
    <x v="9"/>
    <x v="9"/>
    <x v="23"/>
    <n v="1"/>
    <n v="12"/>
    <n v="1"/>
    <n v="0"/>
    <n v="0"/>
    <n v="0"/>
    <n v="0.41999998688697809"/>
    <n v="0.71827411167512689"/>
    <n v="283"/>
    <n v="394"/>
    <n v="0.20000000298023221"/>
    <n v="2"/>
    <n v="10"/>
    <x v="1"/>
    <x v="1"/>
    <n v="7"/>
  </r>
  <r>
    <x v="80"/>
    <d v="2019-10-19T00:00:00"/>
    <x v="6"/>
    <x v="6"/>
    <x v="37"/>
    <n v="2"/>
    <n v="16"/>
    <n v="9"/>
    <n v="2"/>
    <n v="0"/>
    <n v="0"/>
    <n v="0.51999998092651367"/>
    <n v="0.71395881006864992"/>
    <n v="312"/>
    <n v="437"/>
    <n v="0.56000000238418579"/>
    <n v="10"/>
    <n v="18"/>
    <x v="2"/>
    <x v="3"/>
    <n v="4"/>
  </r>
  <r>
    <x v="81"/>
    <d v="2019-10-19T00:00:00"/>
    <x v="11"/>
    <x v="11"/>
    <x v="11"/>
    <n v="0"/>
    <n v="11"/>
    <n v="2"/>
    <n v="1"/>
    <n v="0"/>
    <n v="0"/>
    <n v="0.47999998927116388"/>
    <n v="0.75906183368869939"/>
    <n v="356"/>
    <n v="469"/>
    <n v="0.1800000071525574"/>
    <n v="2"/>
    <n v="11"/>
    <x v="2"/>
    <x v="4"/>
    <n v="1"/>
  </r>
  <r>
    <x v="81"/>
    <d v="2019-10-19T00:00:00"/>
    <x v="1"/>
    <x v="1"/>
    <x v="31"/>
    <n v="0"/>
    <n v="12"/>
    <n v="2"/>
    <n v="3"/>
    <n v="0"/>
    <n v="0"/>
    <n v="0.51999998092651367"/>
    <n v="0.81980198019801975"/>
    <n v="414"/>
    <n v="505"/>
    <n v="0.10000000149011611"/>
    <n v="1"/>
    <n v="10"/>
    <x v="2"/>
    <x v="2"/>
    <n v="2"/>
  </r>
  <r>
    <x v="82"/>
    <d v="2019-10-19T00:00:00"/>
    <x v="13"/>
    <x v="13"/>
    <x v="13"/>
    <n v="2"/>
    <n v="9"/>
    <n v="1"/>
    <n v="1"/>
    <n v="0"/>
    <n v="0"/>
    <n v="0.49000000953674322"/>
    <n v="0.80777096114519431"/>
    <n v="395"/>
    <n v="489"/>
    <n v="0.34999999403953552"/>
    <n v="8"/>
    <n v="23"/>
    <x v="0"/>
    <x v="0"/>
    <n v="6"/>
  </r>
  <r>
    <x v="83"/>
    <d v="2019-10-19T00:00:00"/>
    <x v="16"/>
    <x v="16"/>
    <x v="16"/>
    <n v="2"/>
    <n v="4"/>
    <n v="2"/>
    <n v="0"/>
    <n v="0"/>
    <n v="0"/>
    <n v="0.62000000476837158"/>
    <n v="0.8413793103448276"/>
    <n v="488"/>
    <n v="580"/>
    <n v="0.15999999642372131"/>
    <n v="3"/>
    <n v="19"/>
    <x v="3"/>
    <x v="1"/>
    <n v="4"/>
  </r>
  <r>
    <x v="84"/>
    <d v="2019-10-19T00:00:00"/>
    <x v="2"/>
    <x v="2"/>
    <x v="2"/>
    <n v="2"/>
    <n v="12"/>
    <n v="2"/>
    <n v="1"/>
    <n v="0"/>
    <n v="0"/>
    <n v="0.70999997854232788"/>
    <n v="0.87047353760445678"/>
    <n v="625"/>
    <n v="718"/>
    <n v="0.43000000715255737"/>
    <n v="9"/>
    <n v="21"/>
    <x v="4"/>
    <x v="4"/>
    <n v="2"/>
  </r>
  <r>
    <x v="80"/>
    <d v="2019-10-19T00:00:00"/>
    <x v="8"/>
    <x v="8"/>
    <x v="25"/>
    <n v="0"/>
    <n v="16"/>
    <n v="4"/>
    <n v="2"/>
    <n v="0"/>
    <n v="0"/>
    <n v="0.47999998927116388"/>
    <n v="0.73333333333333328"/>
    <n v="297"/>
    <n v="405"/>
    <n v="0.43999999761581421"/>
    <n v="4"/>
    <n v="9"/>
    <x v="14"/>
    <x v="8"/>
    <n v="10"/>
  </r>
  <r>
    <x v="85"/>
    <d v="2019-10-19T00:00:00"/>
    <x v="18"/>
    <x v="18"/>
    <x v="18"/>
    <n v="0"/>
    <n v="13"/>
    <n v="1"/>
    <n v="1"/>
    <n v="0"/>
    <n v="0"/>
    <n v="0.28999999165534968"/>
    <n v="0.68817204301075274"/>
    <n v="192"/>
    <n v="279"/>
    <n v="0"/>
    <n v="0"/>
    <n v="5"/>
    <x v="9"/>
    <x v="6"/>
    <n v="7"/>
  </r>
  <r>
    <x v="84"/>
    <d v="2019-10-19T00:00:00"/>
    <x v="5"/>
    <x v="5"/>
    <x v="5"/>
    <n v="0"/>
    <n v="10"/>
    <n v="3"/>
    <n v="1"/>
    <n v="0"/>
    <n v="0"/>
    <n v="0.28999999165534968"/>
    <n v="0.74161073825503354"/>
    <n v="221"/>
    <n v="298"/>
    <n v="0.28999999165534968"/>
    <n v="2"/>
    <n v="7"/>
    <x v="11"/>
    <x v="5"/>
    <n v="9"/>
  </r>
  <r>
    <x v="82"/>
    <d v="2019-10-19T00:00:00"/>
    <x v="4"/>
    <x v="4"/>
    <x v="4"/>
    <n v="1"/>
    <n v="20"/>
    <n v="0"/>
    <n v="3"/>
    <n v="0"/>
    <n v="1"/>
    <n v="0.50999999046325684"/>
    <n v="0.83073929961089499"/>
    <n v="427"/>
    <n v="514"/>
    <n v="0.30000001192092901"/>
    <n v="6"/>
    <n v="20"/>
    <x v="3"/>
    <x v="6"/>
    <n v="8"/>
  </r>
  <r>
    <x v="85"/>
    <d v="2019-10-19T00:00:00"/>
    <x v="19"/>
    <x v="19"/>
    <x v="19"/>
    <n v="1"/>
    <n v="9"/>
    <n v="1"/>
    <n v="2"/>
    <n v="0"/>
    <n v="0"/>
    <n v="0.70999997854232788"/>
    <n v="0.85416666666666663"/>
    <n v="574"/>
    <n v="672"/>
    <n v="0.43999999761581421"/>
    <n v="7"/>
    <n v="16"/>
    <x v="10"/>
    <x v="7"/>
    <n v="0"/>
  </r>
  <r>
    <x v="86"/>
    <d v="2019-10-19T00:00:00"/>
    <x v="14"/>
    <x v="14"/>
    <x v="14"/>
    <n v="1"/>
    <n v="11"/>
    <n v="1"/>
    <n v="3"/>
    <n v="0"/>
    <n v="0"/>
    <n v="0.56999999284744263"/>
    <n v="0.78598484848484851"/>
    <n v="415"/>
    <n v="528"/>
    <n v="0"/>
    <n v="0"/>
    <n v="3"/>
    <x v="14"/>
    <x v="3"/>
    <n v="5"/>
  </r>
  <r>
    <x v="86"/>
    <d v="2019-10-19T00:00:00"/>
    <x v="9"/>
    <x v="9"/>
    <x v="23"/>
    <n v="1"/>
    <n v="18"/>
    <n v="2"/>
    <n v="2"/>
    <n v="0"/>
    <n v="0"/>
    <n v="0.43000000715255737"/>
    <n v="0.76441102756892232"/>
    <n v="305"/>
    <n v="399"/>
    <n v="0.36000001430511469"/>
    <n v="5"/>
    <n v="14"/>
    <x v="10"/>
    <x v="7"/>
    <n v="0"/>
  </r>
  <r>
    <x v="87"/>
    <d v="2019-10-19T00:00:00"/>
    <x v="7"/>
    <x v="7"/>
    <x v="33"/>
    <n v="1"/>
    <n v="6"/>
    <n v="5"/>
    <n v="4"/>
    <n v="0"/>
    <n v="0"/>
    <n v="0.68999999761581421"/>
    <n v="0.84444444444444444"/>
    <n v="608"/>
    <n v="720"/>
    <n v="0.25"/>
    <n v="3"/>
    <n v="12"/>
    <x v="4"/>
    <x v="4"/>
    <n v="2"/>
  </r>
  <r>
    <x v="87"/>
    <d v="2019-10-19T00:00:00"/>
    <x v="10"/>
    <x v="20"/>
    <x v="29"/>
    <n v="1"/>
    <n v="9"/>
    <n v="1"/>
    <n v="3"/>
    <n v="0"/>
    <n v="0"/>
    <n v="0.31000000238418579"/>
    <n v="0.68730650154798767"/>
    <n v="222"/>
    <n v="323"/>
    <n v="0.28999999165534968"/>
    <n v="2"/>
    <n v="7"/>
    <x v="6"/>
    <x v="4"/>
    <n v="3"/>
  </r>
  <r>
    <x v="83"/>
    <d v="2019-10-19T00:00:00"/>
    <x v="3"/>
    <x v="3"/>
    <x v="3"/>
    <n v="1"/>
    <n v="12"/>
    <n v="3"/>
    <n v="3"/>
    <n v="0"/>
    <n v="0"/>
    <n v="0.37999999523162842"/>
    <n v="0.74084507042253522"/>
    <n v="263"/>
    <n v="355"/>
    <n v="0.31000000238418579"/>
    <n v="4"/>
    <n v="13"/>
    <x v="6"/>
    <x v="4"/>
    <n v="3"/>
  </r>
  <r>
    <x v="88"/>
    <d v="2019-10-20T00:00:00"/>
    <x v="17"/>
    <x v="17"/>
    <x v="28"/>
    <n v="1"/>
    <n v="8"/>
    <n v="4"/>
    <n v="0"/>
    <n v="0"/>
    <n v="0"/>
    <n v="0.34000000357627869"/>
    <n v="0.66862170087976536"/>
    <n v="228"/>
    <n v="341"/>
    <n v="0.28999999165534968"/>
    <n v="2"/>
    <n v="7"/>
    <x v="3"/>
    <x v="1"/>
    <n v="4"/>
  </r>
  <r>
    <x v="88"/>
    <d v="2019-10-20T00:00:00"/>
    <x v="0"/>
    <x v="0"/>
    <x v="0"/>
    <n v="1"/>
    <n v="15"/>
    <n v="1"/>
    <n v="1"/>
    <n v="0"/>
    <n v="0"/>
    <n v="0.6600000262260437"/>
    <n v="0.84639016897081409"/>
    <n v="551"/>
    <n v="651"/>
    <n v="0.40000000596046448"/>
    <n v="4"/>
    <n v="10"/>
    <x v="4"/>
    <x v="4"/>
    <n v="2"/>
  </r>
  <r>
    <x v="89"/>
    <d v="2019-10-21T00:00:00"/>
    <x v="12"/>
    <x v="12"/>
    <x v="12"/>
    <n v="1"/>
    <n v="13"/>
    <n v="1"/>
    <n v="4"/>
    <n v="0"/>
    <n v="0"/>
    <n v="0.33000001311302191"/>
    <n v="0.73291925465838514"/>
    <n v="236"/>
    <n v="322"/>
    <n v="0.25"/>
    <n v="2"/>
    <n v="8"/>
    <x v="2"/>
    <x v="1"/>
    <n v="3"/>
  </r>
  <r>
    <x v="89"/>
    <d v="2019-10-21T00:00:00"/>
    <x v="15"/>
    <x v="15"/>
    <x v="15"/>
    <n v="0"/>
    <n v="14"/>
    <n v="1"/>
    <n v="4"/>
    <n v="0"/>
    <n v="0"/>
    <n v="0.67000001668930054"/>
    <n v="0.84511278195488726"/>
    <n v="562"/>
    <n v="665"/>
    <n v="0.33000001311302191"/>
    <n v="3"/>
    <n v="9"/>
    <x v="4"/>
    <x v="4"/>
    <n v="2"/>
  </r>
  <r>
    <x v="90"/>
    <d v="2019-10-25T00:00:00"/>
    <x v="16"/>
    <x v="16"/>
    <x v="16"/>
    <n v="9"/>
    <n v="14"/>
    <n v="0"/>
    <n v="0"/>
    <n v="0"/>
    <n v="0"/>
    <n v="0.70999997854232788"/>
    <n v="0.86956521739130432"/>
    <n v="640"/>
    <n v="736"/>
    <n v="0.64999997615814209"/>
    <n v="15"/>
    <n v="23"/>
    <x v="2"/>
    <x v="1"/>
    <n v="3"/>
  </r>
  <r>
    <x v="90"/>
    <d v="2019-10-25T00:00:00"/>
    <x v="9"/>
    <x v="9"/>
    <x v="23"/>
    <n v="0"/>
    <n v="6"/>
    <n v="1"/>
    <n v="0"/>
    <n v="1"/>
    <n v="0"/>
    <n v="0.28999999165534968"/>
    <n v="0.62289562289562295"/>
    <n v="185"/>
    <n v="297"/>
    <n v="0.5"/>
    <n v="3"/>
    <n v="6"/>
    <x v="23"/>
    <x v="5"/>
    <n v="15"/>
  </r>
  <r>
    <x v="91"/>
    <d v="2019-10-26T00:00:00"/>
    <x v="10"/>
    <x v="20"/>
    <x v="29"/>
    <n v="0"/>
    <n v="17"/>
    <n v="5"/>
    <n v="5"/>
    <n v="0"/>
    <n v="0"/>
    <n v="0.40000000596046448"/>
    <n v="0.72533333333333339"/>
    <n v="272"/>
    <n v="375"/>
    <n v="0.43000000715255737"/>
    <n v="3"/>
    <n v="7"/>
    <x v="2"/>
    <x v="0"/>
    <n v="5"/>
  </r>
  <r>
    <x v="91"/>
    <d v="2019-10-26T00:00:00"/>
    <x v="11"/>
    <x v="11"/>
    <x v="11"/>
    <n v="0"/>
    <n v="10"/>
    <n v="3"/>
    <n v="3"/>
    <n v="0"/>
    <n v="0"/>
    <n v="0.60000002384185791"/>
    <n v="0.81574239713774599"/>
    <n v="456"/>
    <n v="559"/>
    <n v="0.33000001311302191"/>
    <n v="5"/>
    <n v="15"/>
    <x v="2"/>
    <x v="1"/>
    <n v="3"/>
  </r>
  <r>
    <x v="92"/>
    <d v="2019-10-26T00:00:00"/>
    <x v="2"/>
    <x v="2"/>
    <x v="2"/>
    <n v="3"/>
    <n v="11"/>
    <n v="1"/>
    <n v="2"/>
    <n v="0"/>
    <n v="1"/>
    <n v="0.63999998569488525"/>
    <n v="0.86833855799373039"/>
    <n v="554"/>
    <n v="638"/>
    <n v="0.37999999523162842"/>
    <n v="10"/>
    <n v="26"/>
    <x v="14"/>
    <x v="3"/>
    <n v="5"/>
  </r>
  <r>
    <x v="93"/>
    <d v="2019-10-26T00:00:00"/>
    <x v="4"/>
    <x v="4"/>
    <x v="4"/>
    <n v="3"/>
    <n v="15"/>
    <n v="3"/>
    <n v="2"/>
    <n v="0"/>
    <n v="0"/>
    <n v="0.55000001192092896"/>
    <n v="0.81095406360424027"/>
    <n v="459"/>
    <n v="566"/>
    <n v="0.43000000715255737"/>
    <n v="3"/>
    <n v="7"/>
    <x v="0"/>
    <x v="0"/>
    <n v="6"/>
  </r>
  <r>
    <x v="94"/>
    <d v="2019-10-26T00:00:00"/>
    <x v="19"/>
    <x v="19"/>
    <x v="19"/>
    <n v="4"/>
    <n v="10"/>
    <n v="0"/>
    <n v="2"/>
    <n v="0"/>
    <n v="0"/>
    <n v="0.62999999523162842"/>
    <n v="0.85206258890469422"/>
    <n v="599"/>
    <n v="703"/>
    <n v="0.43999999761581421"/>
    <n v="7"/>
    <n v="16"/>
    <x v="12"/>
    <x v="1"/>
    <n v="5"/>
  </r>
  <r>
    <x v="93"/>
    <d v="2019-10-26T00:00:00"/>
    <x v="6"/>
    <x v="6"/>
    <x v="37"/>
    <n v="2"/>
    <n v="15"/>
    <n v="2"/>
    <n v="1"/>
    <n v="0"/>
    <n v="0"/>
    <n v="0.44999998807907099"/>
    <n v="0.79697624190064797"/>
    <n v="369"/>
    <n v="463"/>
    <n v="0.60000002384185791"/>
    <n v="6"/>
    <n v="10"/>
    <x v="7"/>
    <x v="2"/>
    <n v="3"/>
  </r>
  <r>
    <x v="94"/>
    <d v="2019-10-26T00:00:00"/>
    <x v="3"/>
    <x v="3"/>
    <x v="3"/>
    <n v="2"/>
    <n v="10"/>
    <n v="1"/>
    <n v="3"/>
    <n v="0"/>
    <n v="0"/>
    <n v="0.37000000476837158"/>
    <n v="0.73414634146341462"/>
    <n v="301"/>
    <n v="410"/>
    <n v="0.37999999523162842"/>
    <n v="5"/>
    <n v="13"/>
    <x v="1"/>
    <x v="1"/>
    <n v="7"/>
  </r>
  <r>
    <x v="92"/>
    <d v="2019-10-26T00:00:00"/>
    <x v="13"/>
    <x v="13"/>
    <x v="13"/>
    <n v="0"/>
    <n v="6"/>
    <n v="2"/>
    <n v="1"/>
    <n v="0"/>
    <n v="0"/>
    <n v="0.36000001430511469"/>
    <n v="0.79005524861878451"/>
    <n v="286"/>
    <n v="362"/>
    <n v="0.44999998807907099"/>
    <n v="5"/>
    <n v="11"/>
    <x v="21"/>
    <x v="5"/>
    <n v="10"/>
  </r>
  <r>
    <x v="95"/>
    <d v="2019-10-26T00:00:00"/>
    <x v="8"/>
    <x v="8"/>
    <x v="25"/>
    <n v="1"/>
    <n v="11"/>
    <n v="3"/>
    <n v="2"/>
    <n v="0"/>
    <n v="0"/>
    <n v="0.61000001430511475"/>
    <n v="0.76302521008403357"/>
    <n v="454"/>
    <n v="595"/>
    <n v="0.33000001311302191"/>
    <n v="4"/>
    <n v="12"/>
    <x v="3"/>
    <x v="1"/>
    <n v="4"/>
  </r>
  <r>
    <x v="95"/>
    <d v="2019-10-26T00:00:00"/>
    <x v="12"/>
    <x v="12"/>
    <x v="12"/>
    <n v="1"/>
    <n v="11"/>
    <n v="4"/>
    <n v="2"/>
    <n v="0"/>
    <n v="0"/>
    <n v="0.38999998569488531"/>
    <n v="0.72178477690288712"/>
    <n v="275"/>
    <n v="381"/>
    <n v="0.36000001430511469"/>
    <n v="4"/>
    <n v="11"/>
    <x v="3"/>
    <x v="1"/>
    <n v="4"/>
  </r>
  <r>
    <x v="96"/>
    <d v="2019-10-27T00:00:00"/>
    <x v="17"/>
    <x v="17"/>
    <x v="28"/>
    <n v="3"/>
    <n v="11"/>
    <n v="0"/>
    <n v="2"/>
    <n v="0"/>
    <n v="0"/>
    <n v="0.54000002145767212"/>
    <n v="0.82432432432432434"/>
    <n v="427"/>
    <n v="518"/>
    <n v="0.4699999988079071"/>
    <n v="9"/>
    <n v="19"/>
    <x v="7"/>
    <x v="2"/>
    <n v="3"/>
  </r>
  <r>
    <x v="97"/>
    <d v="2019-10-27T00:00:00"/>
    <x v="15"/>
    <x v="15"/>
    <x v="15"/>
    <n v="2"/>
    <n v="19"/>
    <n v="1"/>
    <n v="2"/>
    <n v="0"/>
    <n v="0"/>
    <n v="0.55000001192092896"/>
    <n v="0.81555555555555559"/>
    <n v="367"/>
    <n v="450"/>
    <n v="0.40000000596046448"/>
    <n v="6"/>
    <n v="15"/>
    <x v="7"/>
    <x v="2"/>
    <n v="3"/>
  </r>
  <r>
    <x v="97"/>
    <d v="2019-10-27T00:00:00"/>
    <x v="5"/>
    <x v="5"/>
    <x v="5"/>
    <n v="2"/>
    <n v="9"/>
    <n v="1"/>
    <n v="0"/>
    <n v="0"/>
    <n v="0"/>
    <n v="0.44999998807907099"/>
    <n v="0.76164383561643834"/>
    <n v="278"/>
    <n v="365"/>
    <n v="0.33000001311302191"/>
    <n v="3"/>
    <n v="9"/>
    <x v="7"/>
    <x v="3"/>
    <n v="6"/>
  </r>
  <r>
    <x v="98"/>
    <d v="2019-10-27T00:00:00"/>
    <x v="0"/>
    <x v="0"/>
    <x v="0"/>
    <n v="2"/>
    <n v="11"/>
    <n v="0"/>
    <n v="3"/>
    <n v="0"/>
    <n v="0"/>
    <n v="0.6600000262260437"/>
    <n v="0.83308042488619116"/>
    <n v="549"/>
    <n v="659"/>
    <n v="0.60000002384185791"/>
    <n v="12"/>
    <n v="20"/>
    <x v="3"/>
    <x v="1"/>
    <n v="4"/>
  </r>
  <r>
    <x v="99"/>
    <d v="2019-10-27T00:00:00"/>
    <x v="14"/>
    <x v="14"/>
    <x v="14"/>
    <n v="1"/>
    <n v="18"/>
    <n v="2"/>
    <n v="2"/>
    <n v="0"/>
    <n v="0"/>
    <n v="0.56999999284744263"/>
    <n v="0.83185840707964598"/>
    <n v="470"/>
    <n v="565"/>
    <n v="0.36000001430511469"/>
    <n v="5"/>
    <n v="14"/>
    <x v="4"/>
    <x v="4"/>
    <n v="2"/>
  </r>
  <r>
    <x v="96"/>
    <d v="2019-10-27T00:00:00"/>
    <x v="1"/>
    <x v="1"/>
    <x v="31"/>
    <n v="1"/>
    <n v="19"/>
    <n v="1"/>
    <n v="2"/>
    <n v="0"/>
    <n v="0"/>
    <n v="0.46000000834465032"/>
    <n v="0.81422018348623848"/>
    <n v="355"/>
    <n v="436"/>
    <n v="0.30000001192092901"/>
    <n v="3"/>
    <n v="10"/>
    <x v="7"/>
    <x v="6"/>
    <n v="9"/>
  </r>
  <r>
    <x v="98"/>
    <d v="2019-10-27T00:00:00"/>
    <x v="7"/>
    <x v="7"/>
    <x v="33"/>
    <n v="1"/>
    <n v="12"/>
    <n v="4"/>
    <n v="3"/>
    <n v="0"/>
    <n v="0"/>
    <n v="0.34000000357627869"/>
    <n v="0.67168674698795183"/>
    <n v="223"/>
    <n v="332"/>
    <n v="0.36000001430511469"/>
    <n v="4"/>
    <n v="11"/>
    <x v="24"/>
    <x v="9"/>
    <n v="12"/>
  </r>
  <r>
    <x v="99"/>
    <d v="2019-10-27T00:00:00"/>
    <x v="18"/>
    <x v="18"/>
    <x v="18"/>
    <n v="1"/>
    <n v="9"/>
    <n v="1"/>
    <n v="2"/>
    <n v="1"/>
    <n v="0"/>
    <n v="0.43999999761581421"/>
    <n v="0.78850574712643673"/>
    <n v="343"/>
    <n v="435"/>
    <n v="0.15000000596046451"/>
    <n v="2"/>
    <n v="13"/>
    <x v="14"/>
    <x v="3"/>
    <n v="5"/>
  </r>
  <r>
    <x v="100"/>
    <d v="2019-11-02T00:00:00"/>
    <x v="12"/>
    <x v="12"/>
    <x v="12"/>
    <n v="3"/>
    <n v="10"/>
    <n v="1"/>
    <n v="1"/>
    <n v="0"/>
    <n v="0"/>
    <n v="0.43999999761581421"/>
    <n v="0.68671679197994984"/>
    <n v="274"/>
    <n v="399"/>
    <n v="0.37999999523162842"/>
    <n v="5"/>
    <n v="13"/>
    <x v="2"/>
    <x v="4"/>
    <n v="1"/>
  </r>
  <r>
    <x v="101"/>
    <d v="2019-11-02T00:00:00"/>
    <x v="11"/>
    <x v="11"/>
    <x v="11"/>
    <n v="1"/>
    <n v="17"/>
    <n v="2"/>
    <n v="4"/>
    <n v="0"/>
    <n v="0"/>
    <n v="0.43000000715255737"/>
    <n v="0.7208121827411168"/>
    <n v="284"/>
    <n v="394"/>
    <n v="0.5"/>
    <n v="6"/>
    <n v="12"/>
    <x v="2"/>
    <x v="3"/>
    <n v="4"/>
  </r>
  <r>
    <x v="102"/>
    <d v="2019-11-02T00:00:00"/>
    <x v="19"/>
    <x v="19"/>
    <x v="19"/>
    <n v="2"/>
    <n v="7"/>
    <n v="0"/>
    <n v="2"/>
    <n v="0"/>
    <n v="0"/>
    <n v="0.6600000262260437"/>
    <n v="0.89343246592317227"/>
    <n v="721"/>
    <n v="807"/>
    <n v="0.62999999523162842"/>
    <n v="10"/>
    <n v="16"/>
    <x v="2"/>
    <x v="2"/>
    <n v="2"/>
  </r>
  <r>
    <x v="103"/>
    <d v="2019-11-02T00:00:00"/>
    <x v="18"/>
    <x v="18"/>
    <x v="18"/>
    <n v="3"/>
    <n v="9"/>
    <n v="3"/>
    <n v="1"/>
    <n v="0"/>
    <n v="0"/>
    <n v="0.30000001192092901"/>
    <n v="0.64835164835164838"/>
    <n v="177"/>
    <n v="273"/>
    <n v="0.75"/>
    <n v="9"/>
    <n v="12"/>
    <x v="7"/>
    <x v="3"/>
    <n v="6"/>
  </r>
  <r>
    <x v="104"/>
    <d v="2019-11-02T00:00:00"/>
    <x v="4"/>
    <x v="4"/>
    <x v="4"/>
    <n v="2"/>
    <n v="11"/>
    <n v="3"/>
    <n v="0"/>
    <n v="0"/>
    <n v="0"/>
    <n v="0.57999998331069946"/>
    <n v="0.83916083916083917"/>
    <n v="480"/>
    <n v="572"/>
    <n v="0.25"/>
    <n v="5"/>
    <n v="20"/>
    <x v="10"/>
    <x v="7"/>
    <n v="0"/>
  </r>
  <r>
    <x v="105"/>
    <d v="2019-11-02T00:00:00"/>
    <x v="2"/>
    <x v="2"/>
    <x v="2"/>
    <n v="2"/>
    <n v="13"/>
    <n v="3"/>
    <n v="3"/>
    <n v="0"/>
    <n v="0"/>
    <n v="0.75"/>
    <n v="0.83469945355191255"/>
    <n v="611"/>
    <n v="732"/>
    <n v="0.15000000596046451"/>
    <n v="4"/>
    <n v="26"/>
    <x v="7"/>
    <x v="2"/>
    <n v="3"/>
  </r>
  <r>
    <x v="106"/>
    <d v="2019-11-02T00:00:00"/>
    <x v="0"/>
    <x v="0"/>
    <x v="0"/>
    <n v="2"/>
    <n v="10"/>
    <n v="2"/>
    <n v="2"/>
    <n v="0"/>
    <n v="0"/>
    <n v="0.72000002861022949"/>
    <n v="0.83065693430656939"/>
    <n v="569"/>
    <n v="685"/>
    <n v="0.239999994635582"/>
    <n v="6"/>
    <n v="25"/>
    <x v="4"/>
    <x v="4"/>
    <n v="2"/>
  </r>
  <r>
    <x v="103"/>
    <d v="2019-11-02T00:00:00"/>
    <x v="8"/>
    <x v="8"/>
    <x v="25"/>
    <n v="2"/>
    <n v="10"/>
    <n v="1"/>
    <n v="2"/>
    <n v="0"/>
    <n v="0"/>
    <n v="0.69999998807907104"/>
    <n v="0.8289269051321928"/>
    <n v="533"/>
    <n v="643"/>
    <n v="0.37999999523162842"/>
    <n v="6"/>
    <n v="16"/>
    <x v="7"/>
    <x v="6"/>
    <n v="9"/>
  </r>
  <r>
    <x v="101"/>
    <d v="2019-11-02T00:00:00"/>
    <x v="17"/>
    <x v="17"/>
    <x v="28"/>
    <n v="0"/>
    <n v="13"/>
    <n v="4"/>
    <n v="3"/>
    <n v="0"/>
    <n v="0"/>
    <n v="0.56999999284744263"/>
    <n v="0.76315789473684215"/>
    <n v="406"/>
    <n v="532"/>
    <n v="0.27000001072883612"/>
    <n v="4"/>
    <n v="15"/>
    <x v="0"/>
    <x v="0"/>
    <n v="6"/>
  </r>
  <r>
    <x v="100"/>
    <d v="2019-11-02T00:00:00"/>
    <x v="3"/>
    <x v="3"/>
    <x v="3"/>
    <n v="0"/>
    <n v="13"/>
    <n v="0"/>
    <n v="2"/>
    <n v="0"/>
    <n v="0"/>
    <n v="0.56000000238418579"/>
    <n v="0.73809523809523814"/>
    <n v="372"/>
    <n v="504"/>
    <n v="0.17000000178813929"/>
    <n v="1"/>
    <n v="6"/>
    <x v="15"/>
    <x v="2"/>
    <n v="5"/>
  </r>
  <r>
    <x v="104"/>
    <d v="2019-11-02T00:00:00"/>
    <x v="1"/>
    <x v="1"/>
    <x v="31"/>
    <n v="0"/>
    <n v="11"/>
    <n v="1"/>
    <n v="1"/>
    <n v="0"/>
    <n v="0"/>
    <n v="0.41999998688697809"/>
    <n v="0.79075425790754261"/>
    <n v="325"/>
    <n v="411"/>
    <n v="0"/>
    <n v="0"/>
    <n v="7"/>
    <x v="12"/>
    <x v="1"/>
    <n v="5"/>
  </r>
  <r>
    <x v="105"/>
    <d v="2019-11-02T00:00:00"/>
    <x v="9"/>
    <x v="9"/>
    <x v="23"/>
    <n v="1"/>
    <n v="10"/>
    <n v="0"/>
    <n v="1"/>
    <n v="0"/>
    <n v="0"/>
    <n v="0.25"/>
    <n v="0.63052208835341361"/>
    <n v="157"/>
    <n v="249"/>
    <n v="1"/>
    <n v="3"/>
    <n v="3"/>
    <x v="4"/>
    <x v="2"/>
    <n v="4"/>
  </r>
  <r>
    <x v="106"/>
    <d v="2019-11-02T00:00:00"/>
    <x v="13"/>
    <x v="13"/>
    <x v="38"/>
    <n v="1"/>
    <n v="14"/>
    <n v="2"/>
    <n v="1"/>
    <n v="0"/>
    <n v="0"/>
    <n v="0.2800000011920929"/>
    <n v="0.5725190839694656"/>
    <n v="150"/>
    <n v="262"/>
    <n v="0.40000000596046448"/>
    <n v="2"/>
    <n v="5"/>
    <x v="7"/>
    <x v="3"/>
    <n v="6"/>
  </r>
  <r>
    <x v="107"/>
    <d v="2019-11-02T00:00:00"/>
    <x v="15"/>
    <x v="15"/>
    <x v="39"/>
    <n v="1"/>
    <n v="8"/>
    <n v="2"/>
    <n v="0"/>
    <n v="0"/>
    <n v="0"/>
    <n v="0.57999998331069946"/>
    <n v="0.83476764199655762"/>
    <n v="485"/>
    <n v="581"/>
    <n v="0.40000000596046448"/>
    <n v="4"/>
    <n v="10"/>
    <x v="17"/>
    <x v="5"/>
    <n v="8"/>
  </r>
  <r>
    <x v="107"/>
    <d v="2019-11-02T00:00:00"/>
    <x v="14"/>
    <x v="14"/>
    <x v="14"/>
    <n v="1"/>
    <n v="20"/>
    <n v="2"/>
    <n v="2"/>
    <n v="0"/>
    <n v="0"/>
    <n v="0.41999998688697809"/>
    <n v="0.76760563380281688"/>
    <n v="327"/>
    <n v="426"/>
    <n v="0.31999999284744263"/>
    <n v="8"/>
    <n v="25"/>
    <x v="3"/>
    <x v="1"/>
    <n v="4"/>
  </r>
  <r>
    <x v="102"/>
    <d v="2019-11-02T00:00:00"/>
    <x v="10"/>
    <x v="20"/>
    <x v="29"/>
    <n v="1"/>
    <n v="11"/>
    <n v="0"/>
    <n v="4"/>
    <n v="0"/>
    <n v="0"/>
    <n v="0.34000000357627869"/>
    <n v="0.79166666666666663"/>
    <n v="323"/>
    <n v="408"/>
    <n v="0.1800000071525574"/>
    <n v="2"/>
    <n v="11"/>
    <x v="21"/>
    <x v="5"/>
    <n v="10"/>
  </r>
  <r>
    <x v="108"/>
    <d v="2019-11-03T00:00:00"/>
    <x v="16"/>
    <x v="16"/>
    <x v="16"/>
    <n v="2"/>
    <n v="17"/>
    <n v="1"/>
    <n v="2"/>
    <n v="0"/>
    <n v="0"/>
    <n v="0.56000000238418579"/>
    <n v="0.81276595744680846"/>
    <n v="382"/>
    <n v="470"/>
    <n v="0.36000001430511469"/>
    <n v="5"/>
    <n v="14"/>
    <x v="2"/>
    <x v="1"/>
    <n v="3"/>
  </r>
  <r>
    <x v="108"/>
    <d v="2019-11-03T00:00:00"/>
    <x v="5"/>
    <x v="5"/>
    <x v="5"/>
    <n v="0"/>
    <n v="16"/>
    <n v="1"/>
    <n v="2"/>
    <n v="0"/>
    <n v="0"/>
    <n v="0.43999999761581421"/>
    <n v="0.75871313672922247"/>
    <n v="283"/>
    <n v="373"/>
    <n v="0.25"/>
    <n v="3"/>
    <n v="12"/>
    <x v="12"/>
    <x v="1"/>
    <n v="5"/>
  </r>
  <r>
    <x v="109"/>
    <d v="2019-11-03T00:00:00"/>
    <x v="6"/>
    <x v="6"/>
    <x v="37"/>
    <n v="1"/>
    <n v="8"/>
    <n v="2"/>
    <n v="1"/>
    <n v="0"/>
    <n v="0"/>
    <n v="0.46000000834465032"/>
    <n v="0.76904176904176902"/>
    <n v="313"/>
    <n v="407"/>
    <n v="0.43000000715255737"/>
    <n v="3"/>
    <n v="7"/>
    <x v="4"/>
    <x v="4"/>
    <n v="2"/>
  </r>
  <r>
    <x v="109"/>
    <d v="2019-11-03T00:00:00"/>
    <x v="7"/>
    <x v="7"/>
    <x v="40"/>
    <n v="1"/>
    <n v="10"/>
    <n v="2"/>
    <n v="2"/>
    <n v="1"/>
    <n v="0"/>
    <n v="0.54000002145767212"/>
    <n v="0.78481012658227844"/>
    <n v="372"/>
    <n v="474"/>
    <n v="0.5"/>
    <n v="2"/>
    <n v="4"/>
    <x v="7"/>
    <x v="2"/>
    <n v="3"/>
  </r>
  <r>
    <x v="110"/>
    <d v="2019-11-08T00:00:00"/>
    <x v="10"/>
    <x v="20"/>
    <x v="26"/>
    <n v="2"/>
    <n v="16"/>
    <n v="0"/>
    <n v="3"/>
    <n v="0"/>
    <n v="1"/>
    <n v="0.34000000357627869"/>
    <n v="0.73795180722891562"/>
    <n v="245"/>
    <n v="332"/>
    <n v="0.17000000178813929"/>
    <n v="2"/>
    <n v="12"/>
    <x v="2"/>
    <x v="0"/>
    <n v="5"/>
  </r>
  <r>
    <x v="110"/>
    <d v="2019-11-08T00:00:00"/>
    <x v="1"/>
    <x v="1"/>
    <x v="31"/>
    <n v="0"/>
    <n v="12"/>
    <n v="1"/>
    <n v="1"/>
    <n v="0"/>
    <n v="0"/>
    <n v="0.6600000262260437"/>
    <n v="0.84674922600619196"/>
    <n v="547"/>
    <n v="646"/>
    <n v="0.28999999165534968"/>
    <n v="5"/>
    <n v="17"/>
    <x v="10"/>
    <x v="7"/>
    <n v="2"/>
  </r>
  <r>
    <x v="111"/>
    <d v="2019-11-09T00:00:00"/>
    <x v="19"/>
    <x v="19"/>
    <x v="41"/>
    <n v="2"/>
    <n v="12"/>
    <n v="1"/>
    <n v="3"/>
    <n v="0"/>
    <n v="0"/>
    <n v="0.61000001430511475"/>
    <n v="0.85901639344262293"/>
    <n v="524"/>
    <n v="610"/>
    <n v="0.27000001072883612"/>
    <n v="6"/>
    <n v="22"/>
    <x v="2"/>
    <x v="4"/>
    <n v="1"/>
  </r>
  <r>
    <x v="112"/>
    <d v="2019-11-09T00:00:00"/>
    <x v="16"/>
    <x v="16"/>
    <x v="16"/>
    <n v="2"/>
    <n v="12"/>
    <n v="1"/>
    <n v="1"/>
    <n v="0"/>
    <n v="0"/>
    <n v="0.5"/>
    <n v="0.87276341948310143"/>
    <n v="439"/>
    <n v="503"/>
    <n v="0.37000000476837158"/>
    <n v="7"/>
    <n v="19"/>
    <x v="2"/>
    <x v="4"/>
    <n v="1"/>
  </r>
  <r>
    <x v="113"/>
    <d v="2019-11-09T00:00:00"/>
    <x v="3"/>
    <x v="3"/>
    <x v="3"/>
    <n v="3"/>
    <n v="18"/>
    <n v="7"/>
    <n v="2"/>
    <n v="0"/>
    <n v="0"/>
    <n v="0.40000000596046448"/>
    <n v="0.67378048780487809"/>
    <n v="221"/>
    <n v="328"/>
    <n v="0.79000002145767212"/>
    <n v="11"/>
    <n v="14"/>
    <x v="2"/>
    <x v="3"/>
    <n v="4"/>
  </r>
  <r>
    <x v="114"/>
    <d v="2019-11-09T00:00:00"/>
    <x v="18"/>
    <x v="18"/>
    <x v="18"/>
    <n v="2"/>
    <n v="12"/>
    <n v="4"/>
    <n v="2"/>
    <n v="0"/>
    <n v="0"/>
    <n v="0.34000000357627869"/>
    <n v="0.68543046357615889"/>
    <n v="207"/>
    <n v="302"/>
    <n v="0.44999998807907099"/>
    <n v="9"/>
    <n v="20"/>
    <x v="7"/>
    <x v="2"/>
    <n v="3"/>
  </r>
  <r>
    <x v="115"/>
    <d v="2019-11-09T00:00:00"/>
    <x v="6"/>
    <x v="6"/>
    <x v="42"/>
    <n v="2"/>
    <n v="14"/>
    <n v="0"/>
    <n v="1"/>
    <n v="0"/>
    <n v="0"/>
    <n v="0.54000002145767212"/>
    <n v="0.74056603773584906"/>
    <n v="314"/>
    <n v="424"/>
    <n v="0.2099999934434891"/>
    <n v="5"/>
    <n v="24"/>
    <x v="7"/>
    <x v="2"/>
    <n v="3"/>
  </r>
  <r>
    <x v="111"/>
    <d v="2019-11-09T00:00:00"/>
    <x v="5"/>
    <x v="5"/>
    <x v="5"/>
    <n v="0"/>
    <n v="17"/>
    <n v="0"/>
    <n v="2"/>
    <n v="0"/>
    <n v="0"/>
    <n v="0.38999998569488531"/>
    <n v="0.79691516709511567"/>
    <n v="310"/>
    <n v="389"/>
    <n v="0.33000001311302191"/>
    <n v="1"/>
    <n v="3"/>
    <x v="7"/>
    <x v="3"/>
    <n v="6"/>
  </r>
  <r>
    <x v="113"/>
    <d v="2019-11-09T00:00:00"/>
    <x v="8"/>
    <x v="8"/>
    <x v="25"/>
    <n v="0"/>
    <n v="11"/>
    <n v="0"/>
    <n v="1"/>
    <n v="0"/>
    <n v="0"/>
    <n v="0.60000002384185791"/>
    <n v="0.74647887323943662"/>
    <n v="371"/>
    <n v="497"/>
    <n v="0.56999999284744263"/>
    <n v="4"/>
    <n v="7"/>
    <x v="25"/>
    <x v="10"/>
    <n v="11"/>
  </r>
  <r>
    <x v="112"/>
    <d v="2019-11-09T00:00:00"/>
    <x v="15"/>
    <x v="15"/>
    <x v="39"/>
    <n v="0"/>
    <n v="16"/>
    <n v="2"/>
    <n v="1"/>
    <n v="0"/>
    <n v="0"/>
    <n v="0.5"/>
    <n v="0.8236472945891784"/>
    <n v="411"/>
    <n v="499"/>
    <n v="0.12999999523162839"/>
    <n v="1"/>
    <n v="8"/>
    <x v="16"/>
    <x v="0"/>
    <n v="7"/>
  </r>
  <r>
    <x v="114"/>
    <d v="2019-11-09T00:00:00"/>
    <x v="11"/>
    <x v="11"/>
    <x v="11"/>
    <n v="1"/>
    <n v="7"/>
    <n v="1"/>
    <n v="0"/>
    <n v="0"/>
    <n v="0"/>
    <n v="0.6600000262260437"/>
    <n v="0.84536082474226804"/>
    <n v="492"/>
    <n v="582"/>
    <n v="0.20000000298023221"/>
    <n v="3"/>
    <n v="15"/>
    <x v="11"/>
    <x v="5"/>
    <n v="9"/>
  </r>
  <r>
    <x v="116"/>
    <d v="2019-11-09T00:00:00"/>
    <x v="7"/>
    <x v="7"/>
    <x v="33"/>
    <n v="1"/>
    <n v="7"/>
    <n v="1"/>
    <n v="2"/>
    <n v="0"/>
    <n v="0"/>
    <n v="0.60000002384185791"/>
    <n v="0.8341384863123994"/>
    <n v="518"/>
    <n v="621"/>
    <n v="0.28999999165534968"/>
    <n v="5"/>
    <n v="17"/>
    <x v="3"/>
    <x v="1"/>
    <n v="4"/>
  </r>
  <r>
    <x v="116"/>
    <d v="2019-11-09T00:00:00"/>
    <x v="12"/>
    <x v="12"/>
    <x v="12"/>
    <n v="1"/>
    <n v="13"/>
    <n v="6"/>
    <n v="2"/>
    <n v="0"/>
    <n v="0"/>
    <n v="0.40000000596046448"/>
    <n v="0.74514563106796117"/>
    <n v="307"/>
    <n v="412"/>
    <n v="0.28999999165534968"/>
    <n v="4"/>
    <n v="14"/>
    <x v="14"/>
    <x v="3"/>
    <n v="5"/>
  </r>
  <r>
    <x v="115"/>
    <d v="2019-11-09T00:00:00"/>
    <x v="9"/>
    <x v="9"/>
    <x v="9"/>
    <n v="1"/>
    <n v="13"/>
    <n v="3"/>
    <n v="1"/>
    <n v="0"/>
    <n v="0"/>
    <n v="0.46000000834465032"/>
    <n v="0.7162921348314607"/>
    <n v="255"/>
    <n v="356"/>
    <n v="0.75"/>
    <n v="3"/>
    <n v="4"/>
    <x v="12"/>
    <x v="1"/>
    <n v="5"/>
  </r>
  <r>
    <x v="117"/>
    <d v="2019-11-10T00:00:00"/>
    <x v="17"/>
    <x v="17"/>
    <x v="43"/>
    <n v="3"/>
    <n v="10"/>
    <n v="0"/>
    <n v="2"/>
    <n v="0"/>
    <n v="0"/>
    <n v="0.43999999761581421"/>
    <n v="0.78734177215189871"/>
    <n v="311"/>
    <n v="395"/>
    <n v="0.47999998927116388"/>
    <n v="10"/>
    <n v="21"/>
    <x v="4"/>
    <x v="4"/>
    <n v="2"/>
  </r>
  <r>
    <x v="118"/>
    <d v="2019-11-10T00:00:00"/>
    <x v="0"/>
    <x v="0"/>
    <x v="0"/>
    <n v="3"/>
    <n v="14"/>
    <n v="3"/>
    <n v="0"/>
    <n v="0"/>
    <n v="0"/>
    <n v="0.44999998807907099"/>
    <n v="0.76586433260393871"/>
    <n v="350"/>
    <n v="457"/>
    <n v="0.41999998688697809"/>
    <n v="5"/>
    <n v="12"/>
    <x v="7"/>
    <x v="2"/>
    <n v="3"/>
  </r>
  <r>
    <x v="119"/>
    <d v="2019-11-10T00:00:00"/>
    <x v="14"/>
    <x v="14"/>
    <x v="14"/>
    <n v="2"/>
    <n v="19"/>
    <n v="0"/>
    <n v="4"/>
    <n v="0"/>
    <n v="0"/>
    <n v="0.49000000953674322"/>
    <n v="0.78765432098765431"/>
    <n v="319"/>
    <n v="405"/>
    <n v="0.28999999165534968"/>
    <n v="5"/>
    <n v="17"/>
    <x v="3"/>
    <x v="1"/>
    <n v="4"/>
  </r>
  <r>
    <x v="119"/>
    <d v="2019-11-10T00:00:00"/>
    <x v="13"/>
    <x v="13"/>
    <x v="38"/>
    <n v="1"/>
    <n v="12"/>
    <n v="1"/>
    <n v="3"/>
    <n v="0"/>
    <n v="0"/>
    <n v="0.50999999046325684"/>
    <n v="0.76498800959232616"/>
    <n v="319"/>
    <n v="417"/>
    <n v="0.31000000238418579"/>
    <n v="4"/>
    <n v="13"/>
    <x v="12"/>
    <x v="1"/>
    <n v="5"/>
  </r>
  <r>
    <x v="117"/>
    <d v="2019-11-10T00:00:00"/>
    <x v="4"/>
    <x v="4"/>
    <x v="4"/>
    <n v="1"/>
    <n v="16"/>
    <n v="4"/>
    <n v="5"/>
    <n v="0"/>
    <n v="0"/>
    <n v="0.56000000238418579"/>
    <n v="0.79256360078277888"/>
    <n v="405"/>
    <n v="511"/>
    <n v="0.40000000596046448"/>
    <n v="2"/>
    <n v="5"/>
    <x v="14"/>
    <x v="8"/>
    <n v="10"/>
  </r>
  <r>
    <x v="118"/>
    <d v="2019-11-10T00:00:00"/>
    <x v="2"/>
    <x v="2"/>
    <x v="34"/>
    <n v="1"/>
    <n v="4"/>
    <n v="5"/>
    <n v="2"/>
    <n v="0"/>
    <n v="0"/>
    <n v="0.55000001192092896"/>
    <n v="0.79602888086642598"/>
    <n v="441"/>
    <n v="554"/>
    <n v="0.17000000178813929"/>
    <n v="3"/>
    <n v="18"/>
    <x v="15"/>
    <x v="2"/>
    <n v="5"/>
  </r>
  <r>
    <x v="120"/>
    <d v="2019-11-23T00:00:00"/>
    <x v="1"/>
    <x v="1"/>
    <x v="31"/>
    <n v="2"/>
    <n v="11"/>
    <n v="0"/>
    <n v="5"/>
    <n v="0"/>
    <n v="0"/>
    <n v="0.43999999761581421"/>
    <n v="0.70402298850574707"/>
    <n v="245"/>
    <n v="348"/>
    <n v="0.37999999523162842"/>
    <n v="5"/>
    <n v="13"/>
    <x v="2"/>
    <x v="5"/>
    <n v="7"/>
  </r>
  <r>
    <x v="121"/>
    <d v="2019-11-23T00:00:00"/>
    <x v="7"/>
    <x v="21"/>
    <x v="33"/>
    <n v="3"/>
    <n v="18"/>
    <n v="6"/>
    <n v="2"/>
    <n v="0"/>
    <n v="0"/>
    <n v="0.51999998092651367"/>
    <n v="0.79545454545454541"/>
    <n v="385"/>
    <n v="484"/>
    <n v="0.4699999988079071"/>
    <n v="7"/>
    <n v="15"/>
    <x v="12"/>
    <x v="1"/>
    <n v="5"/>
  </r>
  <r>
    <x v="122"/>
    <d v="2019-11-23T00:00:00"/>
    <x v="3"/>
    <x v="3"/>
    <x v="3"/>
    <n v="3"/>
    <n v="14"/>
    <n v="2"/>
    <n v="3"/>
    <n v="0"/>
    <n v="0"/>
    <n v="0.36000001430511469"/>
    <n v="0.63921568627450975"/>
    <n v="163"/>
    <n v="255"/>
    <n v="0.36000001430511469"/>
    <n v="4"/>
    <n v="11"/>
    <x v="3"/>
    <x v="1"/>
    <n v="4"/>
  </r>
  <r>
    <x v="121"/>
    <d v="2019-11-23T00:00:00"/>
    <x v="8"/>
    <x v="8"/>
    <x v="25"/>
    <n v="2"/>
    <n v="13"/>
    <n v="4"/>
    <n v="3"/>
    <n v="0"/>
    <n v="0"/>
    <n v="0.47999998927116388"/>
    <n v="0.76470588235294112"/>
    <n v="338"/>
    <n v="442"/>
    <n v="0.41999998688697809"/>
    <n v="5"/>
    <n v="12"/>
    <x v="8"/>
    <x v="3"/>
    <n v="7"/>
  </r>
  <r>
    <x v="123"/>
    <d v="2019-11-23T00:00:00"/>
    <x v="0"/>
    <x v="0"/>
    <x v="0"/>
    <n v="2"/>
    <n v="9"/>
    <n v="0"/>
    <n v="1"/>
    <n v="0"/>
    <n v="0"/>
    <n v="0.5899999737739563"/>
    <n v="0.81005586592178769"/>
    <n v="435"/>
    <n v="537"/>
    <n v="0.36000001430511469"/>
    <n v="4"/>
    <n v="11"/>
    <x v="0"/>
    <x v="0"/>
    <n v="6"/>
  </r>
  <r>
    <x v="124"/>
    <d v="2019-11-23T00:00:00"/>
    <x v="15"/>
    <x v="15"/>
    <x v="39"/>
    <n v="2"/>
    <n v="19"/>
    <n v="1"/>
    <n v="6"/>
    <n v="0"/>
    <n v="0"/>
    <n v="0.60000002384185791"/>
    <n v="0.81404174573055033"/>
    <n v="429"/>
    <n v="527"/>
    <n v="0.41999998688697809"/>
    <n v="5"/>
    <n v="12"/>
    <x v="4"/>
    <x v="2"/>
    <n v="4"/>
  </r>
  <r>
    <x v="124"/>
    <d v="2019-11-23T00:00:00"/>
    <x v="9"/>
    <x v="9"/>
    <x v="23"/>
    <n v="2"/>
    <n v="24"/>
    <n v="1"/>
    <n v="2"/>
    <n v="0"/>
    <n v="0"/>
    <n v="0.40000000596046448"/>
    <n v="0.73638968481375355"/>
    <n v="257"/>
    <n v="349"/>
    <n v="0.20000000298023221"/>
    <n v="4"/>
    <n v="20"/>
    <x v="12"/>
    <x v="1"/>
    <n v="5"/>
  </r>
  <r>
    <x v="125"/>
    <d v="2019-11-23T00:00:00"/>
    <x v="14"/>
    <x v="14"/>
    <x v="14"/>
    <n v="2"/>
    <n v="13"/>
    <n v="4"/>
    <n v="1"/>
    <n v="0"/>
    <n v="0"/>
    <n v="0.52999997138977051"/>
    <n v="0.86278195488721809"/>
    <n v="459"/>
    <n v="532"/>
    <n v="0.40999999642372131"/>
    <n v="7"/>
    <n v="17"/>
    <x v="4"/>
    <x v="4"/>
    <n v="2"/>
  </r>
  <r>
    <x v="126"/>
    <d v="2019-11-23T00:00:00"/>
    <x v="16"/>
    <x v="16"/>
    <x v="16"/>
    <n v="2"/>
    <n v="4"/>
    <n v="1"/>
    <n v="0"/>
    <n v="0"/>
    <n v="0"/>
    <n v="0.46000000834465032"/>
    <n v="0.82191780821917804"/>
    <n v="360"/>
    <n v="438"/>
    <n v="0.43999999761581421"/>
    <n v="8"/>
    <n v="18"/>
    <x v="10"/>
    <x v="7"/>
    <n v="0"/>
  </r>
  <r>
    <x v="127"/>
    <d v="2019-11-23T00:00:00"/>
    <x v="2"/>
    <x v="2"/>
    <x v="2"/>
    <n v="2"/>
    <n v="10"/>
    <n v="3"/>
    <n v="1"/>
    <n v="0"/>
    <n v="0"/>
    <n v="0.4699999988079071"/>
    <n v="0.84273504273504274"/>
    <n v="493"/>
    <n v="585"/>
    <n v="0.27000001072883612"/>
    <n v="4"/>
    <n v="15"/>
    <x v="4"/>
    <x v="4"/>
    <n v="2"/>
  </r>
  <r>
    <x v="120"/>
    <d v="2019-11-23T00:00:00"/>
    <x v="6"/>
    <x v="6"/>
    <x v="42"/>
    <n v="0"/>
    <n v="14"/>
    <n v="0"/>
    <n v="3"/>
    <n v="0"/>
    <n v="0"/>
    <n v="0.56000000238418579"/>
    <n v="0.74549549549549554"/>
    <n v="331"/>
    <n v="444"/>
    <n v="0.38999998569488531"/>
    <n v="7"/>
    <n v="18"/>
    <x v="12"/>
    <x v="1"/>
    <n v="5"/>
  </r>
  <r>
    <x v="122"/>
    <d v="2019-11-23T00:00:00"/>
    <x v="10"/>
    <x v="20"/>
    <x v="26"/>
    <n v="0"/>
    <n v="14"/>
    <n v="2"/>
    <n v="1"/>
    <n v="0"/>
    <n v="0"/>
    <n v="0.63999998569488525"/>
    <n v="0.7544642857142857"/>
    <n v="338"/>
    <n v="448"/>
    <n v="0.27000001072883612"/>
    <n v="4"/>
    <n v="15"/>
    <x v="4"/>
    <x v="2"/>
    <n v="4"/>
  </r>
  <r>
    <x v="126"/>
    <d v="2019-11-23T00:00:00"/>
    <x v="4"/>
    <x v="4"/>
    <x v="44"/>
    <n v="0"/>
    <n v="10"/>
    <n v="2"/>
    <n v="2"/>
    <n v="0"/>
    <n v="0"/>
    <n v="0.54000002145767212"/>
    <n v="0.806949806949807"/>
    <n v="418"/>
    <n v="518"/>
    <n v="0"/>
    <n v="0"/>
    <n v="7"/>
    <x v="17"/>
    <x v="5"/>
    <n v="8"/>
  </r>
  <r>
    <x v="123"/>
    <d v="2019-11-23T00:00:00"/>
    <x v="5"/>
    <x v="5"/>
    <x v="5"/>
    <n v="1"/>
    <n v="10"/>
    <n v="3"/>
    <n v="0"/>
    <n v="0"/>
    <n v="0"/>
    <n v="0.40999999642372131"/>
    <n v="0.7407407407407407"/>
    <n v="280"/>
    <n v="378"/>
    <n v="0.37999999523162842"/>
    <n v="6"/>
    <n v="16"/>
    <x v="4"/>
    <x v="2"/>
    <n v="4"/>
  </r>
  <r>
    <x v="125"/>
    <d v="2019-11-23T00:00:00"/>
    <x v="11"/>
    <x v="11"/>
    <x v="45"/>
    <n v="1"/>
    <n v="12"/>
    <n v="0"/>
    <n v="3"/>
    <n v="0"/>
    <n v="1"/>
    <n v="0.4699999988079071"/>
    <n v="0.80167014613778709"/>
    <n v="384"/>
    <n v="479"/>
    <n v="0.25"/>
    <n v="2"/>
    <n v="8"/>
    <x v="16"/>
    <x v="0"/>
    <n v="7"/>
  </r>
  <r>
    <x v="127"/>
    <d v="2019-11-23T00:00:00"/>
    <x v="19"/>
    <x v="19"/>
    <x v="19"/>
    <n v="1"/>
    <n v="11"/>
    <n v="4"/>
    <n v="1"/>
    <n v="0"/>
    <n v="0"/>
    <n v="0.52999997138977051"/>
    <n v="0.88181818181818183"/>
    <n v="582"/>
    <n v="660"/>
    <n v="0.1800000071525574"/>
    <n v="2"/>
    <n v="11"/>
    <x v="4"/>
    <x v="2"/>
    <n v="4"/>
  </r>
  <r>
    <x v="128"/>
    <d v="2019-11-24T00:00:00"/>
    <x v="12"/>
    <x v="12"/>
    <x v="12"/>
    <n v="3"/>
    <n v="15"/>
    <n v="3"/>
    <n v="1"/>
    <n v="0"/>
    <n v="0"/>
    <n v="0.40999999642372131"/>
    <n v="0.69320843091334894"/>
    <n v="296"/>
    <n v="427"/>
    <n v="0.67000001668930054"/>
    <n v="8"/>
    <n v="12"/>
    <x v="15"/>
    <x v="2"/>
    <n v="5"/>
  </r>
  <r>
    <x v="128"/>
    <d v="2019-11-24T00:00:00"/>
    <x v="17"/>
    <x v="17"/>
    <x v="43"/>
    <n v="3"/>
    <n v="11"/>
    <n v="1"/>
    <n v="2"/>
    <n v="0"/>
    <n v="0"/>
    <n v="0.5899999737739563"/>
    <n v="0.82247557003257332"/>
    <n v="505"/>
    <n v="614"/>
    <n v="0.44999998807907099"/>
    <n v="5"/>
    <n v="11"/>
    <x v="13"/>
    <x v="0"/>
    <n v="8"/>
  </r>
  <r>
    <x v="129"/>
    <d v="2019-11-25T00:00:00"/>
    <x v="13"/>
    <x v="13"/>
    <x v="13"/>
    <n v="2"/>
    <n v="11"/>
    <n v="1"/>
    <n v="1"/>
    <n v="0"/>
    <n v="0"/>
    <n v="0.61000001430511475"/>
    <n v="0.82931354359925791"/>
    <n v="447"/>
    <n v="539"/>
    <n v="0.4699999988079071"/>
    <n v="8"/>
    <n v="17"/>
    <x v="2"/>
    <x v="0"/>
    <n v="5"/>
  </r>
  <r>
    <x v="129"/>
    <d v="2019-11-25T00:00:00"/>
    <x v="18"/>
    <x v="18"/>
    <x v="46"/>
    <n v="0"/>
    <n v="10"/>
    <n v="2"/>
    <n v="1"/>
    <n v="0"/>
    <n v="0"/>
    <n v="0.38999998569488531"/>
    <n v="0.75"/>
    <n v="258"/>
    <n v="344"/>
    <n v="0.44999998807907099"/>
    <n v="5"/>
    <n v="11"/>
    <x v="3"/>
    <x v="6"/>
    <n v="8"/>
  </r>
  <r>
    <x v="130"/>
    <d v="2019-11-30T00:00:00"/>
    <x v="5"/>
    <x v="5"/>
    <x v="5"/>
    <n v="2"/>
    <n v="11"/>
    <n v="1"/>
    <n v="0"/>
    <n v="0"/>
    <n v="0"/>
    <n v="0.56000000238418579"/>
    <n v="0.74749498997995989"/>
    <n v="373"/>
    <n v="499"/>
    <n v="0.28999999165534968"/>
    <n v="2"/>
    <n v="7"/>
    <x v="2"/>
    <x v="1"/>
    <n v="3"/>
  </r>
  <r>
    <x v="131"/>
    <d v="2019-11-30T00:00:00"/>
    <x v="8"/>
    <x v="8"/>
    <x v="25"/>
    <n v="1"/>
    <n v="23"/>
    <n v="0"/>
    <n v="3"/>
    <n v="0"/>
    <n v="0"/>
    <n v="0.34999999403953552"/>
    <n v="0.72422680412371132"/>
    <n v="281"/>
    <n v="388"/>
    <n v="0.80000001192092896"/>
    <n v="4"/>
    <n v="5"/>
    <x v="2"/>
    <x v="0"/>
    <n v="5"/>
  </r>
  <r>
    <x v="132"/>
    <d v="2019-11-30T00:00:00"/>
    <x v="7"/>
    <x v="21"/>
    <x v="33"/>
    <n v="3"/>
    <n v="11"/>
    <n v="1"/>
    <n v="0"/>
    <n v="0"/>
    <n v="0"/>
    <n v="0.51999998092651367"/>
    <n v="0.79732313575525815"/>
    <n v="417"/>
    <n v="523"/>
    <n v="0.36000001430511469"/>
    <n v="5"/>
    <n v="14"/>
    <x v="7"/>
    <x v="3"/>
    <n v="6"/>
  </r>
  <r>
    <x v="133"/>
    <d v="2019-11-30T00:00:00"/>
    <x v="18"/>
    <x v="18"/>
    <x v="46"/>
    <n v="2"/>
    <n v="6"/>
    <n v="3"/>
    <n v="1"/>
    <n v="0"/>
    <n v="0"/>
    <n v="0.239999994635582"/>
    <n v="0.59230769230769231"/>
    <n v="154"/>
    <n v="260"/>
    <n v="0.5"/>
    <n v="3"/>
    <n v="6"/>
    <x v="16"/>
    <x v="0"/>
    <n v="7"/>
  </r>
  <r>
    <x v="133"/>
    <d v="2019-11-30T00:00:00"/>
    <x v="2"/>
    <x v="2"/>
    <x v="2"/>
    <n v="2"/>
    <n v="7"/>
    <n v="3"/>
    <n v="2"/>
    <n v="0"/>
    <n v="0"/>
    <n v="0.75999999046325684"/>
    <n v="0.86397058823529416"/>
    <n v="705"/>
    <n v="816"/>
    <n v="0.28999999165534968"/>
    <n v="7"/>
    <n v="24"/>
    <x v="6"/>
    <x v="4"/>
    <n v="3"/>
  </r>
  <r>
    <x v="132"/>
    <d v="2019-11-30T00:00:00"/>
    <x v="11"/>
    <x v="11"/>
    <x v="11"/>
    <n v="2"/>
    <n v="15"/>
    <n v="0"/>
    <n v="2"/>
    <n v="0"/>
    <n v="0"/>
    <n v="0.47999998927116388"/>
    <n v="0.75578947368421057"/>
    <n v="359"/>
    <n v="475"/>
    <n v="0.31999999284744263"/>
    <n v="6"/>
    <n v="19"/>
    <x v="15"/>
    <x v="2"/>
    <n v="5"/>
  </r>
  <r>
    <x v="134"/>
    <d v="2019-11-30T00:00:00"/>
    <x v="9"/>
    <x v="9"/>
    <x v="23"/>
    <n v="2"/>
    <n v="7"/>
    <n v="2"/>
    <n v="1"/>
    <n v="0"/>
    <n v="0"/>
    <n v="0.62999999523162842"/>
    <n v="0.78787878787878785"/>
    <n v="468"/>
    <n v="594"/>
    <n v="0.44999998807907099"/>
    <n v="5"/>
    <n v="11"/>
    <x v="7"/>
    <x v="2"/>
    <n v="3"/>
  </r>
  <r>
    <x v="130"/>
    <d v="2019-11-30T00:00:00"/>
    <x v="3"/>
    <x v="3"/>
    <x v="3"/>
    <n v="0"/>
    <n v="15"/>
    <n v="1"/>
    <n v="2"/>
    <n v="0"/>
    <n v="0"/>
    <n v="0.43999999761581421"/>
    <n v="0.66835443037974684"/>
    <n v="264"/>
    <n v="395"/>
    <n v="0.20000000298023221"/>
    <n v="3"/>
    <n v="15"/>
    <x v="10"/>
    <x v="7"/>
    <n v="2"/>
  </r>
  <r>
    <x v="131"/>
    <d v="2019-11-30T00:00:00"/>
    <x v="19"/>
    <x v="19"/>
    <x v="47"/>
    <n v="0"/>
    <n v="3"/>
    <n v="4"/>
    <n v="0"/>
    <n v="0"/>
    <n v="0"/>
    <n v="0.64999997615814209"/>
    <n v="0.86149584487534625"/>
    <n v="622"/>
    <n v="722"/>
    <n v="0.25999999046325678"/>
    <n v="5"/>
    <n v="19"/>
    <x v="3"/>
    <x v="1"/>
    <n v="4"/>
  </r>
  <r>
    <x v="135"/>
    <d v="2019-11-30T00:00:00"/>
    <x v="4"/>
    <x v="4"/>
    <x v="4"/>
    <n v="1"/>
    <n v="11"/>
    <n v="7"/>
    <n v="0"/>
    <n v="0"/>
    <n v="0"/>
    <n v="0.56999999284744263"/>
    <n v="0.83042789223454838"/>
    <n v="524"/>
    <n v="631"/>
    <n v="0.5"/>
    <n v="6"/>
    <n v="12"/>
    <x v="16"/>
    <x v="0"/>
    <n v="7"/>
  </r>
  <r>
    <x v="134"/>
    <d v="2019-11-30T00:00:00"/>
    <x v="10"/>
    <x v="20"/>
    <x v="26"/>
    <n v="1"/>
    <n v="13"/>
    <n v="3"/>
    <n v="0"/>
    <n v="0"/>
    <n v="0"/>
    <n v="0.37000000476837158"/>
    <n v="0.64857142857142858"/>
    <n v="227"/>
    <n v="350"/>
    <n v="0.5"/>
    <n v="3"/>
    <n v="6"/>
    <x v="15"/>
    <x v="2"/>
    <n v="5"/>
  </r>
  <r>
    <x v="135"/>
    <d v="2019-11-30T00:00:00"/>
    <x v="0"/>
    <x v="0"/>
    <x v="0"/>
    <n v="2"/>
    <n v="2"/>
    <n v="1"/>
    <n v="0"/>
    <n v="1"/>
    <n v="0"/>
    <n v="0.43000000715255737"/>
    <n v="0.80167014613778709"/>
    <n v="384"/>
    <n v="479"/>
    <n v="0.4699999988079071"/>
    <n v="7"/>
    <n v="15"/>
    <x v="0"/>
    <x v="0"/>
    <n v="6"/>
  </r>
  <r>
    <x v="136"/>
    <d v="2019-12-01T00:00:00"/>
    <x v="1"/>
    <x v="1"/>
    <x v="27"/>
    <n v="2"/>
    <n v="9"/>
    <n v="1"/>
    <n v="2"/>
    <n v="0"/>
    <n v="0"/>
    <n v="0.40000000596046448"/>
    <n v="0.8"/>
    <n v="312"/>
    <n v="390"/>
    <n v="0.52999997138977051"/>
    <n v="8"/>
    <n v="15"/>
    <x v="14"/>
    <x v="3"/>
    <n v="5"/>
  </r>
  <r>
    <x v="136"/>
    <d v="2019-12-01T00:00:00"/>
    <x v="15"/>
    <x v="22"/>
    <x v="39"/>
    <n v="2"/>
    <n v="14"/>
    <n v="0"/>
    <n v="1"/>
    <n v="0"/>
    <n v="0"/>
    <n v="0.60000002384185791"/>
    <n v="0.81909547738693467"/>
    <n v="489"/>
    <n v="597"/>
    <n v="0.33000001311302191"/>
    <n v="5"/>
    <n v="15"/>
    <x v="13"/>
    <x v="0"/>
    <n v="8"/>
  </r>
  <r>
    <x v="137"/>
    <d v="2019-12-01T00:00:00"/>
    <x v="16"/>
    <x v="16"/>
    <x v="16"/>
    <n v="2"/>
    <n v="8"/>
    <n v="1"/>
    <n v="0"/>
    <n v="0"/>
    <n v="0"/>
    <n v="0.69999998807907104"/>
    <n v="0.82525697503671069"/>
    <n v="562"/>
    <n v="681"/>
    <n v="0.43000000715255737"/>
    <n v="6"/>
    <n v="14"/>
    <x v="7"/>
    <x v="2"/>
    <n v="3"/>
  </r>
  <r>
    <x v="138"/>
    <d v="2019-12-01T00:00:00"/>
    <x v="17"/>
    <x v="17"/>
    <x v="43"/>
    <n v="2"/>
    <n v="19"/>
    <n v="1"/>
    <n v="4"/>
    <n v="0"/>
    <n v="0"/>
    <n v="0.62000000476837158"/>
    <n v="0.83215547703180215"/>
    <n v="471"/>
    <n v="566"/>
    <n v="0.37999999523162842"/>
    <n v="6"/>
    <n v="16"/>
    <x v="6"/>
    <x v="4"/>
    <n v="3"/>
  </r>
  <r>
    <x v="138"/>
    <d v="2019-12-01T00:00:00"/>
    <x v="13"/>
    <x v="13"/>
    <x v="13"/>
    <n v="2"/>
    <n v="11"/>
    <n v="2"/>
    <n v="1"/>
    <n v="0"/>
    <n v="0"/>
    <n v="0.37999999523162842"/>
    <n v="0.68194842406876788"/>
    <n v="238"/>
    <n v="349"/>
    <n v="0.33000001311302191"/>
    <n v="3"/>
    <n v="9"/>
    <x v="0"/>
    <x v="0"/>
    <n v="6"/>
  </r>
  <r>
    <x v="139"/>
    <d v="2019-12-01T00:00:00"/>
    <x v="14"/>
    <x v="14"/>
    <x v="14"/>
    <n v="1"/>
    <n v="13"/>
    <n v="1"/>
    <n v="1"/>
    <n v="0"/>
    <n v="0"/>
    <n v="0.57999998331069946"/>
    <n v="0.81328545780969475"/>
    <n v="453"/>
    <n v="557"/>
    <n v="0.31000000238418579"/>
    <n v="4"/>
    <n v="13"/>
    <x v="3"/>
    <x v="1"/>
    <n v="4"/>
  </r>
  <r>
    <x v="139"/>
    <d v="2019-12-01T00:00:00"/>
    <x v="12"/>
    <x v="12"/>
    <x v="12"/>
    <n v="1"/>
    <n v="19"/>
    <n v="3"/>
    <n v="5"/>
    <n v="0"/>
    <n v="0"/>
    <n v="0.41999998688697809"/>
    <n v="0.73631840796019898"/>
    <n v="296"/>
    <n v="402"/>
    <n v="0.40000000596046448"/>
    <n v="4"/>
    <n v="10"/>
    <x v="3"/>
    <x v="1"/>
    <n v="4"/>
  </r>
  <r>
    <x v="137"/>
    <d v="2019-12-01T00:00:00"/>
    <x v="6"/>
    <x v="6"/>
    <x v="42"/>
    <n v="1"/>
    <n v="10"/>
    <n v="3"/>
    <n v="1"/>
    <n v="0"/>
    <n v="0"/>
    <n v="0.30000001192092901"/>
    <n v="0.67905405405405406"/>
    <n v="201"/>
    <n v="296"/>
    <n v="0.27000001072883612"/>
    <n v="3"/>
    <n v="11"/>
    <x v="7"/>
    <x v="3"/>
    <n v="6"/>
  </r>
  <r>
    <x v="140"/>
    <d v="2019-12-03T00:00:00"/>
    <x v="2"/>
    <x v="2"/>
    <x v="2"/>
    <n v="4"/>
    <n v="6"/>
    <n v="2"/>
    <n v="1"/>
    <n v="0"/>
    <n v="0"/>
    <n v="0.75"/>
    <n v="0.87200956937799046"/>
    <n v="729"/>
    <n v="836"/>
    <n v="0.4699999988079071"/>
    <n v="8"/>
    <n v="17"/>
    <x v="4"/>
    <x v="4"/>
    <n v="2"/>
  </r>
  <r>
    <x v="141"/>
    <d v="2019-12-03T00:00:00"/>
    <x v="11"/>
    <x v="11"/>
    <x v="48"/>
    <n v="0"/>
    <n v="17"/>
    <n v="0"/>
    <n v="3"/>
    <n v="0"/>
    <n v="0"/>
    <n v="0.68000000715255737"/>
    <n v="0.86317567567567566"/>
    <n v="511"/>
    <n v="592"/>
    <n v="0.33000001311302191"/>
    <n v="2"/>
    <n v="6"/>
    <x v="4"/>
    <x v="4"/>
    <n v="2"/>
  </r>
  <r>
    <x v="140"/>
    <d v="2019-12-03T00:00:00"/>
    <x v="3"/>
    <x v="3"/>
    <x v="3"/>
    <n v="1"/>
    <n v="18"/>
    <n v="0"/>
    <n v="1"/>
    <n v="0"/>
    <n v="0"/>
    <n v="0.25"/>
    <n v="0.65073529411764708"/>
    <n v="177"/>
    <n v="272"/>
    <n v="0.5"/>
    <n v="2"/>
    <n v="4"/>
    <x v="4"/>
    <x v="3"/>
    <n v="8"/>
  </r>
  <r>
    <x v="141"/>
    <d v="2019-12-03T00:00:00"/>
    <x v="5"/>
    <x v="5"/>
    <x v="5"/>
    <n v="1"/>
    <n v="7"/>
    <n v="1"/>
    <n v="3"/>
    <n v="1"/>
    <n v="0"/>
    <n v="0.31999999284744263"/>
    <n v="0.69611307420494695"/>
    <n v="197"/>
    <n v="283"/>
    <n v="0.28999999165534968"/>
    <n v="2"/>
    <n v="7"/>
    <x v="2"/>
    <x v="2"/>
    <n v="2"/>
  </r>
  <r>
    <x v="142"/>
    <d v="2019-12-04T00:00:00"/>
    <x v="14"/>
    <x v="14"/>
    <x v="14"/>
    <n v="2"/>
    <n v="11"/>
    <n v="3"/>
    <n v="1"/>
    <n v="0"/>
    <n v="0"/>
    <n v="0.49000000953674322"/>
    <n v="0.80888030888030893"/>
    <n v="419"/>
    <n v="518"/>
    <n v="0.5"/>
    <n v="7"/>
    <n v="14"/>
    <x v="2"/>
    <x v="1"/>
    <n v="3"/>
  </r>
  <r>
    <x v="143"/>
    <d v="2019-12-04T00:00:00"/>
    <x v="16"/>
    <x v="16"/>
    <x v="16"/>
    <n v="2"/>
    <n v="13"/>
    <n v="3"/>
    <n v="3"/>
    <n v="0"/>
    <n v="0"/>
    <n v="0.61000001430511475"/>
    <n v="0.84006734006734007"/>
    <n v="499"/>
    <n v="594"/>
    <n v="0.27000001072883612"/>
    <n v="3"/>
    <n v="11"/>
    <x v="2"/>
    <x v="4"/>
    <n v="1"/>
  </r>
  <r>
    <x v="144"/>
    <d v="2019-12-04T00:00:00"/>
    <x v="0"/>
    <x v="0"/>
    <x v="21"/>
    <n v="5"/>
    <n v="14"/>
    <n v="3"/>
    <n v="1"/>
    <n v="0"/>
    <n v="0"/>
    <n v="0.56999999284744263"/>
    <n v="0.81372549019607843"/>
    <n v="415"/>
    <n v="510"/>
    <n v="0.44999998807907099"/>
    <n v="5"/>
    <n v="11"/>
    <x v="4"/>
    <x v="2"/>
    <n v="4"/>
  </r>
  <r>
    <x v="145"/>
    <d v="2019-12-04T00:00:00"/>
    <x v="17"/>
    <x v="17"/>
    <x v="28"/>
    <n v="2"/>
    <n v="9"/>
    <n v="1"/>
    <n v="0"/>
    <n v="0"/>
    <n v="0"/>
    <n v="0.4699999988079071"/>
    <n v="0.76371308016877637"/>
    <n v="362"/>
    <n v="474"/>
    <n v="0.55000001192092896"/>
    <n v="6"/>
    <n v="11"/>
    <x v="14"/>
    <x v="3"/>
    <n v="5"/>
  </r>
  <r>
    <x v="146"/>
    <d v="2019-12-04T00:00:00"/>
    <x v="9"/>
    <x v="9"/>
    <x v="23"/>
    <n v="2"/>
    <n v="14"/>
    <n v="3"/>
    <n v="1"/>
    <n v="0"/>
    <n v="0"/>
    <n v="0.40000000596046448"/>
    <n v="0.68010075566750627"/>
    <n v="270"/>
    <n v="397"/>
    <n v="0.36000001430511469"/>
    <n v="5"/>
    <n v="14"/>
    <x v="7"/>
    <x v="2"/>
    <n v="3"/>
  </r>
  <r>
    <x v="147"/>
    <d v="2019-12-04T00:00:00"/>
    <x v="19"/>
    <x v="19"/>
    <x v="19"/>
    <n v="2"/>
    <n v="19"/>
    <n v="0"/>
    <n v="2"/>
    <n v="0"/>
    <n v="0"/>
    <n v="0.63999998569488525"/>
    <n v="0.85756676557863498"/>
    <n v="578"/>
    <n v="674"/>
    <n v="0.36000001430511469"/>
    <n v="9"/>
    <n v="25"/>
    <x v="7"/>
    <x v="2"/>
    <n v="3"/>
  </r>
  <r>
    <x v="144"/>
    <d v="2019-12-04T00:00:00"/>
    <x v="6"/>
    <x v="6"/>
    <x v="42"/>
    <n v="2"/>
    <n v="21"/>
    <n v="2"/>
    <n v="2"/>
    <n v="0"/>
    <n v="0"/>
    <n v="0.43000000715255737"/>
    <n v="0.70757180156657962"/>
    <n v="271"/>
    <n v="383"/>
    <n v="0.36000001430511469"/>
    <n v="4"/>
    <n v="11"/>
    <x v="10"/>
    <x v="7"/>
    <n v="5"/>
  </r>
  <r>
    <x v="142"/>
    <d v="2019-12-04T00:00:00"/>
    <x v="8"/>
    <x v="8"/>
    <x v="25"/>
    <n v="0"/>
    <n v="13"/>
    <n v="2"/>
    <n v="2"/>
    <n v="0"/>
    <n v="0"/>
    <n v="0.50999999046325684"/>
    <n v="0.79026217228464424"/>
    <n v="422"/>
    <n v="534"/>
    <n v="0.5"/>
    <n v="3"/>
    <n v="6"/>
    <x v="16"/>
    <x v="0"/>
    <n v="7"/>
  </r>
  <r>
    <x v="143"/>
    <d v="2019-12-04T00:00:00"/>
    <x v="10"/>
    <x v="23"/>
    <x v="10"/>
    <n v="0"/>
    <n v="20"/>
    <n v="1"/>
    <n v="2"/>
    <n v="0"/>
    <n v="0"/>
    <n v="0.38999998569488531"/>
    <n v="0.68848167539267013"/>
    <n v="263"/>
    <n v="382"/>
    <n v="0.25"/>
    <n v="1"/>
    <n v="4"/>
    <x v="7"/>
    <x v="2"/>
    <n v="3"/>
  </r>
  <r>
    <x v="145"/>
    <d v="2019-12-04T00:00:00"/>
    <x v="7"/>
    <x v="21"/>
    <x v="33"/>
    <n v="1"/>
    <n v="9"/>
    <n v="1"/>
    <n v="1"/>
    <n v="0"/>
    <n v="0"/>
    <n v="0.52999997138977051"/>
    <n v="0.77966101694915257"/>
    <n v="414"/>
    <n v="531"/>
    <n v="0.62999999523162842"/>
    <n v="5"/>
    <n v="8"/>
    <x v="7"/>
    <x v="3"/>
    <n v="6"/>
  </r>
  <r>
    <x v="146"/>
    <d v="2019-12-04T00:00:00"/>
    <x v="1"/>
    <x v="1"/>
    <x v="27"/>
    <n v="1"/>
    <n v="8"/>
    <n v="1"/>
    <n v="1"/>
    <n v="0"/>
    <n v="0"/>
    <n v="0.60000002384185791"/>
    <n v="0.81040268456375841"/>
    <n v="483"/>
    <n v="596"/>
    <n v="0.30000001192092901"/>
    <n v="3"/>
    <n v="10"/>
    <x v="12"/>
    <x v="1"/>
    <n v="5"/>
  </r>
  <r>
    <x v="147"/>
    <d v="2019-12-04T00:00:00"/>
    <x v="13"/>
    <x v="13"/>
    <x v="13"/>
    <n v="1"/>
    <n v="11"/>
    <n v="1"/>
    <n v="1"/>
    <n v="0"/>
    <n v="0"/>
    <n v="0.36000001430511469"/>
    <n v="0.76800000000000002"/>
    <n v="288"/>
    <n v="375"/>
    <n v="0.33000001311302191"/>
    <n v="3"/>
    <n v="9"/>
    <x v="7"/>
    <x v="6"/>
    <n v="9"/>
  </r>
  <r>
    <x v="148"/>
    <d v="2019-12-05T00:00:00"/>
    <x v="18"/>
    <x v="18"/>
    <x v="46"/>
    <n v="2"/>
    <n v="8"/>
    <n v="2"/>
    <n v="0"/>
    <n v="0"/>
    <n v="0"/>
    <n v="0.2800000011920929"/>
    <n v="0.62975778546712802"/>
    <n v="182"/>
    <n v="289"/>
    <n v="0.67000001668930054"/>
    <n v="4"/>
    <n v="6"/>
    <x v="2"/>
    <x v="5"/>
    <n v="7"/>
  </r>
  <r>
    <x v="149"/>
    <d v="2019-12-05T00:00:00"/>
    <x v="4"/>
    <x v="4"/>
    <x v="4"/>
    <n v="2"/>
    <n v="11"/>
    <n v="0"/>
    <n v="1"/>
    <n v="0"/>
    <n v="0"/>
    <n v="0.50999999046325684"/>
    <n v="0.79470198675496684"/>
    <n v="360"/>
    <n v="453"/>
    <n v="0.44999998807907099"/>
    <n v="9"/>
    <n v="20"/>
    <x v="14"/>
    <x v="3"/>
    <n v="5"/>
  </r>
  <r>
    <x v="148"/>
    <d v="2019-12-05T00:00:00"/>
    <x v="12"/>
    <x v="12"/>
    <x v="49"/>
    <n v="0"/>
    <n v="10"/>
    <n v="3"/>
    <n v="2"/>
    <n v="0"/>
    <n v="0"/>
    <n v="0.72000002861022949"/>
    <n v="0.83909574468085102"/>
    <n v="631"/>
    <n v="752"/>
    <n v="0.54000002145767212"/>
    <n v="7"/>
    <n v="13"/>
    <x v="4"/>
    <x v="2"/>
    <n v="4"/>
  </r>
  <r>
    <x v="149"/>
    <d v="2019-12-05T00:00:00"/>
    <x v="15"/>
    <x v="22"/>
    <x v="39"/>
    <n v="1"/>
    <n v="12"/>
    <n v="7"/>
    <n v="3"/>
    <n v="0"/>
    <n v="0"/>
    <n v="0.49000000953674322"/>
    <n v="0.82201405152224827"/>
    <n v="351"/>
    <n v="427"/>
    <n v="0.41999998688697809"/>
    <n v="5"/>
    <n v="12"/>
    <x v="11"/>
    <x v="5"/>
    <n v="9"/>
  </r>
  <r>
    <x v="150"/>
    <d v="2019-12-07T00:00:00"/>
    <x v="5"/>
    <x v="5"/>
    <x v="5"/>
    <n v="0"/>
    <n v="17"/>
    <n v="1"/>
    <n v="2"/>
    <n v="0"/>
    <n v="0"/>
    <n v="0.49000000953674322"/>
    <n v="0.73618090452261309"/>
    <n v="293"/>
    <n v="398"/>
    <n v="0"/>
    <n v="0"/>
    <n v="3"/>
    <x v="2"/>
    <x v="1"/>
    <n v="3"/>
  </r>
  <r>
    <x v="151"/>
    <d v="2019-12-07T00:00:00"/>
    <x v="7"/>
    <x v="21"/>
    <x v="33"/>
    <n v="5"/>
    <n v="15"/>
    <n v="1"/>
    <n v="1"/>
    <n v="0"/>
    <n v="0"/>
    <n v="0.47999998927116388"/>
    <n v="0.79201680672268904"/>
    <n v="377"/>
    <n v="476"/>
    <n v="0.54000002145767212"/>
    <n v="7"/>
    <n v="13"/>
    <x v="2"/>
    <x v="4"/>
    <n v="1"/>
  </r>
  <r>
    <x v="152"/>
    <d v="2019-12-07T00:00:00"/>
    <x v="6"/>
    <x v="24"/>
    <x v="42"/>
    <n v="3"/>
    <n v="18"/>
    <n v="2"/>
    <n v="3"/>
    <n v="0"/>
    <n v="0"/>
    <n v="0.28999999165534968"/>
    <n v="0.62030075187969924"/>
    <n v="165"/>
    <n v="266"/>
    <n v="0.54000002145767212"/>
    <n v="7"/>
    <n v="13"/>
    <x v="3"/>
    <x v="1"/>
    <n v="4"/>
  </r>
  <r>
    <x v="153"/>
    <d v="2019-12-07T00:00:00"/>
    <x v="0"/>
    <x v="0"/>
    <x v="0"/>
    <n v="3"/>
    <n v="6"/>
    <n v="1"/>
    <n v="1"/>
    <n v="0"/>
    <n v="0"/>
    <n v="0.74000000953674316"/>
    <n v="0.87457627118644066"/>
    <n v="774"/>
    <n v="885"/>
    <n v="0.43000000715255737"/>
    <n v="9"/>
    <n v="21"/>
    <x v="10"/>
    <x v="7"/>
    <n v="0"/>
  </r>
  <r>
    <x v="154"/>
    <d v="2019-12-07T00:00:00"/>
    <x v="17"/>
    <x v="17"/>
    <x v="43"/>
    <n v="2"/>
    <n v="12"/>
    <n v="0"/>
    <n v="2"/>
    <n v="0"/>
    <n v="0"/>
    <n v="0.28999999165534968"/>
    <n v="0.74564459930313587"/>
    <n v="214"/>
    <n v="287"/>
    <n v="0.60000002384185791"/>
    <n v="6"/>
    <n v="10"/>
    <x v="14"/>
    <x v="3"/>
    <n v="5"/>
  </r>
  <r>
    <x v="150"/>
    <d v="2019-12-07T00:00:00"/>
    <x v="10"/>
    <x v="25"/>
    <x v="10"/>
    <n v="0"/>
    <n v="15"/>
    <n v="1"/>
    <n v="4"/>
    <n v="0"/>
    <n v="0"/>
    <n v="0.50999999046325684"/>
    <n v="0.71360381861575184"/>
    <n v="299"/>
    <n v="419"/>
    <n v="0.23000000417232511"/>
    <n v="3"/>
    <n v="13"/>
    <x v="10"/>
    <x v="7"/>
    <n v="0"/>
  </r>
  <r>
    <x v="153"/>
    <d v="2019-12-07T00:00:00"/>
    <x v="11"/>
    <x v="11"/>
    <x v="45"/>
    <n v="0"/>
    <n v="7"/>
    <n v="4"/>
    <n v="0"/>
    <n v="0"/>
    <n v="0"/>
    <n v="0.25999999046325678"/>
    <n v="0.68965517241379315"/>
    <n v="220"/>
    <n v="319"/>
    <n v="0"/>
    <n v="0"/>
    <n v="4"/>
    <x v="7"/>
    <x v="6"/>
    <n v="9"/>
  </r>
  <r>
    <x v="151"/>
    <d v="2019-12-07T00:00:00"/>
    <x v="3"/>
    <x v="3"/>
    <x v="3"/>
    <n v="0"/>
    <n v="11"/>
    <n v="2"/>
    <n v="1"/>
    <n v="0"/>
    <n v="0"/>
    <n v="0.51999998092651367"/>
    <n v="0.78277886497064575"/>
    <n v="400"/>
    <n v="511"/>
    <n v="0.14000000059604639"/>
    <n v="1"/>
    <n v="7"/>
    <x v="26"/>
    <x v="2"/>
    <n v="7"/>
  </r>
  <r>
    <x v="152"/>
    <d v="2019-12-07T00:00:00"/>
    <x v="19"/>
    <x v="19"/>
    <x v="19"/>
    <n v="1"/>
    <n v="10"/>
    <n v="3"/>
    <n v="0"/>
    <n v="0"/>
    <n v="0"/>
    <n v="0.70999997854232788"/>
    <n v="0.85109717868338552"/>
    <n v="543"/>
    <n v="638"/>
    <n v="0.27000001072883612"/>
    <n v="4"/>
    <n v="15"/>
    <x v="8"/>
    <x v="3"/>
    <n v="7"/>
  </r>
  <r>
    <x v="154"/>
    <d v="2019-12-07T00:00:00"/>
    <x v="2"/>
    <x v="2"/>
    <x v="2"/>
    <n v="1"/>
    <n v="11"/>
    <n v="0"/>
    <n v="3"/>
    <n v="0"/>
    <n v="0"/>
    <n v="0.70999997854232788"/>
    <n v="0.852112676056338"/>
    <n v="605"/>
    <n v="710"/>
    <n v="0.23000000417232511"/>
    <n v="5"/>
    <n v="22"/>
    <x v="0"/>
    <x v="0"/>
    <n v="6"/>
  </r>
  <r>
    <x v="155"/>
    <d v="2019-12-08T00:00:00"/>
    <x v="16"/>
    <x v="16"/>
    <x v="16"/>
    <n v="4"/>
    <n v="14"/>
    <n v="1"/>
    <n v="2"/>
    <n v="0"/>
    <n v="0"/>
    <n v="0.57999998331069946"/>
    <n v="0.83903420523138827"/>
    <n v="417"/>
    <n v="497"/>
    <n v="0.33000001311302191"/>
    <n v="8"/>
    <n v="24"/>
    <x v="4"/>
    <x v="4"/>
    <n v="2"/>
  </r>
  <r>
    <x v="156"/>
    <d v="2019-12-08T00:00:00"/>
    <x v="12"/>
    <x v="12"/>
    <x v="12"/>
    <n v="2"/>
    <n v="16"/>
    <n v="2"/>
    <n v="4"/>
    <n v="0"/>
    <n v="0"/>
    <n v="0.43000000715255737"/>
    <n v="0.69506726457399104"/>
    <n v="310"/>
    <n v="446"/>
    <n v="0.33000001311302191"/>
    <n v="3"/>
    <n v="9"/>
    <x v="3"/>
    <x v="1"/>
    <n v="4"/>
  </r>
  <r>
    <x v="157"/>
    <d v="2019-12-08T00:00:00"/>
    <x v="18"/>
    <x v="18"/>
    <x v="46"/>
    <n v="2"/>
    <n v="12"/>
    <n v="0"/>
    <n v="1"/>
    <n v="0"/>
    <n v="0"/>
    <n v="0.4699999988079071"/>
    <n v="0.68380462724935731"/>
    <n v="266"/>
    <n v="389"/>
    <n v="0.5"/>
    <n v="6"/>
    <n v="12"/>
    <x v="3"/>
    <x v="1"/>
    <n v="4"/>
  </r>
  <r>
    <x v="158"/>
    <d v="2019-12-08T00:00:00"/>
    <x v="4"/>
    <x v="4"/>
    <x v="4"/>
    <n v="2"/>
    <n v="12"/>
    <n v="1"/>
    <n v="3"/>
    <n v="0"/>
    <n v="0"/>
    <n v="0.61000001430511475"/>
    <n v="0.82587064676616917"/>
    <n v="498"/>
    <n v="603"/>
    <n v="0.31000000238418579"/>
    <n v="4"/>
    <n v="13"/>
    <x v="12"/>
    <x v="1"/>
    <n v="5"/>
  </r>
  <r>
    <x v="158"/>
    <d v="2019-12-08T00:00:00"/>
    <x v="14"/>
    <x v="14"/>
    <x v="14"/>
    <n v="2"/>
    <n v="10"/>
    <n v="3"/>
    <n v="0"/>
    <n v="0"/>
    <n v="0"/>
    <n v="0.38999998569488531"/>
    <n v="0.73282442748091603"/>
    <n v="288"/>
    <n v="393"/>
    <n v="0.37999999523162842"/>
    <n v="5"/>
    <n v="13"/>
    <x v="4"/>
    <x v="2"/>
    <n v="4"/>
  </r>
  <r>
    <x v="155"/>
    <d v="2019-12-08T00:00:00"/>
    <x v="13"/>
    <x v="13"/>
    <x v="13"/>
    <n v="1"/>
    <n v="24"/>
    <n v="0"/>
    <n v="6"/>
    <n v="0"/>
    <n v="0"/>
    <n v="0.41999998688697809"/>
    <n v="0.71988795518207283"/>
    <n v="257"/>
    <n v="357"/>
    <n v="0.12999999523162839"/>
    <n v="2"/>
    <n v="15"/>
    <x v="4"/>
    <x v="3"/>
    <n v="8"/>
  </r>
  <r>
    <x v="156"/>
    <d v="2019-12-08T00:00:00"/>
    <x v="1"/>
    <x v="1"/>
    <x v="31"/>
    <n v="1"/>
    <n v="8"/>
    <n v="1"/>
    <n v="0"/>
    <n v="0"/>
    <n v="0"/>
    <n v="0.56999999284744263"/>
    <n v="0.76974789915966391"/>
    <n v="458"/>
    <n v="595"/>
    <n v="0.28999999165534968"/>
    <n v="4"/>
    <n v="14"/>
    <x v="6"/>
    <x v="4"/>
    <n v="3"/>
  </r>
  <r>
    <x v="157"/>
    <d v="2019-12-08T00:00:00"/>
    <x v="9"/>
    <x v="9"/>
    <x v="23"/>
    <n v="1"/>
    <n v="18"/>
    <n v="1"/>
    <n v="3"/>
    <n v="0"/>
    <n v="0"/>
    <n v="0.52999997138977051"/>
    <n v="0.75167785234899331"/>
    <n v="336"/>
    <n v="447"/>
    <n v="0.2099999934434891"/>
    <n v="4"/>
    <n v="19"/>
    <x v="7"/>
    <x v="3"/>
    <n v="6"/>
  </r>
  <r>
    <x v="159"/>
    <d v="2019-12-09T00:00:00"/>
    <x v="15"/>
    <x v="22"/>
    <x v="39"/>
    <n v="3"/>
    <n v="6"/>
    <n v="0"/>
    <n v="0"/>
    <n v="0"/>
    <n v="0"/>
    <n v="0.64999997615814209"/>
    <n v="0.87042253521126756"/>
    <n v="618"/>
    <n v="710"/>
    <n v="0.30000001192092901"/>
    <n v="3"/>
    <n v="10"/>
    <x v="14"/>
    <x v="3"/>
    <n v="5"/>
  </r>
  <r>
    <x v="159"/>
    <d v="2019-12-09T00:00:00"/>
    <x v="8"/>
    <x v="8"/>
    <x v="25"/>
    <n v="1"/>
    <n v="15"/>
    <n v="1"/>
    <n v="2"/>
    <n v="0"/>
    <n v="0"/>
    <n v="0.34999999403953552"/>
    <n v="0.77377892030848328"/>
    <n v="301"/>
    <n v="389"/>
    <n v="0.44999998807907099"/>
    <n v="5"/>
    <n v="11"/>
    <x v="10"/>
    <x v="7"/>
    <n v="3"/>
  </r>
  <r>
    <x v="160"/>
    <d v="2019-12-14T00:00:00"/>
    <x v="11"/>
    <x v="11"/>
    <x v="45"/>
    <n v="1"/>
    <n v="14"/>
    <n v="1"/>
    <n v="2"/>
    <n v="0"/>
    <n v="0"/>
    <n v="0.34999999403953552"/>
    <n v="0.63142857142857145"/>
    <n v="221"/>
    <n v="350"/>
    <n v="0.25"/>
    <n v="2"/>
    <n v="8"/>
    <x v="2"/>
    <x v="3"/>
    <n v="4"/>
  </r>
  <r>
    <x v="161"/>
    <d v="2019-12-14T00:00:00"/>
    <x v="0"/>
    <x v="0"/>
    <x v="0"/>
    <n v="2"/>
    <n v="10"/>
    <n v="5"/>
    <n v="2"/>
    <n v="0"/>
    <n v="0"/>
    <n v="0.68000000715255737"/>
    <n v="0.82327586206896552"/>
    <n v="573"/>
    <n v="696"/>
    <n v="0.37999999523162842"/>
    <n v="6"/>
    <n v="16"/>
    <x v="2"/>
    <x v="2"/>
    <n v="2"/>
  </r>
  <r>
    <x v="162"/>
    <d v="2019-12-14T00:00:00"/>
    <x v="8"/>
    <x v="8"/>
    <x v="25"/>
    <n v="1"/>
    <n v="15"/>
    <n v="2"/>
    <n v="3"/>
    <n v="0"/>
    <n v="0"/>
    <n v="0.43999999761581421"/>
    <n v="0.60858585858585856"/>
    <n v="241"/>
    <n v="396"/>
    <n v="0.40000000596046448"/>
    <n v="4"/>
    <n v="10"/>
    <x v="2"/>
    <x v="2"/>
    <n v="2"/>
  </r>
  <r>
    <x v="163"/>
    <d v="2019-12-14T00:00:00"/>
    <x v="12"/>
    <x v="12"/>
    <x v="12"/>
    <n v="2"/>
    <n v="12"/>
    <n v="3"/>
    <n v="2"/>
    <n v="0"/>
    <n v="0"/>
    <n v="0.56999999284744263"/>
    <n v="0.7589285714285714"/>
    <n v="425"/>
    <n v="560"/>
    <n v="0.43000000715255737"/>
    <n v="3"/>
    <n v="7"/>
    <x v="10"/>
    <x v="7"/>
    <n v="0"/>
  </r>
  <r>
    <x v="161"/>
    <d v="2019-12-14T00:00:00"/>
    <x v="10"/>
    <x v="25"/>
    <x v="10"/>
    <n v="0"/>
    <n v="10"/>
    <n v="5"/>
    <n v="1"/>
    <n v="0"/>
    <n v="0"/>
    <n v="0.31999999284744263"/>
    <n v="0.62650602409638556"/>
    <n v="208"/>
    <n v="332"/>
    <n v="0.25"/>
    <n v="2"/>
    <n v="8"/>
    <x v="7"/>
    <x v="3"/>
    <n v="6"/>
  </r>
  <r>
    <x v="160"/>
    <d v="2019-12-14T00:00:00"/>
    <x v="19"/>
    <x v="19"/>
    <x v="19"/>
    <n v="0"/>
    <n v="9"/>
    <n v="3"/>
    <n v="1"/>
    <n v="0"/>
    <n v="0"/>
    <n v="0.64999997615814209"/>
    <n v="0.78703703703703709"/>
    <n v="510"/>
    <n v="648"/>
    <n v="0.25"/>
    <n v="4"/>
    <n v="16"/>
    <x v="4"/>
    <x v="4"/>
    <n v="2"/>
  </r>
  <r>
    <x v="163"/>
    <d v="2019-12-14T00:00:00"/>
    <x v="13"/>
    <x v="13"/>
    <x v="13"/>
    <n v="0"/>
    <n v="9"/>
    <n v="1"/>
    <n v="2"/>
    <n v="0"/>
    <n v="0"/>
    <n v="0.43000000715255737"/>
    <n v="0.70465116279069773"/>
    <n v="303"/>
    <n v="430"/>
    <n v="0"/>
    <n v="0"/>
    <n v="7"/>
    <x v="6"/>
    <x v="4"/>
    <n v="3"/>
  </r>
  <r>
    <x v="164"/>
    <d v="2019-12-14T00:00:00"/>
    <x v="18"/>
    <x v="18"/>
    <x v="50"/>
    <n v="0"/>
    <n v="12"/>
    <n v="1"/>
    <n v="2"/>
    <n v="0"/>
    <n v="0"/>
    <n v="0.50999999046325684"/>
    <n v="0.71527777777777779"/>
    <n v="309"/>
    <n v="432"/>
    <n v="0"/>
    <n v="0"/>
    <n v="9"/>
    <x v="3"/>
    <x v="1"/>
    <n v="4"/>
  </r>
  <r>
    <x v="162"/>
    <d v="2019-12-14T00:00:00"/>
    <x v="9"/>
    <x v="9"/>
    <x v="23"/>
    <n v="0"/>
    <n v="11"/>
    <n v="4"/>
    <n v="1"/>
    <n v="0"/>
    <n v="0"/>
    <n v="0.56000000238418579"/>
    <n v="0.72817460317460314"/>
    <n v="367"/>
    <n v="504"/>
    <n v="0.1800000071525574"/>
    <n v="2"/>
    <n v="11"/>
    <x v="3"/>
    <x v="1"/>
    <n v="4"/>
  </r>
  <r>
    <x v="165"/>
    <d v="2019-12-14T00:00:00"/>
    <x v="16"/>
    <x v="16"/>
    <x v="16"/>
    <n v="1"/>
    <n v="13"/>
    <n v="0"/>
    <n v="0"/>
    <n v="0"/>
    <n v="0"/>
    <n v="0.56000000238418579"/>
    <n v="0.82342342342342345"/>
    <n v="457"/>
    <n v="555"/>
    <n v="0.25999999046325678"/>
    <n v="5"/>
    <n v="19"/>
    <x v="7"/>
    <x v="2"/>
    <n v="3"/>
  </r>
  <r>
    <x v="165"/>
    <d v="2019-12-14T00:00:00"/>
    <x v="1"/>
    <x v="1"/>
    <x v="31"/>
    <n v="1"/>
    <n v="15"/>
    <n v="1"/>
    <n v="5"/>
    <n v="0"/>
    <n v="0"/>
    <n v="0.43999999761581421"/>
    <n v="0.78088578088578087"/>
    <n v="335"/>
    <n v="429"/>
    <n v="0.30000001192092901"/>
    <n v="3"/>
    <n v="10"/>
    <x v="14"/>
    <x v="3"/>
    <n v="5"/>
  </r>
  <r>
    <x v="164"/>
    <d v="2019-12-14T00:00:00"/>
    <x v="3"/>
    <x v="3"/>
    <x v="3"/>
    <n v="1"/>
    <n v="17"/>
    <n v="3"/>
    <n v="0"/>
    <n v="0"/>
    <n v="0"/>
    <n v="0.49000000953674322"/>
    <n v="0.71463414634146338"/>
    <n v="293"/>
    <n v="410"/>
    <n v="0.56999999284744263"/>
    <n v="4"/>
    <n v="7"/>
    <x v="10"/>
    <x v="7"/>
    <n v="0"/>
  </r>
  <r>
    <x v="166"/>
    <d v="2019-12-15T00:00:00"/>
    <x v="2"/>
    <x v="2"/>
    <x v="34"/>
    <n v="3"/>
    <n v="24"/>
    <n v="1"/>
    <n v="4"/>
    <n v="0"/>
    <n v="0"/>
    <n v="0.57999998331069946"/>
    <n v="0.90100430416068866"/>
    <n v="628"/>
    <n v="697"/>
    <n v="0.5"/>
    <n v="7"/>
    <n v="14"/>
    <x v="2"/>
    <x v="4"/>
    <n v="1"/>
  </r>
  <r>
    <x v="167"/>
    <d v="2019-12-15T00:00:00"/>
    <x v="17"/>
    <x v="17"/>
    <x v="43"/>
    <n v="1"/>
    <n v="10"/>
    <n v="2"/>
    <n v="1"/>
    <n v="0"/>
    <n v="0"/>
    <n v="0.64999997615814209"/>
    <n v="0.84587155963302751"/>
    <n v="461"/>
    <n v="545"/>
    <n v="0.33000001311302191"/>
    <n v="8"/>
    <n v="24"/>
    <x v="2"/>
    <x v="1"/>
    <n v="3"/>
  </r>
  <r>
    <x v="168"/>
    <d v="2019-12-15T00:00:00"/>
    <x v="7"/>
    <x v="21"/>
    <x v="33"/>
    <n v="2"/>
    <n v="10"/>
    <n v="1"/>
    <n v="4"/>
    <n v="0"/>
    <n v="0"/>
    <n v="0.43000000715255737"/>
    <n v="0.71744471744471749"/>
    <n v="292"/>
    <n v="407"/>
    <n v="0.56000000238418579"/>
    <n v="5"/>
    <n v="9"/>
    <x v="14"/>
    <x v="3"/>
    <n v="5"/>
  </r>
  <r>
    <x v="166"/>
    <d v="2019-12-15T00:00:00"/>
    <x v="15"/>
    <x v="22"/>
    <x v="39"/>
    <n v="0"/>
    <n v="13"/>
    <n v="2"/>
    <n v="1"/>
    <n v="0"/>
    <n v="0"/>
    <n v="0.41999998688697809"/>
    <n v="0.8307086614173228"/>
    <n v="422"/>
    <n v="508"/>
    <n v="0.17000000178813929"/>
    <n v="1"/>
    <n v="6"/>
    <x v="1"/>
    <x v="1"/>
    <n v="7"/>
  </r>
  <r>
    <x v="168"/>
    <d v="2019-12-15T00:00:00"/>
    <x v="14"/>
    <x v="14"/>
    <x v="14"/>
    <n v="1"/>
    <n v="15"/>
    <n v="0"/>
    <n v="4"/>
    <n v="0"/>
    <n v="0"/>
    <n v="0.56999999284744263"/>
    <n v="0.75471698113207553"/>
    <n v="400"/>
    <n v="530"/>
    <n v="0.2800000011920929"/>
    <n v="5"/>
    <n v="18"/>
    <x v="12"/>
    <x v="1"/>
    <n v="5"/>
  </r>
  <r>
    <x v="167"/>
    <d v="2019-12-15T00:00:00"/>
    <x v="6"/>
    <x v="24"/>
    <x v="6"/>
    <n v="1"/>
    <n v="13"/>
    <n v="3"/>
    <n v="2"/>
    <n v="0"/>
    <n v="0"/>
    <n v="0.34999999403953552"/>
    <n v="0.64527027027027029"/>
    <n v="191"/>
    <n v="296"/>
    <n v="0.37999999523162842"/>
    <n v="3"/>
    <n v="8"/>
    <x v="17"/>
    <x v="5"/>
    <n v="8"/>
  </r>
  <r>
    <x v="169"/>
    <d v="2019-12-16T00:00:00"/>
    <x v="5"/>
    <x v="5"/>
    <x v="5"/>
    <n v="1"/>
    <n v="10"/>
    <n v="0"/>
    <n v="1"/>
    <n v="0"/>
    <n v="0"/>
    <n v="0.34000000357627869"/>
    <n v="0.72571428571428576"/>
    <n v="254"/>
    <n v="350"/>
    <n v="0.36000001430511469"/>
    <n v="4"/>
    <n v="11"/>
    <x v="27"/>
    <x v="10"/>
    <n v="10"/>
  </r>
  <r>
    <x v="169"/>
    <d v="2019-12-16T00:00:00"/>
    <x v="4"/>
    <x v="4"/>
    <x v="4"/>
    <n v="1"/>
    <n v="15"/>
    <n v="1"/>
    <n v="1"/>
    <n v="0"/>
    <n v="0"/>
    <n v="0.6600000262260437"/>
    <n v="0.81641791044776124"/>
    <n v="547"/>
    <n v="670"/>
    <n v="0.67000001668930054"/>
    <n v="10"/>
    <n v="15"/>
    <x v="3"/>
    <x v="1"/>
    <n v="4"/>
  </r>
  <r>
    <x v="170"/>
    <d v="2019-12-21T00:00:00"/>
    <x v="6"/>
    <x v="24"/>
    <x v="42"/>
    <n v="0"/>
    <n v="12"/>
    <n v="0"/>
    <n v="2"/>
    <n v="0"/>
    <n v="0"/>
    <n v="0.43000000715255737"/>
    <n v="0.75634517766497467"/>
    <n v="298"/>
    <n v="394"/>
    <n v="0"/>
    <n v="0"/>
    <n v="9"/>
    <x v="2"/>
    <x v="2"/>
    <n v="2"/>
  </r>
  <r>
    <x v="171"/>
    <d v="2019-12-21T00:00:00"/>
    <x v="18"/>
    <x v="18"/>
    <x v="46"/>
    <n v="1"/>
    <n v="15"/>
    <n v="2"/>
    <n v="2"/>
    <n v="0"/>
    <n v="0"/>
    <n v="0.41999998688697809"/>
    <n v="0.74936708860759493"/>
    <n v="296"/>
    <n v="395"/>
    <n v="0.37999999523162842"/>
    <n v="3"/>
    <n v="8"/>
    <x v="2"/>
    <x v="3"/>
    <n v="4"/>
  </r>
  <r>
    <x v="172"/>
    <d v="2019-12-21T00:00:00"/>
    <x v="12"/>
    <x v="12"/>
    <x v="12"/>
    <n v="1"/>
    <n v="14"/>
    <n v="3"/>
    <n v="3"/>
    <n v="0"/>
    <n v="0"/>
    <n v="0.31000000238418579"/>
    <n v="0.67092651757188504"/>
    <n v="210"/>
    <n v="313"/>
    <n v="0.28999999165534968"/>
    <n v="2"/>
    <n v="7"/>
    <x v="2"/>
    <x v="2"/>
    <n v="2"/>
  </r>
  <r>
    <x v="173"/>
    <d v="2019-12-21T00:00:00"/>
    <x v="9"/>
    <x v="9"/>
    <x v="23"/>
    <n v="3"/>
    <n v="18"/>
    <n v="3"/>
    <n v="1"/>
    <n v="0"/>
    <n v="0"/>
    <n v="0.43000000715255737"/>
    <n v="0.67741935483870963"/>
    <n v="252"/>
    <n v="372"/>
    <n v="0.4699999988079071"/>
    <n v="8"/>
    <n v="17"/>
    <x v="0"/>
    <x v="0"/>
    <n v="6"/>
  </r>
  <r>
    <x v="174"/>
    <d v="2019-12-21T00:00:00"/>
    <x v="2"/>
    <x v="2"/>
    <x v="34"/>
    <n v="3"/>
    <n v="16"/>
    <n v="1"/>
    <n v="2"/>
    <n v="0"/>
    <n v="0"/>
    <n v="0.62000000476837158"/>
    <n v="0.89718309859154932"/>
    <n v="637"/>
    <n v="710"/>
    <n v="0.5"/>
    <n v="11"/>
    <n v="22"/>
    <x v="4"/>
    <x v="4"/>
    <n v="2"/>
  </r>
  <r>
    <x v="175"/>
    <d v="2019-12-21T00:00:00"/>
    <x v="14"/>
    <x v="14"/>
    <x v="14"/>
    <n v="2"/>
    <n v="15"/>
    <n v="2"/>
    <n v="4"/>
    <n v="0"/>
    <n v="0"/>
    <n v="0.47999998927116388"/>
    <n v="0.80984340044742731"/>
    <n v="362"/>
    <n v="447"/>
    <n v="0.28999999165534968"/>
    <n v="4"/>
    <n v="14"/>
    <x v="7"/>
    <x v="3"/>
    <n v="6"/>
  </r>
  <r>
    <x v="170"/>
    <d v="2019-12-21T00:00:00"/>
    <x v="15"/>
    <x v="22"/>
    <x v="39"/>
    <n v="0"/>
    <n v="14"/>
    <n v="1"/>
    <n v="3"/>
    <n v="0"/>
    <n v="0"/>
    <n v="0.56999999284744263"/>
    <n v="0.82633587786259544"/>
    <n v="433"/>
    <n v="524"/>
    <n v="0.33000001311302191"/>
    <n v="2"/>
    <n v="6"/>
    <x v="10"/>
    <x v="7"/>
    <n v="0"/>
  </r>
  <r>
    <x v="171"/>
    <d v="2019-12-21T00:00:00"/>
    <x v="5"/>
    <x v="5"/>
    <x v="5"/>
    <n v="0"/>
    <n v="11"/>
    <n v="0"/>
    <n v="0"/>
    <n v="0"/>
    <n v="0"/>
    <n v="0.57999998331069946"/>
    <n v="0.83116883116883122"/>
    <n v="448"/>
    <n v="539"/>
    <n v="0.25"/>
    <n v="4"/>
    <n v="16"/>
    <x v="7"/>
    <x v="2"/>
    <n v="3"/>
  </r>
  <r>
    <x v="172"/>
    <d v="2019-12-21T00:00:00"/>
    <x v="4"/>
    <x v="4"/>
    <x v="4"/>
    <n v="0"/>
    <n v="8"/>
    <n v="2"/>
    <n v="1"/>
    <n v="0"/>
    <n v="0"/>
    <n v="0.68999999761581421"/>
    <n v="0.81054131054131051"/>
    <n v="569"/>
    <n v="702"/>
    <n v="0.2199999988079071"/>
    <n v="2"/>
    <n v="9"/>
    <x v="4"/>
    <x v="4"/>
    <n v="2"/>
  </r>
  <r>
    <x v="176"/>
    <d v="2019-12-21T00:00:00"/>
    <x v="11"/>
    <x v="11"/>
    <x v="45"/>
    <n v="0"/>
    <n v="13"/>
    <n v="2"/>
    <n v="2"/>
    <n v="0"/>
    <n v="0"/>
    <n v="0.62999999523162842"/>
    <n v="0.76763485477178428"/>
    <n v="370"/>
    <n v="482"/>
    <n v="0"/>
    <n v="0"/>
    <n v="3"/>
    <x v="10"/>
    <x v="7"/>
    <n v="1"/>
  </r>
  <r>
    <x v="173"/>
    <d v="2019-12-21T00:00:00"/>
    <x v="13"/>
    <x v="13"/>
    <x v="13"/>
    <n v="1"/>
    <n v="18"/>
    <n v="2"/>
    <n v="2"/>
    <n v="0"/>
    <n v="0"/>
    <n v="0.56999999284744263"/>
    <n v="0.76434426229508201"/>
    <n v="373"/>
    <n v="488"/>
    <n v="0.31999999284744263"/>
    <n v="6"/>
    <n v="19"/>
    <x v="13"/>
    <x v="0"/>
    <n v="8"/>
  </r>
  <r>
    <x v="176"/>
    <d v="2019-12-21T00:00:00"/>
    <x v="3"/>
    <x v="3"/>
    <x v="3"/>
    <n v="1"/>
    <n v="22"/>
    <n v="0"/>
    <n v="4"/>
    <n v="0"/>
    <n v="0"/>
    <n v="0.37000000476837158"/>
    <n v="0.58865248226950351"/>
    <n v="166"/>
    <n v="282"/>
    <n v="0.5"/>
    <n v="1"/>
    <n v="2"/>
    <x v="10"/>
    <x v="7"/>
    <n v="0"/>
  </r>
  <r>
    <x v="175"/>
    <d v="2019-12-21T00:00:00"/>
    <x v="1"/>
    <x v="1"/>
    <x v="1"/>
    <n v="1"/>
    <n v="8"/>
    <n v="3"/>
    <n v="2"/>
    <n v="0"/>
    <n v="0"/>
    <n v="0.51999998092651367"/>
    <n v="0.80631578947368421"/>
    <n v="383"/>
    <n v="475"/>
    <n v="0.46000000834465032"/>
    <n v="6"/>
    <n v="13"/>
    <x v="4"/>
    <x v="2"/>
    <n v="4"/>
  </r>
  <r>
    <x v="174"/>
    <d v="2019-12-21T00:00:00"/>
    <x v="16"/>
    <x v="16"/>
    <x v="16"/>
    <n v="1"/>
    <n v="10"/>
    <n v="3"/>
    <n v="2"/>
    <n v="0"/>
    <n v="0"/>
    <n v="0.37999999523162842"/>
    <n v="0.79262672811059909"/>
    <n v="344"/>
    <n v="434"/>
    <n v="0.40000000596046448"/>
    <n v="2"/>
    <n v="5"/>
    <x v="25"/>
    <x v="10"/>
    <n v="11"/>
  </r>
  <r>
    <x v="177"/>
    <d v="2019-12-22T00:00:00"/>
    <x v="10"/>
    <x v="25"/>
    <x v="10"/>
    <n v="2"/>
    <n v="19"/>
    <n v="5"/>
    <n v="3"/>
    <n v="0"/>
    <n v="0"/>
    <n v="0.37999999523162842"/>
    <n v="0.67551622418879054"/>
    <n v="229"/>
    <n v="339"/>
    <n v="0.20000000298023221"/>
    <n v="2"/>
    <n v="10"/>
    <x v="2"/>
    <x v="8"/>
    <n v="8"/>
  </r>
  <r>
    <x v="178"/>
    <d v="2019-12-22T00:00:00"/>
    <x v="19"/>
    <x v="19"/>
    <x v="19"/>
    <n v="2"/>
    <n v="12"/>
    <n v="2"/>
    <n v="3"/>
    <n v="0"/>
    <n v="0"/>
    <n v="0.54000002145767212"/>
    <n v="0.81469115191986641"/>
    <n v="488"/>
    <n v="599"/>
    <n v="0.17000000178813929"/>
    <n v="2"/>
    <n v="12"/>
    <x v="2"/>
    <x v="4"/>
    <n v="1"/>
  </r>
  <r>
    <x v="177"/>
    <d v="2019-12-22T00:00:00"/>
    <x v="17"/>
    <x v="17"/>
    <x v="43"/>
    <n v="0"/>
    <n v="11"/>
    <n v="4"/>
    <n v="1"/>
    <n v="0"/>
    <n v="0"/>
    <n v="0.62999999523162842"/>
    <n v="0.83008849557522124"/>
    <n v="469"/>
    <n v="565"/>
    <n v="0.4699999988079071"/>
    <n v="8"/>
    <n v="17"/>
    <x v="4"/>
    <x v="4"/>
    <n v="2"/>
  </r>
  <r>
    <x v="178"/>
    <d v="2019-12-22T00:00:00"/>
    <x v="7"/>
    <x v="21"/>
    <x v="33"/>
    <n v="0"/>
    <n v="11"/>
    <n v="0"/>
    <n v="4"/>
    <n v="1"/>
    <n v="0"/>
    <n v="0.46000000834465032"/>
    <n v="0.76633663366336635"/>
    <n v="387"/>
    <n v="505"/>
    <n v="0.20000000298023221"/>
    <n v="1"/>
    <n v="5"/>
    <x v="4"/>
    <x v="4"/>
    <n v="2"/>
  </r>
  <r>
    <x v="179"/>
    <d v="2019-12-26T00:00:00"/>
    <x v="10"/>
    <x v="25"/>
    <x v="10"/>
    <n v="1"/>
    <n v="9"/>
    <n v="1"/>
    <n v="3"/>
    <n v="0"/>
    <n v="0"/>
    <n v="0.41999998688697809"/>
    <n v="0.70370370370370372"/>
    <n v="285"/>
    <n v="405"/>
    <n v="0.40000000596046448"/>
    <n v="2"/>
    <n v="5"/>
    <x v="2"/>
    <x v="1"/>
    <n v="3"/>
  </r>
  <r>
    <x v="180"/>
    <d v="2019-12-26T00:00:00"/>
    <x v="13"/>
    <x v="13"/>
    <x v="13"/>
    <n v="1"/>
    <n v="16"/>
    <n v="1"/>
    <n v="2"/>
    <n v="0"/>
    <n v="0"/>
    <n v="0.43000000715255737"/>
    <n v="0.7219512195121951"/>
    <n v="296"/>
    <n v="410"/>
    <n v="0.1800000071525574"/>
    <n v="2"/>
    <n v="11"/>
    <x v="2"/>
    <x v="0"/>
    <n v="5"/>
  </r>
  <r>
    <x v="181"/>
    <d v="2019-12-26T00:00:00"/>
    <x v="9"/>
    <x v="9"/>
    <x v="23"/>
    <n v="2"/>
    <n v="13"/>
    <n v="2"/>
    <n v="2"/>
    <n v="0"/>
    <n v="0"/>
    <n v="0.34000000357627869"/>
    <n v="0.66404199475065617"/>
    <n v="253"/>
    <n v="381"/>
    <n v="0.60000002384185791"/>
    <n v="3"/>
    <n v="5"/>
    <x v="2"/>
    <x v="3"/>
    <n v="4"/>
  </r>
  <r>
    <x v="182"/>
    <d v="2019-12-26T00:00:00"/>
    <x v="17"/>
    <x v="17"/>
    <x v="43"/>
    <n v="4"/>
    <n v="11"/>
    <n v="1"/>
    <n v="2"/>
    <n v="0"/>
    <n v="0"/>
    <n v="0.73000001907348633"/>
    <n v="0.90973871733966749"/>
    <n v="766"/>
    <n v="842"/>
    <n v="0.44999998807907099"/>
    <n v="10"/>
    <n v="22"/>
    <x v="4"/>
    <x v="4"/>
    <n v="2"/>
  </r>
  <r>
    <x v="183"/>
    <d v="2019-12-26T00:00:00"/>
    <x v="0"/>
    <x v="0"/>
    <x v="0"/>
    <n v="4"/>
    <n v="9"/>
    <n v="3"/>
    <n v="1"/>
    <n v="0"/>
    <n v="0"/>
    <n v="0.5899999737739563"/>
    <n v="0.82975460122699385"/>
    <n v="541"/>
    <n v="652"/>
    <n v="0.36000001430511469"/>
    <n v="5"/>
    <n v="14"/>
    <x v="10"/>
    <x v="7"/>
    <n v="0"/>
  </r>
  <r>
    <x v="184"/>
    <d v="2019-12-26T00:00:00"/>
    <x v="7"/>
    <x v="21"/>
    <x v="33"/>
    <n v="2"/>
    <n v="10"/>
    <n v="5"/>
    <n v="4"/>
    <n v="0"/>
    <n v="0"/>
    <n v="0.54000002145767212"/>
    <n v="0.79017013232514177"/>
    <n v="418"/>
    <n v="529"/>
    <n v="0.44999998807907099"/>
    <n v="5"/>
    <n v="11"/>
    <x v="14"/>
    <x v="3"/>
    <n v="5"/>
  </r>
  <r>
    <x v="185"/>
    <d v="2019-12-26T00:00:00"/>
    <x v="5"/>
    <x v="5"/>
    <x v="5"/>
    <n v="2"/>
    <n v="7"/>
    <n v="1"/>
    <n v="0"/>
    <n v="0"/>
    <n v="0"/>
    <n v="0.57999998331069946"/>
    <n v="0.83870967741935487"/>
    <n v="494"/>
    <n v="589"/>
    <n v="0.31000000238418579"/>
    <n v="4"/>
    <n v="13"/>
    <x v="4"/>
    <x v="4"/>
    <n v="2"/>
  </r>
  <r>
    <x v="186"/>
    <d v="2019-12-26T00:00:00"/>
    <x v="3"/>
    <x v="3"/>
    <x v="3"/>
    <n v="0"/>
    <n v="15"/>
    <n v="1"/>
    <n v="0"/>
    <n v="0"/>
    <n v="0"/>
    <n v="0.31999999284744263"/>
    <n v="0.60516605166051662"/>
    <n v="164"/>
    <n v="271"/>
    <n v="0"/>
    <n v="0"/>
    <n v="6"/>
    <x v="14"/>
    <x v="3"/>
    <n v="5"/>
  </r>
  <r>
    <x v="180"/>
    <d v="2019-12-26T00:00:00"/>
    <x v="1"/>
    <x v="1"/>
    <x v="1"/>
    <n v="0"/>
    <n v="13"/>
    <n v="0"/>
    <n v="3"/>
    <n v="0"/>
    <n v="0"/>
    <n v="0.56999999284744263"/>
    <n v="0.83240223463687146"/>
    <n v="447"/>
    <n v="537"/>
    <n v="0.31000000238418579"/>
    <n v="5"/>
    <n v="16"/>
    <x v="4"/>
    <x v="4"/>
    <n v="2"/>
  </r>
  <r>
    <x v="181"/>
    <d v="2019-12-26T00:00:00"/>
    <x v="19"/>
    <x v="19"/>
    <x v="19"/>
    <n v="0"/>
    <n v="10"/>
    <n v="1"/>
    <n v="3"/>
    <n v="0"/>
    <n v="0"/>
    <n v="0.6600000262260437"/>
    <n v="0.80684931506849311"/>
    <n v="589"/>
    <n v="730"/>
    <n v="0.40000000596046448"/>
    <n v="4"/>
    <n v="10"/>
    <x v="6"/>
    <x v="4"/>
    <n v="3"/>
  </r>
  <r>
    <x v="183"/>
    <d v="2019-12-26T00:00:00"/>
    <x v="16"/>
    <x v="16"/>
    <x v="16"/>
    <n v="0"/>
    <n v="8"/>
    <n v="6"/>
    <n v="1"/>
    <n v="0"/>
    <n v="0"/>
    <n v="0.40999999642372131"/>
    <n v="0.79424778761061943"/>
    <n v="359"/>
    <n v="452"/>
    <n v="0"/>
    <n v="0"/>
    <n v="3"/>
    <x v="15"/>
    <x v="2"/>
    <n v="5"/>
  </r>
  <r>
    <x v="184"/>
    <d v="2019-12-26T00:00:00"/>
    <x v="4"/>
    <x v="4"/>
    <x v="44"/>
    <n v="1"/>
    <n v="10"/>
    <n v="0"/>
    <n v="2"/>
    <n v="0"/>
    <n v="0"/>
    <n v="0.46000000834465032"/>
    <n v="0.7924107142857143"/>
    <n v="355"/>
    <n v="448"/>
    <n v="0.44999998807907099"/>
    <n v="5"/>
    <n v="11"/>
    <x v="12"/>
    <x v="1"/>
    <n v="5"/>
  </r>
  <r>
    <x v="187"/>
    <d v="2019-12-26T00:00:00"/>
    <x v="11"/>
    <x v="11"/>
    <x v="11"/>
    <n v="1"/>
    <n v="7"/>
    <n v="1"/>
    <n v="4"/>
    <n v="0"/>
    <n v="0"/>
    <n v="0.37999999523162842"/>
    <n v="0.77363184079601988"/>
    <n v="311"/>
    <n v="402"/>
    <n v="0.5"/>
    <n v="6"/>
    <n v="12"/>
    <x v="4"/>
    <x v="4"/>
    <n v="2"/>
  </r>
  <r>
    <x v="187"/>
    <d v="2019-12-26T00:00:00"/>
    <x v="15"/>
    <x v="26"/>
    <x v="39"/>
    <n v="1"/>
    <n v="16"/>
    <n v="0"/>
    <n v="4"/>
    <n v="0"/>
    <n v="0"/>
    <n v="0.62000000476837158"/>
    <n v="0.86068111455108354"/>
    <n v="556"/>
    <n v="646"/>
    <n v="0.119999997317791"/>
    <n v="2"/>
    <n v="17"/>
    <x v="0"/>
    <x v="0"/>
    <n v="6"/>
  </r>
  <r>
    <x v="186"/>
    <d v="2019-12-26T00:00:00"/>
    <x v="6"/>
    <x v="27"/>
    <x v="6"/>
    <n v="1"/>
    <n v="15"/>
    <n v="0"/>
    <n v="0"/>
    <n v="0"/>
    <n v="0"/>
    <n v="0.68000000715255737"/>
    <n v="0.80594405594405594"/>
    <n v="461"/>
    <n v="572"/>
    <n v="0.239999994635582"/>
    <n v="5"/>
    <n v="21"/>
    <x v="10"/>
    <x v="7"/>
    <n v="0"/>
  </r>
  <r>
    <x v="179"/>
    <d v="2019-12-26T00:00:00"/>
    <x v="12"/>
    <x v="12"/>
    <x v="12"/>
    <n v="1"/>
    <n v="13"/>
    <n v="4"/>
    <n v="0"/>
    <n v="0"/>
    <n v="0"/>
    <n v="0.57999998331069946"/>
    <n v="0.76406533575317603"/>
    <n v="421"/>
    <n v="551"/>
    <n v="0.18999999761581421"/>
    <n v="3"/>
    <n v="16"/>
    <x v="4"/>
    <x v="4"/>
    <n v="2"/>
  </r>
  <r>
    <x v="185"/>
    <d v="2019-12-26T00:00:00"/>
    <x v="8"/>
    <x v="8"/>
    <x v="25"/>
    <n v="1"/>
    <n v="15"/>
    <n v="2"/>
    <n v="2"/>
    <n v="0"/>
    <n v="0"/>
    <n v="0.41999998688697809"/>
    <n v="0.72325581395348837"/>
    <n v="311"/>
    <n v="430"/>
    <n v="0.20000000298023221"/>
    <n v="2"/>
    <n v="10"/>
    <x v="4"/>
    <x v="2"/>
    <n v="4"/>
  </r>
  <r>
    <x v="182"/>
    <d v="2019-12-26T00:00:00"/>
    <x v="18"/>
    <x v="18"/>
    <x v="51"/>
    <n v="1"/>
    <n v="9"/>
    <n v="1"/>
    <n v="2"/>
    <n v="0"/>
    <n v="0"/>
    <n v="0.27000001072883612"/>
    <n v="0.72964169381107491"/>
    <n v="224"/>
    <n v="307"/>
    <n v="0.28999999165534968"/>
    <n v="2"/>
    <n v="7"/>
    <x v="12"/>
    <x v="6"/>
    <n v="10"/>
  </r>
  <r>
    <x v="188"/>
    <d v="2019-12-27T00:00:00"/>
    <x v="14"/>
    <x v="14"/>
    <x v="14"/>
    <n v="3"/>
    <n v="8"/>
    <n v="0"/>
    <n v="0"/>
    <n v="0"/>
    <n v="0"/>
    <n v="0.62000000476837158"/>
    <n v="0.8687707641196013"/>
    <n v="523"/>
    <n v="602"/>
    <n v="0.40000000596046448"/>
    <n v="8"/>
    <n v="20"/>
    <x v="10"/>
    <x v="7"/>
    <n v="2"/>
  </r>
  <r>
    <x v="188"/>
    <d v="2019-12-27T00:00:00"/>
    <x v="2"/>
    <x v="2"/>
    <x v="34"/>
    <n v="2"/>
    <n v="14"/>
    <n v="1"/>
    <n v="1"/>
    <n v="1"/>
    <n v="0"/>
    <n v="0.37999999523162842"/>
    <n v="0.76964769647696474"/>
    <n v="284"/>
    <n v="369"/>
    <n v="0.33000001311302191"/>
    <n v="2"/>
    <n v="6"/>
    <x v="13"/>
    <x v="0"/>
    <n v="8"/>
  </r>
  <r>
    <x v="189"/>
    <d v="2019-12-28T00:00:00"/>
    <x v="10"/>
    <x v="25"/>
    <x v="10"/>
    <n v="3"/>
    <n v="15"/>
    <n v="1"/>
    <n v="4"/>
    <n v="0"/>
    <n v="1"/>
    <n v="0.49000000953674322"/>
    <n v="0.77777777777777779"/>
    <n v="350"/>
    <n v="450"/>
    <n v="0.25999999046325678"/>
    <n v="5"/>
    <n v="19"/>
    <x v="2"/>
    <x v="2"/>
    <n v="2"/>
  </r>
  <r>
    <x v="190"/>
    <d v="2019-12-28T00:00:00"/>
    <x v="4"/>
    <x v="4"/>
    <x v="4"/>
    <n v="2"/>
    <n v="10"/>
    <n v="3"/>
    <n v="0"/>
    <n v="0"/>
    <n v="0"/>
    <n v="0.56000000238418579"/>
    <n v="0.80621572212065817"/>
    <n v="441"/>
    <n v="547"/>
    <n v="0.25"/>
    <n v="4"/>
    <n v="16"/>
    <x v="2"/>
    <x v="2"/>
    <n v="2"/>
  </r>
  <r>
    <x v="191"/>
    <d v="2019-12-28T00:00:00"/>
    <x v="17"/>
    <x v="17"/>
    <x v="28"/>
    <n v="2"/>
    <n v="11"/>
    <n v="2"/>
    <n v="3"/>
    <n v="0"/>
    <n v="0"/>
    <n v="0.62000000476837158"/>
    <n v="0.81096408317580337"/>
    <n v="429"/>
    <n v="529"/>
    <n v="0.28999999165534968"/>
    <n v="4"/>
    <n v="14"/>
    <x v="2"/>
    <x v="4"/>
    <n v="1"/>
  </r>
  <r>
    <x v="192"/>
    <d v="2019-12-28T00:00:00"/>
    <x v="6"/>
    <x v="27"/>
    <x v="52"/>
    <n v="2"/>
    <n v="16"/>
    <n v="2"/>
    <n v="2"/>
    <n v="0"/>
    <n v="0"/>
    <n v="0.56999999284744263"/>
    <n v="0.76778242677824271"/>
    <n v="367"/>
    <n v="478"/>
    <n v="0.43000000715255737"/>
    <n v="9"/>
    <n v="21"/>
    <x v="14"/>
    <x v="3"/>
    <n v="5"/>
  </r>
  <r>
    <x v="193"/>
    <d v="2019-12-28T00:00:00"/>
    <x v="16"/>
    <x v="16"/>
    <x v="53"/>
    <n v="2"/>
    <n v="4"/>
    <n v="4"/>
    <n v="1"/>
    <n v="0"/>
    <n v="0"/>
    <n v="0.56999999284744263"/>
    <n v="0.8217636022514071"/>
    <n v="438"/>
    <n v="533"/>
    <n v="0.55000001192092896"/>
    <n v="6"/>
    <n v="11"/>
    <x v="3"/>
    <x v="1"/>
    <n v="4"/>
  </r>
  <r>
    <x v="194"/>
    <d v="2019-12-28T00:00:00"/>
    <x v="1"/>
    <x v="1"/>
    <x v="1"/>
    <n v="2"/>
    <n v="16"/>
    <n v="1"/>
    <n v="3"/>
    <n v="0"/>
    <n v="0"/>
    <n v="0.41999998688697809"/>
    <n v="0.69267139479905437"/>
    <n v="293"/>
    <n v="423"/>
    <n v="0.40000000596046448"/>
    <n v="2"/>
    <n v="5"/>
    <x v="0"/>
    <x v="0"/>
    <n v="6"/>
  </r>
  <r>
    <x v="194"/>
    <d v="2019-12-28T00:00:00"/>
    <x v="7"/>
    <x v="21"/>
    <x v="33"/>
    <n v="2"/>
    <n v="10"/>
    <n v="3"/>
    <n v="3"/>
    <n v="0"/>
    <n v="0"/>
    <n v="0.57999998331069946"/>
    <n v="0.80338983050847457"/>
    <n v="474"/>
    <n v="590"/>
    <n v="0.43000000715255737"/>
    <n v="6"/>
    <n v="14"/>
    <x v="4"/>
    <x v="4"/>
    <n v="2"/>
  </r>
  <r>
    <x v="190"/>
    <d v="2019-12-28T00:00:00"/>
    <x v="11"/>
    <x v="11"/>
    <x v="11"/>
    <n v="0"/>
    <n v="13"/>
    <n v="0"/>
    <n v="2"/>
    <n v="0"/>
    <n v="0"/>
    <n v="0.43999999761581421"/>
    <n v="0.79080459770114941"/>
    <n v="344"/>
    <n v="435"/>
    <n v="0.20000000298023221"/>
    <n v="2"/>
    <n v="10"/>
    <x v="4"/>
    <x v="2"/>
    <n v="4"/>
  </r>
  <r>
    <x v="189"/>
    <d v="2019-12-28T00:00:00"/>
    <x v="13"/>
    <x v="13"/>
    <x v="13"/>
    <n v="0"/>
    <n v="12"/>
    <n v="4"/>
    <n v="1"/>
    <n v="0"/>
    <n v="0"/>
    <n v="0.50999999046325684"/>
    <n v="0.78197064989517817"/>
    <n v="373"/>
    <n v="477"/>
    <n v="0.1800000071525574"/>
    <n v="2"/>
    <n v="11"/>
    <x v="12"/>
    <x v="1"/>
    <n v="5"/>
  </r>
  <r>
    <x v="191"/>
    <d v="2019-12-28T00:00:00"/>
    <x v="3"/>
    <x v="3"/>
    <x v="3"/>
    <n v="0"/>
    <n v="19"/>
    <n v="5"/>
    <n v="4"/>
    <n v="0"/>
    <n v="0"/>
    <n v="0.37999999523162842"/>
    <n v="0.6820987654320988"/>
    <n v="221"/>
    <n v="324"/>
    <n v="0.12999999523162839"/>
    <n v="1"/>
    <n v="8"/>
    <x v="4"/>
    <x v="2"/>
    <n v="4"/>
  </r>
  <r>
    <x v="192"/>
    <d v="2019-12-28T00:00:00"/>
    <x v="18"/>
    <x v="18"/>
    <x v="46"/>
    <n v="1"/>
    <n v="13"/>
    <n v="3"/>
    <n v="2"/>
    <n v="0"/>
    <n v="0"/>
    <n v="0.43000000715255737"/>
    <n v="0.72346368715083798"/>
    <n v="259"/>
    <n v="358"/>
    <n v="0.25999999046325678"/>
    <n v="5"/>
    <n v="19"/>
    <x v="11"/>
    <x v="5"/>
    <n v="9"/>
  </r>
  <r>
    <x v="195"/>
    <d v="2019-12-28T00:00:00"/>
    <x v="9"/>
    <x v="9"/>
    <x v="23"/>
    <n v="1"/>
    <n v="17"/>
    <n v="2"/>
    <n v="1"/>
    <n v="0"/>
    <n v="0"/>
    <n v="0.5899999737739563"/>
    <n v="0.78269230769230769"/>
    <n v="407"/>
    <n v="520"/>
    <n v="0.36000001430511469"/>
    <n v="5"/>
    <n v="14"/>
    <x v="7"/>
    <x v="2"/>
    <n v="3"/>
  </r>
  <r>
    <x v="195"/>
    <d v="2019-12-28T00:00:00"/>
    <x v="5"/>
    <x v="5"/>
    <x v="5"/>
    <n v="1"/>
    <n v="12"/>
    <n v="2"/>
    <n v="2"/>
    <n v="0"/>
    <n v="0"/>
    <n v="0.40999999642372131"/>
    <n v="0.71787709497206709"/>
    <n v="257"/>
    <n v="358"/>
    <n v="0.60000002384185791"/>
    <n v="3"/>
    <n v="5"/>
    <x v="14"/>
    <x v="3"/>
    <n v="5"/>
  </r>
  <r>
    <x v="193"/>
    <d v="2019-12-28T00:00:00"/>
    <x v="8"/>
    <x v="8"/>
    <x v="54"/>
    <n v="1"/>
    <n v="23"/>
    <n v="1"/>
    <n v="4"/>
    <n v="0"/>
    <n v="0"/>
    <n v="0.43000000715255737"/>
    <n v="0.72660098522167482"/>
    <n v="295"/>
    <n v="406"/>
    <n v="0.31000000238418579"/>
    <n v="4"/>
    <n v="13"/>
    <x v="7"/>
    <x v="3"/>
    <n v="6"/>
  </r>
  <r>
    <x v="196"/>
    <d v="2019-12-29T00:00:00"/>
    <x v="0"/>
    <x v="0"/>
    <x v="0"/>
    <n v="1"/>
    <n v="8"/>
    <n v="2"/>
    <n v="1"/>
    <n v="0"/>
    <n v="0"/>
    <n v="0.62999999523162842"/>
    <n v="0.83664122137404584"/>
    <n v="548"/>
    <n v="655"/>
    <n v="0.30000001192092901"/>
    <n v="3"/>
    <n v="10"/>
    <x v="2"/>
    <x v="2"/>
    <n v="2"/>
  </r>
  <r>
    <x v="197"/>
    <d v="2019-12-29T00:00:00"/>
    <x v="19"/>
    <x v="19"/>
    <x v="19"/>
    <n v="2"/>
    <n v="20"/>
    <n v="1"/>
    <n v="4"/>
    <n v="0"/>
    <n v="0"/>
    <n v="0.57999998331069946"/>
    <n v="0.82573289902280134"/>
    <n v="507"/>
    <n v="614"/>
    <n v="0.31000000238418579"/>
    <n v="4"/>
    <n v="13"/>
    <x v="4"/>
    <x v="4"/>
    <n v="2"/>
  </r>
  <r>
    <x v="198"/>
    <d v="2019-12-29T00:00:00"/>
    <x v="2"/>
    <x v="2"/>
    <x v="34"/>
    <n v="2"/>
    <n v="8"/>
    <n v="1"/>
    <n v="1"/>
    <n v="0"/>
    <n v="0"/>
    <n v="0.70999997854232788"/>
    <n v="0.90322580645161288"/>
    <n v="784"/>
    <n v="868"/>
    <n v="0.25"/>
    <n v="4"/>
    <n v="16"/>
    <x v="10"/>
    <x v="7"/>
    <n v="0"/>
  </r>
  <r>
    <x v="196"/>
    <d v="2019-12-29T00:00:00"/>
    <x v="14"/>
    <x v="14"/>
    <x v="14"/>
    <n v="0"/>
    <n v="6"/>
    <n v="5"/>
    <n v="0"/>
    <n v="0"/>
    <n v="0"/>
    <n v="0.37000000476837158"/>
    <n v="0.72467532467532469"/>
    <n v="279"/>
    <n v="385"/>
    <n v="0.20000000298023221"/>
    <n v="2"/>
    <n v="10"/>
    <x v="7"/>
    <x v="2"/>
    <n v="3"/>
  </r>
  <r>
    <x v="198"/>
    <d v="2019-12-29T00:00:00"/>
    <x v="12"/>
    <x v="12"/>
    <x v="12"/>
    <n v="0"/>
    <n v="8"/>
    <n v="5"/>
    <n v="1"/>
    <n v="0"/>
    <n v="0"/>
    <n v="0.28999999165534968"/>
    <n v="0.72126436781609193"/>
    <n v="251"/>
    <n v="348"/>
    <n v="0"/>
    <n v="0"/>
    <n v="8"/>
    <x v="4"/>
    <x v="2"/>
    <n v="4"/>
  </r>
  <r>
    <x v="197"/>
    <d v="2019-12-29T00:00:00"/>
    <x v="15"/>
    <x v="26"/>
    <x v="39"/>
    <n v="1"/>
    <n v="16"/>
    <n v="2"/>
    <n v="5"/>
    <n v="0"/>
    <n v="0"/>
    <n v="0.41999998688697809"/>
    <n v="0.7963800904977375"/>
    <n v="352"/>
    <n v="442"/>
    <n v="0.28999999165534968"/>
    <n v="2"/>
    <n v="7"/>
    <x v="4"/>
    <x v="2"/>
    <n v="4"/>
  </r>
  <r>
    <x v="199"/>
    <d v="2020-01-01T00:00:00"/>
    <x v="9"/>
    <x v="9"/>
    <x v="23"/>
    <n v="1"/>
    <n v="24"/>
    <n v="1"/>
    <n v="3"/>
    <n v="0"/>
    <n v="0"/>
    <n v="0.41999998688697809"/>
    <n v="0.64766839378238339"/>
    <n v="250"/>
    <n v="386"/>
    <n v="0.23000000417232511"/>
    <n v="3"/>
    <n v="13"/>
    <x v="2"/>
    <x v="1"/>
    <n v="3"/>
  </r>
  <r>
    <x v="200"/>
    <d v="2020-01-01T00:00:00"/>
    <x v="8"/>
    <x v="28"/>
    <x v="25"/>
    <n v="4"/>
    <n v="4"/>
    <n v="1"/>
    <n v="1"/>
    <n v="0"/>
    <n v="0"/>
    <n v="0.41999998688697809"/>
    <n v="0.77378435517970401"/>
    <n v="366"/>
    <n v="473"/>
    <n v="0.46000000834465032"/>
    <n v="6"/>
    <n v="13"/>
    <x v="2"/>
    <x v="2"/>
    <n v="2"/>
  </r>
  <r>
    <x v="201"/>
    <d v="2020-01-01T00:00:00"/>
    <x v="16"/>
    <x v="16"/>
    <x v="16"/>
    <n v="3"/>
    <n v="13"/>
    <n v="4"/>
    <n v="1"/>
    <n v="0"/>
    <n v="0"/>
    <n v="0.75999999046325684"/>
    <n v="0.89988358556461001"/>
    <n v="773"/>
    <n v="859"/>
    <n v="0.56000000238418579"/>
    <n v="9"/>
    <n v="16"/>
    <x v="2"/>
    <x v="2"/>
    <n v="2"/>
  </r>
  <r>
    <x v="202"/>
    <d v="2020-01-01T00:00:00"/>
    <x v="15"/>
    <x v="26"/>
    <x v="39"/>
    <n v="2"/>
    <n v="15"/>
    <n v="0"/>
    <n v="2"/>
    <n v="0"/>
    <n v="0"/>
    <n v="0.49000000953674322"/>
    <n v="0.83842010771992814"/>
    <n v="467"/>
    <n v="557"/>
    <n v="0.40000000596046448"/>
    <n v="4"/>
    <n v="10"/>
    <x v="2"/>
    <x v="3"/>
    <n v="4"/>
  </r>
  <r>
    <x v="203"/>
    <d v="2020-01-01T00:00:00"/>
    <x v="13"/>
    <x v="13"/>
    <x v="13"/>
    <n v="2"/>
    <n v="16"/>
    <n v="1"/>
    <n v="1"/>
    <n v="0"/>
    <n v="0"/>
    <n v="0.37999999523162842"/>
    <n v="0.69942196531791911"/>
    <n v="242"/>
    <n v="346"/>
    <n v="0.55000001192092896"/>
    <n v="6"/>
    <n v="11"/>
    <x v="10"/>
    <x v="7"/>
    <n v="1"/>
  </r>
  <r>
    <x v="204"/>
    <d v="2020-01-01T00:00:00"/>
    <x v="2"/>
    <x v="2"/>
    <x v="34"/>
    <n v="2"/>
    <n v="11"/>
    <n v="4"/>
    <n v="0"/>
    <n v="0"/>
    <n v="0"/>
    <n v="0.64999997615814209"/>
    <n v="0.90747782002534849"/>
    <n v="716"/>
    <n v="789"/>
    <n v="0.4699999988079071"/>
    <n v="7"/>
    <n v="15"/>
    <x v="4"/>
    <x v="4"/>
    <n v="2"/>
  </r>
  <r>
    <x v="201"/>
    <d v="2020-01-01T00:00:00"/>
    <x v="18"/>
    <x v="18"/>
    <x v="46"/>
    <n v="0"/>
    <n v="9"/>
    <n v="0"/>
    <n v="1"/>
    <n v="0"/>
    <n v="0"/>
    <n v="0.239999994635582"/>
    <n v="0.65827338129496404"/>
    <n v="183"/>
    <n v="278"/>
    <n v="0.33000001311302191"/>
    <n v="2"/>
    <n v="6"/>
    <x v="7"/>
    <x v="6"/>
    <n v="9"/>
  </r>
  <r>
    <x v="199"/>
    <d v="2020-01-01T00:00:00"/>
    <x v="7"/>
    <x v="21"/>
    <x v="33"/>
    <n v="0"/>
    <n v="9"/>
    <n v="5"/>
    <n v="4"/>
    <n v="0"/>
    <n v="0"/>
    <n v="0.57999998331069946"/>
    <n v="0.74285714285714288"/>
    <n v="390"/>
    <n v="525"/>
    <n v="0.33000001311302191"/>
    <n v="3"/>
    <n v="9"/>
    <x v="7"/>
    <x v="2"/>
    <n v="3"/>
  </r>
  <r>
    <x v="200"/>
    <d v="2020-01-01T00:00:00"/>
    <x v="11"/>
    <x v="11"/>
    <x v="45"/>
    <n v="0"/>
    <n v="12"/>
    <n v="2"/>
    <n v="2"/>
    <n v="0"/>
    <n v="0"/>
    <n v="0.57999998331069946"/>
    <n v="0.85448916408668729"/>
    <n v="552"/>
    <n v="646"/>
    <n v="0.67000001668930054"/>
    <n v="2"/>
    <n v="3"/>
    <x v="4"/>
    <x v="1"/>
    <n v="6"/>
  </r>
  <r>
    <x v="202"/>
    <d v="2020-01-01T00:00:00"/>
    <x v="17"/>
    <x v="17"/>
    <x v="43"/>
    <n v="0"/>
    <n v="16"/>
    <n v="0"/>
    <n v="0"/>
    <n v="0"/>
    <n v="0"/>
    <n v="0.50999999046325684"/>
    <n v="0.83854166666666663"/>
    <n v="483"/>
    <n v="576"/>
    <n v="0.40000000596046448"/>
    <n v="4"/>
    <n v="10"/>
    <x v="4"/>
    <x v="2"/>
    <n v="4"/>
  </r>
  <r>
    <x v="205"/>
    <d v="2020-01-01T00:00:00"/>
    <x v="4"/>
    <x v="4"/>
    <x v="4"/>
    <n v="1"/>
    <n v="9"/>
    <n v="0"/>
    <n v="2"/>
    <n v="0"/>
    <n v="0"/>
    <n v="0.47999998927116388"/>
    <n v="0.77756286266924568"/>
    <n v="402"/>
    <n v="517"/>
    <n v="0.33000001311302191"/>
    <n v="5"/>
    <n v="15"/>
    <x v="3"/>
    <x v="1"/>
    <n v="4"/>
  </r>
  <r>
    <x v="205"/>
    <d v="2020-01-01T00:00:00"/>
    <x v="19"/>
    <x v="19"/>
    <x v="19"/>
    <n v="1"/>
    <n v="17"/>
    <n v="3"/>
    <n v="3"/>
    <n v="0"/>
    <n v="0"/>
    <n v="0.51999998092651367"/>
    <n v="0.79684763572679507"/>
    <n v="455"/>
    <n v="571"/>
    <n v="0.25"/>
    <n v="4"/>
    <n v="16"/>
    <x v="14"/>
    <x v="3"/>
    <n v="5"/>
  </r>
  <r>
    <x v="203"/>
    <d v="2020-01-01T00:00:00"/>
    <x v="3"/>
    <x v="3"/>
    <x v="3"/>
    <n v="1"/>
    <n v="14"/>
    <n v="2"/>
    <n v="1"/>
    <n v="0"/>
    <n v="0"/>
    <n v="0.62000000476837158"/>
    <n v="0.78771929824561404"/>
    <n v="449"/>
    <n v="570"/>
    <n v="5.000000074505806E-2"/>
    <n v="1"/>
    <n v="21"/>
    <x v="7"/>
    <x v="3"/>
    <n v="6"/>
  </r>
  <r>
    <x v="206"/>
    <d v="2020-01-01T00:00:00"/>
    <x v="14"/>
    <x v="14"/>
    <x v="14"/>
    <n v="1"/>
    <n v="8"/>
    <n v="0"/>
    <n v="1"/>
    <n v="0"/>
    <n v="0"/>
    <n v="0.62999999523162842"/>
    <n v="0.82171799027552672"/>
    <n v="507"/>
    <n v="617"/>
    <n v="0.27000001072883612"/>
    <n v="4"/>
    <n v="15"/>
    <x v="6"/>
    <x v="4"/>
    <n v="3"/>
  </r>
  <r>
    <x v="207"/>
    <d v="2020-01-01T00:00:00"/>
    <x v="1"/>
    <x v="1"/>
    <x v="1"/>
    <n v="1"/>
    <n v="17"/>
    <n v="2"/>
    <n v="5"/>
    <n v="0"/>
    <n v="0"/>
    <n v="0.40000000596046448"/>
    <n v="0.81958762886597936"/>
    <n v="318"/>
    <n v="388"/>
    <n v="0.27000001072883612"/>
    <n v="4"/>
    <n v="15"/>
    <x v="7"/>
    <x v="2"/>
    <n v="3"/>
  </r>
  <r>
    <x v="207"/>
    <d v="2020-01-01T00:00:00"/>
    <x v="5"/>
    <x v="5"/>
    <x v="5"/>
    <n v="1"/>
    <n v="12"/>
    <n v="1"/>
    <n v="0"/>
    <n v="0"/>
    <n v="0"/>
    <n v="0.60000002384185791"/>
    <n v="0.80381944444444442"/>
    <n v="463"/>
    <n v="576"/>
    <n v="0.23000000417232511"/>
    <n v="3"/>
    <n v="13"/>
    <x v="3"/>
    <x v="1"/>
    <n v="4"/>
  </r>
  <r>
    <x v="204"/>
    <d v="2020-01-01T00:00:00"/>
    <x v="6"/>
    <x v="27"/>
    <x v="6"/>
    <n v="1"/>
    <n v="15"/>
    <n v="1"/>
    <n v="4"/>
    <n v="0"/>
    <n v="0"/>
    <n v="0.34999999403953552"/>
    <n v="0.77314814814814814"/>
    <n v="334"/>
    <n v="432"/>
    <n v="0.28999999165534968"/>
    <n v="2"/>
    <n v="7"/>
    <x v="16"/>
    <x v="0"/>
    <n v="7"/>
  </r>
  <r>
    <x v="206"/>
    <d v="2020-01-01T00:00:00"/>
    <x v="10"/>
    <x v="25"/>
    <x v="10"/>
    <n v="2"/>
    <n v="10"/>
    <n v="1"/>
    <n v="3"/>
    <n v="1"/>
    <n v="0"/>
    <n v="0.37000000476837158"/>
    <n v="0.73497267759562845"/>
    <n v="269"/>
    <n v="366"/>
    <n v="0.33000001311302191"/>
    <n v="3"/>
    <n v="9"/>
    <x v="3"/>
    <x v="1"/>
    <n v="4"/>
  </r>
  <r>
    <x v="208"/>
    <d v="2020-01-02T00:00:00"/>
    <x v="0"/>
    <x v="0"/>
    <x v="0"/>
    <n v="2"/>
    <n v="6"/>
    <n v="1"/>
    <n v="0"/>
    <n v="0"/>
    <n v="0"/>
    <n v="0.74000000953674316"/>
    <n v="0.89547738693467338"/>
    <n v="891"/>
    <n v="995"/>
    <n v="0.37000000476837158"/>
    <n v="7"/>
    <n v="19"/>
    <x v="2"/>
    <x v="2"/>
    <n v="2"/>
  </r>
  <r>
    <x v="208"/>
    <d v="2020-01-02T00:00:00"/>
    <x v="12"/>
    <x v="12"/>
    <x v="12"/>
    <n v="0"/>
    <n v="17"/>
    <n v="3"/>
    <n v="0"/>
    <n v="0"/>
    <n v="0"/>
    <n v="0.25999999046325678"/>
    <n v="0.72727272727272729"/>
    <n v="248"/>
    <n v="341"/>
    <n v="0.67000001668930054"/>
    <n v="2"/>
    <n v="3"/>
    <x v="16"/>
    <x v="0"/>
    <n v="7"/>
  </r>
  <r>
    <x v="209"/>
    <d v="2020-01-10T00:00:00"/>
    <x v="12"/>
    <x v="12"/>
    <x v="12"/>
    <n v="1"/>
    <n v="14"/>
    <n v="3"/>
    <n v="1"/>
    <n v="0"/>
    <n v="0"/>
    <n v="0.46000000834465032"/>
    <n v="0.70588235294117652"/>
    <n v="324"/>
    <n v="459"/>
    <n v="0.23000000417232511"/>
    <n v="3"/>
    <n v="13"/>
    <x v="2"/>
    <x v="2"/>
    <n v="2"/>
  </r>
  <r>
    <x v="209"/>
    <d v="2020-01-10T00:00:00"/>
    <x v="8"/>
    <x v="28"/>
    <x v="25"/>
    <n v="0"/>
    <n v="7"/>
    <n v="1"/>
    <n v="0"/>
    <n v="0"/>
    <n v="0"/>
    <n v="0.54000002145767212"/>
    <n v="0.73722627737226276"/>
    <n v="404"/>
    <n v="548"/>
    <n v="0.28999999165534968"/>
    <n v="2"/>
    <n v="7"/>
    <x v="7"/>
    <x v="2"/>
    <n v="3"/>
  </r>
  <r>
    <x v="210"/>
    <d v="2020-01-11T00:00:00"/>
    <x v="19"/>
    <x v="19"/>
    <x v="19"/>
    <n v="3"/>
    <n v="8"/>
    <n v="5"/>
    <n v="0"/>
    <n v="0"/>
    <n v="0"/>
    <n v="0.64999997615814209"/>
    <n v="0.85084745762711866"/>
    <n v="502"/>
    <n v="590"/>
    <n v="0.40999999642372131"/>
    <n v="7"/>
    <n v="17"/>
    <x v="2"/>
    <x v="4"/>
    <n v="1"/>
  </r>
  <r>
    <x v="211"/>
    <d v="2020-01-11T00:00:00"/>
    <x v="17"/>
    <x v="17"/>
    <x v="43"/>
    <n v="4"/>
    <n v="19"/>
    <n v="2"/>
    <n v="0"/>
    <n v="0"/>
    <n v="0"/>
    <n v="0.61000001430511475"/>
    <n v="0.85465116279069764"/>
    <n v="588"/>
    <n v="688"/>
    <n v="0.41999998688697809"/>
    <n v="5"/>
    <n v="12"/>
    <x v="2"/>
    <x v="1"/>
    <n v="3"/>
  </r>
  <r>
    <x v="212"/>
    <d v="2020-01-11T00:00:00"/>
    <x v="6"/>
    <x v="27"/>
    <x v="42"/>
    <n v="1"/>
    <n v="8"/>
    <n v="2"/>
    <n v="2"/>
    <n v="0"/>
    <n v="0"/>
    <n v="0.51999998092651367"/>
    <n v="0.77495107632093929"/>
    <n v="396"/>
    <n v="511"/>
    <n v="0.43000000715255737"/>
    <n v="6"/>
    <n v="14"/>
    <x v="2"/>
    <x v="2"/>
    <n v="2"/>
  </r>
  <r>
    <x v="213"/>
    <d v="2020-01-11T00:00:00"/>
    <x v="0"/>
    <x v="0"/>
    <x v="0"/>
    <n v="1"/>
    <n v="8"/>
    <n v="2"/>
    <n v="2"/>
    <n v="0"/>
    <n v="0"/>
    <n v="0.67000001668930054"/>
    <n v="0.87202007528230863"/>
    <n v="695"/>
    <n v="797"/>
    <n v="0.46000000834465032"/>
    <n v="6"/>
    <n v="13"/>
    <x v="2"/>
    <x v="3"/>
    <n v="4"/>
  </r>
  <r>
    <x v="214"/>
    <d v="2020-01-11T00:00:00"/>
    <x v="9"/>
    <x v="9"/>
    <x v="23"/>
    <n v="2"/>
    <n v="18"/>
    <n v="2"/>
    <n v="3"/>
    <n v="0"/>
    <n v="0"/>
    <n v="0.43000000715255737"/>
    <n v="0.61271676300578037"/>
    <n v="212"/>
    <n v="346"/>
    <n v="0.5"/>
    <n v="8"/>
    <n v="16"/>
    <x v="14"/>
    <x v="3"/>
    <n v="5"/>
  </r>
  <r>
    <x v="210"/>
    <d v="2020-01-11T00:00:00"/>
    <x v="3"/>
    <x v="3"/>
    <x v="3"/>
    <n v="0"/>
    <n v="6"/>
    <n v="6"/>
    <n v="3"/>
    <n v="0"/>
    <n v="0"/>
    <n v="0.34999999403953552"/>
    <n v="0.71246006389776362"/>
    <n v="223"/>
    <n v="313"/>
    <n v="0.14000000059604639"/>
    <n v="1"/>
    <n v="7"/>
    <x v="16"/>
    <x v="0"/>
    <n v="7"/>
  </r>
  <r>
    <x v="211"/>
    <d v="2020-01-11T00:00:00"/>
    <x v="1"/>
    <x v="1"/>
    <x v="1"/>
    <n v="0"/>
    <n v="11"/>
    <n v="0"/>
    <n v="0"/>
    <n v="0"/>
    <n v="0"/>
    <n v="0.38999998569488531"/>
    <n v="0.79680365296803657"/>
    <n v="349"/>
    <n v="438"/>
    <n v="0.37999999523162842"/>
    <n v="3"/>
    <n v="8"/>
    <x v="15"/>
    <x v="2"/>
    <n v="5"/>
  </r>
  <r>
    <x v="212"/>
    <d v="2020-01-11T00:00:00"/>
    <x v="4"/>
    <x v="4"/>
    <x v="4"/>
    <n v="0"/>
    <n v="10"/>
    <n v="2"/>
    <n v="1"/>
    <n v="0"/>
    <n v="0"/>
    <n v="0.47999998927116388"/>
    <n v="0.74946004319654425"/>
    <n v="347"/>
    <n v="463"/>
    <n v="0.2199999988079071"/>
    <n v="2"/>
    <n v="9"/>
    <x v="0"/>
    <x v="0"/>
    <n v="6"/>
  </r>
  <r>
    <x v="213"/>
    <d v="2020-01-11T00:00:00"/>
    <x v="7"/>
    <x v="21"/>
    <x v="55"/>
    <n v="0"/>
    <n v="9"/>
    <n v="2"/>
    <n v="0"/>
    <n v="0"/>
    <n v="0"/>
    <n v="0.33000001311302191"/>
    <n v="0.76020408163265307"/>
    <n v="298"/>
    <n v="392"/>
    <n v="0.28999999165534968"/>
    <n v="4"/>
    <n v="14"/>
    <x v="0"/>
    <x v="0"/>
    <n v="6"/>
  </r>
  <r>
    <x v="215"/>
    <d v="2020-01-11T00:00:00"/>
    <x v="5"/>
    <x v="5"/>
    <x v="56"/>
    <n v="1"/>
    <n v="15"/>
    <n v="3"/>
    <n v="2"/>
    <n v="0"/>
    <n v="0"/>
    <n v="0.43000000715255737"/>
    <n v="0.71355498721227617"/>
    <n v="279"/>
    <n v="391"/>
    <n v="0.33000001311302191"/>
    <n v="2"/>
    <n v="6"/>
    <x v="4"/>
    <x v="2"/>
    <n v="4"/>
  </r>
  <r>
    <x v="214"/>
    <d v="2020-01-11T00:00:00"/>
    <x v="16"/>
    <x v="16"/>
    <x v="16"/>
    <n v="1"/>
    <n v="10"/>
    <n v="3"/>
    <n v="0"/>
    <n v="0"/>
    <n v="0"/>
    <n v="0.56999999284744263"/>
    <n v="0.72566371681415931"/>
    <n v="328"/>
    <n v="452"/>
    <n v="1"/>
    <n v="5"/>
    <n v="5"/>
    <x v="3"/>
    <x v="6"/>
    <n v="8"/>
  </r>
  <r>
    <x v="216"/>
    <d v="2020-01-11T00:00:00"/>
    <x v="14"/>
    <x v="14"/>
    <x v="14"/>
    <n v="1"/>
    <n v="16"/>
    <n v="0"/>
    <n v="0"/>
    <n v="0"/>
    <n v="0"/>
    <n v="0.64999997615814209"/>
    <n v="0.84026622296173048"/>
    <n v="505"/>
    <n v="601"/>
    <n v="0.33000001311302191"/>
    <n v="3"/>
    <n v="9"/>
    <x v="10"/>
    <x v="7"/>
    <n v="1"/>
  </r>
  <r>
    <x v="216"/>
    <d v="2020-01-11T00:00:00"/>
    <x v="18"/>
    <x v="18"/>
    <x v="51"/>
    <n v="1"/>
    <n v="14"/>
    <n v="1"/>
    <n v="3"/>
    <n v="0"/>
    <n v="0"/>
    <n v="0.34999999403953552"/>
    <n v="0.73030303030303034"/>
    <n v="241"/>
    <n v="330"/>
    <n v="0.20000000298023221"/>
    <n v="1"/>
    <n v="5"/>
    <x v="7"/>
    <x v="2"/>
    <n v="3"/>
  </r>
  <r>
    <x v="215"/>
    <d v="2020-01-11T00:00:00"/>
    <x v="15"/>
    <x v="26"/>
    <x v="39"/>
    <n v="1"/>
    <n v="24"/>
    <n v="1"/>
    <n v="3"/>
    <n v="1"/>
    <n v="0"/>
    <n v="0.56999999284744263"/>
    <n v="0.794921875"/>
    <n v="407"/>
    <n v="512"/>
    <n v="0.56999999284744263"/>
    <n v="4"/>
    <n v="7"/>
    <x v="4"/>
    <x v="4"/>
    <n v="2"/>
  </r>
  <r>
    <x v="217"/>
    <d v="2020-01-12T00:00:00"/>
    <x v="10"/>
    <x v="25"/>
    <x v="10"/>
    <n v="3"/>
    <n v="19"/>
    <n v="6"/>
    <n v="1"/>
    <n v="0"/>
    <n v="0"/>
    <n v="0.43999999761581421"/>
    <n v="0.71981776765375849"/>
    <n v="316"/>
    <n v="439"/>
    <n v="0.2800000011920929"/>
    <n v="5"/>
    <n v="18"/>
    <x v="2"/>
    <x v="4"/>
    <n v="1"/>
  </r>
  <r>
    <x v="218"/>
    <d v="2020-01-12T00:00:00"/>
    <x v="2"/>
    <x v="2"/>
    <x v="2"/>
    <n v="6"/>
    <n v="12"/>
    <n v="0"/>
    <n v="1"/>
    <n v="0"/>
    <n v="0"/>
    <n v="0.69999998807907104"/>
    <n v="0.91506228765571918"/>
    <n v="808"/>
    <n v="883"/>
    <n v="0.47999998927116388"/>
    <n v="10"/>
    <n v="21"/>
    <x v="10"/>
    <x v="7"/>
    <n v="0"/>
  </r>
  <r>
    <x v="217"/>
    <d v="2020-01-12T00:00:00"/>
    <x v="11"/>
    <x v="11"/>
    <x v="45"/>
    <n v="0"/>
    <n v="5"/>
    <n v="0"/>
    <n v="1"/>
    <n v="0"/>
    <n v="0"/>
    <n v="0.56000000238418579"/>
    <n v="0.78431372549019607"/>
    <n v="440"/>
    <n v="561"/>
    <n v="0.10000000149011611"/>
    <n v="1"/>
    <n v="10"/>
    <x v="15"/>
    <x v="2"/>
    <n v="5"/>
  </r>
  <r>
    <x v="218"/>
    <d v="2020-01-12T00:00:00"/>
    <x v="13"/>
    <x v="13"/>
    <x v="13"/>
    <n v="1"/>
    <n v="8"/>
    <n v="1"/>
    <n v="2"/>
    <n v="0"/>
    <n v="0"/>
    <n v="0.30000001192092901"/>
    <n v="0.79842931937172779"/>
    <n v="305"/>
    <n v="382"/>
    <n v="0"/>
    <n v="0"/>
    <n v="4"/>
    <x v="15"/>
    <x v="3"/>
    <n v="10"/>
  </r>
  <r>
    <x v="219"/>
    <d v="2020-01-18T00:00:00"/>
    <x v="18"/>
    <x v="18"/>
    <x v="18"/>
    <n v="1"/>
    <n v="13"/>
    <n v="1"/>
    <n v="1"/>
    <n v="0"/>
    <n v="0"/>
    <n v="0.31000000238418579"/>
    <n v="0.64906832298136641"/>
    <n v="209"/>
    <n v="322"/>
    <n v="0.33000001311302191"/>
    <n v="2"/>
    <n v="6"/>
    <x v="2"/>
    <x v="3"/>
    <n v="4"/>
  </r>
  <r>
    <x v="220"/>
    <d v="2020-01-18T00:00:00"/>
    <x v="10"/>
    <x v="25"/>
    <x v="10"/>
    <n v="0"/>
    <n v="19"/>
    <n v="2"/>
    <n v="2"/>
    <n v="0"/>
    <n v="0"/>
    <n v="0.43000000715255737"/>
    <n v="0.66145833333333337"/>
    <n v="254"/>
    <n v="384"/>
    <n v="7.0000000298023224E-2"/>
    <n v="1"/>
    <n v="14"/>
    <x v="2"/>
    <x v="3"/>
    <n v="4"/>
  </r>
  <r>
    <x v="220"/>
    <d v="2020-01-18T00:00:00"/>
    <x v="7"/>
    <x v="21"/>
    <x v="57"/>
    <n v="0"/>
    <n v="14"/>
    <n v="2"/>
    <n v="3"/>
    <n v="0"/>
    <n v="0"/>
    <n v="0.56999999284744263"/>
    <n v="0.82549019607843133"/>
    <n v="421"/>
    <n v="510"/>
    <n v="0.239999994635582"/>
    <n v="4"/>
    <n v="17"/>
    <x v="2"/>
    <x v="4"/>
    <n v="1"/>
  </r>
  <r>
    <x v="221"/>
    <d v="2020-01-18T00:00:00"/>
    <x v="14"/>
    <x v="14"/>
    <x v="14"/>
    <n v="3"/>
    <n v="13"/>
    <n v="2"/>
    <n v="1"/>
    <n v="0"/>
    <n v="0"/>
    <n v="0.43999999761581421"/>
    <n v="0.67877094972067042"/>
    <n v="243"/>
    <n v="358"/>
    <n v="0.43000000715255737"/>
    <n v="3"/>
    <n v="7"/>
    <x v="12"/>
    <x v="1"/>
    <n v="5"/>
  </r>
  <r>
    <x v="222"/>
    <d v="2020-01-18T00:00:00"/>
    <x v="2"/>
    <x v="2"/>
    <x v="2"/>
    <n v="2"/>
    <n v="9"/>
    <n v="0"/>
    <n v="1"/>
    <n v="0"/>
    <n v="0"/>
    <n v="0.73000001907348633"/>
    <n v="0.85215053763440862"/>
    <n v="634"/>
    <n v="744"/>
    <n v="0.239999994635582"/>
    <n v="6"/>
    <n v="25"/>
    <x v="7"/>
    <x v="2"/>
    <n v="3"/>
  </r>
  <r>
    <x v="222"/>
    <d v="2020-01-18T00:00:00"/>
    <x v="5"/>
    <x v="5"/>
    <x v="56"/>
    <n v="2"/>
    <n v="8"/>
    <n v="1"/>
    <n v="2"/>
    <n v="0"/>
    <n v="0"/>
    <n v="0.27000001072883612"/>
    <n v="0.65836298932384341"/>
    <n v="185"/>
    <n v="281"/>
    <n v="0.60000002384185791"/>
    <n v="3"/>
    <n v="5"/>
    <x v="7"/>
    <x v="3"/>
    <n v="6"/>
  </r>
  <r>
    <x v="221"/>
    <d v="2020-01-18T00:00:00"/>
    <x v="9"/>
    <x v="9"/>
    <x v="23"/>
    <n v="2"/>
    <n v="15"/>
    <n v="2"/>
    <n v="2"/>
    <n v="0"/>
    <n v="0"/>
    <n v="0.56000000238418579"/>
    <n v="0.71459694989106759"/>
    <n v="328"/>
    <n v="459"/>
    <n v="0.44999998807907099"/>
    <n v="5"/>
    <n v="11"/>
    <x v="6"/>
    <x v="4"/>
    <n v="3"/>
  </r>
  <r>
    <x v="219"/>
    <d v="2020-01-18T00:00:00"/>
    <x v="19"/>
    <x v="19"/>
    <x v="19"/>
    <n v="0"/>
    <n v="15"/>
    <n v="2"/>
    <n v="1"/>
    <n v="0"/>
    <n v="0"/>
    <n v="0.68999999761581421"/>
    <n v="0.83072546230440969"/>
    <n v="584"/>
    <n v="703"/>
    <n v="0.2099999934434891"/>
    <n v="4"/>
    <n v="19"/>
    <x v="4"/>
    <x v="4"/>
    <n v="2"/>
  </r>
  <r>
    <x v="223"/>
    <d v="2020-01-18T00:00:00"/>
    <x v="4"/>
    <x v="4"/>
    <x v="4"/>
    <n v="1"/>
    <n v="13"/>
    <n v="2"/>
    <n v="3"/>
    <n v="0"/>
    <n v="0"/>
    <n v="0.55000001192092896"/>
    <n v="0.8011152416356877"/>
    <n v="431"/>
    <n v="538"/>
    <n v="0.20000000298023221"/>
    <n v="2"/>
    <n v="10"/>
    <x v="7"/>
    <x v="2"/>
    <n v="3"/>
  </r>
  <r>
    <x v="223"/>
    <d v="2020-01-18T00:00:00"/>
    <x v="13"/>
    <x v="13"/>
    <x v="13"/>
    <n v="1"/>
    <n v="15"/>
    <n v="4"/>
    <n v="3"/>
    <n v="0"/>
    <n v="0"/>
    <n v="0.44999998807907099"/>
    <n v="0.72483221476510062"/>
    <n v="324"/>
    <n v="447"/>
    <n v="0.37999999523162842"/>
    <n v="3"/>
    <n v="8"/>
    <x v="4"/>
    <x v="4"/>
    <n v="2"/>
  </r>
  <r>
    <x v="224"/>
    <d v="2020-01-18T00:00:00"/>
    <x v="8"/>
    <x v="28"/>
    <x v="25"/>
    <n v="1"/>
    <n v="12"/>
    <n v="3"/>
    <n v="1"/>
    <n v="0"/>
    <n v="0"/>
    <n v="0.49000000953674322"/>
    <n v="0.7567567567567568"/>
    <n v="364"/>
    <n v="481"/>
    <n v="0.37999999523162842"/>
    <n v="5"/>
    <n v="13"/>
    <x v="4"/>
    <x v="4"/>
    <n v="2"/>
  </r>
  <r>
    <x v="224"/>
    <d v="2020-01-18T00:00:00"/>
    <x v="6"/>
    <x v="27"/>
    <x v="6"/>
    <n v="1"/>
    <n v="16"/>
    <n v="1"/>
    <n v="0"/>
    <n v="0"/>
    <n v="0"/>
    <n v="0.50999999046325684"/>
    <n v="0.76720647773279349"/>
    <n v="379"/>
    <n v="494"/>
    <n v="0.20000000298023221"/>
    <n v="2"/>
    <n v="10"/>
    <x v="14"/>
    <x v="3"/>
    <n v="5"/>
  </r>
  <r>
    <x v="225"/>
    <d v="2020-01-18T00:00:00"/>
    <x v="15"/>
    <x v="26"/>
    <x v="58"/>
    <n v="1"/>
    <n v="11"/>
    <n v="3"/>
    <n v="1"/>
    <n v="0"/>
    <n v="0"/>
    <n v="0.60000002384185791"/>
    <n v="0.81387478849407779"/>
    <n v="481"/>
    <n v="591"/>
    <n v="0.36000001430511469"/>
    <n v="4"/>
    <n v="11"/>
    <x v="7"/>
    <x v="2"/>
    <n v="3"/>
  </r>
  <r>
    <x v="225"/>
    <d v="2020-01-18T00:00:00"/>
    <x v="12"/>
    <x v="12"/>
    <x v="12"/>
    <n v="1"/>
    <n v="18"/>
    <n v="1"/>
    <n v="2"/>
    <n v="0"/>
    <n v="0"/>
    <n v="0.40000000596046448"/>
    <n v="0.69113924050632913"/>
    <n v="273"/>
    <n v="395"/>
    <n v="0.27000001072883612"/>
    <n v="3"/>
    <n v="11"/>
    <x v="3"/>
    <x v="1"/>
    <n v="4"/>
  </r>
  <r>
    <x v="226"/>
    <d v="2020-01-18T00:00:00"/>
    <x v="1"/>
    <x v="1"/>
    <x v="31"/>
    <n v="1"/>
    <n v="9"/>
    <n v="0"/>
    <n v="2"/>
    <n v="1"/>
    <n v="0"/>
    <n v="0.64999997615814209"/>
    <n v="0.83180428134556572"/>
    <n v="544"/>
    <n v="654"/>
    <n v="0.20000000298023221"/>
    <n v="3"/>
    <n v="15"/>
    <x v="2"/>
    <x v="1"/>
    <n v="3"/>
  </r>
  <r>
    <x v="226"/>
    <d v="2020-01-18T00:00:00"/>
    <x v="11"/>
    <x v="11"/>
    <x v="11"/>
    <n v="0"/>
    <n v="11"/>
    <n v="3"/>
    <n v="2"/>
    <n v="1"/>
    <n v="0"/>
    <n v="0.34999999403953552"/>
    <n v="0.67329545454545459"/>
    <n v="237"/>
    <n v="352"/>
    <n v="0.43000000715255737"/>
    <n v="3"/>
    <n v="7"/>
    <x v="2"/>
    <x v="1"/>
    <n v="3"/>
  </r>
  <r>
    <x v="227"/>
    <d v="2020-01-19T00:00:00"/>
    <x v="0"/>
    <x v="0"/>
    <x v="0"/>
    <n v="2"/>
    <n v="9"/>
    <n v="2"/>
    <n v="1"/>
    <n v="0"/>
    <n v="0"/>
    <n v="0.52999997138977051"/>
    <n v="0.77540106951871657"/>
    <n v="435"/>
    <n v="561"/>
    <n v="0.31000000238418579"/>
    <n v="5"/>
    <n v="16"/>
    <x v="2"/>
    <x v="1"/>
    <n v="3"/>
  </r>
  <r>
    <x v="228"/>
    <d v="2020-01-19T00:00:00"/>
    <x v="3"/>
    <x v="3"/>
    <x v="3"/>
    <n v="2"/>
    <n v="16"/>
    <n v="1"/>
    <n v="1"/>
    <n v="0"/>
    <n v="0"/>
    <n v="0.43999999761581421"/>
    <n v="0.72286374133949194"/>
    <n v="313"/>
    <n v="433"/>
    <n v="0.62999999523162842"/>
    <n v="5"/>
    <n v="8"/>
    <x v="9"/>
    <x v="6"/>
    <n v="7"/>
  </r>
  <r>
    <x v="227"/>
    <d v="2020-01-19T00:00:00"/>
    <x v="17"/>
    <x v="17"/>
    <x v="43"/>
    <n v="0"/>
    <n v="12"/>
    <n v="3"/>
    <n v="3"/>
    <n v="0"/>
    <n v="0"/>
    <n v="0.4699999988079071"/>
    <n v="0.77551020408163263"/>
    <n v="380"/>
    <n v="490"/>
    <n v="0.37999999523162842"/>
    <n v="3"/>
    <n v="8"/>
    <x v="15"/>
    <x v="2"/>
    <n v="5"/>
  </r>
  <r>
    <x v="228"/>
    <d v="2020-01-19T00:00:00"/>
    <x v="16"/>
    <x v="16"/>
    <x v="16"/>
    <n v="1"/>
    <n v="10"/>
    <n v="0"/>
    <n v="0"/>
    <n v="0"/>
    <n v="0"/>
    <n v="0.56000000238418579"/>
    <n v="0.79297597042513868"/>
    <n v="429"/>
    <n v="541"/>
    <n v="0.38999998569488531"/>
    <n v="7"/>
    <n v="18"/>
    <x v="12"/>
    <x v="1"/>
    <n v="5"/>
  </r>
  <r>
    <x v="229"/>
    <d v="2020-01-21T00:00:00"/>
    <x v="2"/>
    <x v="2"/>
    <x v="34"/>
    <n v="1"/>
    <n v="15"/>
    <n v="1"/>
    <n v="3"/>
    <n v="0"/>
    <n v="0"/>
    <n v="0.67000001668930054"/>
    <n v="0.84720121028744322"/>
    <n v="560"/>
    <n v="661"/>
    <n v="0.239999994635582"/>
    <n v="4"/>
    <n v="17"/>
    <x v="2"/>
    <x v="4"/>
    <n v="1"/>
  </r>
  <r>
    <x v="230"/>
    <d v="2020-01-21T00:00:00"/>
    <x v="11"/>
    <x v="11"/>
    <x v="45"/>
    <n v="3"/>
    <n v="10"/>
    <n v="2"/>
    <n v="1"/>
    <n v="0"/>
    <n v="0"/>
    <n v="0.34000000357627869"/>
    <n v="0.680379746835443"/>
    <n v="215"/>
    <n v="316"/>
    <n v="0.27000001072883612"/>
    <n v="3"/>
    <n v="11"/>
    <x v="9"/>
    <x v="6"/>
    <n v="7"/>
  </r>
  <r>
    <x v="231"/>
    <d v="2020-01-21T00:00:00"/>
    <x v="9"/>
    <x v="9"/>
    <x v="23"/>
    <n v="2"/>
    <n v="13"/>
    <n v="1"/>
    <n v="2"/>
    <n v="0"/>
    <n v="0"/>
    <n v="0.55000001192092896"/>
    <n v="0.71635610766045543"/>
    <n v="346"/>
    <n v="483"/>
    <n v="0.40000000596046448"/>
    <n v="6"/>
    <n v="15"/>
    <x v="10"/>
    <x v="7"/>
    <n v="0"/>
  </r>
  <r>
    <x v="232"/>
    <d v="2020-01-21T00:00:00"/>
    <x v="13"/>
    <x v="13"/>
    <x v="13"/>
    <n v="2"/>
    <n v="14"/>
    <n v="0"/>
    <n v="2"/>
    <n v="0"/>
    <n v="0"/>
    <n v="0.63999998569488525"/>
    <n v="0.7881219903691814"/>
    <n v="491"/>
    <n v="623"/>
    <n v="0.31000000238418579"/>
    <n v="5"/>
    <n v="16"/>
    <x v="7"/>
    <x v="2"/>
    <n v="3"/>
  </r>
  <r>
    <x v="233"/>
    <d v="2020-01-21T00:00:00"/>
    <x v="6"/>
    <x v="27"/>
    <x v="37"/>
    <n v="2"/>
    <n v="15"/>
    <n v="1"/>
    <n v="1"/>
    <n v="0"/>
    <n v="0"/>
    <n v="0.56000000238418579"/>
    <n v="0.83360790774299831"/>
    <n v="506"/>
    <n v="607"/>
    <n v="0.43999999761581421"/>
    <n v="7"/>
    <n v="16"/>
    <x v="10"/>
    <x v="7"/>
    <n v="2"/>
  </r>
  <r>
    <x v="233"/>
    <d v="2020-01-21T00:00:00"/>
    <x v="18"/>
    <x v="18"/>
    <x v="18"/>
    <n v="2"/>
    <n v="11"/>
    <n v="0"/>
    <n v="1"/>
    <n v="0"/>
    <n v="0"/>
    <n v="0.43999999761581421"/>
    <n v="0.79288702928870292"/>
    <n v="379"/>
    <n v="478"/>
    <n v="0.2199999988079071"/>
    <n v="2"/>
    <n v="9"/>
    <x v="16"/>
    <x v="0"/>
    <n v="7"/>
  </r>
  <r>
    <x v="234"/>
    <d v="2020-01-21T00:00:00"/>
    <x v="19"/>
    <x v="19"/>
    <x v="19"/>
    <n v="2"/>
    <n v="14"/>
    <n v="2"/>
    <n v="2"/>
    <n v="0"/>
    <n v="0"/>
    <n v="0.60000002384185791"/>
    <n v="0.84692179700499171"/>
    <n v="509"/>
    <n v="601"/>
    <n v="0.38999998569488531"/>
    <n v="7"/>
    <n v="18"/>
    <x v="10"/>
    <x v="7"/>
    <n v="2"/>
  </r>
  <r>
    <x v="231"/>
    <d v="2020-01-21T00:00:00"/>
    <x v="5"/>
    <x v="5"/>
    <x v="56"/>
    <n v="0"/>
    <n v="16"/>
    <n v="2"/>
    <n v="1"/>
    <n v="0"/>
    <n v="0"/>
    <n v="0.44999998807907099"/>
    <n v="0.65239294710327456"/>
    <n v="259"/>
    <n v="397"/>
    <n v="0"/>
    <n v="0"/>
    <n v="7"/>
    <x v="7"/>
    <x v="3"/>
    <n v="6"/>
  </r>
  <r>
    <x v="229"/>
    <d v="2020-01-21T00:00:00"/>
    <x v="12"/>
    <x v="12"/>
    <x v="49"/>
    <n v="0"/>
    <n v="14"/>
    <n v="3"/>
    <n v="4"/>
    <n v="0"/>
    <n v="0"/>
    <n v="0.33000001311302191"/>
    <n v="0.64634146341463417"/>
    <n v="212"/>
    <n v="328"/>
    <n v="0.20000000298023221"/>
    <n v="1"/>
    <n v="5"/>
    <x v="3"/>
    <x v="1"/>
    <n v="4"/>
  </r>
  <r>
    <x v="230"/>
    <d v="2020-01-21T00:00:00"/>
    <x v="4"/>
    <x v="4"/>
    <x v="4"/>
    <n v="1"/>
    <n v="14"/>
    <n v="1"/>
    <n v="1"/>
    <n v="0"/>
    <n v="0"/>
    <n v="0.6600000262260437"/>
    <n v="0.83197389885807504"/>
    <n v="510"/>
    <n v="613"/>
    <n v="0.33000001311302191"/>
    <n v="7"/>
    <n v="21"/>
    <x v="6"/>
    <x v="4"/>
    <n v="3"/>
  </r>
  <r>
    <x v="232"/>
    <d v="2020-01-21T00:00:00"/>
    <x v="10"/>
    <x v="25"/>
    <x v="10"/>
    <n v="1"/>
    <n v="21"/>
    <n v="3"/>
    <n v="2"/>
    <n v="0"/>
    <n v="0"/>
    <n v="0.36000001430511469"/>
    <n v="0.64756446991404015"/>
    <n v="226"/>
    <n v="349"/>
    <n v="0.37999999523162842"/>
    <n v="3"/>
    <n v="8"/>
    <x v="12"/>
    <x v="1"/>
    <n v="5"/>
  </r>
  <r>
    <x v="234"/>
    <d v="2020-01-21T00:00:00"/>
    <x v="15"/>
    <x v="26"/>
    <x v="59"/>
    <n v="2"/>
    <n v="8"/>
    <n v="1"/>
    <n v="1"/>
    <n v="1"/>
    <n v="0"/>
    <n v="0.40000000596046448"/>
    <n v="0.7764127764127764"/>
    <n v="316"/>
    <n v="407"/>
    <n v="1"/>
    <n v="2"/>
    <n v="2"/>
    <x v="9"/>
    <x v="6"/>
    <n v="7"/>
  </r>
  <r>
    <x v="235"/>
    <d v="2020-01-22T00:00:00"/>
    <x v="7"/>
    <x v="21"/>
    <x v="7"/>
    <n v="2"/>
    <n v="12"/>
    <n v="1"/>
    <n v="0"/>
    <n v="0"/>
    <n v="0"/>
    <n v="0.51999998092651367"/>
    <n v="0.80112570356472801"/>
    <n v="427"/>
    <n v="533"/>
    <n v="0.2099999934434891"/>
    <n v="3"/>
    <n v="14"/>
    <x v="2"/>
    <x v="4"/>
    <n v="1"/>
  </r>
  <r>
    <x v="236"/>
    <d v="2020-01-22T00:00:00"/>
    <x v="16"/>
    <x v="16"/>
    <x v="16"/>
    <n v="4"/>
    <n v="12"/>
    <n v="2"/>
    <n v="1"/>
    <n v="0"/>
    <n v="0"/>
    <n v="0.67000001668930054"/>
    <n v="0.85"/>
    <n v="527"/>
    <n v="620"/>
    <n v="0.38999998569488531"/>
    <n v="7"/>
    <n v="18"/>
    <x v="2"/>
    <x v="4"/>
    <n v="1"/>
  </r>
  <r>
    <x v="237"/>
    <d v="2020-01-22T00:00:00"/>
    <x v="3"/>
    <x v="3"/>
    <x v="3"/>
    <n v="2"/>
    <n v="10"/>
    <n v="2"/>
    <n v="2"/>
    <n v="0"/>
    <n v="0"/>
    <n v="0.30000001192092901"/>
    <n v="0.59677419354838712"/>
    <n v="185"/>
    <n v="310"/>
    <n v="0.40000000596046448"/>
    <n v="2"/>
    <n v="5"/>
    <x v="2"/>
    <x v="5"/>
    <n v="7"/>
  </r>
  <r>
    <x v="237"/>
    <d v="2020-01-22T00:00:00"/>
    <x v="17"/>
    <x v="17"/>
    <x v="43"/>
    <n v="0"/>
    <n v="11"/>
    <n v="2"/>
    <n v="0"/>
    <n v="0"/>
    <n v="0"/>
    <n v="0.69999998807907104"/>
    <n v="0.84918478260869568"/>
    <n v="625"/>
    <n v="736"/>
    <n v="0.30000001192092901"/>
    <n v="7"/>
    <n v="23"/>
    <x v="10"/>
    <x v="7"/>
    <n v="2"/>
  </r>
  <r>
    <x v="236"/>
    <d v="2020-01-22T00:00:00"/>
    <x v="8"/>
    <x v="28"/>
    <x v="25"/>
    <n v="1"/>
    <n v="20"/>
    <n v="1"/>
    <n v="1"/>
    <n v="0"/>
    <n v="0"/>
    <n v="0.33000001311302191"/>
    <n v="0.68561872909698995"/>
    <n v="205"/>
    <n v="299"/>
    <n v="0.20000000298023221"/>
    <n v="1"/>
    <n v="5"/>
    <x v="8"/>
    <x v="3"/>
    <n v="7"/>
  </r>
  <r>
    <x v="235"/>
    <d v="2020-01-22T00:00:00"/>
    <x v="1"/>
    <x v="1"/>
    <x v="1"/>
    <n v="1"/>
    <n v="9"/>
    <n v="0"/>
    <n v="1"/>
    <n v="0"/>
    <n v="0"/>
    <n v="0.47999998927116388"/>
    <n v="0.79107505070993911"/>
    <n v="390"/>
    <n v="493"/>
    <n v="9.0000003576278687E-2"/>
    <n v="1"/>
    <n v="11"/>
    <x v="6"/>
    <x v="4"/>
    <n v="3"/>
  </r>
  <r>
    <x v="238"/>
    <d v="2020-01-23T00:00:00"/>
    <x v="0"/>
    <x v="0"/>
    <x v="0"/>
    <n v="2"/>
    <n v="14"/>
    <n v="0"/>
    <n v="1"/>
    <n v="0"/>
    <n v="0"/>
    <n v="0.54000002145767212"/>
    <n v="0.8443708609271523"/>
    <n v="510"/>
    <n v="604"/>
    <n v="0.46000000834465032"/>
    <n v="6"/>
    <n v="13"/>
    <x v="7"/>
    <x v="2"/>
    <n v="3"/>
  </r>
  <r>
    <x v="238"/>
    <d v="2020-01-23T00:00:00"/>
    <x v="14"/>
    <x v="14"/>
    <x v="14"/>
    <n v="1"/>
    <n v="8"/>
    <n v="2"/>
    <n v="0"/>
    <n v="0"/>
    <n v="0"/>
    <n v="0.46000000834465032"/>
    <n v="0.8072519083969466"/>
    <n v="423"/>
    <n v="524"/>
    <n v="0.30000001192092901"/>
    <n v="3"/>
    <n v="10"/>
    <x v="7"/>
    <x v="3"/>
    <n v="6"/>
  </r>
  <r>
    <x v="239"/>
    <d v="2020-01-29T00:00:00"/>
    <x v="0"/>
    <x v="0"/>
    <x v="0"/>
    <n v="2"/>
    <n v="6"/>
    <n v="0"/>
    <n v="0"/>
    <n v="0"/>
    <n v="0"/>
    <n v="0.68999999761581421"/>
    <n v="0.87203791469194314"/>
    <n v="736"/>
    <n v="844"/>
    <n v="0.33000001311302191"/>
    <n v="4"/>
    <n v="12"/>
    <x v="2"/>
    <x v="3"/>
    <n v="4"/>
  </r>
  <r>
    <x v="239"/>
    <d v="2020-01-29T00:00:00"/>
    <x v="8"/>
    <x v="28"/>
    <x v="25"/>
    <n v="0"/>
    <n v="6"/>
    <n v="1"/>
    <n v="2"/>
    <n v="0"/>
    <n v="0"/>
    <n v="0.31000000238418579"/>
    <n v="0.728494623655914"/>
    <n v="271"/>
    <n v="372"/>
    <n v="0.56999999284744263"/>
    <n v="4"/>
    <n v="7"/>
    <x v="3"/>
    <x v="1"/>
    <n v="4"/>
  </r>
  <r>
    <x v="240"/>
    <d v="2020-02-01T00:00:00"/>
    <x v="5"/>
    <x v="5"/>
    <x v="5"/>
    <n v="0"/>
    <n v="8"/>
    <n v="1"/>
    <n v="3"/>
    <n v="0"/>
    <n v="0"/>
    <n v="0.62000000476837158"/>
    <n v="0.78621908127208484"/>
    <n v="445"/>
    <n v="566"/>
    <n v="0.25"/>
    <n v="3"/>
    <n v="12"/>
    <x v="2"/>
    <x v="1"/>
    <n v="3"/>
  </r>
  <r>
    <x v="241"/>
    <d v="2020-02-01T00:00:00"/>
    <x v="14"/>
    <x v="14"/>
    <x v="14"/>
    <n v="0"/>
    <n v="16"/>
    <n v="1"/>
    <n v="2"/>
    <n v="0"/>
    <n v="0"/>
    <n v="0.36000001430511469"/>
    <n v="0.77868852459016391"/>
    <n v="285"/>
    <n v="366"/>
    <n v="0.23000000417232511"/>
    <n v="3"/>
    <n v="13"/>
    <x v="2"/>
    <x v="0"/>
    <n v="5"/>
  </r>
  <r>
    <x v="242"/>
    <d v="2020-02-01T00:00:00"/>
    <x v="18"/>
    <x v="18"/>
    <x v="18"/>
    <n v="0"/>
    <n v="13"/>
    <n v="3"/>
    <n v="2"/>
    <n v="0"/>
    <n v="0"/>
    <n v="0.43000000715255737"/>
    <n v="0.7665847665847666"/>
    <n v="312"/>
    <n v="407"/>
    <n v="0.33000001311302191"/>
    <n v="5"/>
    <n v="15"/>
    <x v="2"/>
    <x v="3"/>
    <n v="4"/>
  </r>
  <r>
    <x v="242"/>
    <d v="2020-02-01T00:00:00"/>
    <x v="1"/>
    <x v="1"/>
    <x v="1"/>
    <n v="0"/>
    <n v="18"/>
    <n v="0"/>
    <n v="1"/>
    <n v="0"/>
    <n v="0"/>
    <n v="0.56999999284744263"/>
    <n v="0.7831775700934579"/>
    <n v="419"/>
    <n v="535"/>
    <n v="0.20000000298023221"/>
    <n v="4"/>
    <n v="20"/>
    <x v="2"/>
    <x v="0"/>
    <n v="5"/>
  </r>
  <r>
    <x v="243"/>
    <d v="2020-02-01T00:00:00"/>
    <x v="0"/>
    <x v="0"/>
    <x v="0"/>
    <n v="4"/>
    <n v="8"/>
    <n v="2"/>
    <n v="0"/>
    <n v="0"/>
    <n v="0"/>
    <n v="0.61000001430511475"/>
    <n v="0.74430823117338007"/>
    <n v="425"/>
    <n v="571"/>
    <n v="0.56000000238418579"/>
    <n v="9"/>
    <n v="16"/>
    <x v="2"/>
    <x v="3"/>
    <n v="4"/>
  </r>
  <r>
    <x v="240"/>
    <d v="2020-02-01T00:00:00"/>
    <x v="12"/>
    <x v="12"/>
    <x v="49"/>
    <n v="1"/>
    <n v="17"/>
    <n v="0"/>
    <n v="2"/>
    <n v="0"/>
    <n v="0"/>
    <n v="0.37999999523162842"/>
    <n v="0.71468926553672318"/>
    <n v="253"/>
    <n v="354"/>
    <n v="0.33000001311302191"/>
    <n v="3"/>
    <n v="9"/>
    <x v="2"/>
    <x v="1"/>
    <n v="3"/>
  </r>
  <r>
    <x v="241"/>
    <d v="2020-02-01T00:00:00"/>
    <x v="17"/>
    <x v="17"/>
    <x v="43"/>
    <n v="0"/>
    <n v="16"/>
    <n v="0"/>
    <n v="3"/>
    <n v="0"/>
    <n v="0"/>
    <n v="0.63999998569488525"/>
    <n v="0.8641221374045801"/>
    <n v="566"/>
    <n v="655"/>
    <n v="0.33000001311302191"/>
    <n v="5"/>
    <n v="15"/>
    <x v="2"/>
    <x v="1"/>
    <n v="3"/>
  </r>
  <r>
    <x v="244"/>
    <d v="2020-02-01T00:00:00"/>
    <x v="6"/>
    <x v="27"/>
    <x v="42"/>
    <n v="3"/>
    <n v="14"/>
    <n v="2"/>
    <n v="3"/>
    <n v="0"/>
    <n v="1"/>
    <n v="0.55000001192092896"/>
    <n v="0.73763440860215057"/>
    <n v="343"/>
    <n v="465"/>
    <n v="0.41999998688697809"/>
    <n v="5"/>
    <n v="12"/>
    <x v="10"/>
    <x v="7"/>
    <n v="2"/>
  </r>
  <r>
    <x v="245"/>
    <d v="2020-02-01T00:00:00"/>
    <x v="8"/>
    <x v="28"/>
    <x v="25"/>
    <n v="3"/>
    <n v="10"/>
    <n v="2"/>
    <n v="1"/>
    <n v="0"/>
    <n v="0"/>
    <n v="0.34999999403953552"/>
    <n v="0.71084337349397586"/>
    <n v="236"/>
    <n v="332"/>
    <n v="0.55000001192092896"/>
    <n v="6"/>
    <n v="11"/>
    <x v="7"/>
    <x v="3"/>
    <n v="6"/>
  </r>
  <r>
    <x v="245"/>
    <d v="2020-02-01T00:00:00"/>
    <x v="4"/>
    <x v="4"/>
    <x v="4"/>
    <n v="3"/>
    <n v="10"/>
    <n v="1"/>
    <n v="1"/>
    <n v="0"/>
    <n v="0"/>
    <n v="0.64999997615814209"/>
    <n v="0.84502446982055468"/>
    <n v="518"/>
    <n v="613"/>
    <n v="0.31999999284744263"/>
    <n v="6"/>
    <n v="19"/>
    <x v="4"/>
    <x v="1"/>
    <n v="6"/>
  </r>
  <r>
    <x v="246"/>
    <d v="2020-02-01T00:00:00"/>
    <x v="16"/>
    <x v="16"/>
    <x v="16"/>
    <n v="2"/>
    <n v="19"/>
    <n v="1"/>
    <n v="2"/>
    <n v="0"/>
    <n v="0"/>
    <n v="0.49000000953674322"/>
    <n v="0.78048780487804881"/>
    <n v="384"/>
    <n v="492"/>
    <n v="0.28999999165534968"/>
    <n v="4"/>
    <n v="14"/>
    <x v="6"/>
    <x v="4"/>
    <n v="3"/>
  </r>
  <r>
    <x v="246"/>
    <d v="2020-02-01T00:00:00"/>
    <x v="19"/>
    <x v="19"/>
    <x v="19"/>
    <n v="2"/>
    <n v="14"/>
    <n v="1"/>
    <n v="2"/>
    <n v="0"/>
    <n v="0"/>
    <n v="0.50999999046325684"/>
    <n v="0.80473372781065089"/>
    <n v="408"/>
    <n v="507"/>
    <n v="0.43000000715255737"/>
    <n v="3"/>
    <n v="7"/>
    <x v="4"/>
    <x v="2"/>
    <n v="4"/>
  </r>
  <r>
    <x v="244"/>
    <d v="2020-02-01T00:00:00"/>
    <x v="10"/>
    <x v="25"/>
    <x v="10"/>
    <n v="2"/>
    <n v="20"/>
    <n v="0"/>
    <n v="2"/>
    <n v="0"/>
    <n v="0"/>
    <n v="0.44999998807907099"/>
    <n v="0.68518518518518523"/>
    <n v="259"/>
    <n v="378"/>
    <n v="0.1800000071525574"/>
    <n v="2"/>
    <n v="11"/>
    <x v="15"/>
    <x v="2"/>
    <n v="5"/>
  </r>
  <r>
    <x v="247"/>
    <d v="2020-02-01T00:00:00"/>
    <x v="11"/>
    <x v="11"/>
    <x v="45"/>
    <n v="2"/>
    <n v="9"/>
    <n v="1"/>
    <n v="2"/>
    <n v="0"/>
    <n v="1"/>
    <n v="0.40000000596046448"/>
    <n v="0.6728395061728395"/>
    <n v="218"/>
    <n v="324"/>
    <n v="0.37999999523162842"/>
    <n v="6"/>
    <n v="16"/>
    <x v="14"/>
    <x v="3"/>
    <n v="5"/>
  </r>
  <r>
    <x v="243"/>
    <d v="2020-02-01T00:00:00"/>
    <x v="9"/>
    <x v="9"/>
    <x v="23"/>
    <n v="0"/>
    <n v="16"/>
    <n v="5"/>
    <n v="2"/>
    <n v="0"/>
    <n v="0"/>
    <n v="0.38999998569488531"/>
    <n v="0.66574585635359118"/>
    <n v="241"/>
    <n v="362"/>
    <n v="0.2199999988079071"/>
    <n v="4"/>
    <n v="18"/>
    <x v="28"/>
    <x v="0"/>
    <n v="9"/>
  </r>
  <r>
    <x v="247"/>
    <d v="2020-02-01T00:00:00"/>
    <x v="13"/>
    <x v="13"/>
    <x v="13"/>
    <n v="1"/>
    <n v="17"/>
    <n v="3"/>
    <n v="3"/>
    <n v="0"/>
    <n v="0"/>
    <n v="0.60000002384185791"/>
    <n v="0.75"/>
    <n v="372"/>
    <n v="496"/>
    <n v="0.2800000011920929"/>
    <n v="5"/>
    <n v="18"/>
    <x v="7"/>
    <x v="3"/>
    <n v="6"/>
  </r>
  <r>
    <x v="248"/>
    <d v="2020-02-02T00:00:00"/>
    <x v="15"/>
    <x v="26"/>
    <x v="39"/>
    <n v="0"/>
    <n v="13"/>
    <n v="1"/>
    <n v="3"/>
    <n v="0"/>
    <n v="0"/>
    <n v="0.56999999284744263"/>
    <n v="0.81428571428571428"/>
    <n v="399"/>
    <n v="490"/>
    <n v="0.15000000596046451"/>
    <n v="2"/>
    <n v="13"/>
    <x v="2"/>
    <x v="2"/>
    <n v="2"/>
  </r>
  <r>
    <x v="248"/>
    <d v="2020-02-02T00:00:00"/>
    <x v="3"/>
    <x v="3"/>
    <x v="3"/>
    <n v="0"/>
    <n v="9"/>
    <n v="4"/>
    <n v="1"/>
    <n v="0"/>
    <n v="0"/>
    <n v="0.43000000715255737"/>
    <n v="0.71657754010695185"/>
    <n v="268"/>
    <n v="374"/>
    <n v="0.12999999523162839"/>
    <n v="2"/>
    <n v="15"/>
    <x v="2"/>
    <x v="2"/>
    <n v="2"/>
  </r>
  <r>
    <x v="249"/>
    <d v="2020-02-02T00:00:00"/>
    <x v="7"/>
    <x v="21"/>
    <x v="7"/>
    <n v="2"/>
    <n v="9"/>
    <n v="2"/>
    <n v="2"/>
    <n v="0"/>
    <n v="0"/>
    <n v="0.33000001311302191"/>
    <n v="0.73333333333333328"/>
    <n v="264"/>
    <n v="360"/>
    <n v="1"/>
    <n v="3"/>
    <n v="3"/>
    <x v="7"/>
    <x v="2"/>
    <n v="3"/>
  </r>
  <r>
    <x v="249"/>
    <d v="2020-02-02T00:00:00"/>
    <x v="2"/>
    <x v="2"/>
    <x v="34"/>
    <n v="0"/>
    <n v="16"/>
    <n v="0"/>
    <n v="4"/>
    <n v="0"/>
    <n v="1"/>
    <n v="0.67000001668930054"/>
    <n v="0.87052341597796146"/>
    <n v="632"/>
    <n v="726"/>
    <n v="0.1800000071525574"/>
    <n v="3"/>
    <n v="17"/>
    <x v="6"/>
    <x v="4"/>
    <n v="3"/>
  </r>
  <r>
    <x v="250"/>
    <d v="2020-02-08T00:00:00"/>
    <x v="10"/>
    <x v="25"/>
    <x v="10"/>
    <n v="1"/>
    <n v="14"/>
    <n v="1"/>
    <n v="2"/>
    <n v="0"/>
    <n v="0"/>
    <n v="0.34000000357627869"/>
    <n v="0.65548780487804881"/>
    <n v="215"/>
    <n v="328"/>
    <n v="0.5"/>
    <n v="3"/>
    <n v="6"/>
    <x v="2"/>
    <x v="4"/>
    <n v="1"/>
  </r>
  <r>
    <x v="251"/>
    <d v="2020-02-08T00:00:00"/>
    <x v="6"/>
    <x v="27"/>
    <x v="6"/>
    <n v="3"/>
    <n v="14"/>
    <n v="1"/>
    <n v="0"/>
    <n v="0"/>
    <n v="0"/>
    <n v="0.4699999988079071"/>
    <n v="0.72076372315035797"/>
    <n v="302"/>
    <n v="419"/>
    <n v="0.5"/>
    <n v="7"/>
    <n v="14"/>
    <x v="4"/>
    <x v="4"/>
    <n v="2"/>
  </r>
  <r>
    <x v="251"/>
    <d v="2020-02-08T00:00:00"/>
    <x v="5"/>
    <x v="5"/>
    <x v="5"/>
    <n v="1"/>
    <n v="14"/>
    <n v="2"/>
    <n v="1"/>
    <n v="0"/>
    <n v="0"/>
    <n v="0.52999997138977051"/>
    <n v="0.75105485232067515"/>
    <n v="356"/>
    <n v="474"/>
    <n v="0.20000000298023221"/>
    <n v="2"/>
    <n v="10"/>
    <x v="8"/>
    <x v="3"/>
    <n v="7"/>
  </r>
  <r>
    <x v="250"/>
    <d v="2020-02-08T00:00:00"/>
    <x v="4"/>
    <x v="4"/>
    <x v="4"/>
    <n v="1"/>
    <n v="9"/>
    <n v="3"/>
    <n v="2"/>
    <n v="0"/>
    <n v="0"/>
    <n v="0.6600000262260437"/>
    <n v="0.82288401253918497"/>
    <n v="525"/>
    <n v="638"/>
    <n v="0.10000000149011611"/>
    <n v="1"/>
    <n v="10"/>
    <x v="7"/>
    <x v="2"/>
    <n v="3"/>
  </r>
  <r>
    <x v="252"/>
    <d v="2020-02-09T00:00:00"/>
    <x v="12"/>
    <x v="12"/>
    <x v="49"/>
    <n v="2"/>
    <n v="12"/>
    <n v="0"/>
    <n v="2"/>
    <n v="0"/>
    <n v="0"/>
    <n v="0.55000001192092896"/>
    <n v="0.70265151515151514"/>
    <n v="371"/>
    <n v="528"/>
    <n v="0.31000000238418579"/>
    <n v="5"/>
    <n v="16"/>
    <x v="4"/>
    <x v="4"/>
    <n v="2"/>
  </r>
  <r>
    <x v="252"/>
    <d v="2020-02-09T00:00:00"/>
    <x v="11"/>
    <x v="11"/>
    <x v="45"/>
    <n v="1"/>
    <n v="10"/>
    <n v="1"/>
    <n v="3"/>
    <n v="0"/>
    <n v="0"/>
    <n v="0.44999998807907099"/>
    <n v="0.71627906976744182"/>
    <n v="308"/>
    <n v="430"/>
    <n v="0.20000000298023221"/>
    <n v="2"/>
    <n v="10"/>
    <x v="12"/>
    <x v="1"/>
    <n v="5"/>
  </r>
  <r>
    <x v="253"/>
    <d v="2020-02-14T00:00:00"/>
    <x v="14"/>
    <x v="14"/>
    <x v="14"/>
    <n v="0"/>
    <n v="16"/>
    <n v="2"/>
    <n v="2"/>
    <n v="0"/>
    <n v="0"/>
    <n v="0.43000000715255737"/>
    <n v="0.73604060913705582"/>
    <n v="290"/>
    <n v="394"/>
    <n v="0.20000000298023221"/>
    <n v="3"/>
    <n v="15"/>
    <x v="2"/>
    <x v="1"/>
    <n v="3"/>
  </r>
  <r>
    <x v="253"/>
    <d v="2020-02-14T00:00:00"/>
    <x v="16"/>
    <x v="16"/>
    <x v="16"/>
    <n v="0"/>
    <n v="14"/>
    <n v="0"/>
    <n v="3"/>
    <n v="0"/>
    <n v="1"/>
    <n v="0.56999999284744263"/>
    <n v="0.8426103646833013"/>
    <n v="439"/>
    <n v="521"/>
    <n v="0.33000001311302191"/>
    <n v="3"/>
    <n v="9"/>
    <x v="2"/>
    <x v="1"/>
    <n v="3"/>
  </r>
  <r>
    <x v="254"/>
    <d v="2020-02-15T00:00:00"/>
    <x v="0"/>
    <x v="0"/>
    <x v="0"/>
    <n v="1"/>
    <n v="11"/>
    <n v="0"/>
    <n v="2"/>
    <n v="0"/>
    <n v="0"/>
    <n v="0.63999998569488525"/>
    <n v="0.82089552238805974"/>
    <n v="550"/>
    <n v="670"/>
    <n v="0.34999999403953552"/>
    <n v="6"/>
    <n v="17"/>
    <x v="2"/>
    <x v="4"/>
    <n v="1"/>
  </r>
  <r>
    <x v="255"/>
    <d v="2020-02-15T00:00:00"/>
    <x v="3"/>
    <x v="3"/>
    <x v="3"/>
    <n v="2"/>
    <n v="13"/>
    <n v="3"/>
    <n v="2"/>
    <n v="0"/>
    <n v="0"/>
    <n v="0.37999999523162842"/>
    <n v="0.62390670553935856"/>
    <n v="214"/>
    <n v="343"/>
    <n v="0.75"/>
    <n v="6"/>
    <n v="8"/>
    <x v="4"/>
    <x v="4"/>
    <n v="2"/>
  </r>
  <r>
    <x v="254"/>
    <d v="2020-02-15T00:00:00"/>
    <x v="1"/>
    <x v="1"/>
    <x v="1"/>
    <n v="0"/>
    <n v="5"/>
    <n v="1"/>
    <n v="1"/>
    <n v="0"/>
    <n v="0"/>
    <n v="0.36000001430511469"/>
    <n v="0.73474801061007955"/>
    <n v="277"/>
    <n v="377"/>
    <n v="0.20000000298023221"/>
    <n v="1"/>
    <n v="5"/>
    <x v="0"/>
    <x v="0"/>
    <n v="6"/>
  </r>
  <r>
    <x v="255"/>
    <d v="2020-02-15T00:00:00"/>
    <x v="9"/>
    <x v="9"/>
    <x v="23"/>
    <n v="1"/>
    <n v="9"/>
    <n v="1"/>
    <n v="2"/>
    <n v="0"/>
    <n v="0"/>
    <n v="0.62000000476837158"/>
    <n v="0.75837742504409167"/>
    <n v="430"/>
    <n v="567"/>
    <n v="0.20000000298023221"/>
    <n v="2"/>
    <n v="10"/>
    <x v="7"/>
    <x v="3"/>
    <n v="6"/>
  </r>
  <r>
    <x v="256"/>
    <d v="2020-02-16T00:00:00"/>
    <x v="15"/>
    <x v="26"/>
    <x v="39"/>
    <n v="4"/>
    <n v="17"/>
    <n v="1"/>
    <n v="2"/>
    <n v="0"/>
    <n v="0"/>
    <n v="0.68000000715255737"/>
    <n v="0.88495575221238942"/>
    <n v="600"/>
    <n v="678"/>
    <n v="0.40000000596046448"/>
    <n v="6"/>
    <n v="15"/>
    <x v="2"/>
    <x v="2"/>
    <n v="2"/>
  </r>
  <r>
    <x v="257"/>
    <d v="2020-02-16T00:00:00"/>
    <x v="7"/>
    <x v="21"/>
    <x v="7"/>
    <n v="3"/>
    <n v="12"/>
    <n v="0"/>
    <n v="0"/>
    <n v="0"/>
    <n v="0"/>
    <n v="0.44999998807907099"/>
    <n v="0.7722772277227723"/>
    <n v="312"/>
    <n v="404"/>
    <n v="0.40999999642372131"/>
    <n v="9"/>
    <n v="22"/>
    <x v="3"/>
    <x v="1"/>
    <n v="4"/>
  </r>
  <r>
    <x v="257"/>
    <d v="2020-02-16T00:00:00"/>
    <x v="13"/>
    <x v="13"/>
    <x v="13"/>
    <n v="2"/>
    <n v="15"/>
    <n v="0"/>
    <n v="2"/>
    <n v="0"/>
    <n v="0"/>
    <n v="0.55000001192092896"/>
    <n v="0.75903614457831325"/>
    <n v="378"/>
    <n v="498"/>
    <n v="0.2199999988079071"/>
    <n v="4"/>
    <n v="18"/>
    <x v="7"/>
    <x v="6"/>
    <n v="9"/>
  </r>
  <r>
    <x v="256"/>
    <d v="2020-02-16T00:00:00"/>
    <x v="18"/>
    <x v="18"/>
    <x v="18"/>
    <n v="0"/>
    <n v="13"/>
    <n v="3"/>
    <n v="0"/>
    <n v="0"/>
    <n v="0"/>
    <n v="0.31999999284744263"/>
    <n v="0.79062500000000002"/>
    <n v="253"/>
    <n v="320"/>
    <n v="0.20000000298023221"/>
    <n v="2"/>
    <n v="10"/>
    <x v="6"/>
    <x v="2"/>
    <n v="6"/>
  </r>
  <r>
    <x v="258"/>
    <d v="2020-02-17T00:00:00"/>
    <x v="17"/>
    <x v="17"/>
    <x v="43"/>
    <n v="2"/>
    <n v="13"/>
    <n v="0"/>
    <n v="3"/>
    <n v="0"/>
    <n v="0"/>
    <n v="0.38999998569488531"/>
    <n v="0.77831325301204823"/>
    <n v="323"/>
    <n v="415"/>
    <n v="0.33000001311302191"/>
    <n v="3"/>
    <n v="9"/>
    <x v="10"/>
    <x v="7"/>
    <n v="0"/>
  </r>
  <r>
    <x v="258"/>
    <d v="2020-02-17T00:00:00"/>
    <x v="19"/>
    <x v="19"/>
    <x v="19"/>
    <n v="0"/>
    <n v="14"/>
    <n v="2"/>
    <n v="4"/>
    <n v="0"/>
    <n v="0"/>
    <n v="0.61000001430511475"/>
    <n v="0.84169278996865204"/>
    <n v="537"/>
    <n v="638"/>
    <n v="0"/>
    <n v="0"/>
    <n v="17"/>
    <x v="6"/>
    <x v="4"/>
    <n v="3"/>
  </r>
  <r>
    <x v="259"/>
    <d v="2020-02-19T00:00:00"/>
    <x v="2"/>
    <x v="2"/>
    <x v="2"/>
    <n v="2"/>
    <n v="5"/>
    <n v="1"/>
    <n v="0"/>
    <n v="0"/>
    <n v="0"/>
    <n v="0.77999997138977051"/>
    <n v="0.89247311827956988"/>
    <n v="830"/>
    <n v="930"/>
    <n v="0.31999999284744263"/>
    <n v="6"/>
    <n v="19"/>
    <x v="10"/>
    <x v="7"/>
    <n v="0"/>
  </r>
  <r>
    <x v="259"/>
    <d v="2020-02-19T00:00:00"/>
    <x v="8"/>
    <x v="28"/>
    <x v="25"/>
    <n v="0"/>
    <n v="9"/>
    <n v="3"/>
    <n v="1"/>
    <n v="0"/>
    <n v="0"/>
    <n v="0.2199999988079071"/>
    <n v="0.69516728624535318"/>
    <n v="187"/>
    <n v="269"/>
    <n v="0"/>
    <n v="0"/>
    <n v="3"/>
    <x v="7"/>
    <x v="3"/>
    <n v="6"/>
  </r>
  <r>
    <x v="260"/>
    <d v="2020-02-22T00:00:00"/>
    <x v="19"/>
    <x v="19"/>
    <x v="19"/>
    <n v="2"/>
    <n v="19"/>
    <n v="1"/>
    <n v="1"/>
    <n v="0"/>
    <n v="0"/>
    <n v="0.47999998927116388"/>
    <n v="0.8371681415929203"/>
    <n v="473"/>
    <n v="565"/>
    <n v="0.38999998569488531"/>
    <n v="7"/>
    <n v="18"/>
    <x v="2"/>
    <x v="1"/>
    <n v="3"/>
  </r>
  <r>
    <x v="261"/>
    <d v="2020-02-22T00:00:00"/>
    <x v="3"/>
    <x v="3"/>
    <x v="3"/>
    <n v="3"/>
    <n v="12"/>
    <n v="1"/>
    <n v="4"/>
    <n v="0"/>
    <n v="0"/>
    <n v="0.43000000715255737"/>
    <n v="0.6507042253521127"/>
    <n v="231"/>
    <n v="355"/>
    <n v="0.60000002384185791"/>
    <n v="9"/>
    <n v="15"/>
    <x v="2"/>
    <x v="3"/>
    <n v="4"/>
  </r>
  <r>
    <x v="262"/>
    <d v="2020-02-22T00:00:00"/>
    <x v="2"/>
    <x v="2"/>
    <x v="34"/>
    <n v="1"/>
    <n v="14"/>
    <n v="1"/>
    <n v="0"/>
    <n v="0"/>
    <n v="0"/>
    <n v="0.67000001668930054"/>
    <n v="0.86770981507823608"/>
    <n v="610"/>
    <n v="703"/>
    <n v="0.34999999403953552"/>
    <n v="6"/>
    <n v="17"/>
    <x v="2"/>
    <x v="1"/>
    <n v="3"/>
  </r>
  <r>
    <x v="263"/>
    <d v="2020-02-22T00:00:00"/>
    <x v="9"/>
    <x v="9"/>
    <x v="23"/>
    <n v="2"/>
    <n v="13"/>
    <n v="0"/>
    <n v="1"/>
    <n v="0"/>
    <n v="0"/>
    <n v="0.46000000834465032"/>
    <n v="0.7"/>
    <n v="266"/>
    <n v="380"/>
    <n v="0.28999999165534968"/>
    <n v="8"/>
    <n v="28"/>
    <x v="2"/>
    <x v="4"/>
    <n v="1"/>
  </r>
  <r>
    <x v="264"/>
    <d v="2020-02-22T00:00:00"/>
    <x v="5"/>
    <x v="5"/>
    <x v="36"/>
    <n v="1"/>
    <n v="16"/>
    <n v="0"/>
    <n v="2"/>
    <n v="0"/>
    <n v="0"/>
    <n v="0.44999998807907099"/>
    <n v="0.75609756097560976"/>
    <n v="310"/>
    <n v="410"/>
    <n v="0.5"/>
    <n v="9"/>
    <n v="18"/>
    <x v="2"/>
    <x v="2"/>
    <n v="2"/>
  </r>
  <r>
    <x v="263"/>
    <d v="2020-02-22T00:00:00"/>
    <x v="13"/>
    <x v="13"/>
    <x v="13"/>
    <n v="0"/>
    <n v="18"/>
    <n v="2"/>
    <n v="4"/>
    <n v="0"/>
    <n v="0"/>
    <n v="0.54000002145767212"/>
    <n v="0.71493212669683259"/>
    <n v="316"/>
    <n v="442"/>
    <n v="0.25"/>
    <n v="1"/>
    <n v="4"/>
    <x v="3"/>
    <x v="6"/>
    <n v="8"/>
  </r>
  <r>
    <x v="261"/>
    <d v="2020-02-22T00:00:00"/>
    <x v="11"/>
    <x v="11"/>
    <x v="45"/>
    <n v="0"/>
    <n v="11"/>
    <n v="1"/>
    <n v="3"/>
    <n v="0"/>
    <n v="0"/>
    <n v="0.56999999284744263"/>
    <n v="0.77196652719665271"/>
    <n v="369"/>
    <n v="478"/>
    <n v="0.33000001311302191"/>
    <n v="4"/>
    <n v="12"/>
    <x v="11"/>
    <x v="5"/>
    <n v="9"/>
  </r>
  <r>
    <x v="262"/>
    <d v="2020-02-22T00:00:00"/>
    <x v="16"/>
    <x v="16"/>
    <x v="16"/>
    <n v="0"/>
    <n v="16"/>
    <n v="1"/>
    <n v="0"/>
    <n v="0"/>
    <n v="0"/>
    <n v="0.33000001311302191"/>
    <n v="0.76420454545454541"/>
    <n v="269"/>
    <n v="352"/>
    <n v="0.30000001192092901"/>
    <n v="3"/>
    <n v="10"/>
    <x v="0"/>
    <x v="0"/>
    <n v="6"/>
  </r>
  <r>
    <x v="260"/>
    <d v="2020-02-22T00:00:00"/>
    <x v="7"/>
    <x v="21"/>
    <x v="7"/>
    <n v="1"/>
    <n v="18"/>
    <n v="0"/>
    <n v="2"/>
    <n v="0"/>
    <n v="0"/>
    <n v="0.51999998092651367"/>
    <n v="0.81063122923588038"/>
    <n v="488"/>
    <n v="602"/>
    <n v="0.60000002384185791"/>
    <n v="3"/>
    <n v="5"/>
    <x v="16"/>
    <x v="0"/>
    <n v="7"/>
  </r>
  <r>
    <x v="265"/>
    <d v="2020-02-22T00:00:00"/>
    <x v="12"/>
    <x v="12"/>
    <x v="49"/>
    <n v="1"/>
    <n v="4"/>
    <n v="3"/>
    <n v="0"/>
    <n v="0"/>
    <n v="0"/>
    <n v="0.6600000262260437"/>
    <n v="0.77483443708609268"/>
    <n v="468"/>
    <n v="604"/>
    <n v="0.2099999934434891"/>
    <n v="3"/>
    <n v="14"/>
    <x v="4"/>
    <x v="4"/>
    <n v="2"/>
  </r>
  <r>
    <x v="265"/>
    <d v="2020-02-22T00:00:00"/>
    <x v="4"/>
    <x v="4"/>
    <x v="4"/>
    <n v="1"/>
    <n v="10"/>
    <n v="2"/>
    <n v="2"/>
    <n v="0"/>
    <n v="0"/>
    <n v="0.34000000357627869"/>
    <n v="0.6763754045307443"/>
    <n v="209"/>
    <n v="309"/>
    <n v="0.25"/>
    <n v="2"/>
    <n v="8"/>
    <x v="7"/>
    <x v="2"/>
    <n v="3"/>
  </r>
  <r>
    <x v="264"/>
    <d v="2020-02-22T00:00:00"/>
    <x v="18"/>
    <x v="18"/>
    <x v="18"/>
    <n v="0"/>
    <n v="14"/>
    <n v="3"/>
    <n v="6"/>
    <n v="1"/>
    <n v="0"/>
    <n v="0.55000001192092896"/>
    <n v="0.77062374245472842"/>
    <n v="383"/>
    <n v="497"/>
    <n v="0.25"/>
    <n v="2"/>
    <n v="8"/>
    <x v="11"/>
    <x v="5"/>
    <n v="9"/>
  </r>
  <r>
    <x v="266"/>
    <d v="2020-02-23T00:00:00"/>
    <x v="14"/>
    <x v="14"/>
    <x v="14"/>
    <n v="3"/>
    <n v="14"/>
    <n v="1"/>
    <n v="2"/>
    <n v="0"/>
    <n v="0"/>
    <n v="0.40000000596046448"/>
    <n v="0.78676470588235292"/>
    <n v="321"/>
    <n v="408"/>
    <n v="0.33000001311302191"/>
    <n v="6"/>
    <n v="18"/>
    <x v="2"/>
    <x v="1"/>
    <n v="3"/>
  </r>
  <r>
    <x v="267"/>
    <d v="2020-02-23T00:00:00"/>
    <x v="17"/>
    <x v="17"/>
    <x v="43"/>
    <n v="3"/>
    <n v="7"/>
    <n v="1"/>
    <n v="0"/>
    <n v="0"/>
    <n v="0"/>
    <n v="0.56999999284744263"/>
    <n v="0.80033277870216302"/>
    <n v="481"/>
    <n v="601"/>
    <n v="0.34999999403953552"/>
    <n v="7"/>
    <n v="20"/>
    <x v="2"/>
    <x v="2"/>
    <n v="2"/>
  </r>
  <r>
    <x v="268"/>
    <d v="2020-02-23T00:00:00"/>
    <x v="15"/>
    <x v="26"/>
    <x v="39"/>
    <n v="3"/>
    <n v="12"/>
    <n v="2"/>
    <n v="0"/>
    <n v="0"/>
    <n v="0"/>
    <n v="0.50999999046325684"/>
    <n v="0.84765625"/>
    <n v="434"/>
    <n v="512"/>
    <n v="0.43999999761581421"/>
    <n v="4"/>
    <n v="9"/>
    <x v="12"/>
    <x v="1"/>
    <n v="5"/>
  </r>
  <r>
    <x v="268"/>
    <d v="2020-02-23T00:00:00"/>
    <x v="6"/>
    <x v="27"/>
    <x v="52"/>
    <n v="2"/>
    <n v="14"/>
    <n v="1"/>
    <n v="4"/>
    <n v="0"/>
    <n v="0"/>
    <n v="0.49000000953674322"/>
    <n v="0.83471074380165289"/>
    <n v="404"/>
    <n v="484"/>
    <n v="0.28999999165534968"/>
    <n v="5"/>
    <n v="17"/>
    <x v="5"/>
    <x v="4"/>
    <n v="4"/>
  </r>
  <r>
    <x v="266"/>
    <d v="2020-02-23T00:00:00"/>
    <x v="1"/>
    <x v="1"/>
    <x v="1"/>
    <n v="0"/>
    <n v="7"/>
    <n v="0"/>
    <n v="3"/>
    <n v="0"/>
    <n v="0"/>
    <n v="0.60000002384185791"/>
    <n v="0.85457516339869277"/>
    <n v="523"/>
    <n v="612"/>
    <n v="0.5"/>
    <n v="3"/>
    <n v="6"/>
    <x v="6"/>
    <x v="2"/>
    <n v="6"/>
  </r>
  <r>
    <x v="267"/>
    <d v="2020-02-23T00:00:00"/>
    <x v="10"/>
    <x v="25"/>
    <x v="10"/>
    <n v="0"/>
    <n v="19"/>
    <n v="1"/>
    <n v="1"/>
    <n v="0"/>
    <n v="0"/>
    <n v="0.43000000715255737"/>
    <n v="0.73951434878587197"/>
    <n v="335"/>
    <n v="453"/>
    <n v="0.28999999165534968"/>
    <n v="2"/>
    <n v="7"/>
    <x v="16"/>
    <x v="0"/>
    <n v="7"/>
  </r>
  <r>
    <x v="269"/>
    <d v="2020-02-24T00:00:00"/>
    <x v="0"/>
    <x v="0"/>
    <x v="30"/>
    <n v="3"/>
    <n v="5"/>
    <n v="2"/>
    <n v="0"/>
    <n v="0"/>
    <n v="0"/>
    <n v="0.68000000715255737"/>
    <n v="0.8224852071005917"/>
    <n v="556"/>
    <n v="676"/>
    <n v="0.2800000011920929"/>
    <n v="7"/>
    <n v="25"/>
    <x v="4"/>
    <x v="2"/>
    <n v="4"/>
  </r>
  <r>
    <x v="269"/>
    <d v="2020-02-24T00:00:00"/>
    <x v="8"/>
    <x v="28"/>
    <x v="25"/>
    <n v="2"/>
    <n v="11"/>
    <n v="2"/>
    <n v="3"/>
    <n v="0"/>
    <n v="0"/>
    <n v="0.31999999284744263"/>
    <n v="0.64423076923076927"/>
    <n v="201"/>
    <n v="312"/>
    <n v="0.56999999284744263"/>
    <n v="4"/>
    <n v="7"/>
    <x v="8"/>
    <x v="3"/>
    <n v="7"/>
  </r>
  <r>
    <x v="270"/>
    <d v="2020-02-28T00:00:00"/>
    <x v="1"/>
    <x v="1"/>
    <x v="1"/>
    <n v="1"/>
    <n v="16"/>
    <n v="2"/>
    <n v="1"/>
    <n v="0"/>
    <n v="0"/>
    <n v="0.41999998688697809"/>
    <n v="0.75466666666666671"/>
    <n v="283"/>
    <n v="375"/>
    <n v="0.55000001192092896"/>
    <n v="6"/>
    <n v="11"/>
    <x v="2"/>
    <x v="3"/>
    <n v="4"/>
  </r>
  <r>
    <x v="270"/>
    <d v="2020-02-28T00:00:00"/>
    <x v="16"/>
    <x v="16"/>
    <x v="16"/>
    <n v="0"/>
    <n v="20"/>
    <n v="0"/>
    <n v="2"/>
    <n v="0"/>
    <n v="0"/>
    <n v="0.57999998331069946"/>
    <n v="0.81782945736434109"/>
    <n v="422"/>
    <n v="516"/>
    <n v="0.2099999934434891"/>
    <n v="4"/>
    <n v="19"/>
    <x v="0"/>
    <x v="0"/>
    <n v="6"/>
  </r>
  <r>
    <x v="271"/>
    <d v="2020-02-29T00:00:00"/>
    <x v="5"/>
    <x v="5"/>
    <x v="36"/>
    <n v="1"/>
    <n v="14"/>
    <n v="3"/>
    <n v="1"/>
    <n v="0"/>
    <n v="0"/>
    <n v="0.36000001430511469"/>
    <n v="0.67601246105919"/>
    <n v="217"/>
    <n v="321"/>
    <n v="0.25"/>
    <n v="3"/>
    <n v="12"/>
    <x v="2"/>
    <x v="8"/>
    <n v="8"/>
  </r>
  <r>
    <x v="272"/>
    <d v="2020-02-29T00:00:00"/>
    <x v="18"/>
    <x v="18"/>
    <x v="18"/>
    <n v="0"/>
    <n v="14"/>
    <n v="2"/>
    <n v="4"/>
    <n v="0"/>
    <n v="0"/>
    <n v="0.54000002145767212"/>
    <n v="0.67660550458715596"/>
    <n v="295"/>
    <n v="436"/>
    <n v="0.18999999761581421"/>
    <n v="4"/>
    <n v="21"/>
    <x v="2"/>
    <x v="4"/>
    <n v="1"/>
  </r>
  <r>
    <x v="272"/>
    <d v="2020-02-29T00:00:00"/>
    <x v="3"/>
    <x v="3"/>
    <x v="3"/>
    <n v="0"/>
    <n v="13"/>
    <n v="2"/>
    <n v="3"/>
    <n v="0"/>
    <n v="0"/>
    <n v="0.46000000834465032"/>
    <n v="0.64456233421750664"/>
    <n v="243"/>
    <n v="377"/>
    <n v="0.12999999523162839"/>
    <n v="1"/>
    <n v="8"/>
    <x v="2"/>
    <x v="3"/>
    <n v="4"/>
  </r>
  <r>
    <x v="273"/>
    <d v="2020-02-29T00:00:00"/>
    <x v="10"/>
    <x v="25"/>
    <x v="10"/>
    <n v="3"/>
    <n v="9"/>
    <n v="5"/>
    <n v="0"/>
    <n v="0"/>
    <n v="0"/>
    <n v="0.31000000238418579"/>
    <n v="0.63663663663663661"/>
    <n v="212"/>
    <n v="333"/>
    <n v="0.36000001430511469"/>
    <n v="5"/>
    <n v="14"/>
    <x v="2"/>
    <x v="4"/>
    <n v="1"/>
  </r>
  <r>
    <x v="274"/>
    <d v="2020-02-29T00:00:00"/>
    <x v="8"/>
    <x v="28"/>
    <x v="25"/>
    <n v="3"/>
    <n v="10"/>
    <n v="0"/>
    <n v="1"/>
    <n v="0"/>
    <n v="0"/>
    <n v="0.34999999403953552"/>
    <n v="0.6"/>
    <n v="186"/>
    <n v="310"/>
    <n v="0.4699999988079071"/>
    <n v="7"/>
    <n v="15"/>
    <x v="4"/>
    <x v="4"/>
    <n v="2"/>
  </r>
  <r>
    <x v="275"/>
    <d v="2020-02-29T00:00:00"/>
    <x v="11"/>
    <x v="11"/>
    <x v="11"/>
    <n v="2"/>
    <n v="12"/>
    <n v="1"/>
    <n v="2"/>
    <n v="0"/>
    <n v="0"/>
    <n v="0.27000001072883612"/>
    <n v="0.70588235294117652"/>
    <n v="228"/>
    <n v="323"/>
    <n v="0.56000000238418579"/>
    <n v="5"/>
    <n v="9"/>
    <x v="7"/>
    <x v="3"/>
    <n v="6"/>
  </r>
  <r>
    <x v="275"/>
    <d v="2020-02-29T00:00:00"/>
    <x v="19"/>
    <x v="19"/>
    <x v="19"/>
    <n v="2"/>
    <n v="7"/>
    <n v="2"/>
    <n v="2"/>
    <n v="0"/>
    <n v="0"/>
    <n v="0.73000001907348633"/>
    <n v="0.85730858468677495"/>
    <n v="739"/>
    <n v="862"/>
    <n v="0.25999999046325678"/>
    <n v="6"/>
    <n v="23"/>
    <x v="12"/>
    <x v="1"/>
    <n v="5"/>
  </r>
  <r>
    <x v="271"/>
    <d v="2020-02-29T00:00:00"/>
    <x v="4"/>
    <x v="4"/>
    <x v="4"/>
    <n v="0"/>
    <n v="8"/>
    <n v="1"/>
    <n v="1"/>
    <n v="0"/>
    <n v="0"/>
    <n v="0.63999998569488525"/>
    <n v="0.82556131260794474"/>
    <n v="478"/>
    <n v="579"/>
    <n v="0.34999999403953552"/>
    <n v="8"/>
    <n v="23"/>
    <x v="7"/>
    <x v="2"/>
    <n v="3"/>
  </r>
  <r>
    <x v="273"/>
    <d v="2020-02-29T00:00:00"/>
    <x v="0"/>
    <x v="0"/>
    <x v="30"/>
    <n v="0"/>
    <n v="8"/>
    <n v="1"/>
    <n v="0"/>
    <n v="0"/>
    <n v="0"/>
    <n v="0.68999999761581421"/>
    <n v="0.82040816326530608"/>
    <n v="603"/>
    <n v="735"/>
    <n v="0.12999999523162839"/>
    <n v="1"/>
    <n v="8"/>
    <x v="15"/>
    <x v="2"/>
    <n v="5"/>
  </r>
  <r>
    <x v="274"/>
    <d v="2020-02-29T00:00:00"/>
    <x v="9"/>
    <x v="9"/>
    <x v="23"/>
    <n v="1"/>
    <n v="12"/>
    <n v="1"/>
    <n v="1"/>
    <n v="0"/>
    <n v="0"/>
    <n v="0.64999997615814209"/>
    <n v="0.74611398963730569"/>
    <n v="432"/>
    <n v="579"/>
    <n v="0.20000000298023221"/>
    <n v="2"/>
    <n v="10"/>
    <x v="8"/>
    <x v="3"/>
    <n v="7"/>
  </r>
  <r>
    <x v="276"/>
    <d v="2020-03-01T00:00:00"/>
    <x v="14"/>
    <x v="14"/>
    <x v="14"/>
    <n v="3"/>
    <n v="15"/>
    <n v="0"/>
    <n v="2"/>
    <n v="0"/>
    <n v="0"/>
    <n v="0.34999999403953552"/>
    <n v="0.75433526011560692"/>
    <n v="261"/>
    <n v="346"/>
    <n v="0.28999999165534968"/>
    <n v="4"/>
    <n v="14"/>
    <x v="4"/>
    <x v="2"/>
    <n v="4"/>
  </r>
  <r>
    <x v="276"/>
    <d v="2020-03-01T00:00:00"/>
    <x v="7"/>
    <x v="21"/>
    <x v="60"/>
    <n v="2"/>
    <n v="18"/>
    <n v="0"/>
    <n v="3"/>
    <n v="0"/>
    <n v="0"/>
    <n v="0.64999997615814209"/>
    <n v="0.83281733746130027"/>
    <n v="538"/>
    <n v="646"/>
    <n v="0.31000000238418579"/>
    <n v="4"/>
    <n v="13"/>
    <x v="5"/>
    <x v="4"/>
    <n v="4"/>
  </r>
  <r>
    <x v="277"/>
    <d v="2020-03-01T00:00:00"/>
    <x v="6"/>
    <x v="27"/>
    <x v="6"/>
    <n v="1"/>
    <n v="12"/>
    <n v="3"/>
    <n v="3"/>
    <n v="0"/>
    <n v="0"/>
    <n v="0.44999998807907099"/>
    <n v="0.70588235294117652"/>
    <n v="276"/>
    <n v="391"/>
    <n v="0.31000000238418579"/>
    <n v="5"/>
    <n v="16"/>
    <x v="14"/>
    <x v="3"/>
    <n v="5"/>
  </r>
  <r>
    <x v="277"/>
    <d v="2020-03-01T00:00:00"/>
    <x v="17"/>
    <x v="17"/>
    <x v="43"/>
    <n v="1"/>
    <n v="11"/>
    <n v="1"/>
    <n v="4"/>
    <n v="0"/>
    <n v="0"/>
    <n v="0.55000001192092896"/>
    <n v="0.76680672268907568"/>
    <n v="365"/>
    <n v="476"/>
    <n v="0.36000001430511469"/>
    <n v="5"/>
    <n v="14"/>
    <x v="14"/>
    <x v="3"/>
    <n v="5"/>
  </r>
  <r>
    <x v="278"/>
    <d v="2020-03-07T00:00:00"/>
    <x v="12"/>
    <x v="12"/>
    <x v="49"/>
    <n v="1"/>
    <n v="12"/>
    <n v="1"/>
    <n v="0"/>
    <n v="0"/>
    <n v="0"/>
    <n v="0.43000000715255737"/>
    <n v="0.69789227166276346"/>
    <n v="298"/>
    <n v="427"/>
    <n v="0.30000001192092901"/>
    <n v="3"/>
    <n v="10"/>
    <x v="2"/>
    <x v="1"/>
    <n v="3"/>
  </r>
  <r>
    <x v="279"/>
    <d v="2020-03-07T00:00:00"/>
    <x v="5"/>
    <x v="5"/>
    <x v="36"/>
    <n v="1"/>
    <n v="12"/>
    <n v="1"/>
    <n v="4"/>
    <n v="0"/>
    <n v="0"/>
    <n v="0.43999999761581421"/>
    <n v="0.74489795918367352"/>
    <n v="292"/>
    <n v="392"/>
    <n v="0.2199999988079071"/>
    <n v="2"/>
    <n v="9"/>
    <x v="2"/>
    <x v="1"/>
    <n v="3"/>
  </r>
  <r>
    <x v="280"/>
    <d v="2020-03-07T00:00:00"/>
    <x v="14"/>
    <x v="14"/>
    <x v="14"/>
    <n v="0"/>
    <n v="5"/>
    <n v="0"/>
    <n v="1"/>
    <n v="0"/>
    <n v="0"/>
    <n v="0.43000000715255737"/>
    <n v="0.76673427991886411"/>
    <n v="378"/>
    <n v="493"/>
    <n v="9.0000003576278687E-2"/>
    <n v="1"/>
    <n v="11"/>
    <x v="2"/>
    <x v="4"/>
    <n v="1"/>
  </r>
  <r>
    <x v="280"/>
    <d v="2020-03-07T00:00:00"/>
    <x v="4"/>
    <x v="4"/>
    <x v="4"/>
    <n v="0"/>
    <n v="10"/>
    <n v="0"/>
    <n v="3"/>
    <n v="0"/>
    <n v="0"/>
    <n v="0.56999999284744263"/>
    <n v="0.8271604938271605"/>
    <n v="536"/>
    <n v="648"/>
    <n v="0.14000000059604639"/>
    <n v="1"/>
    <n v="7"/>
    <x v="2"/>
    <x v="4"/>
    <n v="1"/>
  </r>
  <r>
    <x v="281"/>
    <d v="2020-03-07T00:00:00"/>
    <x v="18"/>
    <x v="18"/>
    <x v="18"/>
    <n v="1"/>
    <n v="15"/>
    <n v="2"/>
    <n v="3"/>
    <n v="0"/>
    <n v="0"/>
    <n v="0.61000001430511475"/>
    <n v="0.7866419294990723"/>
    <n v="424"/>
    <n v="539"/>
    <n v="0.46000000834465032"/>
    <n v="6"/>
    <n v="13"/>
    <x v="2"/>
    <x v="1"/>
    <n v="3"/>
  </r>
  <r>
    <x v="282"/>
    <d v="2020-03-07T00:00:00"/>
    <x v="3"/>
    <x v="3"/>
    <x v="3"/>
    <n v="1"/>
    <n v="19"/>
    <n v="2"/>
    <n v="5"/>
    <n v="0"/>
    <n v="0"/>
    <n v="0.46000000834465032"/>
    <n v="0.71627906976744182"/>
    <n v="308"/>
    <n v="430"/>
    <n v="0.33000001311302191"/>
    <n v="7"/>
    <n v="21"/>
    <x v="2"/>
    <x v="4"/>
    <n v="1"/>
  </r>
  <r>
    <x v="283"/>
    <d v="2020-03-07T00:00:00"/>
    <x v="0"/>
    <x v="0"/>
    <x v="21"/>
    <n v="2"/>
    <n v="9"/>
    <n v="2"/>
    <n v="0"/>
    <n v="0"/>
    <n v="0"/>
    <n v="0.73000001907348633"/>
    <n v="0.84224250325945238"/>
    <n v="646"/>
    <n v="767"/>
    <n v="0.43000000715255737"/>
    <n v="6"/>
    <n v="14"/>
    <x v="6"/>
    <x v="4"/>
    <n v="3"/>
  </r>
  <r>
    <x v="278"/>
    <d v="2020-03-07T00:00:00"/>
    <x v="1"/>
    <x v="1"/>
    <x v="1"/>
    <n v="0"/>
    <n v="11"/>
    <n v="3"/>
    <n v="0"/>
    <n v="0"/>
    <n v="0"/>
    <n v="0.56999999284744263"/>
    <n v="0.81474820143884896"/>
    <n v="453"/>
    <n v="556"/>
    <n v="0.25"/>
    <n v="3"/>
    <n v="12"/>
    <x v="7"/>
    <x v="2"/>
    <n v="3"/>
  </r>
  <r>
    <x v="279"/>
    <d v="2020-03-07T00:00:00"/>
    <x v="10"/>
    <x v="25"/>
    <x v="10"/>
    <n v="0"/>
    <n v="19"/>
    <n v="1"/>
    <n v="4"/>
    <n v="0"/>
    <n v="0"/>
    <n v="0.56000000238418579"/>
    <n v="0.74358974358974361"/>
    <n v="377"/>
    <n v="507"/>
    <n v="0.33000001311302191"/>
    <n v="3"/>
    <n v="9"/>
    <x v="4"/>
    <x v="4"/>
    <n v="2"/>
  </r>
  <r>
    <x v="284"/>
    <d v="2020-03-07T00:00:00"/>
    <x v="8"/>
    <x v="28"/>
    <x v="25"/>
    <n v="0"/>
    <n v="10"/>
    <n v="2"/>
    <n v="2"/>
    <n v="0"/>
    <n v="0"/>
    <n v="0.33000001311302191"/>
    <n v="0.65916398713826363"/>
    <n v="205"/>
    <n v="311"/>
    <n v="0.43000000715255737"/>
    <n v="6"/>
    <n v="14"/>
    <x v="4"/>
    <x v="4"/>
    <n v="2"/>
  </r>
  <r>
    <x v="283"/>
    <d v="2020-03-07T00:00:00"/>
    <x v="11"/>
    <x v="11"/>
    <x v="11"/>
    <n v="1"/>
    <n v="15"/>
    <n v="5"/>
    <n v="1"/>
    <n v="0"/>
    <n v="0"/>
    <n v="0.27000001072883612"/>
    <n v="0.57839721254355403"/>
    <n v="166"/>
    <n v="287"/>
    <n v="0.5"/>
    <n v="3"/>
    <n v="6"/>
    <x v="7"/>
    <x v="3"/>
    <n v="6"/>
  </r>
  <r>
    <x v="284"/>
    <d v="2020-03-07T00:00:00"/>
    <x v="15"/>
    <x v="26"/>
    <x v="39"/>
    <n v="1"/>
    <n v="11"/>
    <n v="2"/>
    <n v="1"/>
    <n v="0"/>
    <n v="0"/>
    <n v="0.67000001668930054"/>
    <n v="0.84820031298904541"/>
    <n v="542"/>
    <n v="639"/>
    <n v="0.2199999988079071"/>
    <n v="2"/>
    <n v="9"/>
    <x v="0"/>
    <x v="0"/>
    <n v="6"/>
  </r>
  <r>
    <x v="282"/>
    <d v="2020-03-07T00:00:00"/>
    <x v="7"/>
    <x v="21"/>
    <x v="7"/>
    <n v="1"/>
    <n v="14"/>
    <n v="0"/>
    <n v="4"/>
    <n v="0"/>
    <n v="0"/>
    <n v="0.54000002145767212"/>
    <n v="0.75442043222003929"/>
    <n v="384"/>
    <n v="509"/>
    <n v="7.9999998211860657E-2"/>
    <n v="1"/>
    <n v="12"/>
    <x v="9"/>
    <x v="6"/>
    <n v="7"/>
  </r>
  <r>
    <x v="281"/>
    <d v="2020-03-07T00:00:00"/>
    <x v="9"/>
    <x v="9"/>
    <x v="23"/>
    <n v="0"/>
    <n v="17"/>
    <n v="0"/>
    <n v="0"/>
    <n v="1"/>
    <n v="0"/>
    <n v="0.38999998569488531"/>
    <n v="0.65697674418604646"/>
    <n v="226"/>
    <n v="344"/>
    <n v="0.5"/>
    <n v="3"/>
    <n v="6"/>
    <x v="0"/>
    <x v="0"/>
    <n v="6"/>
  </r>
  <r>
    <x v="285"/>
    <d v="2020-03-08T00:00:00"/>
    <x v="17"/>
    <x v="17"/>
    <x v="43"/>
    <n v="2"/>
    <n v="13"/>
    <n v="1"/>
    <n v="2"/>
    <n v="0"/>
    <n v="0"/>
    <n v="0.2800000011920929"/>
    <n v="0.74763406940063093"/>
    <n v="237"/>
    <n v="317"/>
    <n v="0.5"/>
    <n v="6"/>
    <n v="12"/>
    <x v="2"/>
    <x v="3"/>
    <n v="4"/>
  </r>
  <r>
    <x v="286"/>
    <d v="2020-03-08T00:00:00"/>
    <x v="19"/>
    <x v="19"/>
    <x v="19"/>
    <n v="4"/>
    <n v="8"/>
    <n v="0"/>
    <n v="1"/>
    <n v="0"/>
    <n v="0"/>
    <n v="0.61000001430511475"/>
    <n v="0.87801204819277112"/>
    <n v="583"/>
    <n v="664"/>
    <n v="0.61000001430511475"/>
    <n v="11"/>
    <n v="18"/>
    <x v="2"/>
    <x v="2"/>
    <n v="2"/>
  </r>
  <r>
    <x v="286"/>
    <d v="2020-03-08T00:00:00"/>
    <x v="6"/>
    <x v="27"/>
    <x v="42"/>
    <n v="0"/>
    <n v="13"/>
    <n v="1"/>
    <n v="2"/>
    <n v="0"/>
    <n v="0"/>
    <n v="0.38999998569488531"/>
    <n v="0.79445727482678985"/>
    <n v="344"/>
    <n v="433"/>
    <n v="0.5"/>
    <n v="2"/>
    <n v="4"/>
    <x v="29"/>
    <x v="5"/>
    <n v="11"/>
  </r>
  <r>
    <x v="285"/>
    <d v="2020-03-08T00:00:00"/>
    <x v="2"/>
    <x v="2"/>
    <x v="34"/>
    <n v="0"/>
    <n v="11"/>
    <n v="2"/>
    <n v="4"/>
    <n v="0"/>
    <n v="0"/>
    <n v="0.72000002861022949"/>
    <n v="0.86641697877652935"/>
    <n v="694"/>
    <n v="801"/>
    <n v="0.56999999284744263"/>
    <n v="4"/>
    <n v="7"/>
    <x v="7"/>
    <x v="3"/>
    <n v="6"/>
  </r>
  <r>
    <x v="287"/>
    <d v="2020-03-09T00:00:00"/>
    <x v="16"/>
    <x v="16"/>
    <x v="16"/>
    <n v="4"/>
    <n v="17"/>
    <n v="3"/>
    <n v="2"/>
    <n v="0"/>
    <n v="0"/>
    <n v="0.63999998569488525"/>
    <n v="0.81666666666666665"/>
    <n v="490"/>
    <n v="600"/>
    <n v="0.43000000715255737"/>
    <n v="6"/>
    <n v="14"/>
    <x v="2"/>
    <x v="4"/>
    <n v="1"/>
  </r>
  <r>
    <x v="287"/>
    <d v="2020-03-09T00:00:00"/>
    <x v="13"/>
    <x v="13"/>
    <x v="13"/>
    <n v="0"/>
    <n v="13"/>
    <n v="2"/>
    <n v="1"/>
    <n v="0"/>
    <n v="0"/>
    <n v="0.36000001430511469"/>
    <n v="0.68072289156626509"/>
    <n v="226"/>
    <n v="332"/>
    <n v="0.25"/>
    <n v="1"/>
    <n v="4"/>
    <x v="4"/>
    <x v="1"/>
    <n v="6"/>
  </r>
  <r>
    <x v="288"/>
    <d v="2020-06-17T00:00:00"/>
    <x v="13"/>
    <x v="13"/>
    <x v="13"/>
    <n v="0"/>
    <n v="13"/>
    <n v="1"/>
    <n v="1"/>
    <n v="0"/>
    <n v="0"/>
    <n v="0.46000000834465032"/>
    <n v="0.78521939953810627"/>
    <n v="340"/>
    <n v="433"/>
    <n v="0.43000000715255737"/>
    <n v="6"/>
    <n v="14"/>
    <x v="2"/>
    <x v="4"/>
    <n v="1"/>
  </r>
  <r>
    <x v="288"/>
    <d v="2020-06-17T00:00:00"/>
    <x v="12"/>
    <x v="12"/>
    <x v="49"/>
    <n v="0"/>
    <n v="18"/>
    <n v="0"/>
    <n v="1"/>
    <n v="0"/>
    <n v="0"/>
    <n v="0.54000002145767212"/>
    <n v="0.78446601941747574"/>
    <n v="404"/>
    <n v="515"/>
    <n v="0.20000000298023221"/>
    <n v="1"/>
    <n v="5"/>
    <x v="2"/>
    <x v="6"/>
    <n v="6"/>
  </r>
  <r>
    <x v="289"/>
    <d v="2020-06-17T00:00:00"/>
    <x v="2"/>
    <x v="2"/>
    <x v="2"/>
    <n v="3"/>
    <n v="9"/>
    <n v="1"/>
    <n v="1"/>
    <n v="0"/>
    <n v="0"/>
    <n v="0.67000001668930054"/>
    <n v="0.9182825484764543"/>
    <n v="663"/>
    <n v="722"/>
    <n v="0.57999998331069946"/>
    <n v="11"/>
    <n v="19"/>
    <x v="10"/>
    <x v="7"/>
    <n v="0"/>
  </r>
  <r>
    <x v="289"/>
    <d v="2020-06-17T00:00:00"/>
    <x v="15"/>
    <x v="26"/>
    <x v="39"/>
    <n v="0"/>
    <n v="6"/>
    <n v="5"/>
    <n v="1"/>
    <n v="1"/>
    <n v="0"/>
    <n v="0.33000001311302191"/>
    <n v="0.8080229226361032"/>
    <n v="282"/>
    <n v="349"/>
    <n v="0"/>
    <n v="0"/>
    <n v="2"/>
    <x v="30"/>
    <x v="8"/>
    <n v="11"/>
  </r>
  <r>
    <x v="290"/>
    <d v="2020-06-19T00:00:00"/>
    <x v="9"/>
    <x v="9"/>
    <x v="9"/>
    <n v="3"/>
    <n v="16"/>
    <n v="1"/>
    <n v="1"/>
    <n v="0"/>
    <n v="0"/>
    <n v="0.44999998807907099"/>
    <n v="0.70299727520435973"/>
    <n v="258"/>
    <n v="367"/>
    <n v="0.36000001430511469"/>
    <n v="8"/>
    <n v="22"/>
    <x v="2"/>
    <x v="4"/>
    <n v="1"/>
  </r>
  <r>
    <x v="291"/>
    <d v="2020-06-19T00:00:00"/>
    <x v="7"/>
    <x v="21"/>
    <x v="7"/>
    <n v="1"/>
    <n v="22"/>
    <n v="1"/>
    <n v="0"/>
    <n v="0"/>
    <n v="0"/>
    <n v="0.40000000596046448"/>
    <n v="0.72660098522167482"/>
    <n v="295"/>
    <n v="406"/>
    <n v="0.30000001192092901"/>
    <n v="3"/>
    <n v="10"/>
    <x v="2"/>
    <x v="0"/>
    <n v="5"/>
  </r>
  <r>
    <x v="290"/>
    <d v="2020-06-19T00:00:00"/>
    <x v="1"/>
    <x v="1"/>
    <x v="61"/>
    <n v="0"/>
    <n v="14"/>
    <n v="2"/>
    <n v="1"/>
    <n v="0"/>
    <n v="0"/>
    <n v="0.55000001192092896"/>
    <n v="0.6905829596412556"/>
    <n v="308"/>
    <n v="446"/>
    <n v="0.10999999940395359"/>
    <n v="1"/>
    <n v="9"/>
    <x v="13"/>
    <x v="0"/>
    <n v="8"/>
  </r>
  <r>
    <x v="291"/>
    <d v="2020-06-19T00:00:00"/>
    <x v="17"/>
    <x v="17"/>
    <x v="43"/>
    <n v="1"/>
    <n v="20"/>
    <n v="3"/>
    <n v="1"/>
    <n v="0"/>
    <n v="0"/>
    <n v="0.60000002384185791"/>
    <n v="0.80587275693311577"/>
    <n v="494"/>
    <n v="613"/>
    <n v="0.44999998807907099"/>
    <n v="5"/>
    <n v="11"/>
    <x v="7"/>
    <x v="2"/>
    <n v="3"/>
  </r>
  <r>
    <x v="292"/>
    <d v="2020-06-20T00:00:00"/>
    <x v="14"/>
    <x v="14"/>
    <x v="14"/>
    <n v="2"/>
    <n v="7"/>
    <n v="1"/>
    <n v="1"/>
    <n v="0"/>
    <n v="0"/>
    <n v="0.57999998331069946"/>
    <n v="0.80909090909090908"/>
    <n v="445"/>
    <n v="550"/>
    <n v="0.60000002384185791"/>
    <n v="6"/>
    <n v="10"/>
    <x v="2"/>
    <x v="2"/>
    <n v="2"/>
  </r>
  <r>
    <x v="293"/>
    <d v="2020-06-20T00:00:00"/>
    <x v="5"/>
    <x v="5"/>
    <x v="5"/>
    <n v="2"/>
    <n v="20"/>
    <n v="3"/>
    <n v="2"/>
    <n v="0"/>
    <n v="0"/>
    <n v="0.40999999642372131"/>
    <n v="0.78116343490304707"/>
    <n v="282"/>
    <n v="361"/>
    <n v="0.28999999165534968"/>
    <n v="2"/>
    <n v="7"/>
    <x v="2"/>
    <x v="4"/>
    <n v="1"/>
  </r>
  <r>
    <x v="294"/>
    <d v="2020-06-20T00:00:00"/>
    <x v="4"/>
    <x v="4"/>
    <x v="4"/>
    <n v="2"/>
    <n v="16"/>
    <n v="0"/>
    <n v="2"/>
    <n v="0"/>
    <n v="0"/>
    <n v="0.41999998688697809"/>
    <n v="0.76010781671159033"/>
    <n v="282"/>
    <n v="371"/>
    <n v="0.56000000238418579"/>
    <n v="5"/>
    <n v="9"/>
    <x v="0"/>
    <x v="0"/>
    <n v="6"/>
  </r>
  <r>
    <x v="292"/>
    <d v="2020-06-20T00:00:00"/>
    <x v="8"/>
    <x v="28"/>
    <x v="25"/>
    <n v="0"/>
    <n v="12"/>
    <n v="0"/>
    <n v="1"/>
    <n v="0"/>
    <n v="0"/>
    <n v="0.41999998688697809"/>
    <n v="0.73750000000000004"/>
    <n v="295"/>
    <n v="400"/>
    <n v="0.28999999165534968"/>
    <n v="2"/>
    <n v="7"/>
    <x v="7"/>
    <x v="3"/>
    <n v="6"/>
  </r>
  <r>
    <x v="293"/>
    <d v="2020-06-20T00:00:00"/>
    <x v="11"/>
    <x v="11"/>
    <x v="11"/>
    <n v="0"/>
    <n v="15"/>
    <n v="1"/>
    <n v="3"/>
    <n v="0"/>
    <n v="0"/>
    <n v="0.5899999737739563"/>
    <n v="0.82718446601941753"/>
    <n v="426"/>
    <n v="515"/>
    <n v="7.9999998211860657E-2"/>
    <n v="1"/>
    <n v="12"/>
    <x v="10"/>
    <x v="7"/>
    <n v="2"/>
  </r>
  <r>
    <x v="295"/>
    <d v="2020-06-20T00:00:00"/>
    <x v="10"/>
    <x v="25"/>
    <x v="10"/>
    <n v="1"/>
    <n v="17"/>
    <n v="0"/>
    <n v="0"/>
    <n v="0"/>
    <n v="0"/>
    <n v="0.33000001311302191"/>
    <n v="0.61805555555555558"/>
    <n v="178"/>
    <n v="288"/>
    <n v="0.56999999284744263"/>
    <n v="4"/>
    <n v="7"/>
    <x v="4"/>
    <x v="4"/>
    <n v="2"/>
  </r>
  <r>
    <x v="295"/>
    <d v="2020-06-20T00:00:00"/>
    <x v="16"/>
    <x v="16"/>
    <x v="16"/>
    <n v="1"/>
    <n v="12"/>
    <n v="3"/>
    <n v="1"/>
    <n v="0"/>
    <n v="0"/>
    <n v="0.67000001668930054"/>
    <n v="0.78355704697986572"/>
    <n v="467"/>
    <n v="596"/>
    <n v="0.12999999523162839"/>
    <n v="2"/>
    <n v="15"/>
    <x v="3"/>
    <x v="1"/>
    <n v="4"/>
  </r>
  <r>
    <x v="294"/>
    <d v="2020-06-20T00:00:00"/>
    <x v="15"/>
    <x v="26"/>
    <x v="39"/>
    <n v="1"/>
    <n v="8"/>
    <n v="4"/>
    <n v="1"/>
    <n v="0"/>
    <n v="0"/>
    <n v="0.57999998331069946"/>
    <n v="0.86153846153846159"/>
    <n v="448"/>
    <n v="520"/>
    <n v="0.46000000834465032"/>
    <n v="6"/>
    <n v="13"/>
    <x v="12"/>
    <x v="1"/>
    <n v="5"/>
  </r>
  <r>
    <x v="296"/>
    <d v="2020-06-21T00:00:00"/>
    <x v="0"/>
    <x v="0"/>
    <x v="0"/>
    <n v="0"/>
    <n v="13"/>
    <n v="1"/>
    <n v="2"/>
    <n v="0"/>
    <n v="0"/>
    <n v="0.69999998807907104"/>
    <n v="0.83881064162754304"/>
    <n v="536"/>
    <n v="639"/>
    <n v="0.30000001192092901"/>
    <n v="3"/>
    <n v="10"/>
    <x v="2"/>
    <x v="1"/>
    <n v="3"/>
  </r>
  <r>
    <x v="297"/>
    <d v="2020-06-21T00:00:00"/>
    <x v="18"/>
    <x v="18"/>
    <x v="18"/>
    <n v="3"/>
    <n v="10"/>
    <n v="3"/>
    <n v="2"/>
    <n v="0"/>
    <n v="0"/>
    <n v="0.4699999988079071"/>
    <n v="0.79746835443037978"/>
    <n v="378"/>
    <n v="474"/>
    <n v="0.67000001668930054"/>
    <n v="8"/>
    <n v="12"/>
    <x v="2"/>
    <x v="4"/>
    <n v="1"/>
  </r>
  <r>
    <x v="296"/>
    <d v="2020-06-21T00:00:00"/>
    <x v="6"/>
    <x v="27"/>
    <x v="6"/>
    <n v="0"/>
    <n v="20"/>
    <n v="2"/>
    <n v="2"/>
    <n v="0"/>
    <n v="0"/>
    <n v="0.30000001192092901"/>
    <n v="0.68518518518518523"/>
    <n v="185"/>
    <n v="270"/>
    <n v="0.33000001311302191"/>
    <n v="3"/>
    <n v="9"/>
    <x v="2"/>
    <x v="1"/>
    <n v="3"/>
  </r>
  <r>
    <x v="298"/>
    <d v="2020-06-21T00:00:00"/>
    <x v="19"/>
    <x v="19"/>
    <x v="19"/>
    <n v="2"/>
    <n v="17"/>
    <n v="0"/>
    <n v="1"/>
    <n v="0"/>
    <n v="0"/>
    <n v="0.73000001907348633"/>
    <n v="0.842456608811749"/>
    <n v="631"/>
    <n v="749"/>
    <n v="0.25999999046325678"/>
    <n v="5"/>
    <n v="19"/>
    <x v="3"/>
    <x v="1"/>
    <n v="4"/>
  </r>
  <r>
    <x v="297"/>
    <d v="2020-06-21T00:00:00"/>
    <x v="12"/>
    <x v="12"/>
    <x v="49"/>
    <n v="0"/>
    <n v="11"/>
    <n v="1"/>
    <n v="1"/>
    <n v="0"/>
    <n v="1"/>
    <n v="0.52999997138977051"/>
    <n v="0.8144712430426716"/>
    <n v="439"/>
    <n v="539"/>
    <n v="0.17000000178813929"/>
    <n v="1"/>
    <n v="6"/>
    <x v="13"/>
    <x v="0"/>
    <n v="8"/>
  </r>
  <r>
    <x v="298"/>
    <d v="2020-06-21T00:00:00"/>
    <x v="13"/>
    <x v="13"/>
    <x v="13"/>
    <n v="1"/>
    <n v="12"/>
    <n v="0"/>
    <n v="2"/>
    <n v="0"/>
    <n v="0"/>
    <n v="0.27000001072883612"/>
    <n v="0.64363636363636367"/>
    <n v="177"/>
    <n v="275"/>
    <n v="0.5"/>
    <n v="4"/>
    <n v="8"/>
    <x v="12"/>
    <x v="1"/>
    <n v="5"/>
  </r>
  <r>
    <x v="299"/>
    <d v="2020-06-22T00:00:00"/>
    <x v="2"/>
    <x v="2"/>
    <x v="2"/>
    <n v="5"/>
    <n v="8"/>
    <n v="1"/>
    <n v="1"/>
    <n v="0"/>
    <n v="0"/>
    <n v="0.70999997854232788"/>
    <n v="0.90995260663507105"/>
    <n v="768"/>
    <n v="844"/>
    <n v="0.33000001311302191"/>
    <n v="6"/>
    <n v="18"/>
    <x v="10"/>
    <x v="7"/>
    <n v="0"/>
  </r>
  <r>
    <x v="299"/>
    <d v="2020-06-22T00:00:00"/>
    <x v="3"/>
    <x v="3"/>
    <x v="3"/>
    <n v="0"/>
    <n v="11"/>
    <n v="2"/>
    <n v="1"/>
    <n v="0"/>
    <n v="0"/>
    <n v="0.28999999165534968"/>
    <n v="0.77218934911242598"/>
    <n v="261"/>
    <n v="338"/>
    <n v="0"/>
    <n v="0"/>
    <n v="1"/>
    <x v="6"/>
    <x v="2"/>
    <n v="6"/>
  </r>
  <r>
    <x v="300"/>
    <d v="2020-06-23T00:00:00"/>
    <x v="16"/>
    <x v="16"/>
    <x v="16"/>
    <n v="0"/>
    <n v="12"/>
    <n v="0"/>
    <n v="2"/>
    <n v="0"/>
    <n v="0"/>
    <n v="0.67000001668930054"/>
    <n v="0.83875968992248062"/>
    <n v="541"/>
    <n v="645"/>
    <n v="0.1800000071525574"/>
    <n v="2"/>
    <n v="11"/>
    <x v="2"/>
    <x v="4"/>
    <n v="1"/>
  </r>
  <r>
    <x v="300"/>
    <d v="2020-06-23T00:00:00"/>
    <x v="4"/>
    <x v="4"/>
    <x v="4"/>
    <n v="0"/>
    <n v="17"/>
    <n v="0"/>
    <n v="2"/>
    <n v="0"/>
    <n v="0"/>
    <n v="0.33000001311302191"/>
    <n v="0.70754716981132071"/>
    <n v="225"/>
    <n v="318"/>
    <n v="0.10999999940395359"/>
    <n v="1"/>
    <n v="9"/>
    <x v="2"/>
    <x v="2"/>
    <n v="2"/>
  </r>
  <r>
    <x v="301"/>
    <d v="2020-06-23T00:00:00"/>
    <x v="7"/>
    <x v="21"/>
    <x v="7"/>
    <n v="2"/>
    <n v="14"/>
    <n v="3"/>
    <n v="2"/>
    <n v="0"/>
    <n v="0"/>
    <n v="0.63999998569488525"/>
    <n v="0.84935437589670015"/>
    <n v="592"/>
    <n v="697"/>
    <n v="0.27000001072883612"/>
    <n v="4"/>
    <n v="15"/>
    <x v="2"/>
    <x v="2"/>
    <n v="2"/>
  </r>
  <r>
    <x v="301"/>
    <d v="2020-06-23T00:00:00"/>
    <x v="8"/>
    <x v="28"/>
    <x v="25"/>
    <n v="0"/>
    <n v="11"/>
    <n v="2"/>
    <n v="2"/>
    <n v="0"/>
    <n v="0"/>
    <n v="0.36000001430511469"/>
    <n v="0.73047858942065491"/>
    <n v="290"/>
    <n v="397"/>
    <n v="0.20000000298023221"/>
    <n v="2"/>
    <n v="10"/>
    <x v="3"/>
    <x v="1"/>
    <n v="4"/>
  </r>
  <r>
    <x v="302"/>
    <d v="2020-06-24T00:00:00"/>
    <x v="17"/>
    <x v="17"/>
    <x v="43"/>
    <n v="3"/>
    <n v="11"/>
    <n v="1"/>
    <n v="1"/>
    <n v="0"/>
    <n v="0"/>
    <n v="0.68000000715255737"/>
    <n v="0.91480996068152032"/>
    <n v="698"/>
    <n v="763"/>
    <n v="0.4699999988079071"/>
    <n v="7"/>
    <n v="15"/>
    <x v="2"/>
    <x v="4"/>
    <n v="1"/>
  </r>
  <r>
    <x v="303"/>
    <d v="2020-06-24T00:00:00"/>
    <x v="6"/>
    <x v="27"/>
    <x v="6"/>
    <n v="1"/>
    <n v="14"/>
    <n v="1"/>
    <n v="1"/>
    <n v="0"/>
    <n v="0"/>
    <n v="0.52999997138977051"/>
    <n v="0.79026217228464424"/>
    <n v="422"/>
    <n v="534"/>
    <n v="0.41999998688697809"/>
    <n v="5"/>
    <n v="12"/>
    <x v="2"/>
    <x v="4"/>
    <n v="1"/>
  </r>
  <r>
    <x v="304"/>
    <d v="2020-06-24T00:00:00"/>
    <x v="0"/>
    <x v="0"/>
    <x v="0"/>
    <n v="4"/>
    <n v="9"/>
    <n v="0"/>
    <n v="0"/>
    <n v="0"/>
    <n v="0"/>
    <n v="0.73000001907348633"/>
    <n v="0.87836383207750268"/>
    <n v="816"/>
    <n v="929"/>
    <n v="0.33000001311302191"/>
    <n v="7"/>
    <n v="21"/>
    <x v="10"/>
    <x v="7"/>
    <n v="0"/>
  </r>
  <r>
    <x v="302"/>
    <d v="2020-06-24T00:00:00"/>
    <x v="12"/>
    <x v="12"/>
    <x v="12"/>
    <n v="0"/>
    <n v="11"/>
    <n v="2"/>
    <n v="0"/>
    <n v="0"/>
    <n v="0"/>
    <n v="0.31999999284744263"/>
    <n v="0.79281767955801108"/>
    <n v="287"/>
    <n v="362"/>
    <n v="0.25"/>
    <n v="1"/>
    <n v="4"/>
    <x v="8"/>
    <x v="3"/>
    <n v="7"/>
  </r>
  <r>
    <x v="303"/>
    <d v="2020-06-24T00:00:00"/>
    <x v="1"/>
    <x v="1"/>
    <x v="31"/>
    <n v="0"/>
    <n v="11"/>
    <n v="1"/>
    <n v="0"/>
    <n v="0"/>
    <n v="0"/>
    <n v="0.4699999988079071"/>
    <n v="0.75268817204301075"/>
    <n v="350"/>
    <n v="465"/>
    <n v="0.12999999523162839"/>
    <n v="1"/>
    <n v="8"/>
    <x v="14"/>
    <x v="3"/>
    <n v="5"/>
  </r>
  <r>
    <x v="305"/>
    <d v="2020-06-24T00:00:00"/>
    <x v="11"/>
    <x v="11"/>
    <x v="11"/>
    <n v="0"/>
    <n v="15"/>
    <n v="2"/>
    <n v="3"/>
    <n v="0"/>
    <n v="0"/>
    <n v="0.46000000834465032"/>
    <n v="0.75314861460957183"/>
    <n v="299"/>
    <n v="397"/>
    <n v="0"/>
    <n v="0"/>
    <n v="4"/>
    <x v="4"/>
    <x v="4"/>
    <n v="2"/>
  </r>
  <r>
    <x v="304"/>
    <d v="2020-06-24T00:00:00"/>
    <x v="5"/>
    <x v="5"/>
    <x v="36"/>
    <n v="0"/>
    <n v="7"/>
    <n v="1"/>
    <n v="0"/>
    <n v="0"/>
    <n v="0"/>
    <n v="0.27000001072883612"/>
    <n v="0.6951566951566952"/>
    <n v="244"/>
    <n v="351"/>
    <n v="0"/>
    <n v="0"/>
    <n v="3"/>
    <x v="1"/>
    <x v="1"/>
    <n v="7"/>
  </r>
  <r>
    <x v="306"/>
    <d v="2020-06-24T00:00:00"/>
    <x v="18"/>
    <x v="18"/>
    <x v="18"/>
    <n v="1"/>
    <n v="16"/>
    <n v="1"/>
    <n v="2"/>
    <n v="0"/>
    <n v="0"/>
    <n v="0.5"/>
    <n v="0.77049180327868849"/>
    <n v="329"/>
    <n v="427"/>
    <n v="0.23000000417232511"/>
    <n v="3"/>
    <n v="13"/>
    <x v="4"/>
    <x v="4"/>
    <n v="2"/>
  </r>
  <r>
    <x v="306"/>
    <d v="2020-06-24T00:00:00"/>
    <x v="13"/>
    <x v="13"/>
    <x v="13"/>
    <n v="1"/>
    <n v="17"/>
    <n v="0"/>
    <n v="2"/>
    <n v="0"/>
    <n v="0"/>
    <n v="0.5"/>
    <n v="0.74305555555555558"/>
    <n v="321"/>
    <n v="432"/>
    <n v="0.14000000059604639"/>
    <n v="2"/>
    <n v="14"/>
    <x v="7"/>
    <x v="2"/>
    <n v="3"/>
  </r>
  <r>
    <x v="305"/>
    <d v="2020-06-24T00:00:00"/>
    <x v="14"/>
    <x v="14"/>
    <x v="14"/>
    <n v="1"/>
    <n v="16"/>
    <n v="2"/>
    <n v="3"/>
    <n v="0"/>
    <n v="0"/>
    <n v="0.54000002145767212"/>
    <n v="0.80638297872340425"/>
    <n v="379"/>
    <n v="470"/>
    <n v="0.1800000071525574"/>
    <n v="2"/>
    <n v="11"/>
    <x v="10"/>
    <x v="7"/>
    <n v="0"/>
  </r>
  <r>
    <x v="307"/>
    <d v="2020-06-25T00:00:00"/>
    <x v="15"/>
    <x v="26"/>
    <x v="39"/>
    <n v="2"/>
    <n v="15"/>
    <n v="1"/>
    <n v="2"/>
    <n v="0"/>
    <n v="0"/>
    <n v="0.4699999988079071"/>
    <n v="0.79905437352245867"/>
    <n v="338"/>
    <n v="423"/>
    <n v="0.5"/>
    <n v="5"/>
    <n v="10"/>
    <x v="2"/>
    <x v="1"/>
    <n v="3"/>
  </r>
  <r>
    <x v="308"/>
    <d v="2020-06-25T00:00:00"/>
    <x v="3"/>
    <x v="3"/>
    <x v="3"/>
    <n v="1"/>
    <n v="17"/>
    <n v="3"/>
    <n v="1"/>
    <n v="0"/>
    <n v="0"/>
    <n v="0.54000002145767212"/>
    <n v="0.69956140350877194"/>
    <n v="319"/>
    <n v="456"/>
    <n v="0.43999999761581421"/>
    <n v="4"/>
    <n v="9"/>
    <x v="2"/>
    <x v="1"/>
    <n v="3"/>
  </r>
  <r>
    <x v="309"/>
    <d v="2020-06-25T00:00:00"/>
    <x v="19"/>
    <x v="19"/>
    <x v="19"/>
    <n v="2"/>
    <n v="14"/>
    <n v="3"/>
    <n v="1"/>
    <n v="0"/>
    <n v="0"/>
    <n v="0.34999999403953552"/>
    <n v="0.81453634085213034"/>
    <n v="325"/>
    <n v="399"/>
    <n v="0.43000000715255737"/>
    <n v="6"/>
    <n v="14"/>
    <x v="4"/>
    <x v="4"/>
    <n v="2"/>
  </r>
  <r>
    <x v="308"/>
    <d v="2020-06-25T00:00:00"/>
    <x v="10"/>
    <x v="25"/>
    <x v="10"/>
    <n v="0"/>
    <n v="16"/>
    <n v="1"/>
    <n v="0"/>
    <n v="0"/>
    <n v="0"/>
    <n v="0.46000000834465032"/>
    <n v="0.60759493670886078"/>
    <n v="240"/>
    <n v="395"/>
    <n v="0.30000001192092901"/>
    <n v="3"/>
    <n v="10"/>
    <x v="3"/>
    <x v="1"/>
    <n v="4"/>
  </r>
  <r>
    <x v="307"/>
    <d v="2020-06-25T00:00:00"/>
    <x v="9"/>
    <x v="9"/>
    <x v="9"/>
    <n v="0"/>
    <n v="11"/>
    <n v="2"/>
    <n v="0"/>
    <n v="1"/>
    <n v="0"/>
    <n v="0.52999997138977051"/>
    <n v="0.78105263157894733"/>
    <n v="371"/>
    <n v="475"/>
    <n v="0.25"/>
    <n v="3"/>
    <n v="12"/>
    <x v="12"/>
    <x v="1"/>
    <n v="5"/>
  </r>
  <r>
    <x v="309"/>
    <d v="2020-06-25T00:00:00"/>
    <x v="2"/>
    <x v="2"/>
    <x v="34"/>
    <n v="1"/>
    <n v="4"/>
    <n v="1"/>
    <n v="1"/>
    <n v="1"/>
    <n v="0"/>
    <n v="0.64999997615814209"/>
    <n v="0.88888888888888884"/>
    <n v="656"/>
    <n v="738"/>
    <n v="0.20000000298023221"/>
    <n v="2"/>
    <n v="10"/>
    <x v="0"/>
    <x v="0"/>
    <n v="6"/>
  </r>
  <r>
    <x v="310"/>
    <d v="2020-06-27T00:00:00"/>
    <x v="14"/>
    <x v="14"/>
    <x v="14"/>
    <n v="1"/>
    <n v="17"/>
    <n v="2"/>
    <n v="1"/>
    <n v="0"/>
    <n v="0"/>
    <n v="0.51999998092651367"/>
    <n v="0.80324543610547672"/>
    <n v="396"/>
    <n v="493"/>
    <n v="0.2199999988079071"/>
    <n v="2"/>
    <n v="9"/>
    <x v="2"/>
    <x v="4"/>
    <n v="1"/>
  </r>
  <r>
    <x v="310"/>
    <d v="2020-06-27T00:00:00"/>
    <x v="13"/>
    <x v="13"/>
    <x v="13"/>
    <n v="0"/>
    <n v="19"/>
    <n v="0"/>
    <n v="1"/>
    <n v="0"/>
    <n v="0"/>
    <n v="0.47999998927116388"/>
    <n v="0.80219780219780223"/>
    <n v="365"/>
    <n v="455"/>
    <n v="0.10000000149011611"/>
    <n v="1"/>
    <n v="10"/>
    <x v="4"/>
    <x v="4"/>
    <n v="2"/>
  </r>
  <r>
    <x v="311"/>
    <d v="2020-06-28T00:00:00"/>
    <x v="9"/>
    <x v="9"/>
    <x v="9"/>
    <n v="3"/>
    <n v="10"/>
    <n v="1"/>
    <n v="0"/>
    <n v="0"/>
    <n v="0"/>
    <n v="0.50999999046325684"/>
    <n v="0.75593952483801297"/>
    <n v="350"/>
    <n v="463"/>
    <n v="0.63999998569488525"/>
    <n v="7"/>
    <n v="11"/>
    <x v="10"/>
    <x v="7"/>
    <n v="0"/>
  </r>
  <r>
    <x v="311"/>
    <d v="2020-06-28T00:00:00"/>
    <x v="10"/>
    <x v="25"/>
    <x v="10"/>
    <n v="1"/>
    <n v="21"/>
    <n v="1"/>
    <n v="3"/>
    <n v="0"/>
    <n v="0"/>
    <n v="0.49000000953674322"/>
    <n v="0.65929203539823011"/>
    <n v="298"/>
    <n v="452"/>
    <n v="0"/>
    <n v="0"/>
    <n v="7"/>
    <x v="8"/>
    <x v="3"/>
    <n v="7"/>
  </r>
  <r>
    <x v="312"/>
    <d v="2020-06-29T00:00:00"/>
    <x v="3"/>
    <x v="3"/>
    <x v="3"/>
    <n v="1"/>
    <n v="14"/>
    <n v="0"/>
    <n v="1"/>
    <n v="0"/>
    <n v="0"/>
    <n v="0.43000000715255737"/>
    <n v="0.73604060913705582"/>
    <n v="290"/>
    <n v="394"/>
    <n v="0.5"/>
    <n v="4"/>
    <n v="8"/>
    <x v="2"/>
    <x v="3"/>
    <n v="4"/>
  </r>
  <r>
    <x v="312"/>
    <d v="2020-06-29T00:00:00"/>
    <x v="5"/>
    <x v="5"/>
    <x v="5"/>
    <n v="0"/>
    <n v="14"/>
    <n v="0"/>
    <n v="1"/>
    <n v="0"/>
    <n v="0"/>
    <n v="0.56999999284744263"/>
    <n v="0.80916030534351147"/>
    <n v="424"/>
    <n v="524"/>
    <n v="0.239999994635582"/>
    <n v="4"/>
    <n v="17"/>
    <x v="3"/>
    <x v="1"/>
    <n v="4"/>
  </r>
  <r>
    <x v="313"/>
    <d v="2020-06-30T00:00:00"/>
    <x v="17"/>
    <x v="17"/>
    <x v="43"/>
    <n v="3"/>
    <n v="10"/>
    <n v="2"/>
    <n v="1"/>
    <n v="0"/>
    <n v="0"/>
    <n v="0.62000000476837158"/>
    <n v="0.87576687116564422"/>
    <n v="571"/>
    <n v="652"/>
    <n v="0.46000000834465032"/>
    <n v="6"/>
    <n v="13"/>
    <x v="2"/>
    <x v="2"/>
    <n v="2"/>
  </r>
  <r>
    <x v="313"/>
    <d v="2020-06-30T00:00:00"/>
    <x v="4"/>
    <x v="4"/>
    <x v="4"/>
    <n v="0"/>
    <n v="12"/>
    <n v="2"/>
    <n v="0"/>
    <n v="0"/>
    <n v="0"/>
    <n v="0.37999999523162842"/>
    <n v="0.80506329113924047"/>
    <n v="318"/>
    <n v="395"/>
    <n v="0.2199999988079071"/>
    <n v="2"/>
    <n v="9"/>
    <x v="4"/>
    <x v="1"/>
    <n v="6"/>
  </r>
  <r>
    <x v="314"/>
    <d v="2020-07-01T00:00:00"/>
    <x v="15"/>
    <x v="26"/>
    <x v="39"/>
    <n v="4"/>
    <n v="11"/>
    <n v="0"/>
    <n v="1"/>
    <n v="0"/>
    <n v="0"/>
    <n v="0.51999998092651367"/>
    <n v="0.82828282828282829"/>
    <n v="410"/>
    <n v="495"/>
    <n v="0.62000000476837158"/>
    <n v="8"/>
    <n v="13"/>
    <x v="2"/>
    <x v="1"/>
    <n v="3"/>
  </r>
  <r>
    <x v="315"/>
    <d v="2020-07-01T00:00:00"/>
    <x v="18"/>
    <x v="18"/>
    <x v="18"/>
    <n v="4"/>
    <n v="12"/>
    <n v="1"/>
    <n v="0"/>
    <n v="0"/>
    <n v="0"/>
    <n v="0.44999998807907099"/>
    <n v="0.77477477477477474"/>
    <n v="344"/>
    <n v="444"/>
    <n v="0.57999998331069946"/>
    <n v="7"/>
    <n v="12"/>
    <x v="10"/>
    <x v="7"/>
    <n v="1"/>
  </r>
  <r>
    <x v="316"/>
    <d v="2020-07-01T00:00:00"/>
    <x v="8"/>
    <x v="28"/>
    <x v="54"/>
    <n v="3"/>
    <n v="10"/>
    <n v="2"/>
    <n v="2"/>
    <n v="0"/>
    <n v="0"/>
    <n v="0.31000000238418579"/>
    <n v="0.71803278688524586"/>
    <n v="219"/>
    <n v="305"/>
    <n v="0.36000001430511469"/>
    <n v="4"/>
    <n v="11"/>
    <x v="14"/>
    <x v="3"/>
    <n v="5"/>
  </r>
  <r>
    <x v="317"/>
    <d v="2020-07-01T00:00:00"/>
    <x v="6"/>
    <x v="27"/>
    <x v="6"/>
    <n v="2"/>
    <n v="13"/>
    <n v="0"/>
    <n v="1"/>
    <n v="0"/>
    <n v="0"/>
    <n v="0.36000001430511469"/>
    <n v="0.75706214689265539"/>
    <n v="268"/>
    <n v="354"/>
    <n v="0.33000001311302191"/>
    <n v="2"/>
    <n v="6"/>
    <x v="7"/>
    <x v="2"/>
    <n v="3"/>
  </r>
  <r>
    <x v="316"/>
    <d v="2020-07-01T00:00:00"/>
    <x v="19"/>
    <x v="19"/>
    <x v="19"/>
    <n v="2"/>
    <n v="9"/>
    <n v="2"/>
    <n v="1"/>
    <n v="0"/>
    <n v="0"/>
    <n v="0.69999998807907104"/>
    <n v="0.86906474820143886"/>
    <n v="604"/>
    <n v="695"/>
    <n v="0.31000000238418579"/>
    <n v="5"/>
    <n v="16"/>
    <x v="5"/>
    <x v="4"/>
    <n v="4"/>
  </r>
  <r>
    <x v="314"/>
    <d v="2020-07-01T00:00:00"/>
    <x v="1"/>
    <x v="1"/>
    <x v="31"/>
    <n v="0"/>
    <n v="11"/>
    <n v="2"/>
    <n v="4"/>
    <n v="0"/>
    <n v="0"/>
    <n v="0.47999998927116388"/>
    <n v="0.78508771929824561"/>
    <n v="358"/>
    <n v="456"/>
    <n v="0.37999999523162842"/>
    <n v="3"/>
    <n v="8"/>
    <x v="4"/>
    <x v="3"/>
    <n v="8"/>
  </r>
  <r>
    <x v="317"/>
    <d v="2020-07-01T00:00:00"/>
    <x v="16"/>
    <x v="16"/>
    <x v="16"/>
    <n v="1"/>
    <n v="10"/>
    <n v="1"/>
    <n v="1"/>
    <n v="0"/>
    <n v="0"/>
    <n v="0.63999998569488525"/>
    <n v="0.83359253499222397"/>
    <n v="536"/>
    <n v="643"/>
    <n v="0.20000000298023221"/>
    <n v="3"/>
    <n v="15"/>
    <x v="4"/>
    <x v="4"/>
    <n v="2"/>
  </r>
  <r>
    <x v="315"/>
    <d v="2020-07-01T00:00:00"/>
    <x v="11"/>
    <x v="11"/>
    <x v="11"/>
    <n v="1"/>
    <n v="12"/>
    <n v="2"/>
    <n v="2"/>
    <n v="0"/>
    <n v="0"/>
    <n v="0.55000001192092896"/>
    <n v="0.82429906542056075"/>
    <n v="441"/>
    <n v="535"/>
    <n v="7.9999998211860657E-2"/>
    <n v="1"/>
    <n v="12"/>
    <x v="1"/>
    <x v="1"/>
    <n v="7"/>
  </r>
  <r>
    <x v="318"/>
    <d v="2020-07-02T00:00:00"/>
    <x v="2"/>
    <x v="2"/>
    <x v="22"/>
    <n v="4"/>
    <n v="10"/>
    <n v="3"/>
    <n v="2"/>
    <n v="0"/>
    <n v="0"/>
    <n v="0.47999998927116388"/>
    <n v="0.84440227703984816"/>
    <n v="445"/>
    <n v="527"/>
    <n v="0.31000000238418579"/>
    <n v="4"/>
    <n v="13"/>
    <x v="2"/>
    <x v="1"/>
    <n v="3"/>
  </r>
  <r>
    <x v="319"/>
    <d v="2020-07-02T00:00:00"/>
    <x v="12"/>
    <x v="12"/>
    <x v="12"/>
    <n v="3"/>
    <n v="17"/>
    <n v="2"/>
    <n v="2"/>
    <n v="0"/>
    <n v="0"/>
    <n v="0.31999999284744263"/>
    <n v="0.70769230769230773"/>
    <n v="230"/>
    <n v="325"/>
    <n v="0.70999997854232788"/>
    <n v="5"/>
    <n v="7"/>
    <x v="4"/>
    <x v="4"/>
    <n v="2"/>
  </r>
  <r>
    <x v="318"/>
    <d v="2020-07-02T00:00:00"/>
    <x v="0"/>
    <x v="0"/>
    <x v="0"/>
    <n v="0"/>
    <n v="8"/>
    <n v="2"/>
    <n v="2"/>
    <n v="0"/>
    <n v="0"/>
    <n v="0.51999998092651367"/>
    <n v="0.84163701067615659"/>
    <n v="473"/>
    <n v="562"/>
    <n v="0.27000001072883612"/>
    <n v="3"/>
    <n v="11"/>
    <x v="4"/>
    <x v="2"/>
    <n v="4"/>
  </r>
  <r>
    <x v="319"/>
    <d v="2020-07-02T00:00:00"/>
    <x v="7"/>
    <x v="21"/>
    <x v="7"/>
    <n v="1"/>
    <n v="14"/>
    <n v="1"/>
    <n v="0"/>
    <n v="0"/>
    <n v="0"/>
    <n v="0.68000000715255737"/>
    <n v="0.81620839363241682"/>
    <n v="564"/>
    <n v="691"/>
    <n v="0.2199999988079071"/>
    <n v="2"/>
    <n v="9"/>
    <x v="15"/>
    <x v="2"/>
    <n v="5"/>
  </r>
  <r>
    <x v="320"/>
    <d v="2020-07-04T00:00:00"/>
    <x v="16"/>
    <x v="16"/>
    <x v="16"/>
    <n v="3"/>
    <n v="20"/>
    <n v="1"/>
    <n v="2"/>
    <n v="0"/>
    <n v="0"/>
    <n v="0.52999997138977051"/>
    <n v="0.82536764705882348"/>
    <n v="449"/>
    <n v="544"/>
    <n v="0.2099999934434891"/>
    <n v="3"/>
    <n v="14"/>
    <x v="2"/>
    <x v="4"/>
    <n v="1"/>
  </r>
  <r>
    <x v="321"/>
    <d v="2020-07-04T00:00:00"/>
    <x v="19"/>
    <x v="19"/>
    <x v="19"/>
    <n v="3"/>
    <n v="13"/>
    <n v="1"/>
    <n v="0"/>
    <n v="0"/>
    <n v="0"/>
    <n v="0.69999998807907104"/>
    <n v="0.88612565445026181"/>
    <n v="677"/>
    <n v="764"/>
    <n v="0.40000000596046448"/>
    <n v="8"/>
    <n v="20"/>
    <x v="2"/>
    <x v="1"/>
    <n v="3"/>
  </r>
  <r>
    <x v="322"/>
    <d v="2020-07-04T00:00:00"/>
    <x v="4"/>
    <x v="4"/>
    <x v="4"/>
    <n v="1"/>
    <n v="14"/>
    <n v="0"/>
    <n v="2"/>
    <n v="0"/>
    <n v="0"/>
    <n v="0.41999998688697809"/>
    <n v="0.81481481481481477"/>
    <n v="374"/>
    <n v="459"/>
    <n v="0.28999999165534968"/>
    <n v="2"/>
    <n v="7"/>
    <x v="2"/>
    <x v="4"/>
    <n v="1"/>
  </r>
  <r>
    <x v="323"/>
    <d v="2020-07-04T00:00:00"/>
    <x v="15"/>
    <x v="26"/>
    <x v="39"/>
    <n v="2"/>
    <n v="13"/>
    <n v="0"/>
    <n v="4"/>
    <n v="0"/>
    <n v="0"/>
    <n v="0.4699999988079071"/>
    <n v="0.8207739307535642"/>
    <n v="403"/>
    <n v="491"/>
    <n v="0.5"/>
    <n v="4"/>
    <n v="8"/>
    <x v="2"/>
    <x v="4"/>
    <n v="1"/>
  </r>
  <r>
    <x v="324"/>
    <d v="2020-07-04T00:00:00"/>
    <x v="17"/>
    <x v="17"/>
    <x v="43"/>
    <n v="5"/>
    <n v="5"/>
    <n v="4"/>
    <n v="0"/>
    <n v="0"/>
    <n v="0"/>
    <n v="0.68999999761581421"/>
    <n v="0.87026239067055389"/>
    <n v="597"/>
    <n v="686"/>
    <n v="0.52999997138977051"/>
    <n v="9"/>
    <n v="17"/>
    <x v="4"/>
    <x v="4"/>
    <n v="2"/>
  </r>
  <r>
    <x v="324"/>
    <d v="2020-07-04T00:00:00"/>
    <x v="11"/>
    <x v="11"/>
    <x v="48"/>
    <n v="2"/>
    <n v="18"/>
    <n v="4"/>
    <n v="1"/>
    <n v="0"/>
    <n v="0"/>
    <n v="0.31000000238418579"/>
    <n v="0.72698412698412695"/>
    <n v="229"/>
    <n v="315"/>
    <n v="0.33000001311302191"/>
    <n v="2"/>
    <n v="6"/>
    <x v="28"/>
    <x v="0"/>
    <n v="9"/>
  </r>
  <r>
    <x v="322"/>
    <d v="2020-07-04T00:00:00"/>
    <x v="1"/>
    <x v="1"/>
    <x v="31"/>
    <n v="0"/>
    <n v="13"/>
    <n v="4"/>
    <n v="2"/>
    <n v="0"/>
    <n v="0"/>
    <n v="0.57999998331069946"/>
    <n v="0.8514376996805112"/>
    <n v="533"/>
    <n v="626"/>
    <n v="7.9999998211860657E-2"/>
    <n v="1"/>
    <n v="12"/>
    <x v="4"/>
    <x v="4"/>
    <n v="2"/>
  </r>
  <r>
    <x v="320"/>
    <d v="2020-07-04T00:00:00"/>
    <x v="5"/>
    <x v="5"/>
    <x v="5"/>
    <n v="0"/>
    <n v="10"/>
    <n v="1"/>
    <n v="1"/>
    <n v="0"/>
    <n v="0"/>
    <n v="0.4699999988079071"/>
    <n v="0.77049180327868849"/>
    <n v="376"/>
    <n v="488"/>
    <n v="0.14000000059604639"/>
    <n v="1"/>
    <n v="7"/>
    <x v="10"/>
    <x v="7"/>
    <n v="3"/>
  </r>
  <r>
    <x v="323"/>
    <d v="2020-07-04T00:00:00"/>
    <x v="14"/>
    <x v="14"/>
    <x v="14"/>
    <n v="0"/>
    <n v="7"/>
    <n v="1"/>
    <n v="2"/>
    <n v="0"/>
    <n v="0"/>
    <n v="0.52999997138977051"/>
    <n v="0.83870967741935487"/>
    <n v="468"/>
    <n v="558"/>
    <n v="0.10000000149011611"/>
    <n v="1"/>
    <n v="10"/>
    <x v="5"/>
    <x v="4"/>
    <n v="4"/>
  </r>
  <r>
    <x v="321"/>
    <d v="2020-07-04T00:00:00"/>
    <x v="10"/>
    <x v="25"/>
    <x v="10"/>
    <n v="0"/>
    <n v="14"/>
    <n v="2"/>
    <n v="2"/>
    <n v="0"/>
    <n v="0"/>
    <n v="0.30000001192092901"/>
    <n v="0.74397590361445787"/>
    <n v="247"/>
    <n v="332"/>
    <n v="0.5"/>
    <n v="3"/>
    <n v="6"/>
    <x v="3"/>
    <x v="6"/>
    <n v="8"/>
  </r>
  <r>
    <x v="325"/>
    <d v="2020-07-05T00:00:00"/>
    <x v="0"/>
    <x v="0"/>
    <x v="30"/>
    <n v="2"/>
    <n v="20"/>
    <n v="1"/>
    <n v="1"/>
    <n v="0"/>
    <n v="0"/>
    <n v="0.69999998807907104"/>
    <n v="0.83898305084745761"/>
    <n v="594"/>
    <n v="708"/>
    <n v="0.67000001668930054"/>
    <n v="4"/>
    <n v="6"/>
    <x v="2"/>
    <x v="1"/>
    <n v="3"/>
  </r>
  <r>
    <x v="326"/>
    <d v="2020-07-05T00:00:00"/>
    <x v="9"/>
    <x v="9"/>
    <x v="9"/>
    <n v="1"/>
    <n v="9"/>
    <n v="2"/>
    <n v="1"/>
    <n v="0"/>
    <n v="0"/>
    <n v="0.2800000011920929"/>
    <n v="0.67601246105919"/>
    <n v="217"/>
    <n v="321"/>
    <n v="0.5"/>
    <n v="4"/>
    <n v="8"/>
    <x v="2"/>
    <x v="6"/>
    <n v="6"/>
  </r>
  <r>
    <x v="327"/>
    <d v="2020-07-05T00:00:00"/>
    <x v="18"/>
    <x v="18"/>
    <x v="18"/>
    <n v="2"/>
    <n v="9"/>
    <n v="1"/>
    <n v="1"/>
    <n v="0"/>
    <n v="0"/>
    <n v="0.56999999284744263"/>
    <n v="0.8039568345323741"/>
    <n v="447"/>
    <n v="556"/>
    <n v="0.36000001430511469"/>
    <n v="4"/>
    <n v="11"/>
    <x v="16"/>
    <x v="0"/>
    <n v="7"/>
  </r>
  <r>
    <x v="327"/>
    <d v="2020-07-05T00:00:00"/>
    <x v="8"/>
    <x v="28"/>
    <x v="54"/>
    <n v="2"/>
    <n v="11"/>
    <n v="1"/>
    <n v="0"/>
    <n v="0"/>
    <n v="0"/>
    <n v="0.43000000715255737"/>
    <n v="0.76235294117647057"/>
    <n v="324"/>
    <n v="425"/>
    <n v="0.40999999642372131"/>
    <n v="7"/>
    <n v="17"/>
    <x v="4"/>
    <x v="2"/>
    <n v="4"/>
  </r>
  <r>
    <x v="325"/>
    <d v="2020-07-05T00:00:00"/>
    <x v="13"/>
    <x v="13"/>
    <x v="13"/>
    <n v="0"/>
    <n v="11"/>
    <n v="5"/>
    <n v="1"/>
    <n v="0"/>
    <n v="0"/>
    <n v="0.30000001192092901"/>
    <n v="0.63430420711974111"/>
    <n v="196"/>
    <n v="309"/>
    <n v="0.33000001311302191"/>
    <n v="3"/>
    <n v="9"/>
    <x v="4"/>
    <x v="2"/>
    <n v="4"/>
  </r>
  <r>
    <x v="326"/>
    <d v="2020-07-05T00:00:00"/>
    <x v="2"/>
    <x v="2"/>
    <x v="2"/>
    <n v="0"/>
    <n v="8"/>
    <n v="3"/>
    <n v="2"/>
    <n v="0"/>
    <n v="0"/>
    <n v="0.72000002861022949"/>
    <n v="0.87352245862884159"/>
    <n v="739"/>
    <n v="846"/>
    <n v="0.23000000417232511"/>
    <n v="6"/>
    <n v="26"/>
    <x v="3"/>
    <x v="1"/>
    <n v="4"/>
  </r>
  <r>
    <x v="328"/>
    <d v="2020-07-05T00:00:00"/>
    <x v="3"/>
    <x v="3"/>
    <x v="62"/>
    <n v="1"/>
    <n v="8"/>
    <n v="2"/>
    <n v="0"/>
    <n v="0"/>
    <n v="0"/>
    <n v="0.49000000953674322"/>
    <n v="0.72885032537960959"/>
    <n v="336"/>
    <n v="461"/>
    <n v="0.56000000238418579"/>
    <n v="5"/>
    <n v="9"/>
    <x v="7"/>
    <x v="2"/>
    <n v="3"/>
  </r>
  <r>
    <x v="328"/>
    <d v="2020-07-05T00:00:00"/>
    <x v="12"/>
    <x v="12"/>
    <x v="12"/>
    <n v="1"/>
    <n v="18"/>
    <n v="1"/>
    <n v="0"/>
    <n v="0"/>
    <n v="0"/>
    <n v="0.50999999046325684"/>
    <n v="0.70798319327731096"/>
    <n v="337"/>
    <n v="476"/>
    <n v="0.30000001192092901"/>
    <n v="3"/>
    <n v="10"/>
    <x v="14"/>
    <x v="3"/>
    <n v="5"/>
  </r>
  <r>
    <x v="329"/>
    <d v="2020-07-06T00:00:00"/>
    <x v="7"/>
    <x v="21"/>
    <x v="7"/>
    <n v="1"/>
    <n v="16"/>
    <n v="2"/>
    <n v="3"/>
    <n v="0"/>
    <n v="0"/>
    <n v="0.51999998092651367"/>
    <n v="0.79049676025917925"/>
    <n v="366"/>
    <n v="463"/>
    <n v="0.17000000178813929"/>
    <n v="2"/>
    <n v="12"/>
    <x v="2"/>
    <x v="1"/>
    <n v="3"/>
  </r>
  <r>
    <x v="329"/>
    <d v="2020-07-06T00:00:00"/>
    <x v="6"/>
    <x v="27"/>
    <x v="6"/>
    <n v="0"/>
    <n v="19"/>
    <n v="2"/>
    <n v="2"/>
    <n v="0"/>
    <n v="0"/>
    <n v="0.47999998927116388"/>
    <n v="0.79493087557603692"/>
    <n v="345"/>
    <n v="434"/>
    <n v="0.27000001072883612"/>
    <n v="3"/>
    <n v="11"/>
    <x v="2"/>
    <x v="2"/>
    <n v="2"/>
  </r>
  <r>
    <x v="330"/>
    <d v="2020-07-07T00:00:00"/>
    <x v="19"/>
    <x v="19"/>
    <x v="19"/>
    <n v="3"/>
    <n v="11"/>
    <n v="0"/>
    <n v="0"/>
    <n v="0"/>
    <n v="0"/>
    <n v="0.56999999284744263"/>
    <n v="0.82434782608695656"/>
    <n v="474"/>
    <n v="575"/>
    <n v="0.43000000715255737"/>
    <n v="6"/>
    <n v="14"/>
    <x v="5"/>
    <x v="4"/>
    <n v="4"/>
  </r>
  <r>
    <x v="331"/>
    <d v="2020-07-07T00:00:00"/>
    <x v="10"/>
    <x v="25"/>
    <x v="10"/>
    <n v="2"/>
    <n v="15"/>
    <n v="0"/>
    <n v="2"/>
    <n v="0"/>
    <n v="0"/>
    <n v="0.43000000715255737"/>
    <n v="0.73580246913580249"/>
    <n v="298"/>
    <n v="405"/>
    <n v="0.5"/>
    <n v="4"/>
    <n v="8"/>
    <x v="7"/>
    <x v="2"/>
    <n v="3"/>
  </r>
  <r>
    <x v="330"/>
    <d v="2020-07-07T00:00:00"/>
    <x v="5"/>
    <x v="5"/>
    <x v="5"/>
    <n v="2"/>
    <n v="15"/>
    <n v="1"/>
    <n v="1"/>
    <n v="0"/>
    <n v="0"/>
    <n v="0.43000000715255737"/>
    <n v="0.77188940092165903"/>
    <n v="335"/>
    <n v="434"/>
    <n v="0.31000000238418579"/>
    <n v="4"/>
    <n v="13"/>
    <x v="4"/>
    <x v="1"/>
    <n v="6"/>
  </r>
  <r>
    <x v="331"/>
    <d v="2020-07-07T00:00:00"/>
    <x v="1"/>
    <x v="1"/>
    <x v="31"/>
    <n v="1"/>
    <n v="17"/>
    <n v="0"/>
    <n v="4"/>
    <n v="0"/>
    <n v="0"/>
    <n v="0.56999999284744263"/>
    <n v="0.82242990654205606"/>
    <n v="440"/>
    <n v="535"/>
    <n v="0.23000000417232511"/>
    <n v="3"/>
    <n v="13"/>
    <x v="4"/>
    <x v="2"/>
    <n v="4"/>
  </r>
  <r>
    <x v="332"/>
    <d v="2020-07-07T00:00:00"/>
    <x v="16"/>
    <x v="16"/>
    <x v="16"/>
    <n v="1"/>
    <n v="16"/>
    <n v="1"/>
    <n v="0"/>
    <n v="0"/>
    <n v="0"/>
    <n v="0.61000001430511475"/>
    <n v="0.81525423728813562"/>
    <n v="481"/>
    <n v="590"/>
    <n v="0.37999999523162842"/>
    <n v="5"/>
    <n v="13"/>
    <x v="9"/>
    <x v="6"/>
    <n v="7"/>
  </r>
  <r>
    <x v="332"/>
    <d v="2020-07-07T00:00:00"/>
    <x v="15"/>
    <x v="26"/>
    <x v="39"/>
    <n v="1"/>
    <n v="12"/>
    <n v="4"/>
    <n v="1"/>
    <n v="1"/>
    <n v="0"/>
    <n v="0.38999998569488531"/>
    <n v="0.70270270270270274"/>
    <n v="260"/>
    <n v="370"/>
    <n v="0.63999998569488525"/>
    <n v="7"/>
    <n v="11"/>
    <x v="14"/>
    <x v="3"/>
    <n v="5"/>
  </r>
  <r>
    <x v="333"/>
    <d v="2020-07-08T00:00:00"/>
    <x v="3"/>
    <x v="3"/>
    <x v="62"/>
    <n v="1"/>
    <n v="9"/>
    <n v="5"/>
    <n v="1"/>
    <n v="0"/>
    <n v="0"/>
    <n v="0.4699999988079071"/>
    <n v="0.74133949191685911"/>
    <n v="321"/>
    <n v="433"/>
    <n v="0.5"/>
    <n v="4"/>
    <n v="8"/>
    <x v="2"/>
    <x v="1"/>
    <n v="3"/>
  </r>
  <r>
    <x v="334"/>
    <d v="2020-07-08T00:00:00"/>
    <x v="2"/>
    <x v="2"/>
    <x v="2"/>
    <n v="5"/>
    <n v="13"/>
    <n v="2"/>
    <n v="0"/>
    <n v="0"/>
    <n v="0"/>
    <n v="0.74000000953674316"/>
    <n v="0.91638029782359676"/>
    <n v="800"/>
    <n v="873"/>
    <n v="0.41999998688697809"/>
    <n v="10"/>
    <n v="24"/>
    <x v="2"/>
    <x v="4"/>
    <n v="1"/>
  </r>
  <r>
    <x v="335"/>
    <d v="2020-07-08T00:00:00"/>
    <x v="12"/>
    <x v="12"/>
    <x v="49"/>
    <n v="1"/>
    <n v="7"/>
    <n v="3"/>
    <n v="2"/>
    <n v="0"/>
    <n v="0"/>
    <n v="0.43999999761581421"/>
    <n v="0.68777292576419213"/>
    <n v="315"/>
    <n v="458"/>
    <n v="0.43000000715255737"/>
    <n v="3"/>
    <n v="7"/>
    <x v="2"/>
    <x v="4"/>
    <n v="1"/>
  </r>
  <r>
    <x v="336"/>
    <d v="2020-07-08T00:00:00"/>
    <x v="0"/>
    <x v="0"/>
    <x v="0"/>
    <n v="3"/>
    <n v="18"/>
    <n v="0"/>
    <n v="4"/>
    <n v="0"/>
    <n v="0"/>
    <n v="0.56000000238418579"/>
    <n v="0.79335793357933582"/>
    <n v="430"/>
    <n v="542"/>
    <n v="0.40000000596046448"/>
    <n v="8"/>
    <n v="20"/>
    <x v="4"/>
    <x v="4"/>
    <n v="2"/>
  </r>
  <r>
    <x v="333"/>
    <d v="2020-07-08T00:00:00"/>
    <x v="8"/>
    <x v="28"/>
    <x v="54"/>
    <n v="0"/>
    <n v="7"/>
    <n v="0"/>
    <n v="1"/>
    <n v="0"/>
    <n v="0"/>
    <n v="0.52999997138977051"/>
    <n v="0.73577235772357719"/>
    <n v="362"/>
    <n v="492"/>
    <n v="0.14000000059604639"/>
    <n v="3"/>
    <n v="22"/>
    <x v="3"/>
    <x v="1"/>
    <n v="4"/>
  </r>
  <r>
    <x v="334"/>
    <d v="2020-07-08T00:00:00"/>
    <x v="18"/>
    <x v="18"/>
    <x v="46"/>
    <n v="0"/>
    <n v="9"/>
    <n v="0"/>
    <n v="0"/>
    <n v="0"/>
    <n v="0"/>
    <n v="0.25999999046325678"/>
    <n v="0.73051948051948057"/>
    <n v="225"/>
    <n v="308"/>
    <n v="0.17000000178813929"/>
    <n v="1"/>
    <n v="6"/>
    <x v="12"/>
    <x v="6"/>
    <n v="10"/>
  </r>
  <r>
    <x v="335"/>
    <d v="2020-07-08T00:00:00"/>
    <x v="14"/>
    <x v="14"/>
    <x v="14"/>
    <n v="0"/>
    <n v="10"/>
    <n v="0"/>
    <n v="0"/>
    <n v="0"/>
    <n v="0"/>
    <n v="0.56000000238418579"/>
    <n v="0.80170940170940175"/>
    <n v="469"/>
    <n v="585"/>
    <n v="0.17000000178813929"/>
    <n v="1"/>
    <n v="6"/>
    <x v="7"/>
    <x v="2"/>
    <n v="3"/>
  </r>
  <r>
    <x v="336"/>
    <d v="2020-07-08T00:00:00"/>
    <x v="4"/>
    <x v="4"/>
    <x v="4"/>
    <n v="1"/>
    <n v="8"/>
    <n v="5"/>
    <n v="1"/>
    <n v="0"/>
    <n v="0"/>
    <n v="0.43999999761581421"/>
    <n v="0.74292452830188682"/>
    <n v="315"/>
    <n v="424"/>
    <n v="0.17000000178813929"/>
    <n v="2"/>
    <n v="12"/>
    <x v="13"/>
    <x v="0"/>
    <n v="8"/>
  </r>
  <r>
    <x v="337"/>
    <d v="2020-07-09T00:00:00"/>
    <x v="17"/>
    <x v="17"/>
    <x v="43"/>
    <n v="3"/>
    <n v="17"/>
    <n v="1"/>
    <n v="3"/>
    <n v="0"/>
    <n v="0"/>
    <n v="0.6600000262260437"/>
    <n v="0.87847730600292828"/>
    <n v="600"/>
    <n v="683"/>
    <n v="0.37999999523162842"/>
    <n v="5"/>
    <n v="13"/>
    <x v="2"/>
    <x v="4"/>
    <n v="1"/>
  </r>
  <r>
    <x v="338"/>
    <d v="2020-07-09T00:00:00"/>
    <x v="7"/>
    <x v="21"/>
    <x v="7"/>
    <n v="0"/>
    <n v="16"/>
    <n v="0"/>
    <n v="2"/>
    <n v="0"/>
    <n v="0"/>
    <n v="0.62999999523162842"/>
    <n v="0.81936685288640598"/>
    <n v="440"/>
    <n v="537"/>
    <n v="0"/>
    <n v="0"/>
    <n v="9"/>
    <x v="2"/>
    <x v="2"/>
    <n v="2"/>
  </r>
  <r>
    <x v="338"/>
    <d v="2020-07-09T00:00:00"/>
    <x v="11"/>
    <x v="11"/>
    <x v="48"/>
    <n v="0"/>
    <n v="11"/>
    <n v="1"/>
    <n v="3"/>
    <n v="0"/>
    <n v="0"/>
    <n v="0.37000000476837158"/>
    <n v="0.66876971608832803"/>
    <n v="212"/>
    <n v="317"/>
    <n v="0.2199999988079071"/>
    <n v="2"/>
    <n v="9"/>
    <x v="10"/>
    <x v="7"/>
    <n v="0"/>
  </r>
  <r>
    <x v="337"/>
    <d v="2020-07-09T00:00:00"/>
    <x v="13"/>
    <x v="13"/>
    <x v="13"/>
    <n v="0"/>
    <n v="11"/>
    <n v="2"/>
    <n v="2"/>
    <n v="0"/>
    <n v="0"/>
    <n v="0.34000000357627869"/>
    <n v="0.75070821529745047"/>
    <n v="265"/>
    <n v="353"/>
    <n v="0.10999999940395359"/>
    <n v="1"/>
    <n v="9"/>
    <x v="12"/>
    <x v="1"/>
    <n v="5"/>
  </r>
  <r>
    <x v="339"/>
    <d v="2020-07-09T00:00:00"/>
    <x v="6"/>
    <x v="27"/>
    <x v="6"/>
    <n v="1"/>
    <n v="15"/>
    <n v="3"/>
    <n v="3"/>
    <n v="0"/>
    <n v="0"/>
    <n v="0.38999998569488531"/>
    <n v="0.72594752186588918"/>
    <n v="249"/>
    <n v="343"/>
    <n v="0.27000001072883612"/>
    <n v="3"/>
    <n v="11"/>
    <x v="3"/>
    <x v="1"/>
    <n v="4"/>
  </r>
  <r>
    <x v="339"/>
    <d v="2020-07-09T00:00:00"/>
    <x v="9"/>
    <x v="9"/>
    <x v="9"/>
    <n v="1"/>
    <n v="15"/>
    <n v="2"/>
    <n v="3"/>
    <n v="0"/>
    <n v="0"/>
    <n v="0.61000001430511475"/>
    <n v="0.81885397412199634"/>
    <n v="443"/>
    <n v="541"/>
    <n v="0.25"/>
    <n v="4"/>
    <n v="16"/>
    <x v="7"/>
    <x v="2"/>
    <n v="3"/>
  </r>
  <r>
    <x v="340"/>
    <d v="2020-07-11T00:00:00"/>
    <x v="12"/>
    <x v="12"/>
    <x v="12"/>
    <n v="3"/>
    <n v="9"/>
    <n v="1"/>
    <n v="1"/>
    <n v="0"/>
    <n v="0"/>
    <n v="0.25"/>
    <n v="0.6223776223776224"/>
    <n v="178"/>
    <n v="286"/>
    <n v="0.43999999761581421"/>
    <n v="4"/>
    <n v="9"/>
    <x v="2"/>
    <x v="3"/>
    <n v="4"/>
  </r>
  <r>
    <x v="341"/>
    <d v="2020-07-11T00:00:00"/>
    <x v="8"/>
    <x v="28"/>
    <x v="25"/>
    <n v="4"/>
    <n v="10"/>
    <n v="0"/>
    <n v="0"/>
    <n v="0"/>
    <n v="0"/>
    <n v="0.47999998927116388"/>
    <n v="0.82730923694779113"/>
    <n v="412"/>
    <n v="498"/>
    <n v="0.38999998569488531"/>
    <n v="7"/>
    <n v="18"/>
    <x v="2"/>
    <x v="2"/>
    <n v="2"/>
  </r>
  <r>
    <x v="342"/>
    <d v="2020-07-11T00:00:00"/>
    <x v="2"/>
    <x v="2"/>
    <x v="22"/>
    <n v="5"/>
    <n v="3"/>
    <n v="1"/>
    <n v="0"/>
    <n v="0"/>
    <n v="0"/>
    <n v="0.69999998807907104"/>
    <n v="0.89047619047619042"/>
    <n v="748"/>
    <n v="840"/>
    <n v="0.31000000238418579"/>
    <n v="8"/>
    <n v="26"/>
    <x v="10"/>
    <x v="7"/>
    <n v="0"/>
  </r>
  <r>
    <x v="343"/>
    <d v="2020-07-11T00:00:00"/>
    <x v="10"/>
    <x v="25"/>
    <x v="10"/>
    <n v="2"/>
    <n v="25"/>
    <n v="3"/>
    <n v="1"/>
    <n v="0"/>
    <n v="0"/>
    <n v="0.49000000953674322"/>
    <n v="0.71594202898550729"/>
    <n v="247"/>
    <n v="345"/>
    <n v="0.20000000298023221"/>
    <n v="3"/>
    <n v="15"/>
    <x v="3"/>
    <x v="1"/>
    <n v="4"/>
  </r>
  <r>
    <x v="341"/>
    <d v="2020-07-11T00:00:00"/>
    <x v="1"/>
    <x v="1"/>
    <x v="31"/>
    <n v="0"/>
    <n v="13"/>
    <n v="1"/>
    <n v="1"/>
    <n v="0"/>
    <n v="0"/>
    <n v="0.51999998092651367"/>
    <n v="0.86064030131826741"/>
    <n v="457"/>
    <n v="531"/>
    <n v="0.1800000071525574"/>
    <n v="2"/>
    <n v="11"/>
    <x v="1"/>
    <x v="1"/>
    <n v="7"/>
  </r>
  <r>
    <x v="340"/>
    <d v="2020-07-11T00:00:00"/>
    <x v="19"/>
    <x v="19"/>
    <x v="19"/>
    <n v="0"/>
    <n v="6"/>
    <n v="0"/>
    <n v="0"/>
    <n v="0"/>
    <n v="0"/>
    <n v="0.75"/>
    <n v="0.86486486486486491"/>
    <n v="736"/>
    <n v="851"/>
    <n v="0.27000001072883612"/>
    <n v="4"/>
    <n v="15"/>
    <x v="5"/>
    <x v="4"/>
    <n v="4"/>
  </r>
  <r>
    <x v="342"/>
    <d v="2020-07-11T00:00:00"/>
    <x v="4"/>
    <x v="4"/>
    <x v="4"/>
    <n v="0"/>
    <n v="10"/>
    <n v="6"/>
    <n v="1"/>
    <n v="0"/>
    <n v="0"/>
    <n v="0.30000001192092901"/>
    <n v="0.76388888888888884"/>
    <n v="275"/>
    <n v="360"/>
    <n v="0"/>
    <n v="0"/>
    <n v="3"/>
    <x v="31"/>
    <x v="1"/>
    <n v="8"/>
  </r>
  <r>
    <x v="343"/>
    <d v="2020-07-11T00:00:00"/>
    <x v="18"/>
    <x v="18"/>
    <x v="18"/>
    <n v="1"/>
    <n v="17"/>
    <n v="3"/>
    <n v="4"/>
    <n v="0"/>
    <n v="0"/>
    <n v="0.50999999046325684"/>
    <n v="0.72054794520547949"/>
    <n v="263"/>
    <n v="365"/>
    <n v="0.5"/>
    <n v="4"/>
    <n v="8"/>
    <x v="7"/>
    <x v="2"/>
    <n v="3"/>
  </r>
  <r>
    <x v="344"/>
    <d v="2020-07-11T00:00:00"/>
    <x v="0"/>
    <x v="0"/>
    <x v="30"/>
    <n v="1"/>
    <n v="9"/>
    <n v="2"/>
    <n v="1"/>
    <n v="0"/>
    <n v="0"/>
    <n v="0.70999997854232788"/>
    <n v="0.84507042253521125"/>
    <n v="600"/>
    <n v="710"/>
    <n v="0.38999998569488531"/>
    <n v="9"/>
    <n v="23"/>
    <x v="4"/>
    <x v="4"/>
    <n v="2"/>
  </r>
  <r>
    <x v="344"/>
    <d v="2020-07-11T00:00:00"/>
    <x v="3"/>
    <x v="3"/>
    <x v="62"/>
    <n v="1"/>
    <n v="8"/>
    <n v="3"/>
    <n v="2"/>
    <n v="0"/>
    <n v="0"/>
    <n v="0.28999999165534968"/>
    <n v="0.58391608391608396"/>
    <n v="167"/>
    <n v="286"/>
    <n v="0.33000001311302191"/>
    <n v="2"/>
    <n v="6"/>
    <x v="19"/>
    <x v="8"/>
    <n v="9"/>
  </r>
  <r>
    <x v="345"/>
    <d v="2020-07-12T00:00:00"/>
    <x v="14"/>
    <x v="14"/>
    <x v="14"/>
    <n v="3"/>
    <n v="10"/>
    <n v="1"/>
    <n v="0"/>
    <n v="0"/>
    <n v="0"/>
    <n v="0.56000000238418579"/>
    <n v="0.85858585858585856"/>
    <n v="510"/>
    <n v="594"/>
    <n v="0.54000002145767212"/>
    <n v="7"/>
    <n v="13"/>
    <x v="2"/>
    <x v="2"/>
    <n v="2"/>
  </r>
  <r>
    <x v="346"/>
    <d v="2020-07-12T00:00:00"/>
    <x v="13"/>
    <x v="13"/>
    <x v="13"/>
    <n v="2"/>
    <n v="27"/>
    <n v="1"/>
    <n v="2"/>
    <n v="0"/>
    <n v="0"/>
    <n v="0.46000000834465032"/>
    <n v="0.72602739726027399"/>
    <n v="265"/>
    <n v="365"/>
    <n v="0.75"/>
    <n v="9"/>
    <n v="12"/>
    <x v="2"/>
    <x v="0"/>
    <n v="5"/>
  </r>
  <r>
    <x v="347"/>
    <d v="2020-07-12T00:00:00"/>
    <x v="11"/>
    <x v="11"/>
    <x v="48"/>
    <n v="4"/>
    <n v="15"/>
    <n v="4"/>
    <n v="2"/>
    <n v="0"/>
    <n v="0"/>
    <n v="0.43999999761581421"/>
    <n v="0.71881606765327699"/>
    <n v="340"/>
    <n v="473"/>
    <n v="0.37999999523162842"/>
    <n v="3"/>
    <n v="8"/>
    <x v="14"/>
    <x v="3"/>
    <n v="5"/>
  </r>
  <r>
    <x v="348"/>
    <d v="2020-07-12T00:00:00"/>
    <x v="7"/>
    <x v="21"/>
    <x v="7"/>
    <n v="2"/>
    <n v="22"/>
    <n v="2"/>
    <n v="5"/>
    <n v="0"/>
    <n v="0"/>
    <n v="0.37999999523162842"/>
    <n v="0.77970297029702973"/>
    <n v="315"/>
    <n v="404"/>
    <n v="0.60000002384185791"/>
    <n v="9"/>
    <n v="15"/>
    <x v="3"/>
    <x v="1"/>
    <n v="4"/>
  </r>
  <r>
    <x v="345"/>
    <d v="2020-07-12T00:00:00"/>
    <x v="6"/>
    <x v="27"/>
    <x v="52"/>
    <n v="0"/>
    <n v="10"/>
    <n v="0"/>
    <n v="2"/>
    <n v="0"/>
    <n v="0"/>
    <n v="0.43999999761581421"/>
    <n v="0.81663113006396593"/>
    <n v="383"/>
    <n v="469"/>
    <n v="0.33000001311302191"/>
    <n v="2"/>
    <n v="6"/>
    <x v="16"/>
    <x v="0"/>
    <n v="7"/>
  </r>
  <r>
    <x v="348"/>
    <d v="2020-07-12T00:00:00"/>
    <x v="15"/>
    <x v="26"/>
    <x v="39"/>
    <n v="1"/>
    <n v="15"/>
    <n v="0"/>
    <n v="3"/>
    <n v="0"/>
    <n v="0"/>
    <n v="0.62000000476837158"/>
    <n v="0.87576687116564422"/>
    <n v="571"/>
    <n v="652"/>
    <n v="0.31000000238418579"/>
    <n v="4"/>
    <n v="13"/>
    <x v="7"/>
    <x v="6"/>
    <n v="9"/>
  </r>
  <r>
    <x v="346"/>
    <d v="2020-07-12T00:00:00"/>
    <x v="5"/>
    <x v="5"/>
    <x v="5"/>
    <n v="0"/>
    <n v="24"/>
    <n v="0"/>
    <n v="4"/>
    <n v="1"/>
    <n v="0"/>
    <n v="0.54000002145767212"/>
    <n v="0.78032036613272315"/>
    <n v="341"/>
    <n v="437"/>
    <n v="0.56000000238418579"/>
    <n v="5"/>
    <n v="9"/>
    <x v="11"/>
    <x v="5"/>
    <n v="9"/>
  </r>
  <r>
    <x v="347"/>
    <d v="2020-07-12T00:00:00"/>
    <x v="16"/>
    <x v="16"/>
    <x v="16"/>
    <n v="1"/>
    <n v="15"/>
    <n v="1"/>
    <n v="1"/>
    <n v="1"/>
    <n v="0"/>
    <n v="0.56000000238418579"/>
    <n v="0.77721943048576214"/>
    <n v="464"/>
    <n v="597"/>
    <n v="0.37999999523162842"/>
    <n v="5"/>
    <n v="13"/>
    <x v="6"/>
    <x v="4"/>
    <n v="3"/>
  </r>
  <r>
    <x v="349"/>
    <d v="2020-07-13T00:00:00"/>
    <x v="17"/>
    <x v="17"/>
    <x v="43"/>
    <n v="2"/>
    <n v="18"/>
    <n v="1"/>
    <n v="1"/>
    <n v="0"/>
    <n v="0"/>
    <n v="0.46000000834465032"/>
    <n v="0.8086021505376344"/>
    <n v="376"/>
    <n v="465"/>
    <n v="0.5"/>
    <n v="4"/>
    <n v="8"/>
    <x v="12"/>
    <x v="1"/>
    <n v="5"/>
  </r>
  <r>
    <x v="349"/>
    <d v="2020-07-13T00:00:00"/>
    <x v="9"/>
    <x v="9"/>
    <x v="9"/>
    <n v="2"/>
    <n v="19"/>
    <n v="0"/>
    <n v="3"/>
    <n v="0"/>
    <n v="0"/>
    <n v="0.54000002145767212"/>
    <n v="0.79189686924493552"/>
    <n v="430"/>
    <n v="543"/>
    <n v="0.56000000238418579"/>
    <n v="5"/>
    <n v="9"/>
    <x v="4"/>
    <x v="2"/>
    <n v="4"/>
  </r>
  <r>
    <x v="350"/>
    <d v="2020-07-14T00:00:00"/>
    <x v="1"/>
    <x v="1"/>
    <x v="31"/>
    <n v="0"/>
    <n v="13"/>
    <n v="1"/>
    <n v="2"/>
    <n v="0"/>
    <n v="0"/>
    <n v="0.33000001311302191"/>
    <n v="0.77372262773722633"/>
    <n v="318"/>
    <n v="411"/>
    <n v="0"/>
    <n v="0"/>
    <n v="2"/>
    <x v="7"/>
    <x v="3"/>
    <n v="6"/>
  </r>
  <r>
    <x v="350"/>
    <d v="2020-07-14T00:00:00"/>
    <x v="19"/>
    <x v="19"/>
    <x v="19"/>
    <n v="1"/>
    <n v="12"/>
    <n v="0"/>
    <n v="2"/>
    <n v="0"/>
    <n v="0"/>
    <n v="0.67000001668930054"/>
    <n v="0.88264058679706603"/>
    <n v="722"/>
    <n v="818"/>
    <n v="0.27000001072883612"/>
    <n v="6"/>
    <n v="22"/>
    <x v="10"/>
    <x v="7"/>
    <n v="0"/>
  </r>
  <r>
    <x v="351"/>
    <d v="2020-07-15T00:00:00"/>
    <x v="7"/>
    <x v="21"/>
    <x v="7"/>
    <n v="3"/>
    <n v="13"/>
    <n v="1"/>
    <n v="3"/>
    <n v="0"/>
    <n v="0"/>
    <n v="0.47999998927116388"/>
    <n v="0.82793522267206476"/>
    <n v="409"/>
    <n v="494"/>
    <n v="0.62999999523162842"/>
    <n v="5"/>
    <n v="8"/>
    <x v="14"/>
    <x v="3"/>
    <n v="5"/>
  </r>
  <r>
    <x v="352"/>
    <d v="2020-07-15T00:00:00"/>
    <x v="2"/>
    <x v="2"/>
    <x v="2"/>
    <n v="2"/>
    <n v="10"/>
    <n v="2"/>
    <n v="1"/>
    <n v="0"/>
    <n v="0"/>
    <n v="0.70999997854232788"/>
    <n v="0.87779237844940872"/>
    <n v="668"/>
    <n v="761"/>
    <n v="0.37999999523162842"/>
    <n v="3"/>
    <n v="8"/>
    <x v="6"/>
    <x v="4"/>
    <n v="3"/>
  </r>
  <r>
    <x v="353"/>
    <d v="2020-07-15T00:00:00"/>
    <x v="15"/>
    <x v="26"/>
    <x v="58"/>
    <n v="2"/>
    <n v="19"/>
    <n v="5"/>
    <n v="3"/>
    <n v="0"/>
    <n v="0"/>
    <n v="0.31000000238418579"/>
    <n v="0.62540716612377845"/>
    <n v="192"/>
    <n v="307"/>
    <n v="0.67000001668930054"/>
    <n v="2"/>
    <n v="3"/>
    <x v="17"/>
    <x v="5"/>
    <n v="8"/>
  </r>
  <r>
    <x v="354"/>
    <d v="2020-07-15T00:00:00"/>
    <x v="3"/>
    <x v="3"/>
    <x v="62"/>
    <n v="1"/>
    <n v="11"/>
    <n v="1"/>
    <n v="0"/>
    <n v="0"/>
    <n v="0"/>
    <n v="0.46000000834465032"/>
    <n v="0.67519181585677746"/>
    <n v="264"/>
    <n v="391"/>
    <n v="0"/>
    <n v="0"/>
    <n v="8"/>
    <x v="14"/>
    <x v="3"/>
    <n v="5"/>
  </r>
  <r>
    <x v="354"/>
    <d v="2020-07-15T00:00:00"/>
    <x v="14"/>
    <x v="14"/>
    <x v="14"/>
    <n v="1"/>
    <n v="10"/>
    <n v="1"/>
    <n v="0"/>
    <n v="0"/>
    <n v="0"/>
    <n v="0.54000002145767212"/>
    <n v="0.75"/>
    <n v="342"/>
    <n v="456"/>
    <n v="0.36000001430511469"/>
    <n v="5"/>
    <n v="14"/>
    <x v="10"/>
    <x v="7"/>
    <n v="0"/>
  </r>
  <r>
    <x v="352"/>
    <d v="2020-07-15T00:00:00"/>
    <x v="11"/>
    <x v="11"/>
    <x v="11"/>
    <n v="1"/>
    <n v="11"/>
    <n v="2"/>
    <n v="1"/>
    <n v="0"/>
    <n v="0"/>
    <n v="0.28999999165534968"/>
    <n v="0.64308681672025725"/>
    <n v="200"/>
    <n v="311"/>
    <n v="0.2099999934434891"/>
    <n v="3"/>
    <n v="14"/>
    <x v="6"/>
    <x v="4"/>
    <n v="3"/>
  </r>
  <r>
    <x v="351"/>
    <d v="2020-07-15T00:00:00"/>
    <x v="18"/>
    <x v="18"/>
    <x v="46"/>
    <n v="1"/>
    <n v="8"/>
    <n v="0"/>
    <n v="2"/>
    <n v="0"/>
    <n v="0"/>
    <n v="0.51999998092651367"/>
    <n v="0.86245353159851301"/>
    <n v="464"/>
    <n v="538"/>
    <n v="0.23000000417232511"/>
    <n v="5"/>
    <n v="22"/>
    <x v="15"/>
    <x v="2"/>
    <n v="5"/>
  </r>
  <r>
    <x v="353"/>
    <d v="2020-07-15T00:00:00"/>
    <x v="0"/>
    <x v="0"/>
    <x v="30"/>
    <n v="1"/>
    <n v="10"/>
    <n v="4"/>
    <n v="1"/>
    <n v="0"/>
    <n v="0"/>
    <n v="0.68999999761581421"/>
    <n v="0.83952451708766718"/>
    <n v="565"/>
    <n v="673"/>
    <n v="0.33000001311302191"/>
    <n v="8"/>
    <n v="24"/>
    <x v="10"/>
    <x v="7"/>
    <n v="2"/>
  </r>
  <r>
    <x v="355"/>
    <d v="2020-07-16T00:00:00"/>
    <x v="17"/>
    <x v="17"/>
    <x v="43"/>
    <n v="2"/>
    <n v="16"/>
    <n v="0"/>
    <n v="2"/>
    <n v="0"/>
    <n v="0"/>
    <n v="0.57999998331069946"/>
    <n v="0.8782742681047766"/>
    <n v="570"/>
    <n v="649"/>
    <n v="0.28999999165534968"/>
    <n v="5"/>
    <n v="17"/>
    <x v="2"/>
    <x v="0"/>
    <n v="5"/>
  </r>
  <r>
    <x v="356"/>
    <d v="2020-07-16T00:00:00"/>
    <x v="16"/>
    <x v="16"/>
    <x v="53"/>
    <n v="2"/>
    <n v="12"/>
    <n v="3"/>
    <n v="1"/>
    <n v="0"/>
    <n v="0"/>
    <n v="0.52999997138977051"/>
    <n v="0.78156312625250501"/>
    <n v="390"/>
    <n v="499"/>
    <n v="0.4699999988079071"/>
    <n v="7"/>
    <n v="15"/>
    <x v="10"/>
    <x v="7"/>
    <n v="0"/>
  </r>
  <r>
    <x v="356"/>
    <d v="2020-07-16T00:00:00"/>
    <x v="12"/>
    <x v="12"/>
    <x v="12"/>
    <n v="0"/>
    <n v="14"/>
    <n v="4"/>
    <n v="2"/>
    <n v="0"/>
    <n v="0"/>
    <n v="0.4699999988079071"/>
    <n v="0.76190476190476186"/>
    <n v="336"/>
    <n v="441"/>
    <n v="0"/>
    <n v="0"/>
    <n v="4"/>
    <x v="16"/>
    <x v="0"/>
    <n v="7"/>
  </r>
  <r>
    <x v="355"/>
    <d v="2020-07-16T00:00:00"/>
    <x v="5"/>
    <x v="5"/>
    <x v="5"/>
    <n v="0"/>
    <n v="13"/>
    <n v="1"/>
    <n v="1"/>
    <n v="0"/>
    <n v="0"/>
    <n v="0.41999998688697809"/>
    <n v="0.79004329004328999"/>
    <n v="365"/>
    <n v="462"/>
    <n v="0.37999999523162842"/>
    <n v="5"/>
    <n v="13"/>
    <x v="12"/>
    <x v="1"/>
    <n v="5"/>
  </r>
  <r>
    <x v="357"/>
    <d v="2020-07-16T00:00:00"/>
    <x v="6"/>
    <x v="27"/>
    <x v="6"/>
    <n v="1"/>
    <n v="16"/>
    <n v="0"/>
    <n v="2"/>
    <n v="0"/>
    <n v="0"/>
    <n v="0.55000001192092896"/>
    <n v="0.82448979591836735"/>
    <n v="404"/>
    <n v="490"/>
    <n v="0.10999999940395359"/>
    <n v="1"/>
    <n v="9"/>
    <x v="10"/>
    <x v="7"/>
    <n v="1"/>
  </r>
  <r>
    <x v="357"/>
    <d v="2020-07-16T00:00:00"/>
    <x v="13"/>
    <x v="13"/>
    <x v="13"/>
    <n v="1"/>
    <n v="14"/>
    <n v="0"/>
    <n v="1"/>
    <n v="0"/>
    <n v="0"/>
    <n v="0.44999998807907099"/>
    <n v="0.78358208955223885"/>
    <n v="315"/>
    <n v="402"/>
    <n v="5.9999998658895493E-2"/>
    <n v="1"/>
    <n v="16"/>
    <x v="10"/>
    <x v="7"/>
    <n v="1"/>
  </r>
  <r>
    <x v="358"/>
    <d v="2020-07-16T00:00:00"/>
    <x v="9"/>
    <x v="9"/>
    <x v="9"/>
    <n v="1"/>
    <n v="8"/>
    <n v="1"/>
    <n v="1"/>
    <n v="0"/>
    <n v="0"/>
    <n v="0.67000001668930054"/>
    <n v="0.80337941628264209"/>
    <n v="523"/>
    <n v="651"/>
    <n v="0.20000000298023221"/>
    <n v="4"/>
    <n v="20"/>
    <x v="4"/>
    <x v="4"/>
    <n v="2"/>
  </r>
  <r>
    <x v="358"/>
    <d v="2020-07-16T00:00:00"/>
    <x v="4"/>
    <x v="4"/>
    <x v="4"/>
    <n v="1"/>
    <n v="14"/>
    <n v="2"/>
    <n v="0"/>
    <n v="0"/>
    <n v="0"/>
    <n v="0.33000001311302191"/>
    <n v="0.61464968152866239"/>
    <n v="193"/>
    <n v="314"/>
    <n v="0.20000000298023221"/>
    <n v="2"/>
    <n v="10"/>
    <x v="4"/>
    <x v="2"/>
    <n v="4"/>
  </r>
  <r>
    <x v="359"/>
    <d v="2020-07-17T00:00:00"/>
    <x v="8"/>
    <x v="28"/>
    <x v="25"/>
    <n v="3"/>
    <n v="12"/>
    <n v="1"/>
    <n v="0"/>
    <n v="0"/>
    <n v="0"/>
    <n v="0.38999998569488531"/>
    <n v="0.62187499999999996"/>
    <n v="199"/>
    <n v="320"/>
    <n v="0.40000000596046448"/>
    <n v="4"/>
    <n v="10"/>
    <x v="7"/>
    <x v="2"/>
    <n v="3"/>
  </r>
  <r>
    <x v="359"/>
    <d v="2020-07-17T00:00:00"/>
    <x v="10"/>
    <x v="25"/>
    <x v="10"/>
    <n v="1"/>
    <n v="12"/>
    <n v="2"/>
    <n v="2"/>
    <n v="0"/>
    <n v="0"/>
    <n v="0.61000001430511475"/>
    <n v="0.74552683896620275"/>
    <n v="375"/>
    <n v="503"/>
    <n v="0.2099999934434891"/>
    <n v="3"/>
    <n v="14"/>
    <x v="5"/>
    <x v="4"/>
    <n v="4"/>
  </r>
  <r>
    <x v="360"/>
    <d v="2020-07-18T00:00:00"/>
    <x v="3"/>
    <x v="3"/>
    <x v="62"/>
    <n v="2"/>
    <n v="17"/>
    <n v="1"/>
    <n v="0"/>
    <n v="0"/>
    <n v="0"/>
    <n v="0.5899999737739563"/>
    <n v="0.83076923076923082"/>
    <n v="432"/>
    <n v="520"/>
    <n v="0.34999999403953552"/>
    <n v="8"/>
    <n v="23"/>
    <x v="2"/>
    <x v="2"/>
    <n v="2"/>
  </r>
  <r>
    <x v="360"/>
    <d v="2020-07-18T00:00:00"/>
    <x v="1"/>
    <x v="1"/>
    <x v="31"/>
    <n v="0"/>
    <n v="7"/>
    <n v="1"/>
    <n v="0"/>
    <n v="2"/>
    <n v="0"/>
    <n v="0.40999999642372131"/>
    <n v="0.76902173913043481"/>
    <n v="283"/>
    <n v="368"/>
    <n v="0.33000001311302191"/>
    <n v="2"/>
    <n v="6"/>
    <x v="17"/>
    <x v="5"/>
    <n v="8"/>
  </r>
  <r>
    <x v="361"/>
    <d v="2020-07-19T00:00:00"/>
    <x v="9"/>
    <x v="9"/>
    <x v="9"/>
    <n v="2"/>
    <n v="12"/>
    <n v="1"/>
    <n v="2"/>
    <n v="0"/>
    <n v="0"/>
    <n v="0.56000000238418579"/>
    <n v="0.69614512471655332"/>
    <n v="307"/>
    <n v="441"/>
    <n v="0.4699999988079071"/>
    <n v="7"/>
    <n v="15"/>
    <x v="2"/>
    <x v="1"/>
    <n v="3"/>
  </r>
  <r>
    <x v="362"/>
    <d v="2020-07-19T00:00:00"/>
    <x v="7"/>
    <x v="21"/>
    <x v="7"/>
    <n v="3"/>
    <n v="16"/>
    <n v="4"/>
    <n v="2"/>
    <n v="0"/>
    <n v="0"/>
    <n v="0.30000001192092901"/>
    <n v="0.70065789473684215"/>
    <n v="213"/>
    <n v="304"/>
    <n v="0.43000000715255737"/>
    <n v="3"/>
    <n v="7"/>
    <x v="2"/>
    <x v="6"/>
    <n v="6"/>
  </r>
  <r>
    <x v="361"/>
    <d v="2020-07-19T00:00:00"/>
    <x v="11"/>
    <x v="11"/>
    <x v="11"/>
    <n v="0"/>
    <n v="14"/>
    <n v="2"/>
    <n v="2"/>
    <n v="0"/>
    <n v="0"/>
    <n v="0.43999999761581421"/>
    <n v="0.56432748538011701"/>
    <n v="193"/>
    <n v="342"/>
    <n v="0.25"/>
    <n v="3"/>
    <n v="12"/>
    <x v="16"/>
    <x v="0"/>
    <n v="7"/>
  </r>
  <r>
    <x v="362"/>
    <d v="2020-07-19T00:00:00"/>
    <x v="16"/>
    <x v="16"/>
    <x v="53"/>
    <n v="0"/>
    <n v="11"/>
    <n v="0"/>
    <n v="1"/>
    <n v="0"/>
    <n v="0"/>
    <n v="0.69999998807907104"/>
    <n v="0.87343532684283731"/>
    <n v="628"/>
    <n v="719"/>
    <n v="0.25"/>
    <n v="6"/>
    <n v="24"/>
    <x v="6"/>
    <x v="4"/>
    <n v="3"/>
  </r>
  <r>
    <x v="363"/>
    <d v="2020-07-20T00:00:00"/>
    <x v="4"/>
    <x v="4"/>
    <x v="4"/>
    <n v="0"/>
    <n v="14"/>
    <n v="1"/>
    <n v="4"/>
    <n v="0"/>
    <n v="0"/>
    <n v="0.60000002384185791"/>
    <n v="0.86559139784946237"/>
    <n v="483"/>
    <n v="558"/>
    <n v="0.27000001072883612"/>
    <n v="3"/>
    <n v="11"/>
    <x v="2"/>
    <x v="4"/>
    <n v="1"/>
  </r>
  <r>
    <x v="363"/>
    <d v="2020-07-20T00:00:00"/>
    <x v="18"/>
    <x v="18"/>
    <x v="46"/>
    <n v="0"/>
    <n v="13"/>
    <n v="1"/>
    <n v="2"/>
    <n v="0"/>
    <n v="0"/>
    <n v="0.40000000596046448"/>
    <n v="0.73118279569892475"/>
    <n v="272"/>
    <n v="372"/>
    <n v="7.9999998211860657E-2"/>
    <n v="1"/>
    <n v="12"/>
    <x v="2"/>
    <x v="1"/>
    <n v="3"/>
  </r>
  <r>
    <x v="364"/>
    <d v="2020-07-20T00:00:00"/>
    <x v="14"/>
    <x v="14"/>
    <x v="14"/>
    <n v="2"/>
    <n v="12"/>
    <n v="0"/>
    <n v="2"/>
    <n v="0"/>
    <n v="0"/>
    <n v="0.52999997138977051"/>
    <n v="0.79959919839679361"/>
    <n v="399"/>
    <n v="499"/>
    <n v="0.44999998807907099"/>
    <n v="5"/>
    <n v="11"/>
    <x v="2"/>
    <x v="1"/>
    <n v="3"/>
  </r>
  <r>
    <x v="365"/>
    <d v="2020-07-20T00:00:00"/>
    <x v="12"/>
    <x v="12"/>
    <x v="12"/>
    <n v="0"/>
    <n v="13"/>
    <n v="1"/>
    <n v="1"/>
    <n v="0"/>
    <n v="0"/>
    <n v="0.50999999046325684"/>
    <n v="0.76587301587301593"/>
    <n v="386"/>
    <n v="504"/>
    <n v="0"/>
    <n v="0"/>
    <n v="8"/>
    <x v="4"/>
    <x v="4"/>
    <n v="2"/>
  </r>
  <r>
    <x v="364"/>
    <d v="2020-07-20T00:00:00"/>
    <x v="5"/>
    <x v="5"/>
    <x v="63"/>
    <n v="0"/>
    <n v="17"/>
    <n v="1"/>
    <n v="1"/>
    <n v="0"/>
    <n v="0"/>
    <n v="0.4699999988079071"/>
    <n v="0.78426966292134837"/>
    <n v="349"/>
    <n v="445"/>
    <n v="0.43000000715255737"/>
    <n v="3"/>
    <n v="7"/>
    <x v="12"/>
    <x v="1"/>
    <n v="5"/>
  </r>
  <r>
    <x v="365"/>
    <d v="2020-07-20T00:00:00"/>
    <x v="6"/>
    <x v="27"/>
    <x v="42"/>
    <n v="1"/>
    <n v="19"/>
    <n v="2"/>
    <n v="3"/>
    <n v="0"/>
    <n v="0"/>
    <n v="0.49000000953674322"/>
    <n v="0.77100840336134457"/>
    <n v="367"/>
    <n v="476"/>
    <n v="0.40000000596046448"/>
    <n v="2"/>
    <n v="5"/>
    <x v="10"/>
    <x v="7"/>
    <n v="0"/>
  </r>
  <r>
    <x v="366"/>
    <d v="2020-07-21T00:00:00"/>
    <x v="2"/>
    <x v="2"/>
    <x v="22"/>
    <n v="4"/>
    <n v="12"/>
    <n v="3"/>
    <n v="0"/>
    <n v="0"/>
    <n v="0"/>
    <n v="0.75"/>
    <n v="0.88280254777070066"/>
    <n v="693"/>
    <n v="785"/>
    <n v="0.36000001430511469"/>
    <n v="9"/>
    <n v="25"/>
    <x v="10"/>
    <x v="7"/>
    <n v="0"/>
  </r>
  <r>
    <x v="366"/>
    <d v="2020-07-21T00:00:00"/>
    <x v="10"/>
    <x v="23"/>
    <x v="10"/>
    <n v="0"/>
    <n v="16"/>
    <n v="4"/>
    <n v="2"/>
    <n v="0"/>
    <n v="0"/>
    <n v="0.25"/>
    <n v="0.64503816793893132"/>
    <n v="169"/>
    <n v="262"/>
    <n v="0"/>
    <n v="0"/>
    <n v="2"/>
    <x v="28"/>
    <x v="0"/>
    <n v="9"/>
  </r>
  <r>
    <x v="367"/>
    <d v="2020-07-21T00:00:00"/>
    <x v="15"/>
    <x v="26"/>
    <x v="39"/>
    <n v="0"/>
    <n v="20"/>
    <n v="1"/>
    <n v="4"/>
    <n v="0"/>
    <n v="0"/>
    <n v="0.68000000715255737"/>
    <n v="0.85030864197530864"/>
    <n v="551"/>
    <n v="648"/>
    <n v="0"/>
    <n v="0"/>
    <n v="7"/>
    <x v="7"/>
    <x v="2"/>
    <n v="3"/>
  </r>
  <r>
    <x v="367"/>
    <d v="2020-07-21T00:00:00"/>
    <x v="13"/>
    <x v="13"/>
    <x v="13"/>
    <n v="1"/>
    <n v="15"/>
    <n v="1"/>
    <n v="2"/>
    <n v="0"/>
    <n v="0"/>
    <n v="0.31999999284744263"/>
    <n v="0.70032573289902278"/>
    <n v="215"/>
    <n v="307"/>
    <n v="0.37999999523162842"/>
    <n v="3"/>
    <n v="8"/>
    <x v="10"/>
    <x v="7"/>
    <n v="0"/>
  </r>
  <r>
    <x v="368"/>
    <d v="2020-07-22T00:00:00"/>
    <x v="17"/>
    <x v="17"/>
    <x v="43"/>
    <n v="1"/>
    <n v="12"/>
    <n v="3"/>
    <n v="3"/>
    <n v="0"/>
    <n v="0"/>
    <n v="0.56000000238418579"/>
    <n v="0.86708860759493667"/>
    <n v="548"/>
    <n v="632"/>
    <n v="0.36000001430511469"/>
    <n v="4"/>
    <n v="11"/>
    <x v="2"/>
    <x v="2"/>
    <n v="2"/>
  </r>
  <r>
    <x v="369"/>
    <d v="2020-07-22T00:00:00"/>
    <x v="0"/>
    <x v="0"/>
    <x v="30"/>
    <n v="5"/>
    <n v="12"/>
    <n v="0"/>
    <n v="1"/>
    <n v="0"/>
    <n v="0"/>
    <n v="0.50999999046325684"/>
    <n v="0.79545454545454541"/>
    <n v="490"/>
    <n v="616"/>
    <n v="0.69999998807907104"/>
    <n v="7"/>
    <n v="10"/>
    <x v="15"/>
    <x v="2"/>
    <n v="5"/>
  </r>
  <r>
    <x v="369"/>
    <d v="2020-07-22T00:00:00"/>
    <x v="19"/>
    <x v="19"/>
    <x v="19"/>
    <n v="3"/>
    <n v="14"/>
    <n v="3"/>
    <n v="0"/>
    <n v="0"/>
    <n v="0"/>
    <n v="0.49000000953674322"/>
    <n v="0.82571912013536375"/>
    <n v="488"/>
    <n v="591"/>
    <n v="0.5"/>
    <n v="5"/>
    <n v="10"/>
    <x v="26"/>
    <x v="2"/>
    <n v="7"/>
  </r>
  <r>
    <x v="368"/>
    <d v="2020-07-22T00:00:00"/>
    <x v="8"/>
    <x v="28"/>
    <x v="25"/>
    <n v="1"/>
    <n v="10"/>
    <n v="1"/>
    <n v="1"/>
    <n v="0"/>
    <n v="0"/>
    <n v="0.43999999761581421"/>
    <n v="0.76923076923076927"/>
    <n v="380"/>
    <n v="494"/>
    <n v="0.1800000071525574"/>
    <n v="2"/>
    <n v="11"/>
    <x v="3"/>
    <x v="1"/>
    <n v="4"/>
  </r>
  <r>
    <x v="370"/>
    <d v="2020-07-26T00:00:00"/>
    <x v="19"/>
    <x v="19"/>
    <x v="19"/>
    <n v="2"/>
    <n v="12"/>
    <n v="3"/>
    <n v="2"/>
    <n v="0"/>
    <n v="0"/>
    <n v="0.62999999523162842"/>
    <n v="0.83053435114503815"/>
    <n v="544"/>
    <n v="655"/>
    <n v="0.27000001072883612"/>
    <n v="3"/>
    <n v="11"/>
    <x v="2"/>
    <x v="4"/>
    <n v="1"/>
  </r>
  <r>
    <x v="371"/>
    <d v="2020-07-26T00:00:00"/>
    <x v="2"/>
    <x v="2"/>
    <x v="2"/>
    <n v="5"/>
    <n v="7"/>
    <n v="0"/>
    <n v="1"/>
    <n v="0"/>
    <n v="0"/>
    <n v="0.73000001907348633"/>
    <n v="0.89855072463768115"/>
    <n v="682"/>
    <n v="759"/>
    <n v="0.28999999165534968"/>
    <n v="9"/>
    <n v="31"/>
    <x v="2"/>
    <x v="3"/>
    <n v="4"/>
  </r>
  <r>
    <x v="372"/>
    <d v="2020-07-26T00:00:00"/>
    <x v="17"/>
    <x v="17"/>
    <x v="43"/>
    <n v="2"/>
    <n v="12"/>
    <n v="2"/>
    <n v="5"/>
    <n v="0"/>
    <n v="0"/>
    <n v="0.52999997138977051"/>
    <n v="0.82330827067669177"/>
    <n v="438"/>
    <n v="532"/>
    <n v="0.33000001311302191"/>
    <n v="2"/>
    <n v="6"/>
    <x v="2"/>
    <x v="1"/>
    <n v="3"/>
  </r>
  <r>
    <x v="373"/>
    <d v="2020-07-26T00:00:00"/>
    <x v="9"/>
    <x v="9"/>
    <x v="9"/>
    <n v="3"/>
    <n v="10"/>
    <n v="2"/>
    <n v="0"/>
    <n v="0"/>
    <n v="0"/>
    <n v="0.72000002861022949"/>
    <n v="0.84044016506189823"/>
    <n v="611"/>
    <n v="727"/>
    <n v="0.25"/>
    <n v="3"/>
    <n v="12"/>
    <x v="7"/>
    <x v="2"/>
    <n v="3"/>
  </r>
  <r>
    <x v="374"/>
    <d v="2020-07-26T00:00:00"/>
    <x v="11"/>
    <x v="11"/>
    <x v="11"/>
    <n v="3"/>
    <n v="10"/>
    <n v="1"/>
    <n v="0"/>
    <n v="0"/>
    <n v="0"/>
    <n v="0.31000000238418579"/>
    <n v="0.68195718654434245"/>
    <n v="223"/>
    <n v="327"/>
    <n v="0.5"/>
    <n v="6"/>
    <n v="12"/>
    <x v="14"/>
    <x v="3"/>
    <n v="5"/>
  </r>
  <r>
    <x v="375"/>
    <d v="2020-07-26T00:00:00"/>
    <x v="15"/>
    <x v="26"/>
    <x v="39"/>
    <n v="3"/>
    <n v="11"/>
    <n v="1"/>
    <n v="3"/>
    <n v="0"/>
    <n v="0"/>
    <n v="0.5"/>
    <n v="0.82173913043478264"/>
    <n v="378"/>
    <n v="460"/>
    <n v="0.36000001430511469"/>
    <n v="4"/>
    <n v="11"/>
    <x v="14"/>
    <x v="3"/>
    <n v="5"/>
  </r>
  <r>
    <x v="376"/>
    <d v="2020-07-26T00:00:00"/>
    <x v="0"/>
    <x v="0"/>
    <x v="21"/>
    <n v="3"/>
    <n v="5"/>
    <n v="1"/>
    <n v="0"/>
    <n v="0"/>
    <n v="0"/>
    <n v="0.75"/>
    <n v="0.88235294117647056"/>
    <n v="735"/>
    <n v="833"/>
    <n v="0.43000000715255737"/>
    <n v="6"/>
    <n v="14"/>
    <x v="4"/>
    <x v="4"/>
    <n v="2"/>
  </r>
  <r>
    <x v="377"/>
    <d v="2020-07-26T00:00:00"/>
    <x v="4"/>
    <x v="4"/>
    <x v="4"/>
    <n v="2"/>
    <n v="10"/>
    <n v="3"/>
    <n v="0"/>
    <n v="0"/>
    <n v="0"/>
    <n v="0.44999998807907099"/>
    <n v="0.73641304347826086"/>
    <n v="271"/>
    <n v="368"/>
    <n v="0.27000001072883612"/>
    <n v="4"/>
    <n v="15"/>
    <x v="10"/>
    <x v="7"/>
    <n v="1"/>
  </r>
  <r>
    <x v="375"/>
    <d v="2020-07-26T00:00:00"/>
    <x v="10"/>
    <x v="23"/>
    <x v="10"/>
    <n v="2"/>
    <n v="16"/>
    <n v="3"/>
    <n v="3"/>
    <n v="0"/>
    <n v="0"/>
    <n v="0.5"/>
    <n v="0.79870129870129869"/>
    <n v="369"/>
    <n v="462"/>
    <n v="0.2800000011920929"/>
    <n v="5"/>
    <n v="18"/>
    <x v="4"/>
    <x v="2"/>
    <n v="4"/>
  </r>
  <r>
    <x v="370"/>
    <d v="2020-07-26T00:00:00"/>
    <x v="14"/>
    <x v="14"/>
    <x v="14"/>
    <n v="0"/>
    <n v="18"/>
    <n v="1"/>
    <n v="3"/>
    <n v="0"/>
    <n v="0"/>
    <n v="0.37000000476837158"/>
    <n v="0.69610389610389611"/>
    <n v="268"/>
    <n v="385"/>
    <n v="0.20000000298023221"/>
    <n v="1"/>
    <n v="5"/>
    <x v="6"/>
    <x v="4"/>
    <n v="3"/>
  </r>
  <r>
    <x v="371"/>
    <d v="2020-07-26T00:00:00"/>
    <x v="1"/>
    <x v="1"/>
    <x v="27"/>
    <n v="0"/>
    <n v="6"/>
    <n v="2"/>
    <n v="1"/>
    <n v="0"/>
    <n v="0"/>
    <n v="0.27000001072883612"/>
    <n v="0.6859205776173285"/>
    <n v="190"/>
    <n v="277"/>
    <n v="0.80000001192092896"/>
    <n v="4"/>
    <n v="5"/>
    <x v="32"/>
    <x v="3"/>
    <n v="9"/>
  </r>
  <r>
    <x v="377"/>
    <d v="2020-07-26T00:00:00"/>
    <x v="3"/>
    <x v="3"/>
    <x v="62"/>
    <n v="1"/>
    <n v="13"/>
    <n v="2"/>
    <n v="3"/>
    <n v="0"/>
    <n v="0"/>
    <n v="0.55000001192092896"/>
    <n v="0.7410714285714286"/>
    <n v="332"/>
    <n v="448"/>
    <n v="7.0000000298023224E-2"/>
    <n v="1"/>
    <n v="14"/>
    <x v="4"/>
    <x v="2"/>
    <n v="4"/>
  </r>
  <r>
    <x v="373"/>
    <d v="2020-07-26T00:00:00"/>
    <x v="12"/>
    <x v="12"/>
    <x v="49"/>
    <n v="1"/>
    <n v="16"/>
    <n v="1"/>
    <n v="1"/>
    <n v="0"/>
    <n v="0"/>
    <n v="0.2800000011920929"/>
    <n v="0.63345195729537362"/>
    <n v="178"/>
    <n v="281"/>
    <n v="0.60000002384185791"/>
    <n v="3"/>
    <n v="5"/>
    <x v="6"/>
    <x v="4"/>
    <n v="3"/>
  </r>
  <r>
    <x v="378"/>
    <d v="2020-07-26T00:00:00"/>
    <x v="8"/>
    <x v="28"/>
    <x v="25"/>
    <n v="1"/>
    <n v="17"/>
    <n v="0"/>
    <n v="2"/>
    <n v="0"/>
    <n v="0"/>
    <n v="0.61000001430511475"/>
    <n v="0.80234833659491189"/>
    <n v="410"/>
    <n v="511"/>
    <n v="0.10000000149011611"/>
    <n v="1"/>
    <n v="10"/>
    <x v="3"/>
    <x v="1"/>
    <n v="4"/>
  </r>
  <r>
    <x v="378"/>
    <d v="2020-07-26T00:00:00"/>
    <x v="13"/>
    <x v="13"/>
    <x v="13"/>
    <n v="1"/>
    <n v="15"/>
    <n v="1"/>
    <n v="1"/>
    <n v="0"/>
    <n v="0"/>
    <n v="0.38999998569488531"/>
    <n v="0.68535825545171336"/>
    <n v="220"/>
    <n v="321"/>
    <n v="0.31000000238418579"/>
    <n v="4"/>
    <n v="13"/>
    <x v="10"/>
    <x v="7"/>
    <n v="1"/>
  </r>
  <r>
    <x v="374"/>
    <d v="2020-07-26T00:00:00"/>
    <x v="6"/>
    <x v="27"/>
    <x v="6"/>
    <n v="1"/>
    <n v="14"/>
    <n v="0"/>
    <n v="1"/>
    <n v="0"/>
    <n v="0"/>
    <n v="0.68999999761581421"/>
    <n v="0.87345254470426414"/>
    <n v="635"/>
    <n v="727"/>
    <n v="0.37999999523162842"/>
    <n v="5"/>
    <n v="13"/>
    <x v="7"/>
    <x v="3"/>
    <n v="6"/>
  </r>
  <r>
    <x v="379"/>
    <d v="2020-07-26T00:00:00"/>
    <x v="5"/>
    <x v="5"/>
    <x v="63"/>
    <n v="1"/>
    <n v="12"/>
    <n v="1"/>
    <n v="3"/>
    <n v="0"/>
    <n v="0"/>
    <n v="0.47999998927116388"/>
    <n v="0.77707006369426757"/>
    <n v="366"/>
    <n v="471"/>
    <n v="0.17000000178813929"/>
    <n v="2"/>
    <n v="12"/>
    <x v="4"/>
    <x v="4"/>
    <n v="2"/>
  </r>
  <r>
    <x v="379"/>
    <d v="2020-07-26T00:00:00"/>
    <x v="7"/>
    <x v="21"/>
    <x v="7"/>
    <n v="1"/>
    <n v="17"/>
    <n v="0"/>
    <n v="2"/>
    <n v="0"/>
    <n v="0"/>
    <n v="0.51999998092651367"/>
    <n v="0.81165048543689322"/>
    <n v="418"/>
    <n v="515"/>
    <n v="0.28999999165534968"/>
    <n v="2"/>
    <n v="7"/>
    <x v="4"/>
    <x v="4"/>
    <n v="2"/>
  </r>
  <r>
    <x v="376"/>
    <d v="2020-07-26T00:00:00"/>
    <x v="18"/>
    <x v="18"/>
    <x v="46"/>
    <n v="1"/>
    <n v="14"/>
    <n v="3"/>
    <n v="1"/>
    <n v="0"/>
    <n v="0"/>
    <n v="0.25"/>
    <n v="0.67368421052631577"/>
    <n v="192"/>
    <n v="285"/>
    <n v="0.67000001668930054"/>
    <n v="2"/>
    <n v="3"/>
    <x v="4"/>
    <x v="1"/>
    <n v="6"/>
  </r>
  <r>
    <x v="372"/>
    <d v="2020-07-26T00:00:00"/>
    <x v="16"/>
    <x v="16"/>
    <x v="53"/>
    <n v="0"/>
    <n v="12"/>
    <n v="2"/>
    <n v="2"/>
    <n v="1"/>
    <n v="0"/>
    <n v="0.4699999988079071"/>
    <n v="0.80801687763713081"/>
    <n v="383"/>
    <n v="474"/>
    <n v="0.2099999934434891"/>
    <n v="3"/>
    <n v="14"/>
    <x v="4"/>
    <x v="4"/>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0">
  <r>
    <x v="0"/>
    <n v="10"/>
    <n v="0"/>
    <n v="0"/>
    <n v="0"/>
    <n v="0"/>
  </r>
  <r>
    <x v="1"/>
    <n v="12"/>
    <n v="2"/>
    <n v="0"/>
    <n v="0"/>
    <n v="2"/>
  </r>
  <r>
    <x v="2"/>
    <n v="15"/>
    <n v="2"/>
    <n v="0"/>
    <n v="0"/>
    <n v="2"/>
  </r>
  <r>
    <x v="3"/>
    <n v="6"/>
    <n v="0"/>
    <n v="0"/>
    <n v="0"/>
    <n v="0"/>
  </r>
  <r>
    <x v="4"/>
    <n v="11"/>
    <n v="1"/>
    <n v="0"/>
    <n v="0"/>
    <n v="1"/>
  </r>
  <r>
    <x v="5"/>
    <n v="18"/>
    <n v="2"/>
    <n v="0"/>
    <n v="0"/>
    <n v="2"/>
  </r>
  <r>
    <x v="6"/>
    <n v="13"/>
    <n v="2"/>
    <n v="0"/>
    <n v="1"/>
    <n v="3"/>
  </r>
  <r>
    <x v="7"/>
    <n v="14"/>
    <n v="1"/>
    <n v="0"/>
    <n v="0"/>
    <n v="1"/>
  </r>
  <r>
    <x v="8"/>
    <n v="11"/>
    <n v="2"/>
    <n v="0"/>
    <n v="0"/>
    <n v="2"/>
  </r>
  <r>
    <x v="9"/>
    <n v="14"/>
    <n v="0"/>
    <n v="0"/>
    <n v="0"/>
    <n v="0"/>
  </r>
  <r>
    <x v="10"/>
    <n v="15"/>
    <n v="0"/>
    <n v="0"/>
    <n v="0"/>
    <n v="0"/>
  </r>
  <r>
    <x v="11"/>
    <n v="10"/>
    <n v="2"/>
    <n v="0"/>
    <n v="0"/>
    <n v="2"/>
  </r>
  <r>
    <x v="12"/>
    <n v="21"/>
    <n v="1"/>
    <n v="0"/>
    <n v="0"/>
    <n v="1"/>
  </r>
  <r>
    <x v="13"/>
    <n v="11"/>
    <n v="0"/>
    <n v="0"/>
    <n v="0"/>
    <n v="0"/>
  </r>
  <r>
    <x v="14"/>
    <n v="14"/>
    <n v="2"/>
    <n v="0"/>
    <n v="0"/>
    <n v="2"/>
  </r>
  <r>
    <x v="15"/>
    <n v="7"/>
    <n v="3"/>
    <n v="0"/>
    <n v="0"/>
    <n v="3"/>
  </r>
  <r>
    <x v="16"/>
    <n v="6"/>
    <n v="0"/>
    <n v="0"/>
    <n v="0"/>
    <n v="0"/>
  </r>
  <r>
    <x v="17"/>
    <n v="18"/>
    <n v="3"/>
    <n v="0"/>
    <n v="0"/>
    <n v="3"/>
  </r>
  <r>
    <x v="18"/>
    <n v="13"/>
    <n v="1"/>
    <n v="0"/>
    <n v="0"/>
    <n v="1"/>
  </r>
  <r>
    <x v="19"/>
    <n v="16"/>
    <n v="4"/>
    <n v="0"/>
    <n v="0"/>
    <n v="4"/>
  </r>
  <r>
    <x v="6"/>
    <n v="13"/>
    <n v="2"/>
    <n v="0"/>
    <n v="0"/>
    <n v="2"/>
  </r>
  <r>
    <x v="1"/>
    <n v="11"/>
    <n v="1"/>
    <n v="0"/>
    <n v="0"/>
    <n v="1"/>
  </r>
  <r>
    <x v="15"/>
    <n v="13"/>
    <n v="2"/>
    <n v="0"/>
    <n v="0"/>
    <n v="2"/>
  </r>
  <r>
    <x v="0"/>
    <n v="9"/>
    <n v="1"/>
    <n v="0"/>
    <n v="0"/>
    <n v="1"/>
  </r>
  <r>
    <x v="11"/>
    <n v="16"/>
    <n v="2"/>
    <n v="0"/>
    <n v="0"/>
    <n v="2"/>
  </r>
  <r>
    <x v="2"/>
    <n v="16"/>
    <n v="1"/>
    <n v="0"/>
    <n v="0"/>
    <n v="1"/>
  </r>
  <r>
    <x v="7"/>
    <n v="6"/>
    <n v="0"/>
    <n v="0"/>
    <n v="0"/>
    <n v="0"/>
  </r>
  <r>
    <x v="10"/>
    <n v="12"/>
    <n v="3"/>
    <n v="0"/>
    <n v="0"/>
    <n v="3"/>
  </r>
  <r>
    <x v="3"/>
    <n v="17"/>
    <n v="1"/>
    <n v="0"/>
    <n v="0"/>
    <n v="1"/>
  </r>
  <r>
    <x v="9"/>
    <n v="12"/>
    <n v="2"/>
    <n v="0"/>
    <n v="0"/>
    <n v="2"/>
  </r>
  <r>
    <x v="18"/>
    <n v="14"/>
    <n v="3"/>
    <n v="0"/>
    <n v="0"/>
    <n v="3"/>
  </r>
  <r>
    <x v="4"/>
    <n v="16"/>
    <n v="0"/>
    <n v="0"/>
    <n v="0"/>
    <n v="0"/>
  </r>
  <r>
    <x v="8"/>
    <n v="12"/>
    <n v="2"/>
    <n v="0"/>
    <n v="0"/>
    <n v="2"/>
  </r>
  <r>
    <x v="13"/>
    <n v="11"/>
    <n v="0"/>
    <n v="0"/>
    <n v="0"/>
    <n v="0"/>
  </r>
  <r>
    <x v="12"/>
    <n v="18"/>
    <n v="3"/>
    <n v="0"/>
    <n v="0"/>
    <n v="3"/>
  </r>
  <r>
    <x v="5"/>
    <n v="11"/>
    <n v="1"/>
    <n v="0"/>
    <n v="0"/>
    <n v="1"/>
  </r>
  <r>
    <x v="19"/>
    <n v="11"/>
    <n v="1"/>
    <n v="0"/>
    <n v="0"/>
    <n v="1"/>
  </r>
  <r>
    <x v="16"/>
    <n v="15"/>
    <n v="0"/>
    <n v="0"/>
    <n v="0"/>
    <n v="0"/>
  </r>
  <r>
    <x v="14"/>
    <n v="19"/>
    <n v="2"/>
    <n v="0"/>
    <n v="0"/>
    <n v="2"/>
  </r>
  <r>
    <x v="17"/>
    <n v="10"/>
    <n v="2"/>
    <n v="0"/>
    <n v="0"/>
    <n v="2"/>
  </r>
  <r>
    <x v="13"/>
    <n v="10"/>
    <n v="2"/>
    <n v="0"/>
    <n v="0"/>
    <n v="2"/>
  </r>
  <r>
    <x v="6"/>
    <n v="21"/>
    <n v="3"/>
    <n v="0"/>
    <n v="0"/>
    <n v="3"/>
  </r>
  <r>
    <x v="9"/>
    <n v="13"/>
    <n v="3"/>
    <n v="0"/>
    <n v="0"/>
    <n v="3"/>
  </r>
  <r>
    <x v="19"/>
    <n v="8"/>
    <n v="1"/>
    <n v="0"/>
    <n v="0"/>
    <n v="1"/>
  </r>
  <r>
    <x v="8"/>
    <n v="16"/>
    <n v="1"/>
    <n v="0"/>
    <n v="0"/>
    <n v="1"/>
  </r>
  <r>
    <x v="0"/>
    <n v="11"/>
    <n v="1"/>
    <n v="0"/>
    <n v="0"/>
    <n v="1"/>
  </r>
  <r>
    <x v="1"/>
    <n v="11"/>
    <n v="1"/>
    <n v="0"/>
    <n v="0"/>
    <n v="1"/>
  </r>
  <r>
    <x v="5"/>
    <n v="22"/>
    <n v="4"/>
    <n v="0"/>
    <n v="0"/>
    <n v="4"/>
  </r>
  <r>
    <x v="16"/>
    <n v="6"/>
    <n v="0"/>
    <n v="0"/>
    <n v="0"/>
    <n v="0"/>
  </r>
  <r>
    <x v="17"/>
    <n v="11"/>
    <n v="2"/>
    <n v="0"/>
    <n v="0"/>
    <n v="2"/>
  </r>
  <r>
    <x v="10"/>
    <n v="18"/>
    <n v="1"/>
    <n v="0"/>
    <n v="0"/>
    <n v="1"/>
  </r>
  <r>
    <x v="12"/>
    <n v="11"/>
    <n v="1"/>
    <n v="0"/>
    <n v="0"/>
    <n v="1"/>
  </r>
  <r>
    <x v="15"/>
    <n v="6"/>
    <n v="1"/>
    <n v="0"/>
    <n v="0"/>
    <n v="1"/>
  </r>
  <r>
    <x v="4"/>
    <n v="12"/>
    <n v="1"/>
    <n v="1"/>
    <n v="0"/>
    <n v="2"/>
  </r>
  <r>
    <x v="3"/>
    <n v="16"/>
    <n v="2"/>
    <n v="0"/>
    <n v="0"/>
    <n v="2"/>
  </r>
  <r>
    <x v="18"/>
    <n v="10"/>
    <n v="2"/>
    <n v="0"/>
    <n v="0"/>
    <n v="2"/>
  </r>
  <r>
    <x v="2"/>
    <n v="14"/>
    <n v="3"/>
    <n v="0"/>
    <n v="0"/>
    <n v="3"/>
  </r>
  <r>
    <x v="7"/>
    <n v="11"/>
    <n v="2"/>
    <n v="0"/>
    <n v="0"/>
    <n v="2"/>
  </r>
  <r>
    <x v="11"/>
    <n v="8"/>
    <n v="1"/>
    <n v="0"/>
    <n v="0"/>
    <n v="1"/>
  </r>
  <r>
    <x v="14"/>
    <n v="10"/>
    <n v="0"/>
    <n v="0"/>
    <n v="0"/>
    <n v="0"/>
  </r>
  <r>
    <x v="2"/>
    <n v="9"/>
    <n v="1"/>
    <n v="0"/>
    <n v="0"/>
    <n v="1"/>
  </r>
  <r>
    <x v="0"/>
    <n v="16"/>
    <n v="0"/>
    <n v="0"/>
    <n v="0"/>
    <n v="0"/>
  </r>
  <r>
    <x v="8"/>
    <n v="18"/>
    <n v="2"/>
    <n v="0"/>
    <n v="0"/>
    <n v="2"/>
  </r>
  <r>
    <x v="5"/>
    <n v="19"/>
    <n v="2"/>
    <n v="0"/>
    <n v="0"/>
    <n v="2"/>
  </r>
  <r>
    <x v="16"/>
    <n v="12"/>
    <n v="1"/>
    <n v="0"/>
    <n v="0"/>
    <n v="1"/>
  </r>
  <r>
    <x v="19"/>
    <n v="6"/>
    <n v="0"/>
    <n v="0"/>
    <n v="0"/>
    <n v="0"/>
  </r>
  <r>
    <x v="12"/>
    <n v="12"/>
    <n v="1"/>
    <n v="0"/>
    <n v="0"/>
    <n v="1"/>
  </r>
  <r>
    <x v="1"/>
    <n v="13"/>
    <n v="1"/>
    <n v="0"/>
    <n v="0"/>
    <n v="1"/>
  </r>
  <r>
    <x v="13"/>
    <n v="15"/>
    <n v="5"/>
    <n v="0"/>
    <n v="1"/>
    <n v="6"/>
  </r>
  <r>
    <x v="4"/>
    <n v="9"/>
    <n v="1"/>
    <n v="0"/>
    <n v="0"/>
    <n v="1"/>
  </r>
  <r>
    <x v="3"/>
    <n v="14"/>
    <n v="0"/>
    <n v="0"/>
    <n v="0"/>
    <n v="0"/>
  </r>
  <r>
    <x v="9"/>
    <n v="20"/>
    <n v="2"/>
    <n v="0"/>
    <n v="1"/>
    <n v="3"/>
  </r>
  <r>
    <x v="17"/>
    <n v="9"/>
    <n v="2"/>
    <n v="0"/>
    <n v="0"/>
    <n v="2"/>
  </r>
  <r>
    <x v="11"/>
    <n v="13"/>
    <n v="3"/>
    <n v="0"/>
    <n v="0"/>
    <n v="3"/>
  </r>
  <r>
    <x v="18"/>
    <n v="6"/>
    <n v="2"/>
    <n v="0"/>
    <n v="0"/>
    <n v="2"/>
  </r>
  <r>
    <x v="10"/>
    <n v="13"/>
    <n v="3"/>
    <n v="0"/>
    <n v="0"/>
    <n v="3"/>
  </r>
  <r>
    <x v="6"/>
    <n v="12"/>
    <n v="1"/>
    <n v="0"/>
    <n v="0"/>
    <n v="1"/>
  </r>
  <r>
    <x v="14"/>
    <n v="11"/>
    <n v="5"/>
    <n v="0"/>
    <n v="1"/>
    <n v="6"/>
  </r>
  <r>
    <x v="15"/>
    <n v="13"/>
    <n v="3"/>
    <n v="0"/>
    <n v="0"/>
    <n v="3"/>
  </r>
  <r>
    <x v="7"/>
    <n v="22"/>
    <n v="5"/>
    <n v="0"/>
    <n v="0"/>
    <n v="5"/>
  </r>
  <r>
    <x v="9"/>
    <n v="8"/>
    <n v="1"/>
    <n v="0"/>
    <n v="0"/>
    <n v="1"/>
  </r>
  <r>
    <x v="7"/>
    <n v="18"/>
    <n v="4"/>
    <n v="0"/>
    <n v="0"/>
    <n v="4"/>
  </r>
  <r>
    <x v="17"/>
    <n v="14"/>
    <n v="1"/>
    <n v="0"/>
    <n v="0"/>
    <n v="1"/>
  </r>
  <r>
    <x v="16"/>
    <n v="16"/>
    <n v="2"/>
    <n v="0"/>
    <n v="0"/>
    <n v="2"/>
  </r>
  <r>
    <x v="0"/>
    <n v="5"/>
    <n v="0"/>
    <n v="0"/>
    <n v="0"/>
    <n v="0"/>
  </r>
  <r>
    <x v="19"/>
    <n v="14"/>
    <n v="2"/>
    <n v="0"/>
    <n v="0"/>
    <n v="2"/>
  </r>
  <r>
    <x v="1"/>
    <n v="14"/>
    <n v="3"/>
    <n v="0"/>
    <n v="0"/>
    <n v="3"/>
  </r>
  <r>
    <x v="14"/>
    <n v="9"/>
    <n v="1"/>
    <n v="0"/>
    <n v="0"/>
    <n v="1"/>
  </r>
  <r>
    <x v="2"/>
    <n v="8"/>
    <n v="1"/>
    <n v="0"/>
    <n v="0"/>
    <n v="1"/>
  </r>
  <r>
    <x v="5"/>
    <n v="12"/>
    <n v="3"/>
    <n v="0"/>
    <n v="0"/>
    <n v="3"/>
  </r>
  <r>
    <x v="18"/>
    <n v="8"/>
    <n v="0"/>
    <n v="0"/>
    <n v="0"/>
    <n v="0"/>
  </r>
  <r>
    <x v="4"/>
    <n v="16"/>
    <n v="0"/>
    <n v="0"/>
    <n v="0"/>
    <n v="0"/>
  </r>
  <r>
    <x v="3"/>
    <n v="10"/>
    <n v="2"/>
    <n v="0"/>
    <n v="0"/>
    <n v="2"/>
  </r>
  <r>
    <x v="12"/>
    <n v="13"/>
    <n v="1"/>
    <n v="1"/>
    <n v="0"/>
    <n v="2"/>
  </r>
  <r>
    <x v="11"/>
    <n v="5"/>
    <n v="0"/>
    <n v="0"/>
    <n v="0"/>
    <n v="0"/>
  </r>
  <r>
    <x v="10"/>
    <n v="17"/>
    <n v="3"/>
    <n v="0"/>
    <n v="0"/>
    <n v="3"/>
  </r>
  <r>
    <x v="15"/>
    <n v="8"/>
    <n v="3"/>
    <n v="0"/>
    <n v="0"/>
    <n v="3"/>
  </r>
  <r>
    <x v="6"/>
    <n v="15"/>
    <n v="4"/>
    <n v="0"/>
    <n v="0"/>
    <n v="4"/>
  </r>
  <r>
    <x v="13"/>
    <n v="14"/>
    <n v="2"/>
    <n v="0"/>
    <n v="0"/>
    <n v="2"/>
  </r>
  <r>
    <x v="8"/>
    <n v="13"/>
    <n v="2"/>
    <n v="0"/>
    <n v="1"/>
    <n v="3"/>
  </r>
  <r>
    <x v="11"/>
    <n v="11"/>
    <n v="3"/>
    <n v="0"/>
    <n v="0"/>
    <n v="3"/>
  </r>
  <r>
    <x v="9"/>
    <n v="15"/>
    <n v="1"/>
    <n v="0"/>
    <n v="0"/>
    <n v="1"/>
  </r>
  <r>
    <x v="3"/>
    <n v="12"/>
    <n v="0"/>
    <n v="0"/>
    <n v="0"/>
    <n v="0"/>
  </r>
  <r>
    <x v="12"/>
    <n v="10"/>
    <n v="3"/>
    <n v="0"/>
    <n v="0"/>
    <n v="3"/>
  </r>
  <r>
    <x v="2"/>
    <n v="5"/>
    <n v="2"/>
    <n v="0"/>
    <n v="0"/>
    <n v="2"/>
  </r>
  <r>
    <x v="18"/>
    <n v="13"/>
    <n v="2"/>
    <n v="0"/>
    <n v="0"/>
    <n v="2"/>
  </r>
  <r>
    <x v="4"/>
    <n v="10"/>
    <n v="1"/>
    <n v="0"/>
    <n v="0"/>
    <n v="1"/>
  </r>
  <r>
    <x v="16"/>
    <n v="19"/>
    <n v="1"/>
    <n v="0"/>
    <n v="0"/>
    <n v="1"/>
  </r>
  <r>
    <x v="1"/>
    <n v="11"/>
    <n v="1"/>
    <n v="0"/>
    <n v="0"/>
    <n v="1"/>
  </r>
  <r>
    <x v="6"/>
    <n v="10"/>
    <n v="1"/>
    <n v="0"/>
    <n v="0"/>
    <n v="1"/>
  </r>
  <r>
    <x v="10"/>
    <n v="12"/>
    <n v="2"/>
    <n v="0"/>
    <n v="0"/>
    <n v="2"/>
  </r>
  <r>
    <x v="7"/>
    <n v="16"/>
    <n v="2"/>
    <n v="0"/>
    <n v="0"/>
    <n v="2"/>
  </r>
  <r>
    <x v="8"/>
    <n v="9"/>
    <n v="2"/>
    <n v="0"/>
    <n v="0"/>
    <n v="2"/>
  </r>
  <r>
    <x v="14"/>
    <n v="9"/>
    <n v="2"/>
    <n v="0"/>
    <n v="1"/>
    <n v="3"/>
  </r>
  <r>
    <x v="15"/>
    <n v="13"/>
    <n v="6"/>
    <n v="0"/>
    <n v="1"/>
    <n v="7"/>
  </r>
  <r>
    <x v="0"/>
    <n v="12"/>
    <n v="3"/>
    <n v="0"/>
    <n v="0"/>
    <n v="3"/>
  </r>
  <r>
    <x v="13"/>
    <n v="15"/>
    <n v="1"/>
    <n v="0"/>
    <n v="0"/>
    <n v="1"/>
  </r>
  <r>
    <x v="17"/>
    <n v="12"/>
    <n v="2"/>
    <n v="0"/>
    <n v="0"/>
    <n v="2"/>
  </r>
  <r>
    <x v="5"/>
    <n v="7"/>
    <n v="2"/>
    <n v="0"/>
    <n v="0"/>
    <n v="2"/>
  </r>
  <r>
    <x v="19"/>
    <n v="10"/>
    <n v="3"/>
    <n v="0"/>
    <n v="0"/>
    <n v="3"/>
  </r>
  <r>
    <x v="0"/>
    <n v="4"/>
    <n v="1"/>
    <n v="0"/>
    <n v="0"/>
    <n v="1"/>
  </r>
  <r>
    <x v="19"/>
    <n v="6"/>
    <n v="2"/>
    <n v="0"/>
    <n v="0"/>
    <n v="2"/>
  </r>
  <r>
    <x v="5"/>
    <n v="17"/>
    <n v="3"/>
    <n v="0"/>
    <n v="0"/>
    <n v="3"/>
  </r>
  <r>
    <x v="14"/>
    <n v="6"/>
    <n v="0"/>
    <n v="0"/>
    <n v="0"/>
    <n v="0"/>
  </r>
  <r>
    <x v="2"/>
    <n v="10"/>
    <n v="2"/>
    <n v="0"/>
    <n v="0"/>
    <n v="2"/>
  </r>
  <r>
    <x v="13"/>
    <n v="10"/>
    <n v="1"/>
    <n v="0"/>
    <n v="0"/>
    <n v="1"/>
  </r>
  <r>
    <x v="3"/>
    <n v="18"/>
    <n v="4"/>
    <n v="0"/>
    <n v="0"/>
    <n v="4"/>
  </r>
  <r>
    <x v="7"/>
    <n v="4"/>
    <n v="1"/>
    <n v="0"/>
    <n v="1"/>
    <n v="2"/>
  </r>
  <r>
    <x v="11"/>
    <n v="10"/>
    <n v="3"/>
    <n v="0"/>
    <n v="0"/>
    <n v="3"/>
  </r>
  <r>
    <x v="8"/>
    <n v="10"/>
    <n v="1"/>
    <n v="0"/>
    <n v="0"/>
    <n v="1"/>
  </r>
  <r>
    <x v="12"/>
    <n v="9"/>
    <n v="1"/>
    <n v="0"/>
    <n v="0"/>
    <n v="1"/>
  </r>
  <r>
    <x v="1"/>
    <n v="11"/>
    <n v="1"/>
    <n v="0"/>
    <n v="0"/>
    <n v="1"/>
  </r>
  <r>
    <x v="10"/>
    <n v="11"/>
    <n v="1"/>
    <n v="0"/>
    <n v="0"/>
    <n v="1"/>
  </r>
  <r>
    <x v="4"/>
    <n v="19"/>
    <n v="3"/>
    <n v="0"/>
    <n v="0"/>
    <n v="3"/>
  </r>
  <r>
    <x v="9"/>
    <n v="16"/>
    <n v="2"/>
    <n v="0"/>
    <n v="0"/>
    <n v="2"/>
  </r>
  <r>
    <x v="6"/>
    <n v="9"/>
    <n v="2"/>
    <n v="0"/>
    <n v="0"/>
    <n v="2"/>
  </r>
  <r>
    <x v="16"/>
    <n v="15"/>
    <n v="1"/>
    <n v="0"/>
    <n v="0"/>
    <n v="1"/>
  </r>
  <r>
    <x v="18"/>
    <n v="9"/>
    <n v="1"/>
    <n v="1"/>
    <n v="0"/>
    <n v="2"/>
  </r>
  <r>
    <x v="17"/>
    <n v="24"/>
    <n v="4"/>
    <n v="0"/>
    <n v="0"/>
    <n v="4"/>
  </r>
  <r>
    <x v="15"/>
    <n v="13"/>
    <n v="2"/>
    <n v="0"/>
    <n v="0"/>
    <n v="2"/>
  </r>
  <r>
    <x v="4"/>
    <n v="16"/>
    <n v="2"/>
    <n v="0"/>
    <n v="0"/>
    <n v="2"/>
  </r>
  <r>
    <x v="3"/>
    <n v="6"/>
    <n v="2"/>
    <n v="0"/>
    <n v="0"/>
    <n v="2"/>
  </r>
  <r>
    <x v="10"/>
    <n v="8"/>
    <n v="0"/>
    <n v="0"/>
    <n v="0"/>
    <n v="0"/>
  </r>
  <r>
    <x v="12"/>
    <n v="7"/>
    <n v="2"/>
    <n v="0"/>
    <n v="0"/>
    <n v="2"/>
  </r>
  <r>
    <x v="13"/>
    <n v="18"/>
    <n v="3"/>
    <n v="0"/>
    <n v="0"/>
    <n v="3"/>
  </r>
  <r>
    <x v="0"/>
    <n v="10"/>
    <n v="1"/>
    <n v="0"/>
    <n v="0"/>
    <n v="1"/>
  </r>
  <r>
    <x v="5"/>
    <n v="10"/>
    <n v="2"/>
    <n v="0"/>
    <n v="0"/>
    <n v="2"/>
  </r>
  <r>
    <x v="7"/>
    <n v="10"/>
    <n v="1"/>
    <n v="0"/>
    <n v="0"/>
    <n v="1"/>
  </r>
  <r>
    <x v="6"/>
    <n v="11"/>
    <n v="2"/>
    <n v="0"/>
    <n v="1"/>
    <n v="3"/>
  </r>
  <r>
    <x v="1"/>
    <n v="15"/>
    <n v="1"/>
    <n v="0"/>
    <n v="0"/>
    <n v="1"/>
  </r>
  <r>
    <x v="16"/>
    <n v="22"/>
    <n v="4"/>
    <n v="0"/>
    <n v="0"/>
    <n v="4"/>
  </r>
  <r>
    <x v="8"/>
    <n v="12"/>
    <n v="3"/>
    <n v="0"/>
    <n v="0"/>
    <n v="3"/>
  </r>
  <r>
    <x v="18"/>
    <n v="13"/>
    <n v="3"/>
    <n v="0"/>
    <n v="0"/>
    <n v="3"/>
  </r>
  <r>
    <x v="15"/>
    <n v="16"/>
    <n v="1"/>
    <n v="0"/>
    <n v="0"/>
    <n v="1"/>
  </r>
  <r>
    <x v="14"/>
    <n v="18"/>
    <n v="2"/>
    <n v="0"/>
    <n v="0"/>
    <n v="2"/>
  </r>
  <r>
    <x v="19"/>
    <n v="15"/>
    <n v="1"/>
    <n v="0"/>
    <n v="0"/>
    <n v="1"/>
  </r>
  <r>
    <x v="11"/>
    <n v="10"/>
    <n v="2"/>
    <n v="0"/>
    <n v="0"/>
    <n v="2"/>
  </r>
  <r>
    <x v="2"/>
    <n v="13"/>
    <n v="5"/>
    <n v="0"/>
    <n v="0"/>
    <n v="5"/>
  </r>
  <r>
    <x v="17"/>
    <n v="13"/>
    <n v="3"/>
    <n v="0"/>
    <n v="0"/>
    <n v="3"/>
  </r>
  <r>
    <x v="9"/>
    <n v="12"/>
    <n v="0"/>
    <n v="0"/>
    <n v="0"/>
    <n v="0"/>
  </r>
  <r>
    <x v="6"/>
    <n v="16"/>
    <n v="2"/>
    <n v="0"/>
    <n v="0"/>
    <n v="2"/>
  </r>
  <r>
    <x v="11"/>
    <n v="11"/>
    <n v="1"/>
    <n v="0"/>
    <n v="0"/>
    <n v="1"/>
  </r>
  <r>
    <x v="1"/>
    <n v="12"/>
    <n v="3"/>
    <n v="0"/>
    <n v="0"/>
    <n v="3"/>
  </r>
  <r>
    <x v="13"/>
    <n v="9"/>
    <n v="1"/>
    <n v="0"/>
    <n v="0"/>
    <n v="1"/>
  </r>
  <r>
    <x v="16"/>
    <n v="4"/>
    <n v="0"/>
    <n v="0"/>
    <n v="0"/>
    <n v="0"/>
  </r>
  <r>
    <x v="2"/>
    <n v="12"/>
    <n v="1"/>
    <n v="0"/>
    <n v="0"/>
    <n v="1"/>
  </r>
  <r>
    <x v="8"/>
    <n v="16"/>
    <n v="2"/>
    <n v="0"/>
    <n v="0"/>
    <n v="2"/>
  </r>
  <r>
    <x v="18"/>
    <n v="13"/>
    <n v="1"/>
    <n v="0"/>
    <n v="0"/>
    <n v="1"/>
  </r>
  <r>
    <x v="5"/>
    <n v="10"/>
    <n v="1"/>
    <n v="0"/>
    <n v="0"/>
    <n v="1"/>
  </r>
  <r>
    <x v="4"/>
    <n v="20"/>
    <n v="3"/>
    <n v="0"/>
    <n v="1"/>
    <n v="4"/>
  </r>
  <r>
    <x v="19"/>
    <n v="9"/>
    <n v="2"/>
    <n v="0"/>
    <n v="0"/>
    <n v="2"/>
  </r>
  <r>
    <x v="14"/>
    <n v="11"/>
    <n v="3"/>
    <n v="0"/>
    <n v="0"/>
    <n v="3"/>
  </r>
  <r>
    <x v="9"/>
    <n v="18"/>
    <n v="2"/>
    <n v="0"/>
    <n v="0"/>
    <n v="2"/>
  </r>
  <r>
    <x v="7"/>
    <n v="6"/>
    <n v="4"/>
    <n v="0"/>
    <n v="0"/>
    <n v="4"/>
  </r>
  <r>
    <x v="10"/>
    <n v="9"/>
    <n v="3"/>
    <n v="0"/>
    <n v="0"/>
    <n v="3"/>
  </r>
  <r>
    <x v="3"/>
    <n v="12"/>
    <n v="3"/>
    <n v="0"/>
    <n v="0"/>
    <n v="3"/>
  </r>
  <r>
    <x v="17"/>
    <n v="8"/>
    <n v="0"/>
    <n v="0"/>
    <n v="0"/>
    <n v="0"/>
  </r>
  <r>
    <x v="0"/>
    <n v="15"/>
    <n v="1"/>
    <n v="0"/>
    <n v="0"/>
    <n v="1"/>
  </r>
  <r>
    <x v="12"/>
    <n v="13"/>
    <n v="4"/>
    <n v="0"/>
    <n v="0"/>
    <n v="4"/>
  </r>
  <r>
    <x v="15"/>
    <n v="14"/>
    <n v="4"/>
    <n v="0"/>
    <n v="0"/>
    <n v="4"/>
  </r>
  <r>
    <x v="16"/>
    <n v="14"/>
    <n v="0"/>
    <n v="0"/>
    <n v="0"/>
    <n v="0"/>
  </r>
  <r>
    <x v="9"/>
    <n v="6"/>
    <n v="0"/>
    <n v="1"/>
    <n v="0"/>
    <n v="1"/>
  </r>
  <r>
    <x v="10"/>
    <n v="17"/>
    <n v="5"/>
    <n v="0"/>
    <n v="0"/>
    <n v="5"/>
  </r>
  <r>
    <x v="11"/>
    <n v="10"/>
    <n v="3"/>
    <n v="0"/>
    <n v="0"/>
    <n v="3"/>
  </r>
  <r>
    <x v="2"/>
    <n v="11"/>
    <n v="2"/>
    <n v="0"/>
    <n v="1"/>
    <n v="3"/>
  </r>
  <r>
    <x v="4"/>
    <n v="15"/>
    <n v="2"/>
    <n v="0"/>
    <n v="0"/>
    <n v="2"/>
  </r>
  <r>
    <x v="19"/>
    <n v="10"/>
    <n v="2"/>
    <n v="0"/>
    <n v="0"/>
    <n v="2"/>
  </r>
  <r>
    <x v="6"/>
    <n v="15"/>
    <n v="1"/>
    <n v="0"/>
    <n v="0"/>
    <n v="1"/>
  </r>
  <r>
    <x v="3"/>
    <n v="10"/>
    <n v="3"/>
    <n v="0"/>
    <n v="0"/>
    <n v="3"/>
  </r>
  <r>
    <x v="13"/>
    <n v="6"/>
    <n v="1"/>
    <n v="0"/>
    <n v="0"/>
    <n v="1"/>
  </r>
  <r>
    <x v="8"/>
    <n v="11"/>
    <n v="2"/>
    <n v="0"/>
    <n v="0"/>
    <n v="2"/>
  </r>
  <r>
    <x v="12"/>
    <n v="11"/>
    <n v="2"/>
    <n v="0"/>
    <n v="0"/>
    <n v="2"/>
  </r>
  <r>
    <x v="17"/>
    <n v="11"/>
    <n v="2"/>
    <n v="0"/>
    <n v="0"/>
    <n v="2"/>
  </r>
  <r>
    <x v="15"/>
    <n v="19"/>
    <n v="2"/>
    <n v="0"/>
    <n v="0"/>
    <n v="2"/>
  </r>
  <r>
    <x v="5"/>
    <n v="9"/>
    <n v="0"/>
    <n v="0"/>
    <n v="0"/>
    <n v="0"/>
  </r>
  <r>
    <x v="0"/>
    <n v="11"/>
    <n v="3"/>
    <n v="0"/>
    <n v="0"/>
    <n v="3"/>
  </r>
  <r>
    <x v="14"/>
    <n v="18"/>
    <n v="2"/>
    <n v="0"/>
    <n v="0"/>
    <n v="2"/>
  </r>
  <r>
    <x v="1"/>
    <n v="19"/>
    <n v="2"/>
    <n v="0"/>
    <n v="0"/>
    <n v="2"/>
  </r>
  <r>
    <x v="7"/>
    <n v="12"/>
    <n v="3"/>
    <n v="0"/>
    <n v="0"/>
    <n v="3"/>
  </r>
  <r>
    <x v="18"/>
    <n v="9"/>
    <n v="2"/>
    <n v="1"/>
    <n v="0"/>
    <n v="3"/>
  </r>
  <r>
    <x v="12"/>
    <n v="10"/>
    <n v="1"/>
    <n v="0"/>
    <n v="0"/>
    <n v="1"/>
  </r>
  <r>
    <x v="11"/>
    <n v="17"/>
    <n v="4"/>
    <n v="0"/>
    <n v="0"/>
    <n v="4"/>
  </r>
  <r>
    <x v="19"/>
    <n v="7"/>
    <n v="2"/>
    <n v="0"/>
    <n v="0"/>
    <n v="2"/>
  </r>
  <r>
    <x v="18"/>
    <n v="9"/>
    <n v="1"/>
    <n v="0"/>
    <n v="0"/>
    <n v="1"/>
  </r>
  <r>
    <x v="4"/>
    <n v="11"/>
    <n v="0"/>
    <n v="0"/>
    <n v="0"/>
    <n v="0"/>
  </r>
  <r>
    <x v="2"/>
    <n v="13"/>
    <n v="3"/>
    <n v="0"/>
    <n v="0"/>
    <n v="3"/>
  </r>
  <r>
    <x v="0"/>
    <n v="10"/>
    <n v="2"/>
    <n v="0"/>
    <n v="0"/>
    <n v="2"/>
  </r>
  <r>
    <x v="8"/>
    <n v="10"/>
    <n v="2"/>
    <n v="0"/>
    <n v="0"/>
    <n v="2"/>
  </r>
  <r>
    <x v="17"/>
    <n v="13"/>
    <n v="3"/>
    <n v="0"/>
    <n v="0"/>
    <n v="3"/>
  </r>
  <r>
    <x v="3"/>
    <n v="13"/>
    <n v="2"/>
    <n v="0"/>
    <n v="0"/>
    <n v="2"/>
  </r>
  <r>
    <x v="1"/>
    <n v="11"/>
    <n v="1"/>
    <n v="0"/>
    <n v="0"/>
    <n v="1"/>
  </r>
  <r>
    <x v="9"/>
    <n v="10"/>
    <n v="1"/>
    <n v="0"/>
    <n v="0"/>
    <n v="1"/>
  </r>
  <r>
    <x v="13"/>
    <n v="14"/>
    <n v="1"/>
    <n v="0"/>
    <n v="0"/>
    <n v="1"/>
  </r>
  <r>
    <x v="15"/>
    <n v="8"/>
    <n v="0"/>
    <n v="0"/>
    <n v="0"/>
    <n v="0"/>
  </r>
  <r>
    <x v="14"/>
    <n v="20"/>
    <n v="2"/>
    <n v="0"/>
    <n v="0"/>
    <n v="2"/>
  </r>
  <r>
    <x v="10"/>
    <n v="11"/>
    <n v="4"/>
    <n v="0"/>
    <n v="0"/>
    <n v="4"/>
  </r>
  <r>
    <x v="16"/>
    <n v="17"/>
    <n v="2"/>
    <n v="0"/>
    <n v="0"/>
    <n v="2"/>
  </r>
  <r>
    <x v="5"/>
    <n v="16"/>
    <n v="2"/>
    <n v="0"/>
    <n v="0"/>
    <n v="2"/>
  </r>
  <r>
    <x v="6"/>
    <n v="8"/>
    <n v="1"/>
    <n v="0"/>
    <n v="0"/>
    <n v="1"/>
  </r>
  <r>
    <x v="7"/>
    <n v="10"/>
    <n v="2"/>
    <n v="1"/>
    <n v="0"/>
    <n v="3"/>
  </r>
  <r>
    <x v="10"/>
    <n v="16"/>
    <n v="3"/>
    <n v="0"/>
    <n v="1"/>
    <n v="4"/>
  </r>
  <r>
    <x v="1"/>
    <n v="12"/>
    <n v="1"/>
    <n v="0"/>
    <n v="0"/>
    <n v="1"/>
  </r>
  <r>
    <x v="19"/>
    <n v="12"/>
    <n v="3"/>
    <n v="0"/>
    <n v="0"/>
    <n v="3"/>
  </r>
  <r>
    <x v="16"/>
    <n v="12"/>
    <n v="1"/>
    <n v="0"/>
    <n v="0"/>
    <n v="1"/>
  </r>
  <r>
    <x v="3"/>
    <n v="18"/>
    <n v="2"/>
    <n v="0"/>
    <n v="0"/>
    <n v="2"/>
  </r>
  <r>
    <x v="18"/>
    <n v="12"/>
    <n v="2"/>
    <n v="0"/>
    <n v="0"/>
    <n v="2"/>
  </r>
  <r>
    <x v="6"/>
    <n v="14"/>
    <n v="1"/>
    <n v="0"/>
    <n v="0"/>
    <n v="1"/>
  </r>
  <r>
    <x v="5"/>
    <n v="17"/>
    <n v="2"/>
    <n v="0"/>
    <n v="0"/>
    <n v="2"/>
  </r>
  <r>
    <x v="8"/>
    <n v="11"/>
    <n v="1"/>
    <n v="0"/>
    <n v="0"/>
    <n v="1"/>
  </r>
  <r>
    <x v="15"/>
    <n v="16"/>
    <n v="1"/>
    <n v="0"/>
    <n v="0"/>
    <n v="1"/>
  </r>
  <r>
    <x v="11"/>
    <n v="7"/>
    <n v="0"/>
    <n v="0"/>
    <n v="0"/>
    <n v="0"/>
  </r>
  <r>
    <x v="7"/>
    <n v="7"/>
    <n v="2"/>
    <n v="0"/>
    <n v="0"/>
    <n v="2"/>
  </r>
  <r>
    <x v="12"/>
    <n v="13"/>
    <n v="2"/>
    <n v="0"/>
    <n v="0"/>
    <n v="2"/>
  </r>
  <r>
    <x v="9"/>
    <n v="13"/>
    <n v="1"/>
    <n v="0"/>
    <n v="0"/>
    <n v="1"/>
  </r>
  <r>
    <x v="17"/>
    <n v="10"/>
    <n v="2"/>
    <n v="0"/>
    <n v="0"/>
    <n v="2"/>
  </r>
  <r>
    <x v="0"/>
    <n v="14"/>
    <n v="0"/>
    <n v="0"/>
    <n v="0"/>
    <n v="0"/>
  </r>
  <r>
    <x v="14"/>
    <n v="19"/>
    <n v="4"/>
    <n v="0"/>
    <n v="0"/>
    <n v="4"/>
  </r>
  <r>
    <x v="13"/>
    <n v="12"/>
    <n v="3"/>
    <n v="0"/>
    <n v="0"/>
    <n v="3"/>
  </r>
  <r>
    <x v="4"/>
    <n v="16"/>
    <n v="5"/>
    <n v="0"/>
    <n v="0"/>
    <n v="5"/>
  </r>
  <r>
    <x v="2"/>
    <n v="4"/>
    <n v="2"/>
    <n v="0"/>
    <n v="0"/>
    <n v="2"/>
  </r>
  <r>
    <x v="1"/>
    <n v="11"/>
    <n v="5"/>
    <n v="0"/>
    <n v="0"/>
    <n v="5"/>
  </r>
  <r>
    <x v="7"/>
    <n v="18"/>
    <n v="2"/>
    <n v="0"/>
    <n v="0"/>
    <n v="2"/>
  </r>
  <r>
    <x v="3"/>
    <n v="14"/>
    <n v="3"/>
    <n v="0"/>
    <n v="0"/>
    <n v="3"/>
  </r>
  <r>
    <x v="8"/>
    <n v="13"/>
    <n v="3"/>
    <n v="0"/>
    <n v="0"/>
    <n v="3"/>
  </r>
  <r>
    <x v="0"/>
    <n v="9"/>
    <n v="1"/>
    <n v="0"/>
    <n v="0"/>
    <n v="1"/>
  </r>
  <r>
    <x v="15"/>
    <n v="19"/>
    <n v="6"/>
    <n v="0"/>
    <n v="0"/>
    <n v="6"/>
  </r>
  <r>
    <x v="9"/>
    <n v="24"/>
    <n v="2"/>
    <n v="0"/>
    <n v="0"/>
    <n v="2"/>
  </r>
  <r>
    <x v="14"/>
    <n v="13"/>
    <n v="1"/>
    <n v="0"/>
    <n v="0"/>
    <n v="1"/>
  </r>
  <r>
    <x v="16"/>
    <n v="4"/>
    <n v="0"/>
    <n v="0"/>
    <n v="0"/>
    <n v="0"/>
  </r>
  <r>
    <x v="2"/>
    <n v="10"/>
    <n v="1"/>
    <n v="0"/>
    <n v="0"/>
    <n v="1"/>
  </r>
  <r>
    <x v="6"/>
    <n v="14"/>
    <n v="3"/>
    <n v="0"/>
    <n v="0"/>
    <n v="3"/>
  </r>
  <r>
    <x v="10"/>
    <n v="14"/>
    <n v="1"/>
    <n v="0"/>
    <n v="0"/>
    <n v="1"/>
  </r>
  <r>
    <x v="4"/>
    <n v="10"/>
    <n v="2"/>
    <n v="0"/>
    <n v="0"/>
    <n v="2"/>
  </r>
  <r>
    <x v="5"/>
    <n v="10"/>
    <n v="0"/>
    <n v="0"/>
    <n v="0"/>
    <n v="0"/>
  </r>
  <r>
    <x v="11"/>
    <n v="12"/>
    <n v="3"/>
    <n v="0"/>
    <n v="1"/>
    <n v="4"/>
  </r>
  <r>
    <x v="19"/>
    <n v="11"/>
    <n v="1"/>
    <n v="0"/>
    <n v="0"/>
    <n v="1"/>
  </r>
  <r>
    <x v="12"/>
    <n v="15"/>
    <n v="1"/>
    <n v="0"/>
    <n v="0"/>
    <n v="1"/>
  </r>
  <r>
    <x v="17"/>
    <n v="11"/>
    <n v="2"/>
    <n v="0"/>
    <n v="0"/>
    <n v="2"/>
  </r>
  <r>
    <x v="13"/>
    <n v="11"/>
    <n v="1"/>
    <n v="0"/>
    <n v="0"/>
    <n v="1"/>
  </r>
  <r>
    <x v="18"/>
    <n v="10"/>
    <n v="1"/>
    <n v="0"/>
    <n v="0"/>
    <n v="1"/>
  </r>
  <r>
    <x v="5"/>
    <n v="11"/>
    <n v="0"/>
    <n v="0"/>
    <n v="0"/>
    <n v="0"/>
  </r>
  <r>
    <x v="8"/>
    <n v="23"/>
    <n v="3"/>
    <n v="0"/>
    <n v="0"/>
    <n v="3"/>
  </r>
  <r>
    <x v="7"/>
    <n v="11"/>
    <n v="0"/>
    <n v="0"/>
    <n v="0"/>
    <n v="0"/>
  </r>
  <r>
    <x v="18"/>
    <n v="6"/>
    <n v="1"/>
    <n v="0"/>
    <n v="0"/>
    <n v="1"/>
  </r>
  <r>
    <x v="2"/>
    <n v="7"/>
    <n v="2"/>
    <n v="0"/>
    <n v="0"/>
    <n v="2"/>
  </r>
  <r>
    <x v="11"/>
    <n v="15"/>
    <n v="2"/>
    <n v="0"/>
    <n v="0"/>
    <n v="2"/>
  </r>
  <r>
    <x v="9"/>
    <n v="7"/>
    <n v="1"/>
    <n v="0"/>
    <n v="0"/>
    <n v="1"/>
  </r>
  <r>
    <x v="3"/>
    <n v="15"/>
    <n v="2"/>
    <n v="0"/>
    <n v="0"/>
    <n v="2"/>
  </r>
  <r>
    <x v="19"/>
    <n v="3"/>
    <n v="0"/>
    <n v="0"/>
    <n v="0"/>
    <n v="0"/>
  </r>
  <r>
    <x v="4"/>
    <n v="11"/>
    <n v="0"/>
    <n v="0"/>
    <n v="0"/>
    <n v="0"/>
  </r>
  <r>
    <x v="10"/>
    <n v="13"/>
    <n v="0"/>
    <n v="0"/>
    <n v="0"/>
    <n v="0"/>
  </r>
  <r>
    <x v="0"/>
    <n v="2"/>
    <n v="0"/>
    <n v="1"/>
    <n v="0"/>
    <n v="1"/>
  </r>
  <r>
    <x v="1"/>
    <n v="9"/>
    <n v="2"/>
    <n v="0"/>
    <n v="0"/>
    <n v="2"/>
  </r>
  <r>
    <x v="15"/>
    <n v="14"/>
    <n v="1"/>
    <n v="0"/>
    <n v="0"/>
    <n v="1"/>
  </r>
  <r>
    <x v="16"/>
    <n v="8"/>
    <n v="0"/>
    <n v="0"/>
    <n v="0"/>
    <n v="0"/>
  </r>
  <r>
    <x v="17"/>
    <n v="19"/>
    <n v="4"/>
    <n v="0"/>
    <n v="0"/>
    <n v="4"/>
  </r>
  <r>
    <x v="13"/>
    <n v="11"/>
    <n v="1"/>
    <n v="0"/>
    <n v="0"/>
    <n v="1"/>
  </r>
  <r>
    <x v="14"/>
    <n v="13"/>
    <n v="1"/>
    <n v="0"/>
    <n v="0"/>
    <n v="1"/>
  </r>
  <r>
    <x v="12"/>
    <n v="19"/>
    <n v="5"/>
    <n v="0"/>
    <n v="0"/>
    <n v="5"/>
  </r>
  <r>
    <x v="6"/>
    <n v="10"/>
    <n v="1"/>
    <n v="0"/>
    <n v="0"/>
    <n v="1"/>
  </r>
  <r>
    <x v="2"/>
    <n v="6"/>
    <n v="1"/>
    <n v="0"/>
    <n v="0"/>
    <n v="1"/>
  </r>
  <r>
    <x v="11"/>
    <n v="17"/>
    <n v="3"/>
    <n v="0"/>
    <n v="0"/>
    <n v="3"/>
  </r>
  <r>
    <x v="3"/>
    <n v="18"/>
    <n v="1"/>
    <n v="0"/>
    <n v="0"/>
    <n v="1"/>
  </r>
  <r>
    <x v="5"/>
    <n v="7"/>
    <n v="3"/>
    <n v="1"/>
    <n v="0"/>
    <n v="4"/>
  </r>
  <r>
    <x v="14"/>
    <n v="11"/>
    <n v="1"/>
    <n v="0"/>
    <n v="0"/>
    <n v="1"/>
  </r>
  <r>
    <x v="16"/>
    <n v="13"/>
    <n v="3"/>
    <n v="0"/>
    <n v="0"/>
    <n v="3"/>
  </r>
  <r>
    <x v="0"/>
    <n v="14"/>
    <n v="1"/>
    <n v="0"/>
    <n v="0"/>
    <n v="1"/>
  </r>
  <r>
    <x v="17"/>
    <n v="9"/>
    <n v="0"/>
    <n v="0"/>
    <n v="0"/>
    <n v="0"/>
  </r>
  <r>
    <x v="9"/>
    <n v="14"/>
    <n v="1"/>
    <n v="0"/>
    <n v="0"/>
    <n v="1"/>
  </r>
  <r>
    <x v="19"/>
    <n v="19"/>
    <n v="2"/>
    <n v="0"/>
    <n v="0"/>
    <n v="2"/>
  </r>
  <r>
    <x v="6"/>
    <n v="21"/>
    <n v="2"/>
    <n v="0"/>
    <n v="0"/>
    <n v="2"/>
  </r>
  <r>
    <x v="8"/>
    <n v="13"/>
    <n v="2"/>
    <n v="0"/>
    <n v="0"/>
    <n v="2"/>
  </r>
  <r>
    <x v="10"/>
    <n v="20"/>
    <n v="2"/>
    <n v="0"/>
    <n v="0"/>
    <n v="2"/>
  </r>
  <r>
    <x v="7"/>
    <n v="9"/>
    <n v="1"/>
    <n v="0"/>
    <n v="0"/>
    <n v="1"/>
  </r>
  <r>
    <x v="1"/>
    <n v="8"/>
    <n v="1"/>
    <n v="0"/>
    <n v="0"/>
    <n v="1"/>
  </r>
  <r>
    <x v="13"/>
    <n v="11"/>
    <n v="1"/>
    <n v="0"/>
    <n v="0"/>
    <n v="1"/>
  </r>
  <r>
    <x v="18"/>
    <n v="8"/>
    <n v="0"/>
    <n v="0"/>
    <n v="0"/>
    <n v="0"/>
  </r>
  <r>
    <x v="4"/>
    <n v="11"/>
    <n v="1"/>
    <n v="0"/>
    <n v="0"/>
    <n v="1"/>
  </r>
  <r>
    <x v="12"/>
    <n v="10"/>
    <n v="2"/>
    <n v="0"/>
    <n v="0"/>
    <n v="2"/>
  </r>
  <r>
    <x v="15"/>
    <n v="12"/>
    <n v="3"/>
    <n v="0"/>
    <n v="0"/>
    <n v="3"/>
  </r>
  <r>
    <x v="5"/>
    <n v="17"/>
    <n v="2"/>
    <n v="0"/>
    <n v="0"/>
    <n v="2"/>
  </r>
  <r>
    <x v="7"/>
    <n v="15"/>
    <n v="1"/>
    <n v="0"/>
    <n v="0"/>
    <n v="1"/>
  </r>
  <r>
    <x v="6"/>
    <n v="18"/>
    <n v="3"/>
    <n v="0"/>
    <n v="0"/>
    <n v="3"/>
  </r>
  <r>
    <x v="0"/>
    <n v="6"/>
    <n v="1"/>
    <n v="0"/>
    <n v="0"/>
    <n v="1"/>
  </r>
  <r>
    <x v="17"/>
    <n v="12"/>
    <n v="2"/>
    <n v="0"/>
    <n v="0"/>
    <n v="2"/>
  </r>
  <r>
    <x v="10"/>
    <n v="15"/>
    <n v="4"/>
    <n v="0"/>
    <n v="0"/>
    <n v="4"/>
  </r>
  <r>
    <x v="11"/>
    <n v="7"/>
    <n v="0"/>
    <n v="0"/>
    <n v="0"/>
    <n v="0"/>
  </r>
  <r>
    <x v="3"/>
    <n v="11"/>
    <n v="1"/>
    <n v="0"/>
    <n v="0"/>
    <n v="1"/>
  </r>
  <r>
    <x v="19"/>
    <n v="10"/>
    <n v="0"/>
    <n v="0"/>
    <n v="0"/>
    <n v="0"/>
  </r>
  <r>
    <x v="2"/>
    <n v="11"/>
    <n v="3"/>
    <n v="0"/>
    <n v="0"/>
    <n v="3"/>
  </r>
  <r>
    <x v="16"/>
    <n v="14"/>
    <n v="2"/>
    <n v="0"/>
    <n v="0"/>
    <n v="2"/>
  </r>
  <r>
    <x v="12"/>
    <n v="16"/>
    <n v="4"/>
    <n v="0"/>
    <n v="0"/>
    <n v="4"/>
  </r>
  <r>
    <x v="18"/>
    <n v="12"/>
    <n v="1"/>
    <n v="0"/>
    <n v="0"/>
    <n v="1"/>
  </r>
  <r>
    <x v="4"/>
    <n v="12"/>
    <n v="3"/>
    <n v="0"/>
    <n v="0"/>
    <n v="3"/>
  </r>
  <r>
    <x v="14"/>
    <n v="10"/>
    <n v="0"/>
    <n v="0"/>
    <n v="0"/>
    <n v="0"/>
  </r>
  <r>
    <x v="13"/>
    <n v="24"/>
    <n v="6"/>
    <n v="0"/>
    <n v="0"/>
    <n v="6"/>
  </r>
  <r>
    <x v="1"/>
    <n v="8"/>
    <n v="0"/>
    <n v="0"/>
    <n v="0"/>
    <n v="0"/>
  </r>
  <r>
    <x v="9"/>
    <n v="18"/>
    <n v="3"/>
    <n v="0"/>
    <n v="0"/>
    <n v="3"/>
  </r>
  <r>
    <x v="15"/>
    <n v="6"/>
    <n v="0"/>
    <n v="0"/>
    <n v="0"/>
    <n v="0"/>
  </r>
  <r>
    <x v="8"/>
    <n v="15"/>
    <n v="2"/>
    <n v="0"/>
    <n v="0"/>
    <n v="2"/>
  </r>
  <r>
    <x v="11"/>
    <n v="14"/>
    <n v="2"/>
    <n v="0"/>
    <n v="0"/>
    <n v="2"/>
  </r>
  <r>
    <x v="0"/>
    <n v="10"/>
    <n v="2"/>
    <n v="0"/>
    <n v="0"/>
    <n v="2"/>
  </r>
  <r>
    <x v="8"/>
    <n v="15"/>
    <n v="3"/>
    <n v="0"/>
    <n v="0"/>
    <n v="3"/>
  </r>
  <r>
    <x v="12"/>
    <n v="12"/>
    <n v="2"/>
    <n v="0"/>
    <n v="0"/>
    <n v="2"/>
  </r>
  <r>
    <x v="10"/>
    <n v="10"/>
    <n v="1"/>
    <n v="0"/>
    <n v="0"/>
    <n v="1"/>
  </r>
  <r>
    <x v="19"/>
    <n v="9"/>
    <n v="1"/>
    <n v="0"/>
    <n v="0"/>
    <n v="1"/>
  </r>
  <r>
    <x v="13"/>
    <n v="9"/>
    <n v="2"/>
    <n v="0"/>
    <n v="0"/>
    <n v="2"/>
  </r>
  <r>
    <x v="18"/>
    <n v="12"/>
    <n v="2"/>
    <n v="0"/>
    <n v="0"/>
    <n v="2"/>
  </r>
  <r>
    <x v="9"/>
    <n v="11"/>
    <n v="1"/>
    <n v="0"/>
    <n v="0"/>
    <n v="1"/>
  </r>
  <r>
    <x v="16"/>
    <n v="13"/>
    <n v="0"/>
    <n v="0"/>
    <n v="0"/>
    <n v="0"/>
  </r>
  <r>
    <x v="1"/>
    <n v="15"/>
    <n v="5"/>
    <n v="0"/>
    <n v="0"/>
    <n v="5"/>
  </r>
  <r>
    <x v="3"/>
    <n v="17"/>
    <n v="0"/>
    <n v="0"/>
    <n v="0"/>
    <n v="0"/>
  </r>
  <r>
    <x v="2"/>
    <n v="24"/>
    <n v="4"/>
    <n v="0"/>
    <n v="0"/>
    <n v="4"/>
  </r>
  <r>
    <x v="17"/>
    <n v="10"/>
    <n v="1"/>
    <n v="0"/>
    <n v="0"/>
    <n v="1"/>
  </r>
  <r>
    <x v="7"/>
    <n v="10"/>
    <n v="4"/>
    <n v="0"/>
    <n v="0"/>
    <n v="4"/>
  </r>
  <r>
    <x v="15"/>
    <n v="13"/>
    <n v="1"/>
    <n v="0"/>
    <n v="0"/>
    <n v="1"/>
  </r>
  <r>
    <x v="14"/>
    <n v="15"/>
    <n v="4"/>
    <n v="0"/>
    <n v="0"/>
    <n v="4"/>
  </r>
  <r>
    <x v="6"/>
    <n v="13"/>
    <n v="2"/>
    <n v="0"/>
    <n v="0"/>
    <n v="2"/>
  </r>
  <r>
    <x v="5"/>
    <n v="10"/>
    <n v="1"/>
    <n v="0"/>
    <n v="0"/>
    <n v="1"/>
  </r>
  <r>
    <x v="4"/>
    <n v="15"/>
    <n v="1"/>
    <n v="0"/>
    <n v="0"/>
    <n v="1"/>
  </r>
  <r>
    <x v="6"/>
    <n v="12"/>
    <n v="2"/>
    <n v="0"/>
    <n v="0"/>
    <n v="2"/>
  </r>
  <r>
    <x v="18"/>
    <n v="15"/>
    <n v="2"/>
    <n v="0"/>
    <n v="0"/>
    <n v="2"/>
  </r>
  <r>
    <x v="12"/>
    <n v="14"/>
    <n v="3"/>
    <n v="0"/>
    <n v="0"/>
    <n v="3"/>
  </r>
  <r>
    <x v="9"/>
    <n v="18"/>
    <n v="1"/>
    <n v="0"/>
    <n v="0"/>
    <n v="1"/>
  </r>
  <r>
    <x v="2"/>
    <n v="16"/>
    <n v="2"/>
    <n v="0"/>
    <n v="0"/>
    <n v="2"/>
  </r>
  <r>
    <x v="14"/>
    <n v="15"/>
    <n v="4"/>
    <n v="0"/>
    <n v="0"/>
    <n v="4"/>
  </r>
  <r>
    <x v="15"/>
    <n v="14"/>
    <n v="3"/>
    <n v="0"/>
    <n v="0"/>
    <n v="3"/>
  </r>
  <r>
    <x v="5"/>
    <n v="11"/>
    <n v="0"/>
    <n v="0"/>
    <n v="0"/>
    <n v="0"/>
  </r>
  <r>
    <x v="4"/>
    <n v="8"/>
    <n v="1"/>
    <n v="0"/>
    <n v="0"/>
    <n v="1"/>
  </r>
  <r>
    <x v="11"/>
    <n v="13"/>
    <n v="2"/>
    <n v="0"/>
    <n v="0"/>
    <n v="2"/>
  </r>
  <r>
    <x v="13"/>
    <n v="18"/>
    <n v="2"/>
    <n v="0"/>
    <n v="0"/>
    <n v="2"/>
  </r>
  <r>
    <x v="3"/>
    <n v="22"/>
    <n v="4"/>
    <n v="0"/>
    <n v="0"/>
    <n v="4"/>
  </r>
  <r>
    <x v="1"/>
    <n v="8"/>
    <n v="2"/>
    <n v="0"/>
    <n v="0"/>
    <n v="2"/>
  </r>
  <r>
    <x v="16"/>
    <n v="10"/>
    <n v="2"/>
    <n v="0"/>
    <n v="0"/>
    <n v="2"/>
  </r>
  <r>
    <x v="10"/>
    <n v="19"/>
    <n v="3"/>
    <n v="0"/>
    <n v="0"/>
    <n v="3"/>
  </r>
  <r>
    <x v="19"/>
    <n v="12"/>
    <n v="3"/>
    <n v="0"/>
    <n v="0"/>
    <n v="3"/>
  </r>
  <r>
    <x v="17"/>
    <n v="11"/>
    <n v="1"/>
    <n v="0"/>
    <n v="0"/>
    <n v="1"/>
  </r>
  <r>
    <x v="7"/>
    <n v="11"/>
    <n v="4"/>
    <n v="1"/>
    <n v="0"/>
    <n v="5"/>
  </r>
  <r>
    <x v="10"/>
    <n v="9"/>
    <n v="3"/>
    <n v="0"/>
    <n v="0"/>
    <n v="3"/>
  </r>
  <r>
    <x v="13"/>
    <n v="16"/>
    <n v="2"/>
    <n v="0"/>
    <n v="0"/>
    <n v="2"/>
  </r>
  <r>
    <x v="9"/>
    <n v="13"/>
    <n v="2"/>
    <n v="0"/>
    <n v="0"/>
    <n v="2"/>
  </r>
  <r>
    <x v="17"/>
    <n v="11"/>
    <n v="2"/>
    <n v="0"/>
    <n v="0"/>
    <n v="2"/>
  </r>
  <r>
    <x v="0"/>
    <n v="9"/>
    <n v="1"/>
    <n v="0"/>
    <n v="0"/>
    <n v="1"/>
  </r>
  <r>
    <x v="7"/>
    <n v="10"/>
    <n v="4"/>
    <n v="0"/>
    <n v="0"/>
    <n v="4"/>
  </r>
  <r>
    <x v="5"/>
    <n v="7"/>
    <n v="0"/>
    <n v="0"/>
    <n v="0"/>
    <n v="0"/>
  </r>
  <r>
    <x v="3"/>
    <n v="15"/>
    <n v="0"/>
    <n v="0"/>
    <n v="0"/>
    <n v="0"/>
  </r>
  <r>
    <x v="1"/>
    <n v="13"/>
    <n v="3"/>
    <n v="0"/>
    <n v="0"/>
    <n v="3"/>
  </r>
  <r>
    <x v="19"/>
    <n v="10"/>
    <n v="3"/>
    <n v="0"/>
    <n v="0"/>
    <n v="3"/>
  </r>
  <r>
    <x v="16"/>
    <n v="8"/>
    <n v="1"/>
    <n v="0"/>
    <n v="0"/>
    <n v="1"/>
  </r>
  <r>
    <x v="4"/>
    <n v="10"/>
    <n v="2"/>
    <n v="0"/>
    <n v="0"/>
    <n v="2"/>
  </r>
  <r>
    <x v="11"/>
    <n v="7"/>
    <n v="4"/>
    <n v="0"/>
    <n v="0"/>
    <n v="4"/>
  </r>
  <r>
    <x v="15"/>
    <n v="16"/>
    <n v="4"/>
    <n v="0"/>
    <n v="0"/>
    <n v="4"/>
  </r>
  <r>
    <x v="6"/>
    <n v="15"/>
    <n v="0"/>
    <n v="0"/>
    <n v="0"/>
    <n v="0"/>
  </r>
  <r>
    <x v="12"/>
    <n v="13"/>
    <n v="0"/>
    <n v="0"/>
    <n v="0"/>
    <n v="0"/>
  </r>
  <r>
    <x v="8"/>
    <n v="15"/>
    <n v="2"/>
    <n v="0"/>
    <n v="0"/>
    <n v="2"/>
  </r>
  <r>
    <x v="18"/>
    <n v="9"/>
    <n v="2"/>
    <n v="0"/>
    <n v="0"/>
    <n v="2"/>
  </r>
  <r>
    <x v="14"/>
    <n v="8"/>
    <n v="0"/>
    <n v="0"/>
    <n v="0"/>
    <n v="0"/>
  </r>
  <r>
    <x v="2"/>
    <n v="14"/>
    <n v="1"/>
    <n v="1"/>
    <n v="0"/>
    <n v="2"/>
  </r>
  <r>
    <x v="10"/>
    <n v="15"/>
    <n v="4"/>
    <n v="0"/>
    <n v="1"/>
    <n v="5"/>
  </r>
  <r>
    <x v="4"/>
    <n v="10"/>
    <n v="0"/>
    <n v="0"/>
    <n v="0"/>
    <n v="0"/>
  </r>
  <r>
    <x v="17"/>
    <n v="11"/>
    <n v="3"/>
    <n v="0"/>
    <n v="0"/>
    <n v="3"/>
  </r>
  <r>
    <x v="6"/>
    <n v="16"/>
    <n v="2"/>
    <n v="0"/>
    <n v="0"/>
    <n v="2"/>
  </r>
  <r>
    <x v="16"/>
    <n v="4"/>
    <n v="1"/>
    <n v="0"/>
    <n v="0"/>
    <n v="1"/>
  </r>
  <r>
    <x v="1"/>
    <n v="16"/>
    <n v="3"/>
    <n v="0"/>
    <n v="0"/>
    <n v="3"/>
  </r>
  <r>
    <x v="7"/>
    <n v="10"/>
    <n v="3"/>
    <n v="0"/>
    <n v="0"/>
    <n v="3"/>
  </r>
  <r>
    <x v="11"/>
    <n v="13"/>
    <n v="2"/>
    <n v="0"/>
    <n v="0"/>
    <n v="2"/>
  </r>
  <r>
    <x v="13"/>
    <n v="12"/>
    <n v="1"/>
    <n v="0"/>
    <n v="0"/>
    <n v="1"/>
  </r>
  <r>
    <x v="3"/>
    <n v="19"/>
    <n v="4"/>
    <n v="0"/>
    <n v="0"/>
    <n v="4"/>
  </r>
  <r>
    <x v="18"/>
    <n v="13"/>
    <n v="2"/>
    <n v="0"/>
    <n v="0"/>
    <n v="2"/>
  </r>
  <r>
    <x v="9"/>
    <n v="17"/>
    <n v="1"/>
    <n v="0"/>
    <n v="0"/>
    <n v="1"/>
  </r>
  <r>
    <x v="5"/>
    <n v="12"/>
    <n v="2"/>
    <n v="0"/>
    <n v="0"/>
    <n v="2"/>
  </r>
  <r>
    <x v="8"/>
    <n v="23"/>
    <n v="4"/>
    <n v="0"/>
    <n v="0"/>
    <n v="4"/>
  </r>
  <r>
    <x v="0"/>
    <n v="8"/>
    <n v="1"/>
    <n v="0"/>
    <n v="0"/>
    <n v="1"/>
  </r>
  <r>
    <x v="19"/>
    <n v="20"/>
    <n v="4"/>
    <n v="0"/>
    <n v="0"/>
    <n v="4"/>
  </r>
  <r>
    <x v="2"/>
    <n v="8"/>
    <n v="1"/>
    <n v="0"/>
    <n v="0"/>
    <n v="1"/>
  </r>
  <r>
    <x v="14"/>
    <n v="6"/>
    <n v="0"/>
    <n v="0"/>
    <n v="0"/>
    <n v="0"/>
  </r>
  <r>
    <x v="12"/>
    <n v="8"/>
    <n v="1"/>
    <n v="0"/>
    <n v="0"/>
    <n v="1"/>
  </r>
  <r>
    <x v="15"/>
    <n v="16"/>
    <n v="5"/>
    <n v="0"/>
    <n v="0"/>
    <n v="5"/>
  </r>
  <r>
    <x v="9"/>
    <n v="24"/>
    <n v="3"/>
    <n v="0"/>
    <n v="0"/>
    <n v="3"/>
  </r>
  <r>
    <x v="8"/>
    <n v="4"/>
    <n v="1"/>
    <n v="0"/>
    <n v="0"/>
    <n v="1"/>
  </r>
  <r>
    <x v="16"/>
    <n v="13"/>
    <n v="1"/>
    <n v="0"/>
    <n v="0"/>
    <n v="1"/>
  </r>
  <r>
    <x v="15"/>
    <n v="15"/>
    <n v="2"/>
    <n v="0"/>
    <n v="0"/>
    <n v="2"/>
  </r>
  <r>
    <x v="13"/>
    <n v="16"/>
    <n v="1"/>
    <n v="0"/>
    <n v="0"/>
    <n v="1"/>
  </r>
  <r>
    <x v="2"/>
    <n v="11"/>
    <n v="0"/>
    <n v="0"/>
    <n v="0"/>
    <n v="0"/>
  </r>
  <r>
    <x v="18"/>
    <n v="9"/>
    <n v="1"/>
    <n v="0"/>
    <n v="0"/>
    <n v="1"/>
  </r>
  <r>
    <x v="7"/>
    <n v="9"/>
    <n v="4"/>
    <n v="0"/>
    <n v="0"/>
    <n v="4"/>
  </r>
  <r>
    <x v="11"/>
    <n v="12"/>
    <n v="2"/>
    <n v="0"/>
    <n v="0"/>
    <n v="2"/>
  </r>
  <r>
    <x v="17"/>
    <n v="16"/>
    <n v="0"/>
    <n v="0"/>
    <n v="0"/>
    <n v="0"/>
  </r>
  <r>
    <x v="4"/>
    <n v="9"/>
    <n v="2"/>
    <n v="0"/>
    <n v="0"/>
    <n v="2"/>
  </r>
  <r>
    <x v="19"/>
    <n v="17"/>
    <n v="3"/>
    <n v="0"/>
    <n v="0"/>
    <n v="3"/>
  </r>
  <r>
    <x v="3"/>
    <n v="14"/>
    <n v="1"/>
    <n v="0"/>
    <n v="0"/>
    <n v="1"/>
  </r>
  <r>
    <x v="14"/>
    <n v="8"/>
    <n v="1"/>
    <n v="0"/>
    <n v="0"/>
    <n v="1"/>
  </r>
  <r>
    <x v="1"/>
    <n v="17"/>
    <n v="5"/>
    <n v="0"/>
    <n v="0"/>
    <n v="5"/>
  </r>
  <r>
    <x v="5"/>
    <n v="12"/>
    <n v="0"/>
    <n v="0"/>
    <n v="0"/>
    <n v="0"/>
  </r>
  <r>
    <x v="6"/>
    <n v="15"/>
    <n v="4"/>
    <n v="0"/>
    <n v="0"/>
    <n v="4"/>
  </r>
  <r>
    <x v="10"/>
    <n v="10"/>
    <n v="3"/>
    <n v="1"/>
    <n v="0"/>
    <n v="4"/>
  </r>
  <r>
    <x v="0"/>
    <n v="6"/>
    <n v="0"/>
    <n v="0"/>
    <n v="0"/>
    <n v="0"/>
  </r>
  <r>
    <x v="12"/>
    <n v="17"/>
    <n v="0"/>
    <n v="0"/>
    <n v="0"/>
    <n v="0"/>
  </r>
  <r>
    <x v="12"/>
    <n v="14"/>
    <n v="1"/>
    <n v="0"/>
    <n v="0"/>
    <n v="1"/>
  </r>
  <r>
    <x v="8"/>
    <n v="7"/>
    <n v="0"/>
    <n v="0"/>
    <n v="0"/>
    <n v="0"/>
  </r>
  <r>
    <x v="19"/>
    <n v="8"/>
    <n v="0"/>
    <n v="0"/>
    <n v="0"/>
    <n v="0"/>
  </r>
  <r>
    <x v="17"/>
    <n v="19"/>
    <n v="0"/>
    <n v="0"/>
    <n v="0"/>
    <n v="0"/>
  </r>
  <r>
    <x v="6"/>
    <n v="8"/>
    <n v="2"/>
    <n v="0"/>
    <n v="0"/>
    <n v="2"/>
  </r>
  <r>
    <x v="0"/>
    <n v="8"/>
    <n v="2"/>
    <n v="0"/>
    <n v="0"/>
    <n v="2"/>
  </r>
  <r>
    <x v="9"/>
    <n v="18"/>
    <n v="3"/>
    <n v="0"/>
    <n v="0"/>
    <n v="3"/>
  </r>
  <r>
    <x v="3"/>
    <n v="6"/>
    <n v="3"/>
    <n v="0"/>
    <n v="0"/>
    <n v="3"/>
  </r>
  <r>
    <x v="1"/>
    <n v="11"/>
    <n v="0"/>
    <n v="0"/>
    <n v="0"/>
    <n v="0"/>
  </r>
  <r>
    <x v="4"/>
    <n v="10"/>
    <n v="1"/>
    <n v="0"/>
    <n v="0"/>
    <n v="1"/>
  </r>
  <r>
    <x v="7"/>
    <n v="9"/>
    <n v="0"/>
    <n v="0"/>
    <n v="0"/>
    <n v="0"/>
  </r>
  <r>
    <x v="5"/>
    <n v="15"/>
    <n v="2"/>
    <n v="0"/>
    <n v="0"/>
    <n v="2"/>
  </r>
  <r>
    <x v="16"/>
    <n v="10"/>
    <n v="0"/>
    <n v="0"/>
    <n v="0"/>
    <n v="0"/>
  </r>
  <r>
    <x v="14"/>
    <n v="16"/>
    <n v="0"/>
    <n v="0"/>
    <n v="0"/>
    <n v="0"/>
  </r>
  <r>
    <x v="18"/>
    <n v="14"/>
    <n v="3"/>
    <n v="0"/>
    <n v="0"/>
    <n v="3"/>
  </r>
  <r>
    <x v="15"/>
    <n v="24"/>
    <n v="3"/>
    <n v="1"/>
    <n v="0"/>
    <n v="4"/>
  </r>
  <r>
    <x v="10"/>
    <n v="19"/>
    <n v="1"/>
    <n v="0"/>
    <n v="0"/>
    <n v="1"/>
  </r>
  <r>
    <x v="2"/>
    <n v="12"/>
    <n v="1"/>
    <n v="0"/>
    <n v="0"/>
    <n v="1"/>
  </r>
  <r>
    <x v="11"/>
    <n v="5"/>
    <n v="1"/>
    <n v="0"/>
    <n v="0"/>
    <n v="1"/>
  </r>
  <r>
    <x v="13"/>
    <n v="8"/>
    <n v="2"/>
    <n v="0"/>
    <n v="0"/>
    <n v="2"/>
  </r>
  <r>
    <x v="18"/>
    <n v="13"/>
    <n v="1"/>
    <n v="0"/>
    <n v="0"/>
    <n v="1"/>
  </r>
  <r>
    <x v="10"/>
    <n v="19"/>
    <n v="2"/>
    <n v="0"/>
    <n v="0"/>
    <n v="2"/>
  </r>
  <r>
    <x v="7"/>
    <n v="14"/>
    <n v="3"/>
    <n v="0"/>
    <n v="0"/>
    <n v="3"/>
  </r>
  <r>
    <x v="14"/>
    <n v="13"/>
    <n v="1"/>
    <n v="0"/>
    <n v="0"/>
    <n v="1"/>
  </r>
  <r>
    <x v="2"/>
    <n v="9"/>
    <n v="1"/>
    <n v="0"/>
    <n v="0"/>
    <n v="1"/>
  </r>
  <r>
    <x v="5"/>
    <n v="8"/>
    <n v="2"/>
    <n v="0"/>
    <n v="0"/>
    <n v="2"/>
  </r>
  <r>
    <x v="9"/>
    <n v="15"/>
    <n v="2"/>
    <n v="0"/>
    <n v="0"/>
    <n v="2"/>
  </r>
  <r>
    <x v="19"/>
    <n v="15"/>
    <n v="1"/>
    <n v="0"/>
    <n v="0"/>
    <n v="1"/>
  </r>
  <r>
    <x v="4"/>
    <n v="13"/>
    <n v="3"/>
    <n v="0"/>
    <n v="0"/>
    <n v="3"/>
  </r>
  <r>
    <x v="13"/>
    <n v="15"/>
    <n v="3"/>
    <n v="0"/>
    <n v="0"/>
    <n v="3"/>
  </r>
  <r>
    <x v="8"/>
    <n v="12"/>
    <n v="1"/>
    <n v="0"/>
    <n v="0"/>
    <n v="1"/>
  </r>
  <r>
    <x v="6"/>
    <n v="16"/>
    <n v="0"/>
    <n v="0"/>
    <n v="0"/>
    <n v="0"/>
  </r>
  <r>
    <x v="15"/>
    <n v="11"/>
    <n v="1"/>
    <n v="0"/>
    <n v="0"/>
    <n v="1"/>
  </r>
  <r>
    <x v="12"/>
    <n v="18"/>
    <n v="2"/>
    <n v="0"/>
    <n v="0"/>
    <n v="2"/>
  </r>
  <r>
    <x v="1"/>
    <n v="9"/>
    <n v="2"/>
    <n v="1"/>
    <n v="0"/>
    <n v="3"/>
  </r>
  <r>
    <x v="11"/>
    <n v="11"/>
    <n v="2"/>
    <n v="1"/>
    <n v="0"/>
    <n v="3"/>
  </r>
  <r>
    <x v="0"/>
    <n v="9"/>
    <n v="1"/>
    <n v="0"/>
    <n v="0"/>
    <n v="1"/>
  </r>
  <r>
    <x v="3"/>
    <n v="16"/>
    <n v="1"/>
    <n v="0"/>
    <n v="0"/>
    <n v="1"/>
  </r>
  <r>
    <x v="17"/>
    <n v="12"/>
    <n v="3"/>
    <n v="0"/>
    <n v="0"/>
    <n v="3"/>
  </r>
  <r>
    <x v="16"/>
    <n v="10"/>
    <n v="0"/>
    <n v="0"/>
    <n v="0"/>
    <n v="0"/>
  </r>
  <r>
    <x v="2"/>
    <n v="15"/>
    <n v="3"/>
    <n v="0"/>
    <n v="0"/>
    <n v="3"/>
  </r>
  <r>
    <x v="11"/>
    <n v="10"/>
    <n v="1"/>
    <n v="0"/>
    <n v="0"/>
    <n v="1"/>
  </r>
  <r>
    <x v="9"/>
    <n v="13"/>
    <n v="2"/>
    <n v="0"/>
    <n v="0"/>
    <n v="2"/>
  </r>
  <r>
    <x v="13"/>
    <n v="14"/>
    <n v="2"/>
    <n v="0"/>
    <n v="0"/>
    <n v="2"/>
  </r>
  <r>
    <x v="6"/>
    <n v="15"/>
    <n v="1"/>
    <n v="0"/>
    <n v="0"/>
    <n v="1"/>
  </r>
  <r>
    <x v="18"/>
    <n v="11"/>
    <n v="1"/>
    <n v="0"/>
    <n v="0"/>
    <n v="1"/>
  </r>
  <r>
    <x v="19"/>
    <n v="14"/>
    <n v="2"/>
    <n v="0"/>
    <n v="0"/>
    <n v="2"/>
  </r>
  <r>
    <x v="5"/>
    <n v="16"/>
    <n v="1"/>
    <n v="0"/>
    <n v="0"/>
    <n v="1"/>
  </r>
  <r>
    <x v="12"/>
    <n v="14"/>
    <n v="4"/>
    <n v="0"/>
    <n v="0"/>
    <n v="4"/>
  </r>
  <r>
    <x v="4"/>
    <n v="14"/>
    <n v="1"/>
    <n v="0"/>
    <n v="0"/>
    <n v="1"/>
  </r>
  <r>
    <x v="10"/>
    <n v="21"/>
    <n v="2"/>
    <n v="0"/>
    <n v="0"/>
    <n v="2"/>
  </r>
  <r>
    <x v="15"/>
    <n v="8"/>
    <n v="1"/>
    <n v="1"/>
    <n v="0"/>
    <n v="2"/>
  </r>
  <r>
    <x v="7"/>
    <n v="12"/>
    <n v="0"/>
    <n v="0"/>
    <n v="0"/>
    <n v="0"/>
  </r>
  <r>
    <x v="16"/>
    <n v="12"/>
    <n v="1"/>
    <n v="0"/>
    <n v="0"/>
    <n v="1"/>
  </r>
  <r>
    <x v="3"/>
    <n v="10"/>
    <n v="2"/>
    <n v="0"/>
    <n v="0"/>
    <n v="2"/>
  </r>
  <r>
    <x v="17"/>
    <n v="11"/>
    <n v="0"/>
    <n v="0"/>
    <n v="0"/>
    <n v="0"/>
  </r>
  <r>
    <x v="8"/>
    <n v="20"/>
    <n v="1"/>
    <n v="0"/>
    <n v="0"/>
    <n v="1"/>
  </r>
  <r>
    <x v="1"/>
    <n v="9"/>
    <n v="1"/>
    <n v="0"/>
    <n v="0"/>
    <n v="1"/>
  </r>
  <r>
    <x v="0"/>
    <n v="14"/>
    <n v="1"/>
    <n v="0"/>
    <n v="0"/>
    <n v="1"/>
  </r>
  <r>
    <x v="14"/>
    <n v="8"/>
    <n v="0"/>
    <n v="0"/>
    <n v="0"/>
    <n v="0"/>
  </r>
  <r>
    <x v="0"/>
    <n v="6"/>
    <n v="0"/>
    <n v="0"/>
    <n v="0"/>
    <n v="0"/>
  </r>
  <r>
    <x v="8"/>
    <n v="6"/>
    <n v="2"/>
    <n v="0"/>
    <n v="0"/>
    <n v="2"/>
  </r>
  <r>
    <x v="5"/>
    <n v="8"/>
    <n v="3"/>
    <n v="0"/>
    <n v="0"/>
    <n v="3"/>
  </r>
  <r>
    <x v="14"/>
    <n v="16"/>
    <n v="2"/>
    <n v="0"/>
    <n v="0"/>
    <n v="2"/>
  </r>
  <r>
    <x v="18"/>
    <n v="13"/>
    <n v="2"/>
    <n v="0"/>
    <n v="0"/>
    <n v="2"/>
  </r>
  <r>
    <x v="1"/>
    <n v="18"/>
    <n v="1"/>
    <n v="0"/>
    <n v="0"/>
    <n v="1"/>
  </r>
  <r>
    <x v="0"/>
    <n v="8"/>
    <n v="0"/>
    <n v="0"/>
    <n v="0"/>
    <n v="0"/>
  </r>
  <r>
    <x v="12"/>
    <n v="17"/>
    <n v="2"/>
    <n v="0"/>
    <n v="0"/>
    <n v="2"/>
  </r>
  <r>
    <x v="17"/>
    <n v="16"/>
    <n v="3"/>
    <n v="0"/>
    <n v="0"/>
    <n v="3"/>
  </r>
  <r>
    <x v="6"/>
    <n v="14"/>
    <n v="3"/>
    <n v="0"/>
    <n v="1"/>
    <n v="4"/>
  </r>
  <r>
    <x v="8"/>
    <n v="10"/>
    <n v="1"/>
    <n v="0"/>
    <n v="0"/>
    <n v="1"/>
  </r>
  <r>
    <x v="4"/>
    <n v="10"/>
    <n v="1"/>
    <n v="0"/>
    <n v="0"/>
    <n v="1"/>
  </r>
  <r>
    <x v="16"/>
    <n v="19"/>
    <n v="2"/>
    <n v="0"/>
    <n v="0"/>
    <n v="2"/>
  </r>
  <r>
    <x v="19"/>
    <n v="14"/>
    <n v="2"/>
    <n v="0"/>
    <n v="0"/>
    <n v="2"/>
  </r>
  <r>
    <x v="10"/>
    <n v="20"/>
    <n v="2"/>
    <n v="0"/>
    <n v="0"/>
    <n v="2"/>
  </r>
  <r>
    <x v="11"/>
    <n v="9"/>
    <n v="2"/>
    <n v="0"/>
    <n v="1"/>
    <n v="3"/>
  </r>
  <r>
    <x v="9"/>
    <n v="16"/>
    <n v="2"/>
    <n v="0"/>
    <n v="0"/>
    <n v="2"/>
  </r>
  <r>
    <x v="13"/>
    <n v="17"/>
    <n v="3"/>
    <n v="0"/>
    <n v="0"/>
    <n v="3"/>
  </r>
  <r>
    <x v="15"/>
    <n v="13"/>
    <n v="3"/>
    <n v="0"/>
    <n v="0"/>
    <n v="3"/>
  </r>
  <r>
    <x v="3"/>
    <n v="9"/>
    <n v="1"/>
    <n v="0"/>
    <n v="0"/>
    <n v="1"/>
  </r>
  <r>
    <x v="7"/>
    <n v="9"/>
    <n v="2"/>
    <n v="0"/>
    <n v="0"/>
    <n v="2"/>
  </r>
  <r>
    <x v="2"/>
    <n v="16"/>
    <n v="4"/>
    <n v="0"/>
    <n v="1"/>
    <n v="5"/>
  </r>
  <r>
    <x v="10"/>
    <n v="14"/>
    <n v="2"/>
    <n v="0"/>
    <n v="0"/>
    <n v="2"/>
  </r>
  <r>
    <x v="6"/>
    <n v="14"/>
    <n v="0"/>
    <n v="0"/>
    <n v="0"/>
    <n v="0"/>
  </r>
  <r>
    <x v="5"/>
    <n v="14"/>
    <n v="1"/>
    <n v="0"/>
    <n v="0"/>
    <n v="1"/>
  </r>
  <r>
    <x v="4"/>
    <n v="9"/>
    <n v="2"/>
    <n v="0"/>
    <n v="0"/>
    <n v="2"/>
  </r>
  <r>
    <x v="12"/>
    <n v="12"/>
    <n v="2"/>
    <n v="0"/>
    <n v="0"/>
    <n v="2"/>
  </r>
  <r>
    <x v="11"/>
    <n v="10"/>
    <n v="3"/>
    <n v="0"/>
    <n v="0"/>
    <n v="3"/>
  </r>
  <r>
    <x v="14"/>
    <n v="16"/>
    <n v="2"/>
    <n v="0"/>
    <n v="0"/>
    <n v="2"/>
  </r>
  <r>
    <x v="16"/>
    <n v="14"/>
    <n v="3"/>
    <n v="0"/>
    <n v="1"/>
    <n v="4"/>
  </r>
  <r>
    <x v="0"/>
    <n v="11"/>
    <n v="2"/>
    <n v="0"/>
    <n v="0"/>
    <n v="2"/>
  </r>
  <r>
    <x v="3"/>
    <n v="13"/>
    <n v="2"/>
    <n v="0"/>
    <n v="0"/>
    <n v="2"/>
  </r>
  <r>
    <x v="1"/>
    <n v="5"/>
    <n v="1"/>
    <n v="0"/>
    <n v="0"/>
    <n v="1"/>
  </r>
  <r>
    <x v="9"/>
    <n v="9"/>
    <n v="2"/>
    <n v="0"/>
    <n v="0"/>
    <n v="2"/>
  </r>
  <r>
    <x v="15"/>
    <n v="17"/>
    <n v="2"/>
    <n v="0"/>
    <n v="0"/>
    <n v="2"/>
  </r>
  <r>
    <x v="7"/>
    <n v="12"/>
    <n v="0"/>
    <n v="0"/>
    <n v="0"/>
    <n v="0"/>
  </r>
  <r>
    <x v="13"/>
    <n v="15"/>
    <n v="2"/>
    <n v="0"/>
    <n v="0"/>
    <n v="2"/>
  </r>
  <r>
    <x v="18"/>
    <n v="13"/>
    <n v="0"/>
    <n v="0"/>
    <n v="0"/>
    <n v="0"/>
  </r>
  <r>
    <x v="17"/>
    <n v="13"/>
    <n v="3"/>
    <n v="0"/>
    <n v="0"/>
    <n v="3"/>
  </r>
  <r>
    <x v="19"/>
    <n v="14"/>
    <n v="4"/>
    <n v="0"/>
    <n v="0"/>
    <n v="4"/>
  </r>
  <r>
    <x v="2"/>
    <n v="5"/>
    <n v="0"/>
    <n v="0"/>
    <n v="0"/>
    <n v="0"/>
  </r>
  <r>
    <x v="8"/>
    <n v="9"/>
    <n v="1"/>
    <n v="0"/>
    <n v="0"/>
    <n v="1"/>
  </r>
  <r>
    <x v="19"/>
    <n v="19"/>
    <n v="1"/>
    <n v="0"/>
    <n v="0"/>
    <n v="1"/>
  </r>
  <r>
    <x v="3"/>
    <n v="12"/>
    <n v="4"/>
    <n v="0"/>
    <n v="0"/>
    <n v="4"/>
  </r>
  <r>
    <x v="2"/>
    <n v="14"/>
    <n v="0"/>
    <n v="0"/>
    <n v="0"/>
    <n v="0"/>
  </r>
  <r>
    <x v="9"/>
    <n v="13"/>
    <n v="1"/>
    <n v="0"/>
    <n v="0"/>
    <n v="1"/>
  </r>
  <r>
    <x v="5"/>
    <n v="16"/>
    <n v="2"/>
    <n v="0"/>
    <n v="0"/>
    <n v="2"/>
  </r>
  <r>
    <x v="13"/>
    <n v="18"/>
    <n v="4"/>
    <n v="0"/>
    <n v="0"/>
    <n v="4"/>
  </r>
  <r>
    <x v="11"/>
    <n v="11"/>
    <n v="3"/>
    <n v="0"/>
    <n v="0"/>
    <n v="3"/>
  </r>
  <r>
    <x v="16"/>
    <n v="16"/>
    <n v="0"/>
    <n v="0"/>
    <n v="0"/>
    <n v="0"/>
  </r>
  <r>
    <x v="7"/>
    <n v="18"/>
    <n v="2"/>
    <n v="0"/>
    <n v="0"/>
    <n v="2"/>
  </r>
  <r>
    <x v="12"/>
    <n v="4"/>
    <n v="0"/>
    <n v="0"/>
    <n v="0"/>
    <n v="0"/>
  </r>
  <r>
    <x v="4"/>
    <n v="10"/>
    <n v="2"/>
    <n v="0"/>
    <n v="0"/>
    <n v="2"/>
  </r>
  <r>
    <x v="18"/>
    <n v="14"/>
    <n v="6"/>
    <n v="1"/>
    <n v="0"/>
    <n v="7"/>
  </r>
  <r>
    <x v="14"/>
    <n v="14"/>
    <n v="2"/>
    <n v="0"/>
    <n v="0"/>
    <n v="2"/>
  </r>
  <r>
    <x v="17"/>
    <n v="7"/>
    <n v="0"/>
    <n v="0"/>
    <n v="0"/>
    <n v="0"/>
  </r>
  <r>
    <x v="15"/>
    <n v="12"/>
    <n v="0"/>
    <n v="0"/>
    <n v="0"/>
    <n v="0"/>
  </r>
  <r>
    <x v="6"/>
    <n v="14"/>
    <n v="4"/>
    <n v="0"/>
    <n v="0"/>
    <n v="4"/>
  </r>
  <r>
    <x v="1"/>
    <n v="7"/>
    <n v="3"/>
    <n v="0"/>
    <n v="0"/>
    <n v="3"/>
  </r>
  <r>
    <x v="10"/>
    <n v="19"/>
    <n v="1"/>
    <n v="0"/>
    <n v="0"/>
    <n v="1"/>
  </r>
  <r>
    <x v="0"/>
    <n v="5"/>
    <n v="0"/>
    <n v="0"/>
    <n v="0"/>
    <n v="0"/>
  </r>
  <r>
    <x v="8"/>
    <n v="11"/>
    <n v="3"/>
    <n v="0"/>
    <n v="0"/>
    <n v="3"/>
  </r>
  <r>
    <x v="1"/>
    <n v="16"/>
    <n v="1"/>
    <n v="0"/>
    <n v="0"/>
    <n v="1"/>
  </r>
  <r>
    <x v="16"/>
    <n v="20"/>
    <n v="2"/>
    <n v="0"/>
    <n v="0"/>
    <n v="2"/>
  </r>
  <r>
    <x v="5"/>
    <n v="14"/>
    <n v="1"/>
    <n v="0"/>
    <n v="0"/>
    <n v="1"/>
  </r>
  <r>
    <x v="18"/>
    <n v="14"/>
    <n v="4"/>
    <n v="0"/>
    <n v="0"/>
    <n v="4"/>
  </r>
  <r>
    <x v="3"/>
    <n v="13"/>
    <n v="3"/>
    <n v="0"/>
    <n v="0"/>
    <n v="3"/>
  </r>
  <r>
    <x v="10"/>
    <n v="9"/>
    <n v="0"/>
    <n v="0"/>
    <n v="0"/>
    <n v="0"/>
  </r>
  <r>
    <x v="8"/>
    <n v="10"/>
    <n v="1"/>
    <n v="0"/>
    <n v="0"/>
    <n v="1"/>
  </r>
  <r>
    <x v="11"/>
    <n v="12"/>
    <n v="2"/>
    <n v="0"/>
    <n v="0"/>
    <n v="2"/>
  </r>
  <r>
    <x v="19"/>
    <n v="7"/>
    <n v="2"/>
    <n v="0"/>
    <n v="0"/>
    <n v="2"/>
  </r>
  <r>
    <x v="4"/>
    <n v="8"/>
    <n v="1"/>
    <n v="0"/>
    <n v="0"/>
    <n v="1"/>
  </r>
  <r>
    <x v="0"/>
    <n v="8"/>
    <n v="0"/>
    <n v="0"/>
    <n v="0"/>
    <n v="0"/>
  </r>
  <r>
    <x v="9"/>
    <n v="12"/>
    <n v="1"/>
    <n v="0"/>
    <n v="0"/>
    <n v="1"/>
  </r>
  <r>
    <x v="14"/>
    <n v="15"/>
    <n v="2"/>
    <n v="0"/>
    <n v="0"/>
    <n v="2"/>
  </r>
  <r>
    <x v="7"/>
    <n v="18"/>
    <n v="3"/>
    <n v="0"/>
    <n v="0"/>
    <n v="3"/>
  </r>
  <r>
    <x v="6"/>
    <n v="12"/>
    <n v="3"/>
    <n v="0"/>
    <n v="0"/>
    <n v="3"/>
  </r>
  <r>
    <x v="17"/>
    <n v="11"/>
    <n v="4"/>
    <n v="0"/>
    <n v="0"/>
    <n v="4"/>
  </r>
  <r>
    <x v="12"/>
    <n v="12"/>
    <n v="0"/>
    <n v="0"/>
    <n v="0"/>
    <n v="0"/>
  </r>
  <r>
    <x v="5"/>
    <n v="12"/>
    <n v="4"/>
    <n v="0"/>
    <n v="0"/>
    <n v="4"/>
  </r>
  <r>
    <x v="14"/>
    <n v="5"/>
    <n v="1"/>
    <n v="0"/>
    <n v="0"/>
    <n v="1"/>
  </r>
  <r>
    <x v="4"/>
    <n v="10"/>
    <n v="3"/>
    <n v="0"/>
    <n v="0"/>
    <n v="3"/>
  </r>
  <r>
    <x v="18"/>
    <n v="15"/>
    <n v="3"/>
    <n v="0"/>
    <n v="0"/>
    <n v="3"/>
  </r>
  <r>
    <x v="3"/>
    <n v="19"/>
    <n v="5"/>
    <n v="0"/>
    <n v="0"/>
    <n v="5"/>
  </r>
  <r>
    <x v="0"/>
    <n v="9"/>
    <n v="0"/>
    <n v="0"/>
    <n v="0"/>
    <n v="0"/>
  </r>
  <r>
    <x v="1"/>
    <n v="11"/>
    <n v="0"/>
    <n v="0"/>
    <n v="0"/>
    <n v="0"/>
  </r>
  <r>
    <x v="10"/>
    <n v="19"/>
    <n v="4"/>
    <n v="0"/>
    <n v="0"/>
    <n v="4"/>
  </r>
  <r>
    <x v="8"/>
    <n v="10"/>
    <n v="2"/>
    <n v="0"/>
    <n v="0"/>
    <n v="2"/>
  </r>
  <r>
    <x v="11"/>
    <n v="15"/>
    <n v="1"/>
    <n v="0"/>
    <n v="0"/>
    <n v="1"/>
  </r>
  <r>
    <x v="15"/>
    <n v="11"/>
    <n v="1"/>
    <n v="0"/>
    <n v="0"/>
    <n v="1"/>
  </r>
  <r>
    <x v="7"/>
    <n v="14"/>
    <n v="4"/>
    <n v="0"/>
    <n v="0"/>
    <n v="4"/>
  </r>
  <r>
    <x v="9"/>
    <n v="17"/>
    <n v="0"/>
    <n v="1"/>
    <n v="0"/>
    <n v="1"/>
  </r>
  <r>
    <x v="17"/>
    <n v="13"/>
    <n v="2"/>
    <n v="0"/>
    <n v="0"/>
    <n v="2"/>
  </r>
  <r>
    <x v="19"/>
    <n v="8"/>
    <n v="1"/>
    <n v="0"/>
    <n v="0"/>
    <n v="1"/>
  </r>
  <r>
    <x v="6"/>
    <n v="13"/>
    <n v="2"/>
    <n v="0"/>
    <n v="0"/>
    <n v="2"/>
  </r>
  <r>
    <x v="2"/>
    <n v="11"/>
    <n v="4"/>
    <n v="0"/>
    <n v="0"/>
    <n v="4"/>
  </r>
  <r>
    <x v="16"/>
    <n v="17"/>
    <n v="2"/>
    <n v="0"/>
    <n v="0"/>
    <n v="2"/>
  </r>
  <r>
    <x v="13"/>
    <n v="13"/>
    <n v="1"/>
    <n v="0"/>
    <n v="0"/>
    <n v="1"/>
  </r>
  <r>
    <x v="13"/>
    <n v="13"/>
    <n v="1"/>
    <n v="0"/>
    <n v="0"/>
    <n v="1"/>
  </r>
  <r>
    <x v="12"/>
    <n v="18"/>
    <n v="1"/>
    <n v="0"/>
    <n v="0"/>
    <n v="1"/>
  </r>
  <r>
    <x v="2"/>
    <n v="9"/>
    <n v="1"/>
    <n v="0"/>
    <n v="0"/>
    <n v="1"/>
  </r>
  <r>
    <x v="15"/>
    <n v="6"/>
    <n v="1"/>
    <n v="1"/>
    <n v="0"/>
    <n v="2"/>
  </r>
  <r>
    <x v="9"/>
    <n v="16"/>
    <n v="1"/>
    <n v="0"/>
    <n v="0"/>
    <n v="1"/>
  </r>
  <r>
    <x v="7"/>
    <n v="22"/>
    <n v="0"/>
    <n v="0"/>
    <n v="0"/>
    <n v="0"/>
  </r>
  <r>
    <x v="1"/>
    <n v="14"/>
    <n v="1"/>
    <n v="0"/>
    <n v="0"/>
    <n v="1"/>
  </r>
  <r>
    <x v="17"/>
    <n v="20"/>
    <n v="1"/>
    <n v="0"/>
    <n v="0"/>
    <n v="1"/>
  </r>
  <r>
    <x v="14"/>
    <n v="7"/>
    <n v="1"/>
    <n v="0"/>
    <n v="0"/>
    <n v="1"/>
  </r>
  <r>
    <x v="5"/>
    <n v="20"/>
    <n v="2"/>
    <n v="0"/>
    <n v="0"/>
    <n v="2"/>
  </r>
  <r>
    <x v="4"/>
    <n v="16"/>
    <n v="2"/>
    <n v="0"/>
    <n v="0"/>
    <n v="2"/>
  </r>
  <r>
    <x v="8"/>
    <n v="12"/>
    <n v="1"/>
    <n v="0"/>
    <n v="0"/>
    <n v="1"/>
  </r>
  <r>
    <x v="11"/>
    <n v="15"/>
    <n v="3"/>
    <n v="0"/>
    <n v="0"/>
    <n v="3"/>
  </r>
  <r>
    <x v="10"/>
    <n v="17"/>
    <n v="0"/>
    <n v="0"/>
    <n v="0"/>
    <n v="0"/>
  </r>
  <r>
    <x v="16"/>
    <n v="12"/>
    <n v="1"/>
    <n v="0"/>
    <n v="0"/>
    <n v="1"/>
  </r>
  <r>
    <x v="15"/>
    <n v="8"/>
    <n v="1"/>
    <n v="0"/>
    <n v="0"/>
    <n v="1"/>
  </r>
  <r>
    <x v="0"/>
    <n v="13"/>
    <n v="2"/>
    <n v="0"/>
    <n v="0"/>
    <n v="2"/>
  </r>
  <r>
    <x v="18"/>
    <n v="10"/>
    <n v="2"/>
    <n v="0"/>
    <n v="0"/>
    <n v="2"/>
  </r>
  <r>
    <x v="6"/>
    <n v="20"/>
    <n v="2"/>
    <n v="0"/>
    <n v="0"/>
    <n v="2"/>
  </r>
  <r>
    <x v="19"/>
    <n v="17"/>
    <n v="1"/>
    <n v="0"/>
    <n v="0"/>
    <n v="1"/>
  </r>
  <r>
    <x v="12"/>
    <n v="11"/>
    <n v="1"/>
    <n v="0"/>
    <n v="1"/>
    <n v="2"/>
  </r>
  <r>
    <x v="13"/>
    <n v="12"/>
    <n v="2"/>
    <n v="0"/>
    <n v="0"/>
    <n v="2"/>
  </r>
  <r>
    <x v="2"/>
    <n v="8"/>
    <n v="1"/>
    <n v="0"/>
    <n v="0"/>
    <n v="1"/>
  </r>
  <r>
    <x v="3"/>
    <n v="11"/>
    <n v="1"/>
    <n v="0"/>
    <n v="0"/>
    <n v="1"/>
  </r>
  <r>
    <x v="16"/>
    <n v="12"/>
    <n v="2"/>
    <n v="0"/>
    <n v="0"/>
    <n v="2"/>
  </r>
  <r>
    <x v="4"/>
    <n v="17"/>
    <n v="2"/>
    <n v="0"/>
    <n v="0"/>
    <n v="2"/>
  </r>
  <r>
    <x v="7"/>
    <n v="14"/>
    <n v="2"/>
    <n v="0"/>
    <n v="0"/>
    <n v="2"/>
  </r>
  <r>
    <x v="8"/>
    <n v="11"/>
    <n v="2"/>
    <n v="0"/>
    <n v="0"/>
    <n v="2"/>
  </r>
  <r>
    <x v="17"/>
    <n v="11"/>
    <n v="1"/>
    <n v="0"/>
    <n v="0"/>
    <n v="1"/>
  </r>
  <r>
    <x v="6"/>
    <n v="14"/>
    <n v="1"/>
    <n v="0"/>
    <n v="0"/>
    <n v="1"/>
  </r>
  <r>
    <x v="0"/>
    <n v="9"/>
    <n v="0"/>
    <n v="0"/>
    <n v="0"/>
    <n v="0"/>
  </r>
  <r>
    <x v="12"/>
    <n v="11"/>
    <n v="0"/>
    <n v="0"/>
    <n v="0"/>
    <n v="0"/>
  </r>
  <r>
    <x v="1"/>
    <n v="11"/>
    <n v="0"/>
    <n v="0"/>
    <n v="0"/>
    <n v="0"/>
  </r>
  <r>
    <x v="11"/>
    <n v="15"/>
    <n v="3"/>
    <n v="0"/>
    <n v="0"/>
    <n v="3"/>
  </r>
  <r>
    <x v="5"/>
    <n v="7"/>
    <n v="0"/>
    <n v="0"/>
    <n v="0"/>
    <n v="0"/>
  </r>
  <r>
    <x v="18"/>
    <n v="16"/>
    <n v="2"/>
    <n v="0"/>
    <n v="0"/>
    <n v="2"/>
  </r>
  <r>
    <x v="13"/>
    <n v="17"/>
    <n v="2"/>
    <n v="0"/>
    <n v="0"/>
    <n v="2"/>
  </r>
  <r>
    <x v="14"/>
    <n v="16"/>
    <n v="3"/>
    <n v="0"/>
    <n v="0"/>
    <n v="3"/>
  </r>
  <r>
    <x v="15"/>
    <n v="15"/>
    <n v="2"/>
    <n v="0"/>
    <n v="0"/>
    <n v="2"/>
  </r>
  <r>
    <x v="3"/>
    <n v="17"/>
    <n v="1"/>
    <n v="0"/>
    <n v="0"/>
    <n v="1"/>
  </r>
  <r>
    <x v="19"/>
    <n v="14"/>
    <n v="1"/>
    <n v="0"/>
    <n v="0"/>
    <n v="1"/>
  </r>
  <r>
    <x v="10"/>
    <n v="16"/>
    <n v="0"/>
    <n v="0"/>
    <n v="0"/>
    <n v="0"/>
  </r>
  <r>
    <x v="9"/>
    <n v="11"/>
    <n v="0"/>
    <n v="1"/>
    <n v="0"/>
    <n v="1"/>
  </r>
  <r>
    <x v="2"/>
    <n v="4"/>
    <n v="1"/>
    <n v="1"/>
    <n v="0"/>
    <n v="2"/>
  </r>
  <r>
    <x v="14"/>
    <n v="17"/>
    <n v="1"/>
    <n v="0"/>
    <n v="0"/>
    <n v="1"/>
  </r>
  <r>
    <x v="13"/>
    <n v="19"/>
    <n v="1"/>
    <n v="0"/>
    <n v="0"/>
    <n v="1"/>
  </r>
  <r>
    <x v="9"/>
    <n v="10"/>
    <n v="0"/>
    <n v="0"/>
    <n v="0"/>
    <n v="0"/>
  </r>
  <r>
    <x v="10"/>
    <n v="21"/>
    <n v="3"/>
    <n v="0"/>
    <n v="0"/>
    <n v="3"/>
  </r>
  <r>
    <x v="3"/>
    <n v="14"/>
    <n v="1"/>
    <n v="0"/>
    <n v="0"/>
    <n v="1"/>
  </r>
  <r>
    <x v="5"/>
    <n v="14"/>
    <n v="1"/>
    <n v="0"/>
    <n v="0"/>
    <n v="1"/>
  </r>
  <r>
    <x v="17"/>
    <n v="10"/>
    <n v="1"/>
    <n v="0"/>
    <n v="0"/>
    <n v="1"/>
  </r>
  <r>
    <x v="4"/>
    <n v="12"/>
    <n v="0"/>
    <n v="0"/>
    <n v="0"/>
    <n v="0"/>
  </r>
  <r>
    <x v="15"/>
    <n v="11"/>
    <n v="1"/>
    <n v="0"/>
    <n v="0"/>
    <n v="1"/>
  </r>
  <r>
    <x v="18"/>
    <n v="12"/>
    <n v="0"/>
    <n v="0"/>
    <n v="0"/>
    <n v="0"/>
  </r>
  <r>
    <x v="8"/>
    <n v="10"/>
    <n v="2"/>
    <n v="0"/>
    <n v="0"/>
    <n v="2"/>
  </r>
  <r>
    <x v="6"/>
    <n v="13"/>
    <n v="1"/>
    <n v="0"/>
    <n v="0"/>
    <n v="1"/>
  </r>
  <r>
    <x v="19"/>
    <n v="9"/>
    <n v="1"/>
    <n v="0"/>
    <n v="0"/>
    <n v="1"/>
  </r>
  <r>
    <x v="1"/>
    <n v="11"/>
    <n v="4"/>
    <n v="0"/>
    <n v="0"/>
    <n v="4"/>
  </r>
  <r>
    <x v="16"/>
    <n v="10"/>
    <n v="1"/>
    <n v="0"/>
    <n v="0"/>
    <n v="1"/>
  </r>
  <r>
    <x v="11"/>
    <n v="12"/>
    <n v="2"/>
    <n v="0"/>
    <n v="0"/>
    <n v="2"/>
  </r>
  <r>
    <x v="2"/>
    <n v="10"/>
    <n v="2"/>
    <n v="0"/>
    <n v="0"/>
    <n v="2"/>
  </r>
  <r>
    <x v="12"/>
    <n v="17"/>
    <n v="2"/>
    <n v="0"/>
    <n v="0"/>
    <n v="2"/>
  </r>
  <r>
    <x v="0"/>
    <n v="8"/>
    <n v="2"/>
    <n v="0"/>
    <n v="0"/>
    <n v="2"/>
  </r>
  <r>
    <x v="7"/>
    <n v="14"/>
    <n v="0"/>
    <n v="0"/>
    <n v="0"/>
    <n v="0"/>
  </r>
  <r>
    <x v="16"/>
    <n v="20"/>
    <n v="2"/>
    <n v="0"/>
    <n v="0"/>
    <n v="2"/>
  </r>
  <r>
    <x v="19"/>
    <n v="13"/>
    <n v="0"/>
    <n v="0"/>
    <n v="0"/>
    <n v="0"/>
  </r>
  <r>
    <x v="4"/>
    <n v="14"/>
    <n v="2"/>
    <n v="0"/>
    <n v="0"/>
    <n v="2"/>
  </r>
  <r>
    <x v="15"/>
    <n v="13"/>
    <n v="4"/>
    <n v="0"/>
    <n v="0"/>
    <n v="4"/>
  </r>
  <r>
    <x v="17"/>
    <n v="5"/>
    <n v="0"/>
    <n v="0"/>
    <n v="0"/>
    <n v="0"/>
  </r>
  <r>
    <x v="11"/>
    <n v="18"/>
    <n v="1"/>
    <n v="0"/>
    <n v="0"/>
    <n v="1"/>
  </r>
  <r>
    <x v="1"/>
    <n v="13"/>
    <n v="2"/>
    <n v="0"/>
    <n v="0"/>
    <n v="2"/>
  </r>
  <r>
    <x v="5"/>
    <n v="10"/>
    <n v="1"/>
    <n v="0"/>
    <n v="0"/>
    <n v="1"/>
  </r>
  <r>
    <x v="14"/>
    <n v="7"/>
    <n v="2"/>
    <n v="0"/>
    <n v="0"/>
    <n v="2"/>
  </r>
  <r>
    <x v="10"/>
    <n v="14"/>
    <n v="2"/>
    <n v="0"/>
    <n v="0"/>
    <n v="2"/>
  </r>
  <r>
    <x v="0"/>
    <n v="20"/>
    <n v="1"/>
    <n v="0"/>
    <n v="0"/>
    <n v="1"/>
  </r>
  <r>
    <x v="9"/>
    <n v="9"/>
    <n v="1"/>
    <n v="0"/>
    <n v="0"/>
    <n v="1"/>
  </r>
  <r>
    <x v="18"/>
    <n v="9"/>
    <n v="1"/>
    <n v="0"/>
    <n v="0"/>
    <n v="1"/>
  </r>
  <r>
    <x v="8"/>
    <n v="11"/>
    <n v="0"/>
    <n v="0"/>
    <n v="0"/>
    <n v="0"/>
  </r>
  <r>
    <x v="13"/>
    <n v="11"/>
    <n v="1"/>
    <n v="0"/>
    <n v="0"/>
    <n v="1"/>
  </r>
  <r>
    <x v="2"/>
    <n v="8"/>
    <n v="2"/>
    <n v="0"/>
    <n v="0"/>
    <n v="2"/>
  </r>
  <r>
    <x v="3"/>
    <n v="8"/>
    <n v="0"/>
    <n v="0"/>
    <n v="0"/>
    <n v="0"/>
  </r>
  <r>
    <x v="12"/>
    <n v="18"/>
    <n v="0"/>
    <n v="0"/>
    <n v="0"/>
    <n v="0"/>
  </r>
  <r>
    <x v="7"/>
    <n v="16"/>
    <n v="3"/>
    <n v="0"/>
    <n v="0"/>
    <n v="3"/>
  </r>
  <r>
    <x v="6"/>
    <n v="19"/>
    <n v="2"/>
    <n v="0"/>
    <n v="0"/>
    <n v="2"/>
  </r>
  <r>
    <x v="19"/>
    <n v="11"/>
    <n v="0"/>
    <n v="0"/>
    <n v="0"/>
    <n v="0"/>
  </r>
  <r>
    <x v="10"/>
    <n v="15"/>
    <n v="2"/>
    <n v="0"/>
    <n v="0"/>
    <n v="2"/>
  </r>
  <r>
    <x v="5"/>
    <n v="15"/>
    <n v="1"/>
    <n v="0"/>
    <n v="0"/>
    <n v="1"/>
  </r>
  <r>
    <x v="1"/>
    <n v="17"/>
    <n v="4"/>
    <n v="0"/>
    <n v="0"/>
    <n v="4"/>
  </r>
  <r>
    <x v="16"/>
    <n v="16"/>
    <n v="0"/>
    <n v="0"/>
    <n v="0"/>
    <n v="0"/>
  </r>
  <r>
    <x v="15"/>
    <n v="12"/>
    <n v="1"/>
    <n v="1"/>
    <n v="0"/>
    <n v="2"/>
  </r>
  <r>
    <x v="3"/>
    <n v="9"/>
    <n v="1"/>
    <n v="0"/>
    <n v="0"/>
    <n v="1"/>
  </r>
  <r>
    <x v="2"/>
    <n v="13"/>
    <n v="0"/>
    <n v="0"/>
    <n v="0"/>
    <n v="0"/>
  </r>
  <r>
    <x v="12"/>
    <n v="7"/>
    <n v="2"/>
    <n v="0"/>
    <n v="0"/>
    <n v="2"/>
  </r>
  <r>
    <x v="0"/>
    <n v="18"/>
    <n v="4"/>
    <n v="0"/>
    <n v="0"/>
    <n v="4"/>
  </r>
  <r>
    <x v="8"/>
    <n v="7"/>
    <n v="1"/>
    <n v="0"/>
    <n v="0"/>
    <n v="1"/>
  </r>
  <r>
    <x v="18"/>
    <n v="9"/>
    <n v="0"/>
    <n v="0"/>
    <n v="0"/>
    <n v="0"/>
  </r>
  <r>
    <x v="14"/>
    <n v="10"/>
    <n v="0"/>
    <n v="0"/>
    <n v="0"/>
    <n v="0"/>
  </r>
  <r>
    <x v="4"/>
    <n v="8"/>
    <n v="1"/>
    <n v="0"/>
    <n v="0"/>
    <n v="1"/>
  </r>
  <r>
    <x v="17"/>
    <n v="17"/>
    <n v="3"/>
    <n v="0"/>
    <n v="0"/>
    <n v="3"/>
  </r>
  <r>
    <x v="7"/>
    <n v="16"/>
    <n v="2"/>
    <n v="0"/>
    <n v="0"/>
    <n v="2"/>
  </r>
  <r>
    <x v="11"/>
    <n v="11"/>
    <n v="3"/>
    <n v="0"/>
    <n v="0"/>
    <n v="3"/>
  </r>
  <r>
    <x v="13"/>
    <n v="11"/>
    <n v="2"/>
    <n v="0"/>
    <n v="0"/>
    <n v="2"/>
  </r>
  <r>
    <x v="6"/>
    <n v="15"/>
    <n v="3"/>
    <n v="0"/>
    <n v="0"/>
    <n v="3"/>
  </r>
  <r>
    <x v="9"/>
    <n v="15"/>
    <n v="3"/>
    <n v="0"/>
    <n v="0"/>
    <n v="3"/>
  </r>
  <r>
    <x v="12"/>
    <n v="9"/>
    <n v="1"/>
    <n v="0"/>
    <n v="0"/>
    <n v="1"/>
  </r>
  <r>
    <x v="8"/>
    <n v="10"/>
    <n v="0"/>
    <n v="0"/>
    <n v="0"/>
    <n v="0"/>
  </r>
  <r>
    <x v="2"/>
    <n v="3"/>
    <n v="0"/>
    <n v="0"/>
    <n v="0"/>
    <n v="0"/>
  </r>
  <r>
    <x v="10"/>
    <n v="25"/>
    <n v="1"/>
    <n v="0"/>
    <n v="0"/>
    <n v="1"/>
  </r>
  <r>
    <x v="1"/>
    <n v="13"/>
    <n v="1"/>
    <n v="0"/>
    <n v="0"/>
    <n v="1"/>
  </r>
  <r>
    <x v="19"/>
    <n v="6"/>
    <n v="0"/>
    <n v="0"/>
    <n v="0"/>
    <n v="0"/>
  </r>
  <r>
    <x v="4"/>
    <n v="10"/>
    <n v="1"/>
    <n v="0"/>
    <n v="0"/>
    <n v="1"/>
  </r>
  <r>
    <x v="18"/>
    <n v="17"/>
    <n v="4"/>
    <n v="0"/>
    <n v="0"/>
    <n v="4"/>
  </r>
  <r>
    <x v="0"/>
    <n v="9"/>
    <n v="1"/>
    <n v="0"/>
    <n v="0"/>
    <n v="1"/>
  </r>
  <r>
    <x v="3"/>
    <n v="8"/>
    <n v="2"/>
    <n v="0"/>
    <n v="0"/>
    <n v="2"/>
  </r>
  <r>
    <x v="14"/>
    <n v="10"/>
    <n v="0"/>
    <n v="0"/>
    <n v="0"/>
    <n v="0"/>
  </r>
  <r>
    <x v="13"/>
    <n v="27"/>
    <n v="2"/>
    <n v="0"/>
    <n v="0"/>
    <n v="2"/>
  </r>
  <r>
    <x v="11"/>
    <n v="15"/>
    <n v="2"/>
    <n v="0"/>
    <n v="0"/>
    <n v="2"/>
  </r>
  <r>
    <x v="7"/>
    <n v="22"/>
    <n v="5"/>
    <n v="0"/>
    <n v="0"/>
    <n v="5"/>
  </r>
  <r>
    <x v="6"/>
    <n v="10"/>
    <n v="2"/>
    <n v="0"/>
    <n v="0"/>
    <n v="2"/>
  </r>
  <r>
    <x v="15"/>
    <n v="15"/>
    <n v="3"/>
    <n v="0"/>
    <n v="0"/>
    <n v="3"/>
  </r>
  <r>
    <x v="5"/>
    <n v="24"/>
    <n v="4"/>
    <n v="1"/>
    <n v="0"/>
    <n v="5"/>
  </r>
  <r>
    <x v="16"/>
    <n v="15"/>
    <n v="1"/>
    <n v="1"/>
    <n v="0"/>
    <n v="2"/>
  </r>
  <r>
    <x v="17"/>
    <n v="18"/>
    <n v="1"/>
    <n v="0"/>
    <n v="0"/>
    <n v="1"/>
  </r>
  <r>
    <x v="9"/>
    <n v="19"/>
    <n v="3"/>
    <n v="0"/>
    <n v="0"/>
    <n v="3"/>
  </r>
  <r>
    <x v="1"/>
    <n v="13"/>
    <n v="2"/>
    <n v="0"/>
    <n v="0"/>
    <n v="2"/>
  </r>
  <r>
    <x v="19"/>
    <n v="12"/>
    <n v="2"/>
    <n v="0"/>
    <n v="0"/>
    <n v="2"/>
  </r>
  <r>
    <x v="7"/>
    <n v="13"/>
    <n v="3"/>
    <n v="0"/>
    <n v="0"/>
    <n v="3"/>
  </r>
  <r>
    <x v="2"/>
    <n v="10"/>
    <n v="1"/>
    <n v="0"/>
    <n v="0"/>
    <n v="1"/>
  </r>
  <r>
    <x v="15"/>
    <n v="19"/>
    <n v="3"/>
    <n v="0"/>
    <n v="0"/>
    <n v="3"/>
  </r>
  <r>
    <x v="3"/>
    <n v="11"/>
    <n v="0"/>
    <n v="0"/>
    <n v="0"/>
    <n v="0"/>
  </r>
  <r>
    <x v="14"/>
    <n v="10"/>
    <n v="0"/>
    <n v="0"/>
    <n v="0"/>
    <n v="0"/>
  </r>
  <r>
    <x v="11"/>
    <n v="11"/>
    <n v="1"/>
    <n v="0"/>
    <n v="0"/>
    <n v="1"/>
  </r>
  <r>
    <x v="18"/>
    <n v="8"/>
    <n v="2"/>
    <n v="0"/>
    <n v="0"/>
    <n v="2"/>
  </r>
  <r>
    <x v="0"/>
    <n v="10"/>
    <n v="1"/>
    <n v="0"/>
    <n v="0"/>
    <n v="1"/>
  </r>
  <r>
    <x v="17"/>
    <n v="16"/>
    <n v="2"/>
    <n v="0"/>
    <n v="0"/>
    <n v="2"/>
  </r>
  <r>
    <x v="16"/>
    <n v="12"/>
    <n v="1"/>
    <n v="0"/>
    <n v="0"/>
    <n v="1"/>
  </r>
  <r>
    <x v="12"/>
    <n v="14"/>
    <n v="2"/>
    <n v="0"/>
    <n v="0"/>
    <n v="2"/>
  </r>
  <r>
    <x v="5"/>
    <n v="13"/>
    <n v="1"/>
    <n v="0"/>
    <n v="0"/>
    <n v="1"/>
  </r>
  <r>
    <x v="6"/>
    <n v="16"/>
    <n v="2"/>
    <n v="0"/>
    <n v="0"/>
    <n v="2"/>
  </r>
  <r>
    <x v="13"/>
    <n v="14"/>
    <n v="1"/>
    <n v="0"/>
    <n v="0"/>
    <n v="1"/>
  </r>
  <r>
    <x v="9"/>
    <n v="8"/>
    <n v="1"/>
    <n v="0"/>
    <n v="0"/>
    <n v="1"/>
  </r>
  <r>
    <x v="4"/>
    <n v="14"/>
    <n v="0"/>
    <n v="0"/>
    <n v="0"/>
    <n v="0"/>
  </r>
  <r>
    <x v="8"/>
    <n v="12"/>
    <n v="0"/>
    <n v="0"/>
    <n v="0"/>
    <n v="0"/>
  </r>
  <r>
    <x v="10"/>
    <n v="12"/>
    <n v="2"/>
    <n v="0"/>
    <n v="0"/>
    <n v="2"/>
  </r>
  <r>
    <x v="3"/>
    <n v="17"/>
    <n v="0"/>
    <n v="0"/>
    <n v="0"/>
    <n v="0"/>
  </r>
  <r>
    <x v="1"/>
    <n v="7"/>
    <n v="0"/>
    <n v="2"/>
    <n v="0"/>
    <n v="2"/>
  </r>
  <r>
    <x v="9"/>
    <n v="12"/>
    <n v="2"/>
    <n v="0"/>
    <n v="0"/>
    <n v="2"/>
  </r>
  <r>
    <x v="7"/>
    <n v="16"/>
    <n v="2"/>
    <n v="0"/>
    <n v="0"/>
    <n v="2"/>
  </r>
  <r>
    <x v="11"/>
    <n v="14"/>
    <n v="2"/>
    <n v="0"/>
    <n v="0"/>
    <n v="2"/>
  </r>
  <r>
    <x v="16"/>
    <n v="11"/>
    <n v="1"/>
    <n v="0"/>
    <n v="0"/>
    <n v="1"/>
  </r>
  <r>
    <x v="4"/>
    <n v="14"/>
    <n v="4"/>
    <n v="0"/>
    <n v="0"/>
    <n v="4"/>
  </r>
  <r>
    <x v="18"/>
    <n v="13"/>
    <n v="2"/>
    <n v="0"/>
    <n v="0"/>
    <n v="2"/>
  </r>
  <r>
    <x v="14"/>
    <n v="12"/>
    <n v="2"/>
    <n v="0"/>
    <n v="0"/>
    <n v="2"/>
  </r>
  <r>
    <x v="12"/>
    <n v="13"/>
    <n v="1"/>
    <n v="0"/>
    <n v="0"/>
    <n v="1"/>
  </r>
  <r>
    <x v="5"/>
    <n v="17"/>
    <n v="1"/>
    <n v="0"/>
    <n v="0"/>
    <n v="1"/>
  </r>
  <r>
    <x v="6"/>
    <n v="19"/>
    <n v="3"/>
    <n v="0"/>
    <n v="0"/>
    <n v="3"/>
  </r>
  <r>
    <x v="2"/>
    <n v="12"/>
    <n v="0"/>
    <n v="0"/>
    <n v="0"/>
    <n v="0"/>
  </r>
  <r>
    <x v="10"/>
    <n v="16"/>
    <n v="2"/>
    <n v="0"/>
    <n v="0"/>
    <n v="2"/>
  </r>
  <r>
    <x v="15"/>
    <n v="20"/>
    <n v="4"/>
    <n v="0"/>
    <n v="0"/>
    <n v="4"/>
  </r>
  <r>
    <x v="13"/>
    <n v="15"/>
    <n v="2"/>
    <n v="0"/>
    <n v="0"/>
    <n v="2"/>
  </r>
  <r>
    <x v="17"/>
    <n v="12"/>
    <n v="3"/>
    <n v="0"/>
    <n v="0"/>
    <n v="3"/>
  </r>
  <r>
    <x v="0"/>
    <n v="12"/>
    <n v="1"/>
    <n v="0"/>
    <n v="0"/>
    <n v="1"/>
  </r>
  <r>
    <x v="19"/>
    <n v="14"/>
    <n v="0"/>
    <n v="0"/>
    <n v="0"/>
    <n v="0"/>
  </r>
  <r>
    <x v="8"/>
    <n v="10"/>
    <n v="1"/>
    <n v="0"/>
    <n v="0"/>
    <n v="1"/>
  </r>
  <r>
    <x v="19"/>
    <n v="12"/>
    <n v="2"/>
    <n v="0"/>
    <n v="0"/>
    <n v="2"/>
  </r>
  <r>
    <x v="2"/>
    <n v="7"/>
    <n v="1"/>
    <n v="0"/>
    <n v="0"/>
    <n v="1"/>
  </r>
  <r>
    <x v="17"/>
    <n v="12"/>
    <n v="5"/>
    <n v="0"/>
    <n v="0"/>
    <n v="5"/>
  </r>
  <r>
    <x v="9"/>
    <n v="10"/>
    <n v="0"/>
    <n v="0"/>
    <n v="0"/>
    <n v="0"/>
  </r>
  <r>
    <x v="11"/>
    <n v="10"/>
    <n v="0"/>
    <n v="0"/>
    <n v="0"/>
    <n v="0"/>
  </r>
  <r>
    <x v="15"/>
    <n v="11"/>
    <n v="3"/>
    <n v="0"/>
    <n v="0"/>
    <n v="3"/>
  </r>
  <r>
    <x v="0"/>
    <n v="5"/>
    <n v="0"/>
    <n v="0"/>
    <n v="0"/>
    <n v="0"/>
  </r>
  <r>
    <x v="4"/>
    <n v="10"/>
    <n v="0"/>
    <n v="0"/>
    <n v="0"/>
    <n v="0"/>
  </r>
  <r>
    <x v="10"/>
    <n v="16"/>
    <n v="3"/>
    <n v="0"/>
    <n v="0"/>
    <n v="3"/>
  </r>
  <r>
    <x v="14"/>
    <n v="18"/>
    <n v="3"/>
    <n v="0"/>
    <n v="0"/>
    <n v="3"/>
  </r>
  <r>
    <x v="1"/>
    <n v="6"/>
    <n v="1"/>
    <n v="0"/>
    <n v="0"/>
    <n v="1"/>
  </r>
  <r>
    <x v="3"/>
    <n v="13"/>
    <n v="3"/>
    <n v="0"/>
    <n v="0"/>
    <n v="3"/>
  </r>
  <r>
    <x v="12"/>
    <n v="16"/>
    <n v="1"/>
    <n v="0"/>
    <n v="0"/>
    <n v="1"/>
  </r>
  <r>
    <x v="8"/>
    <n v="17"/>
    <n v="2"/>
    <n v="0"/>
    <n v="0"/>
    <n v="2"/>
  </r>
  <r>
    <x v="13"/>
    <n v="15"/>
    <n v="1"/>
    <n v="0"/>
    <n v="0"/>
    <n v="1"/>
  </r>
  <r>
    <x v="6"/>
    <n v="14"/>
    <n v="1"/>
    <n v="0"/>
    <n v="0"/>
    <n v="1"/>
  </r>
  <r>
    <x v="5"/>
    <n v="12"/>
    <n v="3"/>
    <n v="0"/>
    <n v="0"/>
    <n v="3"/>
  </r>
  <r>
    <x v="7"/>
    <n v="17"/>
    <n v="2"/>
    <n v="0"/>
    <n v="0"/>
    <n v="2"/>
  </r>
  <r>
    <x v="18"/>
    <n v="14"/>
    <n v="1"/>
    <n v="0"/>
    <n v="0"/>
    <n v="1"/>
  </r>
  <r>
    <x v="16"/>
    <n v="12"/>
    <n v="2"/>
    <n v="1"/>
    <n v="0"/>
    <n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5"/>
    <n v="3"/>
  </r>
  <r>
    <x v="1"/>
    <n v="2"/>
    <n v="1"/>
  </r>
  <r>
    <x v="2"/>
    <n v="3"/>
    <n v="1"/>
  </r>
  <r>
    <x v="3"/>
    <n v="2"/>
    <n v="1"/>
  </r>
  <r>
    <x v="4"/>
    <n v="2"/>
    <n v="1"/>
  </r>
  <r>
    <x v="5"/>
    <n v="3"/>
    <n v="1"/>
  </r>
  <r>
    <x v="6"/>
    <n v="4"/>
    <n v="1"/>
  </r>
  <r>
    <x v="7"/>
    <n v="4"/>
    <n v="3"/>
  </r>
  <r>
    <x v="8"/>
    <n v="2"/>
    <n v="1"/>
  </r>
  <r>
    <x v="9"/>
    <n v="3"/>
    <n v="1"/>
  </r>
  <r>
    <x v="10"/>
    <n v="3"/>
    <n v="1"/>
  </r>
  <r>
    <x v="11"/>
    <n v="3"/>
    <n v="1"/>
  </r>
  <r>
    <x v="12"/>
    <n v="4"/>
    <n v="1"/>
  </r>
  <r>
    <x v="13"/>
    <n v="5"/>
    <n v="1"/>
  </r>
  <r>
    <x v="14"/>
    <n v="2"/>
    <n v="1"/>
  </r>
  <r>
    <x v="15"/>
    <n v="2"/>
    <n v="1"/>
  </r>
  <r>
    <x v="16"/>
    <n v="6"/>
    <n v="2"/>
  </r>
  <r>
    <x v="17"/>
    <n v="4"/>
    <n v="4"/>
  </r>
  <r>
    <x v="18"/>
    <n v="4"/>
    <n v="2"/>
  </r>
  <r>
    <x v="19"/>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ED9A0F-EB46-4D98-B1FA-03BEE612369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anagers">
  <location ref="A2:B32" firstHeaderRow="1" firstDataRow="1" firstDataCol="1"/>
  <pivotFields count="21">
    <pivotField showAll="0"/>
    <pivotField numFmtId="14" showAll="0"/>
    <pivotField showAll="0">
      <items count="21">
        <item x="15"/>
        <item x="13"/>
        <item x="11"/>
        <item x="4"/>
        <item x="3"/>
        <item x="19"/>
        <item x="5"/>
        <item x="6"/>
        <item x="16"/>
        <item x="0"/>
        <item x="2"/>
        <item x="17"/>
        <item x="18"/>
        <item x="1"/>
        <item x="12"/>
        <item x="9"/>
        <item x="7"/>
        <item x="10"/>
        <item x="8"/>
        <item x="14"/>
        <item t="default"/>
      </items>
    </pivotField>
    <pivotField axis="axisRow" showAll="0">
      <items count="30">
        <item x="16"/>
        <item x="27"/>
        <item x="12"/>
        <item x="1"/>
        <item x="28"/>
        <item x="13"/>
        <item x="24"/>
        <item x="11"/>
        <item x="19"/>
        <item x="22"/>
        <item x="4"/>
        <item x="23"/>
        <item x="10"/>
        <item x="21"/>
        <item x="0"/>
        <item x="8"/>
        <item x="6"/>
        <item x="7"/>
        <item x="26"/>
        <item x="25"/>
        <item x="14"/>
        <item x="17"/>
        <item x="2"/>
        <item x="20"/>
        <item x="9"/>
        <item x="5"/>
        <item x="3"/>
        <item x="18"/>
        <item x="1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ossession" fld="11" subtotal="average" baseField="3" baseItem="0" numFmtId="164"/>
  </dataFields>
  <formats count="7">
    <format dxfId="222">
      <pivotArea outline="0" collapsedLevelsAreSubtotals="1" fieldPosition="0"/>
    </format>
    <format dxfId="221">
      <pivotArea type="all" dataOnly="0" outline="0" fieldPosition="0"/>
    </format>
    <format dxfId="220">
      <pivotArea outline="0" collapsedLevelsAreSubtotals="1" fieldPosition="0"/>
    </format>
    <format dxfId="219">
      <pivotArea field="3" type="button" dataOnly="0" labelOnly="1" outline="0" axis="axisRow" fieldPosition="0"/>
    </format>
    <format dxfId="218">
      <pivotArea dataOnly="0" labelOnly="1" fieldPosition="0">
        <references count="1">
          <reference field="3" count="0"/>
        </references>
      </pivotArea>
    </format>
    <format dxfId="217">
      <pivotArea dataOnly="0" labelOnly="1" grandRow="1" outline="0" fieldPosition="0"/>
    </format>
    <format dxfId="2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199065-7C8C-4CF6-9A27-E81C518475A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Teams">
  <location ref="A3:B24" firstHeaderRow="1" firstDataRow="1" firstDataCol="1"/>
  <pivotFields count="21">
    <pivotField showAll="0"/>
    <pivotField numFmtId="14" showAll="0"/>
    <pivotField axis="axisRow" showAll="0">
      <items count="21">
        <item x="15"/>
        <item x="13"/>
        <item x="11"/>
        <item x="4"/>
        <item x="3"/>
        <item x="19"/>
        <item x="5"/>
        <item x="6"/>
        <item x="16"/>
        <item x="0"/>
        <item x="2"/>
        <item x="17"/>
        <item x="18"/>
        <item x="1"/>
        <item x="12"/>
        <item x="9"/>
        <item x="7"/>
        <item x="10"/>
        <item x="8"/>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4">
        <item x="10"/>
        <item x="18"/>
        <item x="22"/>
        <item x="5"/>
        <item x="26"/>
        <item x="6"/>
        <item x="20"/>
        <item x="31"/>
        <item x="15"/>
        <item x="1"/>
        <item x="32"/>
        <item x="23"/>
        <item x="4"/>
        <item x="28"/>
        <item x="8"/>
        <item x="12"/>
        <item x="13"/>
        <item x="29"/>
        <item x="7"/>
        <item x="21"/>
        <item x="16"/>
        <item x="30"/>
        <item x="3"/>
        <item x="11"/>
        <item x="14"/>
        <item x="25"/>
        <item x="0"/>
        <item x="9"/>
        <item x="17"/>
        <item x="19"/>
        <item x="27"/>
        <item x="24"/>
        <item x="2"/>
        <item t="default"/>
      </items>
    </pivotField>
    <pivotField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SavesAccuracy" fld="18" subtotal="average" baseField="2" baseItem="6" numFmtId="164"/>
  </dataFields>
  <formats count="1">
    <format dxfId="215">
      <pivotArea outline="0" collapsedLevelsAreSubtotals="1" fieldPosition="0"/>
    </format>
  </formats>
  <chartFormats count="2">
    <chartFormat chart="0" format="69" series="1">
      <pivotArea type="data" outline="0" fieldPosition="0">
        <references count="1">
          <reference field="4294967294" count="1" selected="0">
            <x v="0"/>
          </reference>
        </references>
      </pivotArea>
    </chartFormat>
    <chartFormat chart="3" format="7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D776C0-BF02-4CD9-B6F6-097A0CA24F81}" name="PivotTable2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Teams">
  <location ref="H6:J27" firstHeaderRow="0" firstDataRow="1" firstDataCol="1"/>
  <pivotFields count="6">
    <pivotField axis="axisRow" showAll="0">
      <items count="21">
        <item x="15"/>
        <item x="13"/>
        <item x="11"/>
        <item x="4"/>
        <item x="3"/>
        <item x="19"/>
        <item x="5"/>
        <item x="6"/>
        <item x="16"/>
        <item x="0"/>
        <item x="2"/>
        <item x="17"/>
        <item x="18"/>
        <item x="1"/>
        <item x="12"/>
        <item x="9"/>
        <item x="7"/>
        <item x="10"/>
        <item x="8"/>
        <item x="14"/>
        <item t="default"/>
      </items>
    </pivotField>
    <pivotField dataField="1" showAll="0"/>
    <pivotField showAll="0"/>
    <pivotField showAll="0"/>
    <pivotField showAll="0"/>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Fouls" fld="1" baseField="0" baseItem="0"/>
    <dataField name="Sum of Total Card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86EC26-C4A1-4FDE-A3A5-D7F2CA3ADCBF}"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Team">
  <location ref="A1:C22" firstHeaderRow="0" firstDataRow="1" firstDataCol="1"/>
  <pivotFields count="21">
    <pivotField showAll="0"/>
    <pivotField numFmtId="14" showAll="0"/>
    <pivotField axis="axisRow" showAll="0">
      <items count="21">
        <item x="15"/>
        <item x="13"/>
        <item x="11"/>
        <item x="4"/>
        <item x="3"/>
        <item x="19"/>
        <item x="5"/>
        <item x="6"/>
        <item x="16"/>
        <item x="0"/>
        <item x="2"/>
        <item x="17"/>
        <item x="18"/>
        <item x="1"/>
        <item x="12"/>
        <item x="9"/>
        <item x="7"/>
        <item x="10"/>
        <item x="8"/>
        <item x="1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Score" fld="5" baseField="0" baseItem="0"/>
    <dataField name="Sum of NumofShots" fld="17"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FB8C94-1B22-40E0-9D15-8C22A8C38ACB}"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Team">
  <location ref="A48:C69" firstHeaderRow="0" firstDataRow="1" firstDataCol="1"/>
  <pivotFields count="3">
    <pivotField axis="axisRow" showAll="0">
      <items count="21">
        <item x="0"/>
        <item x="1"/>
        <item x="2"/>
        <item x="3"/>
        <item x="4"/>
        <item x="5"/>
        <item x="6"/>
        <item x="7"/>
        <item x="8"/>
        <item x="9"/>
        <item x="10"/>
        <item x="11"/>
        <item x="12"/>
        <item x="13"/>
        <item x="14"/>
        <item x="15"/>
        <item x="16"/>
        <item x="17"/>
        <item x="18"/>
        <item x="19"/>
        <item t="default"/>
      </items>
    </pivotField>
    <pivotField dataField="1" showAll="0"/>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Total Captain Changes" fld="1" baseField="0" baseItem="0"/>
    <dataField name="Total Manager Chang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A079D8-FF9B-40FC-8AAD-6DFCECF4E370}" name="PivotTable3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G1:CS22" firstHeaderRow="1" firstDataRow="2" firstDataCol="1"/>
  <pivotFields count="21">
    <pivotField dataField="1" showAll="0">
      <items count="381">
        <item x="58"/>
        <item x="77"/>
        <item x="149"/>
        <item x="12"/>
        <item x="197"/>
        <item x="97"/>
        <item x="268"/>
        <item x="332"/>
        <item x="353"/>
        <item x="166"/>
        <item x="202"/>
        <item x="256"/>
        <item x="314"/>
        <item x="225"/>
        <item x="124"/>
        <item x="39"/>
        <item x="375"/>
        <item x="284"/>
        <item x="107"/>
        <item x="367"/>
        <item x="14"/>
        <item x="82"/>
        <item x="65"/>
        <item x="298"/>
        <item x="346"/>
        <item x="20"/>
        <item x="155"/>
        <item x="106"/>
        <item x="218"/>
        <item x="337"/>
        <item x="129"/>
        <item x="180"/>
        <item x="288"/>
        <item x="173"/>
        <item x="257"/>
        <item x="232"/>
        <item x="49"/>
        <item x="310"/>
        <item x="187"/>
        <item x="247"/>
        <item x="230"/>
        <item x="176"/>
        <item x="275"/>
        <item x="293"/>
        <item x="47"/>
        <item x="347"/>
        <item x="153"/>
        <item x="29"/>
        <item x="101"/>
        <item x="315"/>
        <item x="81"/>
        <item x="6"/>
        <item x="361"/>
        <item x="338"/>
        <item x="217"/>
        <item x="67"/>
        <item x="125"/>
        <item x="294"/>
        <item x="223"/>
        <item x="190"/>
        <item x="46"/>
        <item x="205"/>
        <item x="271"/>
        <item x="93"/>
        <item x="126"/>
        <item x="336"/>
        <item x="342"/>
        <item x="313"/>
        <item x="363"/>
        <item x="104"/>
        <item x="172"/>
        <item x="21"/>
        <item x="70"/>
        <item x="250"/>
        <item x="16"/>
        <item x="158"/>
        <item x="248"/>
        <item x="203"/>
        <item x="261"/>
        <item x="377"/>
        <item x="94"/>
        <item x="130"/>
        <item x="71"/>
        <item x="228"/>
        <item x="31"/>
        <item x="140"/>
        <item x="191"/>
        <item x="164"/>
        <item x="51"/>
        <item x="328"/>
        <item x="2"/>
        <item x="282"/>
        <item x="308"/>
        <item x="113"/>
        <item x="354"/>
        <item x="234"/>
        <item x="147"/>
        <item x="160"/>
        <item x="61"/>
        <item x="210"/>
        <item x="111"/>
        <item x="286"/>
        <item x="18"/>
        <item x="59"/>
        <item x="309"/>
        <item x="258"/>
        <item x="85"/>
        <item x="350"/>
        <item x="35"/>
        <item x="181"/>
        <item x="260"/>
        <item x="321"/>
        <item x="131"/>
        <item x="370"/>
        <item x="215"/>
        <item x="33"/>
        <item x="141"/>
        <item x="169"/>
        <item x="312"/>
        <item x="330"/>
        <item x="4"/>
        <item x="108"/>
        <item x="123"/>
        <item x="84"/>
        <item x="355"/>
        <item x="264"/>
        <item x="62"/>
        <item x="240"/>
        <item x="231"/>
        <item x="379"/>
        <item x="279"/>
        <item x="185"/>
        <item x="57"/>
        <item x="170"/>
        <item x="357"/>
        <item x="374"/>
        <item x="212"/>
        <item x="186"/>
        <item x="152"/>
        <item x="251"/>
        <item x="317"/>
        <item x="296"/>
        <item x="64"/>
        <item x="277"/>
        <item x="233"/>
        <item x="120"/>
        <item x="52"/>
        <item x="339"/>
        <item x="109"/>
        <item x="10"/>
        <item x="80"/>
        <item x="38"/>
        <item x="112"/>
        <item x="287"/>
        <item x="34"/>
        <item x="300"/>
        <item x="83"/>
        <item x="246"/>
        <item x="320"/>
        <item x="137"/>
        <item x="183"/>
        <item x="262"/>
        <item x="372"/>
        <item x="68"/>
        <item x="165"/>
        <item x="356"/>
        <item x="214"/>
        <item x="55"/>
        <item x="143"/>
        <item x="236"/>
        <item x="7"/>
        <item x="24"/>
        <item x="325"/>
        <item x="283"/>
        <item x="135"/>
        <item x="344"/>
        <item x="369"/>
        <item x="304"/>
        <item x="144"/>
        <item x="74"/>
        <item x="118"/>
        <item x="227"/>
        <item x="43"/>
        <item x="0"/>
        <item x="208"/>
        <item x="243"/>
        <item x="98"/>
        <item x="161"/>
        <item x="269"/>
        <item x="196"/>
        <item x="289"/>
        <item x="92"/>
        <item x="352"/>
        <item x="30"/>
        <item x="299"/>
        <item x="127"/>
        <item x="222"/>
        <item x="204"/>
        <item x="174"/>
        <item x="318"/>
        <item x="154"/>
        <item x="334"/>
        <item x="371"/>
        <item x="198"/>
        <item x="105"/>
        <item x="15"/>
        <item x="53"/>
        <item x="259"/>
        <item x="78"/>
        <item x="69"/>
        <item x="138"/>
        <item x="324"/>
        <item x="117"/>
        <item x="237"/>
        <item x="9"/>
        <item x="25"/>
        <item x="167"/>
        <item x="42"/>
        <item x="88"/>
        <item x="285"/>
        <item x="182"/>
        <item x="211"/>
        <item x="302"/>
        <item x="349"/>
        <item x="145"/>
        <item x="267"/>
        <item x="368"/>
        <item x="241"/>
        <item x="8"/>
        <item x="306"/>
        <item x="114"/>
        <item x="54"/>
        <item x="272"/>
        <item x="219"/>
        <item x="171"/>
        <item x="192"/>
        <item x="201"/>
        <item x="376"/>
        <item x="133"/>
        <item x="76"/>
        <item x="242"/>
        <item x="297"/>
        <item x="157"/>
        <item x="351"/>
        <item x="37"/>
        <item x="327"/>
        <item x="99"/>
        <item x="136"/>
        <item x="73"/>
        <item x="226"/>
        <item x="322"/>
        <item x="360"/>
        <item x="22"/>
        <item x="207"/>
        <item x="303"/>
        <item x="270"/>
        <item x="254"/>
        <item x="45"/>
        <item x="96"/>
        <item x="11"/>
        <item x="156"/>
        <item x="290"/>
        <item x="194"/>
        <item x="110"/>
        <item x="341"/>
        <item x="175"/>
        <item x="89"/>
        <item x="163"/>
        <item x="252"/>
        <item x="265"/>
        <item x="100"/>
        <item x="340"/>
        <item x="17"/>
        <item x="365"/>
        <item x="26"/>
        <item x="60"/>
        <item x="229"/>
        <item x="128"/>
        <item x="148"/>
        <item x="278"/>
        <item x="40"/>
        <item x="319"/>
        <item x="179"/>
        <item x="209"/>
        <item x="335"/>
        <item x="307"/>
        <item x="263"/>
        <item x="50"/>
        <item x="358"/>
        <item x="255"/>
        <item x="79"/>
        <item x="195"/>
        <item x="115"/>
        <item x="90"/>
        <item x="13"/>
        <item x="326"/>
        <item x="36"/>
        <item x="281"/>
        <item x="146"/>
        <item x="373"/>
        <item x="199"/>
        <item x="134"/>
        <item x="162"/>
        <item x="221"/>
        <item x="348"/>
        <item x="5"/>
        <item x="132"/>
        <item x="184"/>
        <item x="151"/>
        <item x="178"/>
        <item x="41"/>
        <item x="329"/>
        <item x="362"/>
        <item x="213"/>
        <item x="249"/>
        <item x="291"/>
        <item x="28"/>
        <item x="235"/>
        <item x="116"/>
        <item x="66"/>
        <item x="87"/>
        <item x="301"/>
        <item x="276"/>
        <item x="48"/>
        <item x="189"/>
        <item x="91"/>
        <item x="3"/>
        <item x="122"/>
        <item x="102"/>
        <item x="150"/>
        <item x="244"/>
        <item x="295"/>
        <item x="273"/>
        <item x="366"/>
        <item x="177"/>
        <item x="343"/>
        <item x="331"/>
        <item x="72"/>
        <item x="311"/>
        <item x="220"/>
        <item x="23"/>
        <item x="206"/>
        <item x="159"/>
        <item x="378"/>
        <item x="200"/>
        <item x="245"/>
        <item x="333"/>
        <item x="316"/>
        <item x="75"/>
        <item x="224"/>
        <item x="193"/>
        <item x="239"/>
        <item x="1"/>
        <item x="56"/>
        <item x="103"/>
        <item x="32"/>
        <item x="95"/>
        <item x="274"/>
        <item x="121"/>
        <item x="359"/>
        <item x="292"/>
        <item x="323"/>
        <item x="119"/>
        <item x="305"/>
        <item x="280"/>
        <item x="27"/>
        <item x="44"/>
        <item x="364"/>
        <item x="345"/>
        <item x="253"/>
        <item x="238"/>
        <item x="188"/>
        <item x="19"/>
        <item x="216"/>
        <item x="266"/>
        <item x="139"/>
        <item x="86"/>
        <item x="168"/>
        <item x="63"/>
        <item x="142"/>
        <item t="default"/>
      </items>
    </pivotField>
    <pivotField numFmtId="14" showAll="0"/>
    <pivotField axis="axisRow" showAll="0">
      <items count="21">
        <item x="15"/>
        <item x="13"/>
        <item x="11"/>
        <item x="4"/>
        <item x="3"/>
        <item x="19"/>
        <item x="5"/>
        <item x="6"/>
        <item x="16"/>
        <item x="0"/>
        <item x="2"/>
        <item x="17"/>
        <item x="18"/>
        <item x="1"/>
        <item x="12"/>
        <item x="9"/>
        <item x="7"/>
        <item x="10"/>
        <item x="8"/>
        <item x="14"/>
        <item t="default"/>
      </items>
    </pivotField>
    <pivotField showAll="0"/>
    <pivotField axis="axisCol" showAll="0">
      <items count="65">
        <item x="8"/>
        <item x="32"/>
        <item x="31"/>
        <item x="58"/>
        <item x="50"/>
        <item x="24"/>
        <item x="28"/>
        <item x="40"/>
        <item x="35"/>
        <item x="3"/>
        <item x="49"/>
        <item x="19"/>
        <item x="27"/>
        <item x="14"/>
        <item x="29"/>
        <item x="44"/>
        <item x="17"/>
        <item x="2"/>
        <item x="54"/>
        <item x="26"/>
        <item x="51"/>
        <item x="34"/>
        <item x="36"/>
        <item x="15"/>
        <item x="1"/>
        <item x="42"/>
        <item x="33"/>
        <item x="43"/>
        <item x="60"/>
        <item x="59"/>
        <item x="7"/>
        <item x="13"/>
        <item x="18"/>
        <item x="21"/>
        <item x="62"/>
        <item x="56"/>
        <item x="9"/>
        <item x="57"/>
        <item x="46"/>
        <item x="0"/>
        <item x="47"/>
        <item x="16"/>
        <item x="22"/>
        <item x="52"/>
        <item x="4"/>
        <item x="37"/>
        <item x="5"/>
        <item x="25"/>
        <item x="20"/>
        <item x="48"/>
        <item x="12"/>
        <item x="23"/>
        <item x="39"/>
        <item x="63"/>
        <item x="6"/>
        <item x="45"/>
        <item x="11"/>
        <item x="61"/>
        <item x="55"/>
        <item x="10"/>
        <item x="38"/>
        <item x="30"/>
        <item x="53"/>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0">
    <i>
      <x/>
    </i>
    <i>
      <x v="1"/>
    </i>
    <i>
      <x v="2"/>
    </i>
    <i>
      <x v="3"/>
    </i>
    <i>
      <x v="4"/>
    </i>
    <i>
      <x v="5"/>
    </i>
    <i>
      <x v="6"/>
    </i>
    <i>
      <x v="7"/>
    </i>
    <i>
      <x v="8"/>
    </i>
    <i>
      <x v="9"/>
    </i>
    <i>
      <x v="10"/>
    </i>
    <i>
      <x v="11"/>
    </i>
    <i>
      <x v="12"/>
    </i>
    <i>
      <x v="13"/>
    </i>
    <i>
      <x v="14"/>
    </i>
    <i>
      <x v="15"/>
    </i>
    <i>
      <x v="16"/>
    </i>
    <i>
      <x v="17"/>
    </i>
    <i>
      <x v="18"/>
    </i>
    <i>
      <x v="19"/>
    </i>
  </rowItems>
  <colFields count="1">
    <field x="4"/>
  </colFields>
  <col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colItems>
  <dataFields count="1">
    <dataField name="Count of Match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7A6574-4175-425F-A307-32BFE312B051}" name="PivotTable3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Team" colHeaderCaption="Managers">
  <location ref="A1:AD22" firstHeaderRow="1" firstDataRow="2" firstDataCol="1"/>
  <pivotFields count="21">
    <pivotField dataField="1" showAll="0">
      <items count="381">
        <item x="58"/>
        <item x="77"/>
        <item x="149"/>
        <item x="12"/>
        <item x="197"/>
        <item x="97"/>
        <item x="268"/>
        <item x="332"/>
        <item x="353"/>
        <item x="166"/>
        <item x="202"/>
        <item x="256"/>
        <item x="314"/>
        <item x="225"/>
        <item x="124"/>
        <item x="39"/>
        <item x="375"/>
        <item x="284"/>
        <item x="107"/>
        <item x="367"/>
        <item x="14"/>
        <item x="82"/>
        <item x="65"/>
        <item x="298"/>
        <item x="346"/>
        <item x="20"/>
        <item x="155"/>
        <item x="106"/>
        <item x="218"/>
        <item x="337"/>
        <item x="129"/>
        <item x="180"/>
        <item x="288"/>
        <item x="173"/>
        <item x="257"/>
        <item x="232"/>
        <item x="49"/>
        <item x="310"/>
        <item x="187"/>
        <item x="247"/>
        <item x="230"/>
        <item x="176"/>
        <item x="275"/>
        <item x="293"/>
        <item x="47"/>
        <item x="347"/>
        <item x="153"/>
        <item x="29"/>
        <item x="101"/>
        <item x="315"/>
        <item x="81"/>
        <item x="6"/>
        <item x="361"/>
        <item x="338"/>
        <item x="217"/>
        <item x="67"/>
        <item x="125"/>
        <item x="294"/>
        <item x="223"/>
        <item x="190"/>
        <item x="46"/>
        <item x="205"/>
        <item x="271"/>
        <item x="93"/>
        <item x="126"/>
        <item x="336"/>
        <item x="342"/>
        <item x="313"/>
        <item x="363"/>
        <item x="104"/>
        <item x="172"/>
        <item x="21"/>
        <item x="70"/>
        <item x="250"/>
        <item x="16"/>
        <item x="158"/>
        <item x="248"/>
        <item x="203"/>
        <item x="261"/>
        <item x="377"/>
        <item x="94"/>
        <item x="130"/>
        <item x="71"/>
        <item x="228"/>
        <item x="31"/>
        <item x="140"/>
        <item x="191"/>
        <item x="164"/>
        <item x="51"/>
        <item x="328"/>
        <item x="2"/>
        <item x="282"/>
        <item x="308"/>
        <item x="113"/>
        <item x="354"/>
        <item x="234"/>
        <item x="147"/>
        <item x="160"/>
        <item x="61"/>
        <item x="210"/>
        <item x="111"/>
        <item x="286"/>
        <item x="18"/>
        <item x="59"/>
        <item x="309"/>
        <item x="258"/>
        <item x="85"/>
        <item x="350"/>
        <item x="35"/>
        <item x="181"/>
        <item x="260"/>
        <item x="321"/>
        <item x="131"/>
        <item x="370"/>
        <item x="215"/>
        <item x="33"/>
        <item x="141"/>
        <item x="169"/>
        <item x="312"/>
        <item x="330"/>
        <item x="4"/>
        <item x="108"/>
        <item x="123"/>
        <item x="84"/>
        <item x="355"/>
        <item x="264"/>
        <item x="62"/>
        <item x="240"/>
        <item x="231"/>
        <item x="379"/>
        <item x="279"/>
        <item x="185"/>
        <item x="57"/>
        <item x="170"/>
        <item x="357"/>
        <item x="374"/>
        <item x="212"/>
        <item x="186"/>
        <item x="152"/>
        <item x="251"/>
        <item x="317"/>
        <item x="296"/>
        <item x="64"/>
        <item x="277"/>
        <item x="233"/>
        <item x="120"/>
        <item x="52"/>
        <item x="339"/>
        <item x="109"/>
        <item x="10"/>
        <item x="80"/>
        <item x="38"/>
        <item x="112"/>
        <item x="287"/>
        <item x="34"/>
        <item x="300"/>
        <item x="83"/>
        <item x="246"/>
        <item x="320"/>
        <item x="137"/>
        <item x="183"/>
        <item x="262"/>
        <item x="372"/>
        <item x="68"/>
        <item x="165"/>
        <item x="356"/>
        <item x="214"/>
        <item x="55"/>
        <item x="143"/>
        <item x="236"/>
        <item x="7"/>
        <item x="24"/>
        <item x="325"/>
        <item x="283"/>
        <item x="135"/>
        <item x="344"/>
        <item x="369"/>
        <item x="304"/>
        <item x="144"/>
        <item x="74"/>
        <item x="118"/>
        <item x="227"/>
        <item x="43"/>
        <item x="0"/>
        <item x="208"/>
        <item x="243"/>
        <item x="98"/>
        <item x="161"/>
        <item x="269"/>
        <item x="196"/>
        <item x="289"/>
        <item x="92"/>
        <item x="352"/>
        <item x="30"/>
        <item x="299"/>
        <item x="127"/>
        <item x="222"/>
        <item x="204"/>
        <item x="174"/>
        <item x="318"/>
        <item x="154"/>
        <item x="334"/>
        <item x="371"/>
        <item x="198"/>
        <item x="105"/>
        <item x="15"/>
        <item x="53"/>
        <item x="259"/>
        <item x="78"/>
        <item x="69"/>
        <item x="138"/>
        <item x="324"/>
        <item x="117"/>
        <item x="237"/>
        <item x="9"/>
        <item x="25"/>
        <item x="167"/>
        <item x="42"/>
        <item x="88"/>
        <item x="285"/>
        <item x="182"/>
        <item x="211"/>
        <item x="302"/>
        <item x="349"/>
        <item x="145"/>
        <item x="267"/>
        <item x="368"/>
        <item x="241"/>
        <item x="8"/>
        <item x="306"/>
        <item x="114"/>
        <item x="54"/>
        <item x="272"/>
        <item x="219"/>
        <item x="171"/>
        <item x="192"/>
        <item x="201"/>
        <item x="376"/>
        <item x="133"/>
        <item x="76"/>
        <item x="242"/>
        <item x="297"/>
        <item x="157"/>
        <item x="351"/>
        <item x="37"/>
        <item x="327"/>
        <item x="99"/>
        <item x="136"/>
        <item x="73"/>
        <item x="226"/>
        <item x="322"/>
        <item x="360"/>
        <item x="22"/>
        <item x="207"/>
        <item x="303"/>
        <item x="270"/>
        <item x="254"/>
        <item x="45"/>
        <item x="96"/>
        <item x="11"/>
        <item x="156"/>
        <item x="290"/>
        <item x="194"/>
        <item x="110"/>
        <item x="341"/>
        <item x="175"/>
        <item x="89"/>
        <item x="163"/>
        <item x="252"/>
        <item x="265"/>
        <item x="100"/>
        <item x="340"/>
        <item x="17"/>
        <item x="365"/>
        <item x="26"/>
        <item x="60"/>
        <item x="229"/>
        <item x="128"/>
        <item x="148"/>
        <item x="278"/>
        <item x="40"/>
        <item x="319"/>
        <item x="179"/>
        <item x="209"/>
        <item x="335"/>
        <item x="307"/>
        <item x="263"/>
        <item x="50"/>
        <item x="358"/>
        <item x="255"/>
        <item x="79"/>
        <item x="195"/>
        <item x="115"/>
        <item x="90"/>
        <item x="13"/>
        <item x="326"/>
        <item x="36"/>
        <item x="281"/>
        <item x="146"/>
        <item x="373"/>
        <item x="199"/>
        <item x="134"/>
        <item x="162"/>
        <item x="221"/>
        <item x="348"/>
        <item x="5"/>
        <item x="132"/>
        <item x="184"/>
        <item x="151"/>
        <item x="178"/>
        <item x="41"/>
        <item x="329"/>
        <item x="362"/>
        <item x="213"/>
        <item x="249"/>
        <item x="291"/>
        <item x="28"/>
        <item x="235"/>
        <item x="116"/>
        <item x="66"/>
        <item x="87"/>
        <item x="301"/>
        <item x="276"/>
        <item x="48"/>
        <item x="189"/>
        <item x="91"/>
        <item x="3"/>
        <item x="122"/>
        <item x="102"/>
        <item x="150"/>
        <item x="244"/>
        <item x="295"/>
        <item x="273"/>
        <item x="366"/>
        <item x="177"/>
        <item x="343"/>
        <item x="331"/>
        <item x="72"/>
        <item x="311"/>
        <item x="220"/>
        <item x="23"/>
        <item x="206"/>
        <item x="159"/>
        <item x="378"/>
        <item x="200"/>
        <item x="245"/>
        <item x="333"/>
        <item x="316"/>
        <item x="75"/>
        <item x="224"/>
        <item x="193"/>
        <item x="239"/>
        <item x="1"/>
        <item x="56"/>
        <item x="103"/>
        <item x="32"/>
        <item x="95"/>
        <item x="274"/>
        <item x="121"/>
        <item x="359"/>
        <item x="292"/>
        <item x="323"/>
        <item x="119"/>
        <item x="305"/>
        <item x="280"/>
        <item x="27"/>
        <item x="44"/>
        <item x="364"/>
        <item x="345"/>
        <item x="253"/>
        <item x="238"/>
        <item x="188"/>
        <item x="19"/>
        <item x="216"/>
        <item x="266"/>
        <item x="139"/>
        <item x="86"/>
        <item x="168"/>
        <item x="63"/>
        <item x="142"/>
        <item t="default"/>
      </items>
    </pivotField>
    <pivotField numFmtId="14" showAll="0"/>
    <pivotField axis="axisRow" showAll="0">
      <items count="21">
        <item x="15"/>
        <item x="13"/>
        <item x="11"/>
        <item x="4"/>
        <item x="3"/>
        <item x="19"/>
        <item x="5"/>
        <item x="6"/>
        <item x="16"/>
        <item x="0"/>
        <item x="2"/>
        <item x="17"/>
        <item x="18"/>
        <item x="1"/>
        <item x="12"/>
        <item x="9"/>
        <item x="7"/>
        <item x="10"/>
        <item x="8"/>
        <item x="14"/>
        <item t="default"/>
      </items>
    </pivotField>
    <pivotField axis="axisCol" showAll="0">
      <items count="30">
        <item x="16"/>
        <item x="27"/>
        <item x="12"/>
        <item x="1"/>
        <item x="28"/>
        <item x="13"/>
        <item x="24"/>
        <item x="11"/>
        <item x="19"/>
        <item x="22"/>
        <item x="4"/>
        <item x="23"/>
        <item x="10"/>
        <item x="21"/>
        <item x="0"/>
        <item x="8"/>
        <item x="6"/>
        <item x="7"/>
        <item x="26"/>
        <item x="25"/>
        <item x="14"/>
        <item x="17"/>
        <item x="2"/>
        <item x="20"/>
        <item x="9"/>
        <item x="5"/>
        <item x="3"/>
        <item x="18"/>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0">
    <i>
      <x/>
    </i>
    <i>
      <x v="1"/>
    </i>
    <i>
      <x v="2"/>
    </i>
    <i>
      <x v="3"/>
    </i>
    <i>
      <x v="4"/>
    </i>
    <i>
      <x v="5"/>
    </i>
    <i>
      <x v="6"/>
    </i>
    <i>
      <x v="7"/>
    </i>
    <i>
      <x v="8"/>
    </i>
    <i>
      <x v="9"/>
    </i>
    <i>
      <x v="10"/>
    </i>
    <i>
      <x v="11"/>
    </i>
    <i>
      <x v="12"/>
    </i>
    <i>
      <x v="13"/>
    </i>
    <i>
      <x v="14"/>
    </i>
    <i>
      <x v="15"/>
    </i>
    <i>
      <x v="16"/>
    </i>
    <i>
      <x v="17"/>
    </i>
    <i>
      <x v="18"/>
    </i>
    <i>
      <x v="19"/>
    </i>
  </rowItems>
  <colFields count="1">
    <field x="3"/>
  </colFields>
  <col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colItems>
  <dataFields count="1">
    <dataField name="Count of Match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9D8F61-5247-47C6-A7EB-9214A732D914}"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rowHeaderCaption="Team">
  <location ref="A1:D21" firstHeaderRow="0" firstDataRow="1" firstDataCol="1"/>
  <pivotFields count="21">
    <pivotField showAll="0"/>
    <pivotField numFmtId="14" showAll="0"/>
    <pivotField axis="axisRow" showAll="0">
      <items count="21">
        <item x="15"/>
        <item x="13"/>
        <item x="11"/>
        <item x="4"/>
        <item x="3"/>
        <item x="19"/>
        <item x="5"/>
        <item x="6"/>
        <item x="16"/>
        <item x="0"/>
        <item x="2"/>
        <item x="17"/>
        <item x="18"/>
        <item x="1"/>
        <item x="12"/>
        <item x="9"/>
        <item x="7"/>
        <item x="10"/>
        <item x="8"/>
        <item x="14"/>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s>
  <rowFields count="1">
    <field x="2"/>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i="1">
      <x v="1"/>
    </i>
    <i i="2">
      <x v="2"/>
    </i>
  </colItems>
  <dataFields count="3">
    <dataField name="Average of PassingAccuracy" fld="12" subtotal="average" baseField="2" baseItem="0" numFmtId="165"/>
    <dataField name="Sum of SucPass" fld="13" baseField="2" baseItem="0" numFmtId="1"/>
    <dataField name="Sum of NumofPass" fld="14" baseField="0" baseItem="0" numFmtId="1"/>
  </dataFields>
  <formats count="3">
    <format dxfId="211">
      <pivotArea outline="0" collapsedLevelsAreSubtotals="1" fieldPosition="0"/>
    </format>
    <format dxfId="210">
      <pivotArea outline="0" collapsedLevelsAreSubtotals="1" fieldPosition="0">
        <references count="1">
          <reference field="4294967294" count="2" selected="0">
            <x v="1"/>
            <x v="2"/>
          </reference>
        </references>
      </pivotArea>
    </format>
    <format dxfId="209">
      <pivotArea outline="0" collapsedLevelsAreSubtotals="1" fieldPosition="0">
        <references count="1">
          <reference field="4294967294" count="1" selected="0">
            <x v="0"/>
          </reference>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2"/>
          </reference>
        </references>
      </pivotArea>
    </chartFormat>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21F46E0-3C30-498E-8BC5-739C3EF851BF}" autoFormatId="16" applyNumberFormats="0" applyBorderFormats="0" applyFontFormats="0" applyPatternFormats="0" applyAlignmentFormats="0" applyWidthHeightFormats="0">
  <queryTableRefresh nextId="34">
    <queryTableFields count="21">
      <queryTableField id="1" name="Match_Name" tableColumnId="1"/>
      <queryTableField id="2" name="Match_Date" tableColumnId="2"/>
      <queryTableField id="3" name="Team" tableColumnId="3"/>
      <queryTableField id="5" name="Manager" tableColumnId="5"/>
      <queryTableField id="6" name="Captain" tableColumnId="6"/>
      <queryTableField id="7" name="Score" tableColumnId="7"/>
      <queryTableField id="9" name="Fouls" tableColumnId="9"/>
      <queryTableField id="17" name="Offsides" tableColumnId="17"/>
      <queryTableField id="21" name="YellowCard" tableColumnId="21"/>
      <queryTableField id="22" name="RedCard" tableColumnId="22"/>
      <queryTableField id="23" name="YellowRed" tableColumnId="23"/>
      <queryTableField id="24" name="Possession" tableColumnId="24"/>
      <queryTableField id="25" name="PassingAccuracy" tableColumnId="25"/>
      <queryTableField id="26" name="SucPass" tableColumnId="26"/>
      <queryTableField id="27" name="NumofPass" tableColumnId="27"/>
      <queryTableField id="28" name="ShotsAccuracy" tableColumnId="28"/>
      <queryTableField id="29" name="SucShots" tableColumnId="29"/>
      <queryTableField id="30" name="NumofShots" tableColumnId="30"/>
      <queryTableField id="31" name="SavesAccuracy" tableColumnId="31"/>
      <queryTableField id="32" name="SucSaves" tableColumnId="32"/>
      <queryTableField id="33" name="NumofSaves" tableColumnId="33"/>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C50286A-5143-4F83-A0E0-BD7770D53BB2}" sourceName="Team">
  <pivotTables>
    <pivotTable tabId="4" name="PivotTable2"/>
    <pivotTable tabId="10" name="PivotTable1"/>
    <pivotTable tabId="9" name="PivotTable33"/>
    <pivotTable tabId="9" name="PivotTable34"/>
    <pivotTable tabId="2" name="PivotTable1"/>
    <pivotTable tabId="8" name="PivotTable25"/>
  </pivotTables>
  <data>
    <tabular pivotCacheId="1650050899">
      <items count="20">
        <i x="15" s="1"/>
        <i x="13" s="1"/>
        <i x="11" s="1"/>
        <i x="4" s="1"/>
        <i x="3" s="1"/>
        <i x="19" s="1"/>
        <i x="5" s="1"/>
        <i x="6" s="1"/>
        <i x="16" s="1"/>
        <i x="0" s="1"/>
        <i x="2" s="1"/>
        <i x="17" s="1"/>
        <i x="18" s="1"/>
        <i x="1" s="1"/>
        <i x="12" s="1"/>
        <i x="9" s="1"/>
        <i x="7" s="1"/>
        <i x="10" s="1"/>
        <i x="8"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A4276DAB-4403-4531-A411-65CDA5484B31}" cache="Slicer_Team" caption="Team" startItem="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D94B97-01E7-452A-8A56-3E3B9C938C61}" name="Sheet1" displayName="Sheet1" ref="A1:U761" tableType="queryTable" totalsRowShown="0">
  <autoFilter ref="A1:U761" xr:uid="{8BD94B97-01E7-452A-8A56-3E3B9C938C61}"/>
  <sortState xmlns:xlrd2="http://schemas.microsoft.com/office/spreadsheetml/2017/richdata2" ref="A2:U761">
    <sortCondition ref="B1:B761"/>
  </sortState>
  <tableColumns count="21">
    <tableColumn id="1" xr3:uid="{E102E5C1-F2F2-4707-B615-6F58820E2993}" uniqueName="1" name="Match_Name" queryTableFieldId="1" dataDxfId="227"/>
    <tableColumn id="2" xr3:uid="{42CA731A-30B7-41CB-B0F9-55B6ED811AB8}" uniqueName="2" name="Match_Date" queryTableFieldId="2" dataDxfId="226"/>
    <tableColumn id="3" xr3:uid="{AFBBD6FE-560B-4760-A8DA-4C20C7660E09}" uniqueName="3" name="Team" queryTableFieldId="3" dataDxfId="225"/>
    <tableColumn id="5" xr3:uid="{B44C86F5-0FE0-49E7-ABDA-C035FE45D459}" uniqueName="5" name="Manager" queryTableFieldId="5" dataDxfId="224"/>
    <tableColumn id="6" xr3:uid="{4E484CAC-442B-4FB2-81F0-776F59135BDE}" uniqueName="6" name="Captain" queryTableFieldId="6" dataDxfId="223"/>
    <tableColumn id="7" xr3:uid="{A9B14473-5ED1-40A8-9997-B33387FD3A93}" uniqueName="7" name="Score" queryTableFieldId="7"/>
    <tableColumn id="9" xr3:uid="{A1B6C240-C12F-4764-8176-AE719179E12F}" uniqueName="9" name="Fouls" queryTableFieldId="9"/>
    <tableColumn id="17" xr3:uid="{7C6BF170-F37D-49F4-8A68-08523A7D42DC}" uniqueName="17" name="Offsides" queryTableFieldId="17"/>
    <tableColumn id="21" xr3:uid="{65D4E8DA-8780-45A9-B36F-241C8BA818A0}" uniqueName="21" name="YellowCard" queryTableFieldId="21"/>
    <tableColumn id="22" xr3:uid="{55D58578-D63E-4C27-BE03-D57D71EB8B41}" uniqueName="22" name="RedCard" queryTableFieldId="22"/>
    <tableColumn id="23" xr3:uid="{96DAE750-0FA7-4E62-B7DD-B1E601E5857F}" uniqueName="23" name="YellowRed" queryTableFieldId="23"/>
    <tableColumn id="24" xr3:uid="{B1C094A7-843A-4268-B210-331BBAAFBF93}" uniqueName="24" name="Possession" queryTableFieldId="24"/>
    <tableColumn id="25" xr3:uid="{92CA52D4-3F2A-4DD7-8B4F-BC718F77F267}" uniqueName="25" name="PassingAccuracy" queryTableFieldId="25"/>
    <tableColumn id="26" xr3:uid="{2CD42565-D5E7-4792-8B24-79406E454211}" uniqueName="26" name="SucPass" queryTableFieldId="26"/>
    <tableColumn id="27" xr3:uid="{0AE2BA82-72F8-4B99-B2AD-38CA13802666}" uniqueName="27" name="NumofPass" queryTableFieldId="27"/>
    <tableColumn id="28" xr3:uid="{68D68440-215D-4EB6-97D3-2C5B7F4C137D}" uniqueName="28" name="ShotsAccuracy" queryTableFieldId="28"/>
    <tableColumn id="29" xr3:uid="{B36AC8BD-4C1D-49ED-91E2-CD797991B9CD}" uniqueName="29" name="SucShots" queryTableFieldId="29"/>
    <tableColumn id="30" xr3:uid="{A2CB08C9-FEE3-430D-9844-2DEBFC7437F3}" uniqueName="30" name="NumofShots" queryTableFieldId="30"/>
    <tableColumn id="31" xr3:uid="{AFBC0DA3-787D-43A9-80CF-D68C0696CFD6}" uniqueName="31" name="SavesAccuracy" queryTableFieldId="31"/>
    <tableColumn id="32" xr3:uid="{736A065D-24CC-4CB3-B00B-839168E6A1DD}" uniqueName="32" name="SucSaves" queryTableFieldId="32"/>
    <tableColumn id="33" xr3:uid="{BE40D2A6-526C-48ED-8AC9-B637E7DD916F}" uniqueName="33" name="NumofSaves" queryTableFieldId="3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CC1A0D-DB60-4A1E-AC69-6D1C47CC8BC9}" name="Table2" displayName="Table2" ref="A1:F761" totalsRowShown="0">
  <autoFilter ref="A1:F761" xr:uid="{D0CC1A0D-DB60-4A1E-AC69-6D1C47CC8BC9}"/>
  <tableColumns count="6">
    <tableColumn id="1" xr3:uid="{690C09B1-1BF5-474D-B4F5-9376C2FC0F98}" name="Team" dataDxfId="214"/>
    <tableColumn id="6" xr3:uid="{0B7054AE-D2DE-49CD-A030-CDA36D9FBFBC}" name="Fouls" dataDxfId="213"/>
    <tableColumn id="2" xr3:uid="{237DF4C8-89FC-4DD9-A87F-835CD62D23BA}" name="YellowCard"/>
    <tableColumn id="3" xr3:uid="{8460F0CF-DFBD-4FF3-8399-C63EB243DEF0}" name="RedCard"/>
    <tableColumn id="4" xr3:uid="{33E83B2F-3948-4F91-9895-5EE9D3B2240A}" name="YellowRed"/>
    <tableColumn id="5" xr3:uid="{ED59EE59-ADB2-4657-ABCF-429FAAD49D40}" name="Total Cards" dataDxfId="212">
      <calculatedColumnFormula>SUM($C2,$D2,$E2)</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5.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61"/>
  <sheetViews>
    <sheetView tabSelected="1" workbookViewId="0"/>
  </sheetViews>
  <sheetFormatPr defaultRowHeight="14.4" x14ac:dyDescent="0.3"/>
  <cols>
    <col min="1" max="1" width="46.5546875" bestFit="1" customWidth="1"/>
    <col min="2" max="2" width="13.5546875" bestFit="1" customWidth="1"/>
    <col min="3" max="3" width="23.88671875" bestFit="1" customWidth="1"/>
    <col min="4" max="4" width="17.77734375" bestFit="1" customWidth="1"/>
    <col min="5" max="5" width="24.109375" bestFit="1" customWidth="1"/>
    <col min="6" max="6" width="7.88671875" bestFit="1" customWidth="1"/>
    <col min="7" max="7" width="7.5546875" bestFit="1" customWidth="1"/>
    <col min="8" max="8" width="10" bestFit="1" customWidth="1"/>
    <col min="9" max="9" width="12.5546875" bestFit="1" customWidth="1"/>
    <col min="10" max="10" width="10.33203125" bestFit="1" customWidth="1"/>
    <col min="11" max="11" width="11.88671875" bestFit="1" customWidth="1"/>
    <col min="12" max="12" width="12.21875" bestFit="1" customWidth="1"/>
    <col min="13" max="13" width="17.21875" bestFit="1" customWidth="1"/>
    <col min="14" max="14" width="9.88671875" bestFit="1" customWidth="1"/>
    <col min="15" max="15" width="12.77734375" bestFit="1" customWidth="1"/>
    <col min="16" max="16" width="15.6640625" bestFit="1" customWidth="1"/>
    <col min="17" max="17" width="10.88671875" bestFit="1" customWidth="1"/>
    <col min="18" max="18" width="13.77734375" bestFit="1" customWidth="1"/>
    <col min="19" max="19" width="15.77734375" bestFit="1" customWidth="1"/>
    <col min="20" max="20" width="11" bestFit="1" customWidth="1"/>
    <col min="21" max="21" width="13.88671875" bestFit="1" customWidth="1"/>
    <col min="22" max="22" width="10.33203125" bestFit="1" customWidth="1"/>
    <col min="23" max="23" width="11.88671875" bestFit="1" customWidth="1"/>
    <col min="24" max="24" width="12.21875" bestFit="1" customWidth="1"/>
    <col min="25" max="25" width="17.21875" bestFit="1" customWidth="1"/>
    <col min="26" max="26" width="9.88671875" bestFit="1" customWidth="1"/>
    <col min="27" max="27" width="12.77734375" bestFit="1" customWidth="1"/>
    <col min="28" max="28" width="15.6640625" bestFit="1" customWidth="1"/>
    <col min="29" max="29" width="10.88671875" bestFit="1" customWidth="1"/>
    <col min="30" max="30" width="13.77734375" bestFit="1" customWidth="1"/>
    <col min="31" max="31" width="15.77734375" bestFit="1" customWidth="1"/>
    <col min="32" max="32" width="11" bestFit="1" customWidth="1"/>
    <col min="33" max="33" width="13.88671875" bestFit="1" customWidth="1"/>
  </cols>
  <sheetData>
    <row r="1" spans="1:21" x14ac:dyDescent="0.3">
      <c r="A1" t="s">
        <v>0</v>
      </c>
      <c r="B1" s="2"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s="1" t="s">
        <v>274</v>
      </c>
      <c r="B2" s="2">
        <v>43686</v>
      </c>
      <c r="C2" s="1" t="s">
        <v>34</v>
      </c>
      <c r="D2" s="1" t="s">
        <v>35</v>
      </c>
      <c r="E2" s="1" t="s">
        <v>36</v>
      </c>
      <c r="F2">
        <v>4</v>
      </c>
      <c r="G2">
        <v>10</v>
      </c>
      <c r="H2">
        <v>0</v>
      </c>
      <c r="I2">
        <v>0</v>
      </c>
      <c r="J2">
        <v>0</v>
      </c>
      <c r="K2">
        <v>0</v>
      </c>
      <c r="L2">
        <v>0.56999999284744263</v>
      </c>
      <c r="M2">
        <f>Sheet1[[#This Row],[SucPass]]/Sheet1[[#This Row],[NumofPass]]</f>
        <v>0.78502879078694821</v>
      </c>
      <c r="N2">
        <v>409</v>
      </c>
      <c r="O2">
        <v>521</v>
      </c>
      <c r="P2">
        <v>0.4699999988079071</v>
      </c>
      <c r="Q2">
        <v>7</v>
      </c>
      <c r="R2">
        <v>15</v>
      </c>
      <c r="S2">
        <v>0.82999998331069946</v>
      </c>
      <c r="T2">
        <v>5</v>
      </c>
      <c r="U2">
        <v>6</v>
      </c>
    </row>
    <row r="3" spans="1:21" x14ac:dyDescent="0.3">
      <c r="A3" s="1" t="s">
        <v>274</v>
      </c>
      <c r="B3" s="2">
        <v>43686</v>
      </c>
      <c r="C3" s="1" t="s">
        <v>191</v>
      </c>
      <c r="D3" s="1" t="s">
        <v>192</v>
      </c>
      <c r="E3" s="1" t="s">
        <v>233</v>
      </c>
      <c r="F3">
        <v>1</v>
      </c>
      <c r="G3">
        <v>12</v>
      </c>
      <c r="H3">
        <v>4</v>
      </c>
      <c r="I3">
        <v>2</v>
      </c>
      <c r="J3">
        <v>0</v>
      </c>
      <c r="K3">
        <v>0</v>
      </c>
      <c r="L3">
        <v>0.43000000715255737</v>
      </c>
      <c r="M3">
        <f>Sheet1[[#This Row],[SucPass]]/Sheet1[[#This Row],[NumofPass]]</f>
        <v>0.76962025316455696</v>
      </c>
      <c r="N3">
        <v>304</v>
      </c>
      <c r="O3">
        <v>395</v>
      </c>
      <c r="P3">
        <v>0.46000000834465032</v>
      </c>
      <c r="Q3">
        <v>6</v>
      </c>
      <c r="R3">
        <v>13</v>
      </c>
      <c r="S3">
        <v>0.41999998688697809</v>
      </c>
      <c r="T3">
        <v>3</v>
      </c>
      <c r="U3">
        <v>7</v>
      </c>
    </row>
    <row r="4" spans="1:21" x14ac:dyDescent="0.3">
      <c r="A4" s="1" t="s">
        <v>160</v>
      </c>
      <c r="B4" s="2">
        <v>43687</v>
      </c>
      <c r="C4" s="1" t="s">
        <v>30</v>
      </c>
      <c r="D4" s="1" t="s">
        <v>31</v>
      </c>
      <c r="E4" s="1" t="s">
        <v>32</v>
      </c>
      <c r="F4">
        <v>5</v>
      </c>
      <c r="G4">
        <v>15</v>
      </c>
      <c r="H4">
        <v>3</v>
      </c>
      <c r="I4">
        <v>2</v>
      </c>
      <c r="J4">
        <v>0</v>
      </c>
      <c r="K4">
        <v>0</v>
      </c>
      <c r="L4">
        <v>0.56999999284744263</v>
      </c>
      <c r="M4">
        <f>Sheet1[[#This Row],[SucPass]]/Sheet1[[#This Row],[NumofPass]]</f>
        <v>0.87765957446808507</v>
      </c>
      <c r="N4">
        <v>495</v>
      </c>
      <c r="O4">
        <v>564</v>
      </c>
      <c r="P4">
        <v>0.62000000476837158</v>
      </c>
      <c r="Q4">
        <v>8</v>
      </c>
      <c r="R4">
        <v>13</v>
      </c>
      <c r="S4">
        <v>1</v>
      </c>
      <c r="T4">
        <v>3</v>
      </c>
      <c r="U4">
        <v>3</v>
      </c>
    </row>
    <row r="5" spans="1:21" x14ac:dyDescent="0.3">
      <c r="A5" s="1" t="s">
        <v>161</v>
      </c>
      <c r="B5" s="2">
        <v>43687</v>
      </c>
      <c r="C5" s="1" t="s">
        <v>26</v>
      </c>
      <c r="D5" s="1" t="s">
        <v>27</v>
      </c>
      <c r="E5" s="1" t="s">
        <v>28</v>
      </c>
      <c r="F5">
        <v>3</v>
      </c>
      <c r="G5">
        <v>6</v>
      </c>
      <c r="H5">
        <v>4</v>
      </c>
      <c r="I5">
        <v>0</v>
      </c>
      <c r="J5">
        <v>0</v>
      </c>
      <c r="K5">
        <v>0</v>
      </c>
      <c r="L5">
        <v>0.46000000834465032</v>
      </c>
      <c r="M5">
        <f>Sheet1[[#This Row],[SucPass]]/Sheet1[[#This Row],[NumofPass]]</f>
        <v>0.61849710982658956</v>
      </c>
      <c r="N5">
        <v>214</v>
      </c>
      <c r="O5">
        <v>346</v>
      </c>
      <c r="P5">
        <v>0.43999999761581421</v>
      </c>
      <c r="Q5">
        <v>4</v>
      </c>
      <c r="R5">
        <v>9</v>
      </c>
      <c r="S5">
        <v>1</v>
      </c>
      <c r="T5">
        <v>3</v>
      </c>
      <c r="U5">
        <v>3</v>
      </c>
    </row>
    <row r="6" spans="1:21" x14ac:dyDescent="0.3">
      <c r="A6" s="1" t="s">
        <v>162</v>
      </c>
      <c r="B6" s="2">
        <v>43687</v>
      </c>
      <c r="C6" s="1" t="s">
        <v>56</v>
      </c>
      <c r="D6" s="1" t="s">
        <v>57</v>
      </c>
      <c r="E6" s="1" t="s">
        <v>58</v>
      </c>
      <c r="F6">
        <v>3</v>
      </c>
      <c r="G6">
        <v>11</v>
      </c>
      <c r="H6">
        <v>3</v>
      </c>
      <c r="I6">
        <v>1</v>
      </c>
      <c r="J6">
        <v>0</v>
      </c>
      <c r="K6">
        <v>0</v>
      </c>
      <c r="L6">
        <v>0.5</v>
      </c>
      <c r="M6">
        <f>Sheet1[[#This Row],[SucPass]]/Sheet1[[#This Row],[NumofPass]]</f>
        <v>0.79525862068965514</v>
      </c>
      <c r="N6">
        <v>369</v>
      </c>
      <c r="O6">
        <v>464</v>
      </c>
      <c r="P6">
        <v>0.75</v>
      </c>
      <c r="Q6">
        <v>3</v>
      </c>
      <c r="R6">
        <v>4</v>
      </c>
      <c r="S6">
        <v>1</v>
      </c>
      <c r="T6">
        <v>3</v>
      </c>
      <c r="U6">
        <v>3</v>
      </c>
    </row>
    <row r="7" spans="1:21" x14ac:dyDescent="0.3">
      <c r="A7" s="1" t="s">
        <v>151</v>
      </c>
      <c r="B7" s="2">
        <v>43687</v>
      </c>
      <c r="C7" s="1" t="s">
        <v>77</v>
      </c>
      <c r="D7" s="1" t="s">
        <v>78</v>
      </c>
      <c r="E7" s="1" t="s">
        <v>79</v>
      </c>
      <c r="F7">
        <v>0</v>
      </c>
      <c r="G7">
        <v>18</v>
      </c>
      <c r="H7">
        <v>4</v>
      </c>
      <c r="I7">
        <v>2</v>
      </c>
      <c r="J7">
        <v>0</v>
      </c>
      <c r="K7">
        <v>0</v>
      </c>
      <c r="L7">
        <v>0.34999999403953552</v>
      </c>
      <c r="M7">
        <f>Sheet1[[#This Row],[SucPass]]/Sheet1[[#This Row],[NumofPass]]</f>
        <v>0.60666666666666669</v>
      </c>
      <c r="N7">
        <v>182</v>
      </c>
      <c r="O7">
        <v>300</v>
      </c>
      <c r="P7">
        <v>0.28999999165534968</v>
      </c>
      <c r="Q7">
        <v>2</v>
      </c>
      <c r="R7">
        <v>7</v>
      </c>
      <c r="S7">
        <v>1</v>
      </c>
      <c r="T7">
        <v>2</v>
      </c>
      <c r="U7">
        <v>2</v>
      </c>
    </row>
    <row r="8" spans="1:21" x14ac:dyDescent="0.3">
      <c r="A8" s="1" t="s">
        <v>151</v>
      </c>
      <c r="B8" s="2">
        <v>43687</v>
      </c>
      <c r="C8" s="1" t="s">
        <v>134</v>
      </c>
      <c r="D8" s="1" t="s">
        <v>152</v>
      </c>
      <c r="E8" s="1" t="s">
        <v>136</v>
      </c>
      <c r="F8">
        <v>0</v>
      </c>
      <c r="G8">
        <v>13</v>
      </c>
      <c r="H8">
        <v>0</v>
      </c>
      <c r="I8">
        <v>2</v>
      </c>
      <c r="J8">
        <v>0</v>
      </c>
      <c r="K8">
        <v>1</v>
      </c>
      <c r="L8">
        <v>0.64999997615814209</v>
      </c>
      <c r="M8">
        <f>Sheet1[[#This Row],[SucPass]]/Sheet1[[#This Row],[NumofPass]]</f>
        <v>0.79107142857142854</v>
      </c>
      <c r="N8">
        <v>443</v>
      </c>
      <c r="O8">
        <v>560</v>
      </c>
      <c r="P8">
        <v>0.20000000298023221</v>
      </c>
      <c r="Q8">
        <v>2</v>
      </c>
      <c r="R8">
        <v>10</v>
      </c>
      <c r="S8">
        <v>1</v>
      </c>
      <c r="T8">
        <v>2</v>
      </c>
      <c r="U8">
        <v>2</v>
      </c>
    </row>
    <row r="9" spans="1:21" x14ac:dyDescent="0.3">
      <c r="A9" s="1" t="s">
        <v>275</v>
      </c>
      <c r="B9" s="2">
        <v>43687</v>
      </c>
      <c r="C9" s="1" t="s">
        <v>42</v>
      </c>
      <c r="D9" s="1" t="s">
        <v>43</v>
      </c>
      <c r="E9" s="1" t="s">
        <v>44</v>
      </c>
      <c r="F9">
        <v>3</v>
      </c>
      <c r="G9">
        <v>14</v>
      </c>
      <c r="H9">
        <v>1</v>
      </c>
      <c r="I9">
        <v>1</v>
      </c>
      <c r="J9">
        <v>0</v>
      </c>
      <c r="K9">
        <v>0</v>
      </c>
      <c r="L9">
        <v>0.69999998807907104</v>
      </c>
      <c r="M9">
        <f>Sheet1[[#This Row],[SucPass]]/Sheet1[[#This Row],[NumofPass]]</f>
        <v>0.863849765258216</v>
      </c>
      <c r="N9">
        <v>552</v>
      </c>
      <c r="O9">
        <v>639</v>
      </c>
      <c r="P9">
        <v>0.23000000417232511</v>
      </c>
      <c r="Q9">
        <v>7</v>
      </c>
      <c r="R9">
        <v>30</v>
      </c>
      <c r="S9">
        <v>0.75</v>
      </c>
      <c r="T9">
        <v>3</v>
      </c>
      <c r="U9">
        <v>4</v>
      </c>
    </row>
    <row r="10" spans="1:21" x14ac:dyDescent="0.3">
      <c r="A10" s="1" t="s">
        <v>160</v>
      </c>
      <c r="B10" s="2">
        <v>43687</v>
      </c>
      <c r="C10" s="1" t="s">
        <v>98</v>
      </c>
      <c r="D10" s="1" t="s">
        <v>154</v>
      </c>
      <c r="E10" s="1" t="s">
        <v>445</v>
      </c>
      <c r="F10">
        <v>0</v>
      </c>
      <c r="G10">
        <v>11</v>
      </c>
      <c r="H10">
        <v>2</v>
      </c>
      <c r="I10">
        <v>2</v>
      </c>
      <c r="J10">
        <v>0</v>
      </c>
      <c r="K10">
        <v>0</v>
      </c>
      <c r="L10">
        <v>0.43000000715255737</v>
      </c>
      <c r="M10">
        <f>Sheet1[[#This Row],[SucPass]]/Sheet1[[#This Row],[NumofPass]]</f>
        <v>0.81074766355140182</v>
      </c>
      <c r="N10">
        <v>347</v>
      </c>
      <c r="O10">
        <v>428</v>
      </c>
      <c r="P10">
        <v>0.60000002384185791</v>
      </c>
      <c r="Q10">
        <v>3</v>
      </c>
      <c r="R10">
        <v>5</v>
      </c>
      <c r="S10">
        <v>0.5</v>
      </c>
      <c r="T10">
        <v>4</v>
      </c>
      <c r="U10">
        <v>8</v>
      </c>
    </row>
    <row r="11" spans="1:21" x14ac:dyDescent="0.3">
      <c r="A11" s="1" t="s">
        <v>161</v>
      </c>
      <c r="B11" s="2">
        <v>43687</v>
      </c>
      <c r="C11" s="1" t="s">
        <v>38</v>
      </c>
      <c r="D11" s="1" t="s">
        <v>39</v>
      </c>
      <c r="E11" s="1" t="s">
        <v>128</v>
      </c>
      <c r="F11">
        <v>0</v>
      </c>
      <c r="G11">
        <v>14</v>
      </c>
      <c r="H11">
        <v>1</v>
      </c>
      <c r="I11">
        <v>0</v>
      </c>
      <c r="J11">
        <v>0</v>
      </c>
      <c r="K11">
        <v>0</v>
      </c>
      <c r="L11">
        <v>0.54000002145767212</v>
      </c>
      <c r="M11">
        <f>Sheet1[[#This Row],[SucPass]]/Sheet1[[#This Row],[NumofPass]]</f>
        <v>0.68689320388349517</v>
      </c>
      <c r="N11">
        <v>283</v>
      </c>
      <c r="O11">
        <v>412</v>
      </c>
      <c r="P11">
        <v>0.25</v>
      </c>
      <c r="Q11">
        <v>3</v>
      </c>
      <c r="R11">
        <v>12</v>
      </c>
      <c r="S11">
        <v>0.25</v>
      </c>
      <c r="T11">
        <v>1</v>
      </c>
      <c r="U11">
        <v>4</v>
      </c>
    </row>
    <row r="12" spans="1:21" x14ac:dyDescent="0.3">
      <c r="A12" s="1" t="s">
        <v>162</v>
      </c>
      <c r="B12" s="2">
        <v>43687</v>
      </c>
      <c r="C12" s="1" t="s">
        <v>91</v>
      </c>
      <c r="D12" s="1" t="s">
        <v>446</v>
      </c>
      <c r="E12" s="1" t="s">
        <v>93</v>
      </c>
      <c r="F12">
        <v>0</v>
      </c>
      <c r="G12">
        <v>15</v>
      </c>
      <c r="H12">
        <v>0</v>
      </c>
      <c r="I12">
        <v>0</v>
      </c>
      <c r="J12">
        <v>0</v>
      </c>
      <c r="K12">
        <v>0</v>
      </c>
      <c r="L12">
        <v>0.5</v>
      </c>
      <c r="M12">
        <f>Sheet1[[#This Row],[SucPass]]/Sheet1[[#This Row],[NumofPass]]</f>
        <v>0.77802197802197803</v>
      </c>
      <c r="N12">
        <v>354</v>
      </c>
      <c r="O12">
        <v>455</v>
      </c>
      <c r="P12">
        <v>0.27000001072883612</v>
      </c>
      <c r="Q12">
        <v>3</v>
      </c>
      <c r="R12">
        <v>11</v>
      </c>
      <c r="S12">
        <v>0.33000001311302191</v>
      </c>
      <c r="T12">
        <v>1</v>
      </c>
      <c r="U12">
        <v>3</v>
      </c>
    </row>
    <row r="13" spans="1:21" x14ac:dyDescent="0.3">
      <c r="A13" s="1" t="s">
        <v>465</v>
      </c>
      <c r="B13" s="2">
        <v>43687</v>
      </c>
      <c r="C13" s="1" t="s">
        <v>85</v>
      </c>
      <c r="D13" s="1" t="s">
        <v>86</v>
      </c>
      <c r="E13" s="1" t="s">
        <v>177</v>
      </c>
      <c r="F13">
        <v>1</v>
      </c>
      <c r="G13">
        <v>10</v>
      </c>
      <c r="H13">
        <v>1</v>
      </c>
      <c r="I13">
        <v>2</v>
      </c>
      <c r="J13">
        <v>0</v>
      </c>
      <c r="K13">
        <v>0</v>
      </c>
      <c r="L13">
        <v>0.52999997138977051</v>
      </c>
      <c r="M13">
        <f>Sheet1[[#This Row],[SucPass]]/Sheet1[[#This Row],[NumofPass]]</f>
        <v>0.77315689981096414</v>
      </c>
      <c r="N13">
        <v>409</v>
      </c>
      <c r="O13">
        <v>529</v>
      </c>
      <c r="P13">
        <v>0.23000000417232511</v>
      </c>
      <c r="Q13">
        <v>3</v>
      </c>
      <c r="R13">
        <v>13</v>
      </c>
      <c r="S13">
        <v>0.6600000262260437</v>
      </c>
      <c r="T13">
        <v>2</v>
      </c>
      <c r="U13">
        <v>3</v>
      </c>
    </row>
    <row r="14" spans="1:21" x14ac:dyDescent="0.3">
      <c r="A14" s="1" t="s">
        <v>465</v>
      </c>
      <c r="B14" s="2">
        <v>43687</v>
      </c>
      <c r="C14" s="1" t="s">
        <v>47</v>
      </c>
      <c r="D14" s="1" t="s">
        <v>48</v>
      </c>
      <c r="E14" s="1" t="s">
        <v>49</v>
      </c>
      <c r="F14">
        <v>1</v>
      </c>
      <c r="G14">
        <v>21</v>
      </c>
      <c r="H14">
        <v>0</v>
      </c>
      <c r="I14">
        <v>1</v>
      </c>
      <c r="J14">
        <v>0</v>
      </c>
      <c r="K14">
        <v>0</v>
      </c>
      <c r="L14">
        <v>0.4699999988079071</v>
      </c>
      <c r="M14">
        <f>Sheet1[[#This Row],[SucPass]]/Sheet1[[#This Row],[NumofPass]]</f>
        <v>0.76939203354297692</v>
      </c>
      <c r="N14">
        <v>367</v>
      </c>
      <c r="O14">
        <v>477</v>
      </c>
      <c r="P14">
        <v>0.37999999523162842</v>
      </c>
      <c r="Q14">
        <v>3</v>
      </c>
      <c r="R14">
        <v>8</v>
      </c>
      <c r="S14">
        <v>0.6600000262260437</v>
      </c>
      <c r="T14">
        <v>2</v>
      </c>
      <c r="U14">
        <v>3</v>
      </c>
    </row>
    <row r="15" spans="1:21" x14ac:dyDescent="0.3">
      <c r="A15" s="1" t="s">
        <v>275</v>
      </c>
      <c r="B15" s="2">
        <v>43687</v>
      </c>
      <c r="C15" s="1" t="s">
        <v>73</v>
      </c>
      <c r="D15" s="1" t="s">
        <v>74</v>
      </c>
      <c r="E15" s="1" t="s">
        <v>75</v>
      </c>
      <c r="F15">
        <v>1</v>
      </c>
      <c r="G15">
        <v>11</v>
      </c>
      <c r="H15">
        <v>0</v>
      </c>
      <c r="I15">
        <v>0</v>
      </c>
      <c r="J15">
        <v>0</v>
      </c>
      <c r="K15">
        <v>0</v>
      </c>
      <c r="L15">
        <v>0.30000001192092901</v>
      </c>
      <c r="M15">
        <f>Sheet1[[#This Row],[SucPass]]/Sheet1[[#This Row],[NumofPass]]</f>
        <v>0.76534296028880866</v>
      </c>
      <c r="N15">
        <v>212</v>
      </c>
      <c r="O15">
        <v>277</v>
      </c>
      <c r="P15">
        <v>0.56999999284744263</v>
      </c>
      <c r="Q15">
        <v>4</v>
      </c>
      <c r="R15">
        <v>7</v>
      </c>
      <c r="S15">
        <v>0.56999999284744263</v>
      </c>
      <c r="T15">
        <v>4</v>
      </c>
      <c r="U15">
        <v>7</v>
      </c>
    </row>
    <row r="16" spans="1:21" x14ac:dyDescent="0.3">
      <c r="A16" s="1" t="s">
        <v>21</v>
      </c>
      <c r="B16" s="2">
        <v>43688</v>
      </c>
      <c r="C16" s="1" t="s">
        <v>22</v>
      </c>
      <c r="D16" s="1" t="s">
        <v>23</v>
      </c>
      <c r="E16" s="1" t="s">
        <v>24</v>
      </c>
      <c r="F16">
        <v>0</v>
      </c>
      <c r="G16">
        <v>14</v>
      </c>
      <c r="H16">
        <v>1</v>
      </c>
      <c r="I16">
        <v>2</v>
      </c>
      <c r="J16">
        <v>0</v>
      </c>
      <c r="K16">
        <v>0</v>
      </c>
      <c r="L16">
        <v>0.31000000238418579</v>
      </c>
      <c r="M16">
        <f>Sheet1[[#This Row],[SucPass]]/Sheet1[[#This Row],[NumofPass]]</f>
        <v>0.69135802469135799</v>
      </c>
      <c r="N16">
        <v>224</v>
      </c>
      <c r="O16">
        <v>324</v>
      </c>
      <c r="P16">
        <v>0.28999999165534968</v>
      </c>
      <c r="Q16">
        <v>2</v>
      </c>
      <c r="R16">
        <v>7</v>
      </c>
      <c r="S16">
        <v>1</v>
      </c>
      <c r="T16">
        <v>1</v>
      </c>
      <c r="U16">
        <v>1</v>
      </c>
    </row>
    <row r="17" spans="1:21" x14ac:dyDescent="0.3">
      <c r="A17" s="1" t="s">
        <v>163</v>
      </c>
      <c r="B17" s="2">
        <v>43688</v>
      </c>
      <c r="C17" s="1" t="s">
        <v>108</v>
      </c>
      <c r="D17" s="1" t="s">
        <v>164</v>
      </c>
      <c r="E17" s="1" t="s">
        <v>165</v>
      </c>
      <c r="F17">
        <v>1</v>
      </c>
      <c r="G17">
        <v>7</v>
      </c>
      <c r="H17">
        <v>3</v>
      </c>
      <c r="I17">
        <v>3</v>
      </c>
      <c r="J17">
        <v>0</v>
      </c>
      <c r="K17">
        <v>0</v>
      </c>
      <c r="L17">
        <v>0.61000001430511475</v>
      </c>
      <c r="M17">
        <f>Sheet1[[#This Row],[SucPass]]/Sheet1[[#This Row],[NumofPass]]</f>
        <v>0.85496183206106868</v>
      </c>
      <c r="N17">
        <v>560</v>
      </c>
      <c r="O17">
        <v>655</v>
      </c>
      <c r="P17">
        <v>0.28999999165534968</v>
      </c>
      <c r="Q17">
        <v>2</v>
      </c>
      <c r="R17">
        <v>7</v>
      </c>
      <c r="S17">
        <v>1</v>
      </c>
      <c r="T17">
        <v>2</v>
      </c>
      <c r="U17">
        <v>2</v>
      </c>
    </row>
    <row r="18" spans="1:21" x14ac:dyDescent="0.3">
      <c r="A18" s="1" t="s">
        <v>21</v>
      </c>
      <c r="B18" s="2">
        <v>43688</v>
      </c>
      <c r="C18" s="1" t="s">
        <v>66</v>
      </c>
      <c r="D18" s="1" t="s">
        <v>67</v>
      </c>
      <c r="E18" s="1" t="s">
        <v>68</v>
      </c>
      <c r="F18">
        <v>0</v>
      </c>
      <c r="G18">
        <v>6</v>
      </c>
      <c r="H18">
        <v>0</v>
      </c>
      <c r="I18">
        <v>0</v>
      </c>
      <c r="J18">
        <v>0</v>
      </c>
      <c r="K18">
        <v>0</v>
      </c>
      <c r="L18">
        <v>0.68999999761581421</v>
      </c>
      <c r="M18">
        <f>Sheet1[[#This Row],[SucPass]]/Sheet1[[#This Row],[NumofPass]]</f>
        <v>0.83427762039660058</v>
      </c>
      <c r="N18">
        <v>589</v>
      </c>
      <c r="O18">
        <v>706</v>
      </c>
      <c r="P18">
        <v>5.9999998658895493E-2</v>
      </c>
      <c r="Q18">
        <v>1</v>
      </c>
      <c r="R18">
        <v>17</v>
      </c>
      <c r="S18">
        <v>1</v>
      </c>
      <c r="T18">
        <v>2</v>
      </c>
      <c r="U18">
        <v>2</v>
      </c>
    </row>
    <row r="19" spans="1:21" x14ac:dyDescent="0.3">
      <c r="A19" s="1" t="s">
        <v>166</v>
      </c>
      <c r="B19" s="2">
        <v>43688</v>
      </c>
      <c r="C19" s="1" t="s">
        <v>118</v>
      </c>
      <c r="D19" s="1" t="s">
        <v>119</v>
      </c>
      <c r="E19" s="1" t="s">
        <v>167</v>
      </c>
      <c r="F19">
        <v>4</v>
      </c>
      <c r="G19">
        <v>18</v>
      </c>
      <c r="H19">
        <v>2</v>
      </c>
      <c r="I19">
        <v>3</v>
      </c>
      <c r="J19">
        <v>0</v>
      </c>
      <c r="K19">
        <v>0</v>
      </c>
      <c r="L19">
        <v>0.46000000834465032</v>
      </c>
      <c r="M19">
        <f>Sheet1[[#This Row],[SucPass]]/Sheet1[[#This Row],[NumofPass]]</f>
        <v>0.82217573221757323</v>
      </c>
      <c r="N19">
        <v>393</v>
      </c>
      <c r="O19">
        <v>478</v>
      </c>
      <c r="P19">
        <v>0.40000000596046448</v>
      </c>
      <c r="Q19">
        <v>4</v>
      </c>
      <c r="R19">
        <v>10</v>
      </c>
      <c r="S19">
        <v>1</v>
      </c>
      <c r="T19">
        <v>7</v>
      </c>
      <c r="U19">
        <v>7</v>
      </c>
    </row>
    <row r="20" spans="1:21" x14ac:dyDescent="0.3">
      <c r="A20" s="1" t="s">
        <v>163</v>
      </c>
      <c r="B20" s="2">
        <v>43688</v>
      </c>
      <c r="C20" s="1" t="s">
        <v>60</v>
      </c>
      <c r="D20" s="1" t="s">
        <v>61</v>
      </c>
      <c r="E20" s="1" t="s">
        <v>62</v>
      </c>
      <c r="F20">
        <v>0</v>
      </c>
      <c r="G20">
        <v>13</v>
      </c>
      <c r="H20">
        <v>1</v>
      </c>
      <c r="I20">
        <v>1</v>
      </c>
      <c r="J20">
        <v>0</v>
      </c>
      <c r="K20">
        <v>0</v>
      </c>
      <c r="L20">
        <v>0.38999998569488531</v>
      </c>
      <c r="M20">
        <f>Sheet1[[#This Row],[SucPass]]/Sheet1[[#This Row],[NumofPass]]</f>
        <v>0.76155717761557173</v>
      </c>
      <c r="N20">
        <v>313</v>
      </c>
      <c r="O20">
        <v>411</v>
      </c>
      <c r="P20">
        <v>0.20000000298023221</v>
      </c>
      <c r="Q20">
        <v>2</v>
      </c>
      <c r="R20">
        <v>10</v>
      </c>
      <c r="S20">
        <v>0.5</v>
      </c>
      <c r="T20">
        <v>1</v>
      </c>
      <c r="U20">
        <v>2</v>
      </c>
    </row>
    <row r="21" spans="1:21" x14ac:dyDescent="0.3">
      <c r="A21" s="1" t="s">
        <v>166</v>
      </c>
      <c r="B21" s="2">
        <v>43688</v>
      </c>
      <c r="C21" s="1" t="s">
        <v>52</v>
      </c>
      <c r="D21" s="1" t="s">
        <v>53</v>
      </c>
      <c r="E21" s="1" t="s">
        <v>54</v>
      </c>
      <c r="F21">
        <v>0</v>
      </c>
      <c r="G21">
        <v>16</v>
      </c>
      <c r="H21">
        <v>0</v>
      </c>
      <c r="I21">
        <v>4</v>
      </c>
      <c r="J21">
        <v>0</v>
      </c>
      <c r="K21">
        <v>0</v>
      </c>
      <c r="L21">
        <v>0.54000002145767212</v>
      </c>
      <c r="M21">
        <f>Sheet1[[#This Row],[SucPass]]/Sheet1[[#This Row],[NumofPass]]</f>
        <v>0.83333333333333337</v>
      </c>
      <c r="N21">
        <v>470</v>
      </c>
      <c r="O21">
        <v>564</v>
      </c>
      <c r="P21">
        <v>0.38999998569488531</v>
      </c>
      <c r="Q21">
        <v>7</v>
      </c>
      <c r="R21">
        <v>18</v>
      </c>
      <c r="S21">
        <v>0.25</v>
      </c>
      <c r="T21">
        <v>1</v>
      </c>
      <c r="U21">
        <v>4</v>
      </c>
    </row>
    <row r="22" spans="1:21" x14ac:dyDescent="0.3">
      <c r="A22" s="1" t="s">
        <v>168</v>
      </c>
      <c r="B22" s="2">
        <v>43694</v>
      </c>
      <c r="C22" s="1" t="s">
        <v>134</v>
      </c>
      <c r="D22" s="1" t="s">
        <v>152</v>
      </c>
      <c r="E22" s="1" t="s">
        <v>136</v>
      </c>
      <c r="F22">
        <v>1</v>
      </c>
      <c r="G22">
        <v>13</v>
      </c>
      <c r="H22">
        <v>2</v>
      </c>
      <c r="I22">
        <v>2</v>
      </c>
      <c r="J22">
        <v>0</v>
      </c>
      <c r="K22">
        <v>0</v>
      </c>
      <c r="L22">
        <v>0.43999999761581421</v>
      </c>
      <c r="M22">
        <f>Sheet1[[#This Row],[SucPass]]/Sheet1[[#This Row],[NumofPass]]</f>
        <v>0.70833333333333337</v>
      </c>
      <c r="N22">
        <v>238</v>
      </c>
      <c r="O22">
        <v>336</v>
      </c>
      <c r="P22">
        <v>0.17000000178813929</v>
      </c>
      <c r="Q22">
        <v>2</v>
      </c>
      <c r="R22">
        <v>12</v>
      </c>
      <c r="S22">
        <v>1</v>
      </c>
      <c r="T22">
        <v>2</v>
      </c>
      <c r="U22">
        <v>2</v>
      </c>
    </row>
    <row r="23" spans="1:21" x14ac:dyDescent="0.3">
      <c r="A23" s="1" t="s">
        <v>276</v>
      </c>
      <c r="B23" s="2">
        <v>43694</v>
      </c>
      <c r="C23" s="1" t="s">
        <v>191</v>
      </c>
      <c r="D23" s="1" t="s">
        <v>192</v>
      </c>
      <c r="E23" s="1" t="s">
        <v>233</v>
      </c>
      <c r="F23">
        <v>3</v>
      </c>
      <c r="G23">
        <v>11</v>
      </c>
      <c r="H23">
        <v>2</v>
      </c>
      <c r="I23">
        <v>1</v>
      </c>
      <c r="J23">
        <v>0</v>
      </c>
      <c r="K23">
        <v>0</v>
      </c>
      <c r="L23">
        <v>0.62999999523162842</v>
      </c>
      <c r="M23">
        <f>Sheet1[[#This Row],[SucPass]]/Sheet1[[#This Row],[NumofPass]]</f>
        <v>0.86871961102106965</v>
      </c>
      <c r="N23">
        <v>536</v>
      </c>
      <c r="O23">
        <v>617</v>
      </c>
      <c r="P23">
        <v>0.52999997138977051</v>
      </c>
      <c r="Q23">
        <v>8</v>
      </c>
      <c r="R23">
        <v>15</v>
      </c>
      <c r="S23">
        <v>0.6600000262260437</v>
      </c>
      <c r="T23">
        <v>2</v>
      </c>
      <c r="U23">
        <v>3</v>
      </c>
    </row>
    <row r="24" spans="1:21" x14ac:dyDescent="0.3">
      <c r="A24" s="1" t="s">
        <v>351</v>
      </c>
      <c r="B24" s="2">
        <v>43694</v>
      </c>
      <c r="C24" s="1" t="s">
        <v>108</v>
      </c>
      <c r="D24" s="1" t="s">
        <v>164</v>
      </c>
      <c r="E24" s="1" t="s">
        <v>352</v>
      </c>
      <c r="F24">
        <v>2</v>
      </c>
      <c r="G24">
        <v>13</v>
      </c>
      <c r="H24">
        <v>5</v>
      </c>
      <c r="I24">
        <v>2</v>
      </c>
      <c r="J24">
        <v>0</v>
      </c>
      <c r="K24">
        <v>0</v>
      </c>
      <c r="L24">
        <v>0.67000001668930054</v>
      </c>
      <c r="M24">
        <f>Sheet1[[#This Row],[SucPass]]/Sheet1[[#This Row],[NumofPass]]</f>
        <v>0.84519572953736655</v>
      </c>
      <c r="N24">
        <v>475</v>
      </c>
      <c r="O24">
        <v>562</v>
      </c>
      <c r="P24">
        <v>0.56000000238418579</v>
      </c>
      <c r="Q24">
        <v>9</v>
      </c>
      <c r="R24">
        <v>16</v>
      </c>
      <c r="S24">
        <v>0.75</v>
      </c>
      <c r="T24">
        <v>3</v>
      </c>
      <c r="U24">
        <v>4</v>
      </c>
    </row>
    <row r="25" spans="1:21" x14ac:dyDescent="0.3">
      <c r="A25" s="1" t="s">
        <v>353</v>
      </c>
      <c r="B25" s="2">
        <v>43694</v>
      </c>
      <c r="C25" s="1" t="s">
        <v>34</v>
      </c>
      <c r="D25" s="1" t="s">
        <v>35</v>
      </c>
      <c r="E25" s="1" t="s">
        <v>305</v>
      </c>
      <c r="F25">
        <v>2</v>
      </c>
      <c r="G25">
        <v>9</v>
      </c>
      <c r="H25">
        <v>1</v>
      </c>
      <c r="I25">
        <v>1</v>
      </c>
      <c r="J25">
        <v>0</v>
      </c>
      <c r="K25">
        <v>0</v>
      </c>
      <c r="L25">
        <v>0.62999999523162842</v>
      </c>
      <c r="M25">
        <f>Sheet1[[#This Row],[SucPass]]/Sheet1[[#This Row],[NumofPass]]</f>
        <v>0.78230088495575223</v>
      </c>
      <c r="N25">
        <v>442</v>
      </c>
      <c r="O25">
        <v>565</v>
      </c>
      <c r="P25">
        <v>0.33000001311302191</v>
      </c>
      <c r="Q25">
        <v>5</v>
      </c>
      <c r="R25">
        <v>15</v>
      </c>
      <c r="S25">
        <v>0.6600000262260437</v>
      </c>
      <c r="T25">
        <v>2</v>
      </c>
      <c r="U25">
        <v>3</v>
      </c>
    </row>
    <row r="26" spans="1:21" x14ac:dyDescent="0.3">
      <c r="A26" s="1" t="s">
        <v>354</v>
      </c>
      <c r="B26" s="2">
        <v>43694</v>
      </c>
      <c r="C26" s="1" t="s">
        <v>85</v>
      </c>
      <c r="D26" s="1" t="s">
        <v>86</v>
      </c>
      <c r="E26" s="1" t="s">
        <v>177</v>
      </c>
      <c r="F26">
        <v>2</v>
      </c>
      <c r="G26">
        <v>16</v>
      </c>
      <c r="H26">
        <v>2</v>
      </c>
      <c r="I26">
        <v>2</v>
      </c>
      <c r="J26">
        <v>0</v>
      </c>
      <c r="K26">
        <v>0</v>
      </c>
      <c r="L26">
        <v>0.37000000476837158</v>
      </c>
      <c r="M26">
        <f>Sheet1[[#This Row],[SucPass]]/Sheet1[[#This Row],[NumofPass]]</f>
        <v>0.71651090342679125</v>
      </c>
      <c r="N26">
        <v>230</v>
      </c>
      <c r="O26">
        <v>321</v>
      </c>
      <c r="P26">
        <v>0.27000001072883612</v>
      </c>
      <c r="Q26">
        <v>3</v>
      </c>
      <c r="R26">
        <v>11</v>
      </c>
      <c r="S26">
        <v>0.85000002384185791</v>
      </c>
      <c r="T26">
        <v>6</v>
      </c>
      <c r="U26">
        <v>7</v>
      </c>
    </row>
    <row r="27" spans="1:21" x14ac:dyDescent="0.3">
      <c r="A27" s="1" t="s">
        <v>355</v>
      </c>
      <c r="B27" s="2">
        <v>43694</v>
      </c>
      <c r="C27" s="1" t="s">
        <v>30</v>
      </c>
      <c r="D27" s="1" t="s">
        <v>31</v>
      </c>
      <c r="E27" s="1" t="s">
        <v>257</v>
      </c>
      <c r="F27">
        <v>2</v>
      </c>
      <c r="G27">
        <v>16</v>
      </c>
      <c r="H27">
        <v>3</v>
      </c>
      <c r="I27">
        <v>1</v>
      </c>
      <c r="J27">
        <v>0</v>
      </c>
      <c r="K27">
        <v>0</v>
      </c>
      <c r="L27">
        <v>0.56000000238418579</v>
      </c>
      <c r="M27">
        <f>Sheet1[[#This Row],[SucPass]]/Sheet1[[#This Row],[NumofPass]]</f>
        <v>0.8705701078582434</v>
      </c>
      <c r="N27">
        <v>565</v>
      </c>
      <c r="O27">
        <v>649</v>
      </c>
      <c r="P27">
        <v>0.27000001072883612</v>
      </c>
      <c r="Q27">
        <v>8</v>
      </c>
      <c r="R27">
        <v>30</v>
      </c>
      <c r="S27">
        <v>0</v>
      </c>
      <c r="T27">
        <v>0</v>
      </c>
      <c r="U27">
        <v>2</v>
      </c>
    </row>
    <row r="28" spans="1:21" x14ac:dyDescent="0.3">
      <c r="A28" s="1" t="s">
        <v>355</v>
      </c>
      <c r="B28" s="2">
        <v>43694</v>
      </c>
      <c r="C28" s="1" t="s">
        <v>42</v>
      </c>
      <c r="D28" s="1" t="s">
        <v>43</v>
      </c>
      <c r="E28" s="1" t="s">
        <v>44</v>
      </c>
      <c r="F28">
        <v>2</v>
      </c>
      <c r="G28">
        <v>6</v>
      </c>
      <c r="H28">
        <v>1</v>
      </c>
      <c r="I28">
        <v>0</v>
      </c>
      <c r="J28">
        <v>0</v>
      </c>
      <c r="K28">
        <v>0</v>
      </c>
      <c r="L28">
        <v>0.43999999761581421</v>
      </c>
      <c r="M28">
        <f>Sheet1[[#This Row],[SucPass]]/Sheet1[[#This Row],[NumofPass]]</f>
        <v>0.82912621359223304</v>
      </c>
      <c r="N28">
        <v>427</v>
      </c>
      <c r="O28">
        <v>515</v>
      </c>
      <c r="P28">
        <v>0.67000001668930054</v>
      </c>
      <c r="Q28">
        <v>2</v>
      </c>
      <c r="R28">
        <v>3</v>
      </c>
      <c r="S28">
        <v>0.75</v>
      </c>
      <c r="T28">
        <v>6</v>
      </c>
      <c r="U28">
        <v>8</v>
      </c>
    </row>
    <row r="29" spans="1:21" x14ac:dyDescent="0.3">
      <c r="A29" s="1" t="s">
        <v>168</v>
      </c>
      <c r="B29" s="2">
        <v>43694</v>
      </c>
      <c r="C29" s="1" t="s">
        <v>91</v>
      </c>
      <c r="D29" s="1" t="s">
        <v>446</v>
      </c>
      <c r="E29" s="1" t="s">
        <v>93</v>
      </c>
      <c r="F29">
        <v>0</v>
      </c>
      <c r="G29">
        <v>12</v>
      </c>
      <c r="H29">
        <v>1</v>
      </c>
      <c r="I29">
        <v>3</v>
      </c>
      <c r="J29">
        <v>0</v>
      </c>
      <c r="K29">
        <v>0</v>
      </c>
      <c r="L29">
        <v>0.56000000238418579</v>
      </c>
      <c r="M29">
        <f>Sheet1[[#This Row],[SucPass]]/Sheet1[[#This Row],[NumofPass]]</f>
        <v>0.74013921113689096</v>
      </c>
      <c r="N29">
        <v>319</v>
      </c>
      <c r="O29">
        <v>431</v>
      </c>
      <c r="P29">
        <v>0.25</v>
      </c>
      <c r="Q29">
        <v>2</v>
      </c>
      <c r="R29">
        <v>8</v>
      </c>
      <c r="S29">
        <v>0.5</v>
      </c>
      <c r="T29">
        <v>1</v>
      </c>
      <c r="U29">
        <v>2</v>
      </c>
    </row>
    <row r="30" spans="1:21" x14ac:dyDescent="0.3">
      <c r="A30" s="1" t="s">
        <v>351</v>
      </c>
      <c r="B30" s="2">
        <v>43694</v>
      </c>
      <c r="C30" s="1" t="s">
        <v>26</v>
      </c>
      <c r="D30" s="1" t="s">
        <v>27</v>
      </c>
      <c r="E30" s="1" t="s">
        <v>28</v>
      </c>
      <c r="F30">
        <v>1</v>
      </c>
      <c r="G30">
        <v>17</v>
      </c>
      <c r="H30">
        <v>1</v>
      </c>
      <c r="I30">
        <v>1</v>
      </c>
      <c r="J30">
        <v>0</v>
      </c>
      <c r="K30">
        <v>0</v>
      </c>
      <c r="L30">
        <v>0.33000001311302191</v>
      </c>
      <c r="M30">
        <f>Sheet1[[#This Row],[SucPass]]/Sheet1[[#This Row],[NumofPass]]</f>
        <v>0.66420664206642066</v>
      </c>
      <c r="N30">
        <v>180</v>
      </c>
      <c r="O30">
        <v>271</v>
      </c>
      <c r="P30">
        <v>0.239999994635582</v>
      </c>
      <c r="Q30">
        <v>4</v>
      </c>
      <c r="R30">
        <v>17</v>
      </c>
      <c r="S30">
        <v>0.76999998092651367</v>
      </c>
      <c r="T30">
        <v>7</v>
      </c>
      <c r="U30">
        <v>9</v>
      </c>
    </row>
    <row r="31" spans="1:21" x14ac:dyDescent="0.3">
      <c r="A31" s="1" t="s">
        <v>353</v>
      </c>
      <c r="B31" s="2">
        <v>43694</v>
      </c>
      <c r="C31" s="1" t="s">
        <v>38</v>
      </c>
      <c r="D31" s="1" t="s">
        <v>39</v>
      </c>
      <c r="E31" s="1" t="s">
        <v>40</v>
      </c>
      <c r="F31">
        <v>1</v>
      </c>
      <c r="G31">
        <v>12</v>
      </c>
      <c r="H31">
        <v>4</v>
      </c>
      <c r="I31">
        <v>2</v>
      </c>
      <c r="J31">
        <v>0</v>
      </c>
      <c r="K31">
        <v>0</v>
      </c>
      <c r="L31">
        <v>0.37000000476837158</v>
      </c>
      <c r="M31">
        <f>Sheet1[[#This Row],[SucPass]]/Sheet1[[#This Row],[NumofPass]]</f>
        <v>0.67164179104477617</v>
      </c>
      <c r="N31">
        <v>225</v>
      </c>
      <c r="O31">
        <v>335</v>
      </c>
      <c r="P31">
        <v>0.27000001072883612</v>
      </c>
      <c r="Q31">
        <v>3</v>
      </c>
      <c r="R31">
        <v>11</v>
      </c>
      <c r="S31">
        <v>0.60000002384185791</v>
      </c>
      <c r="T31">
        <v>3</v>
      </c>
      <c r="U31">
        <v>5</v>
      </c>
    </row>
    <row r="32" spans="1:21" x14ac:dyDescent="0.3">
      <c r="A32" s="1" t="s">
        <v>276</v>
      </c>
      <c r="B32" s="2">
        <v>43694</v>
      </c>
      <c r="C32" s="1" t="s">
        <v>60</v>
      </c>
      <c r="D32" s="1" t="s">
        <v>61</v>
      </c>
      <c r="E32" s="1" t="s">
        <v>62</v>
      </c>
      <c r="F32">
        <v>1</v>
      </c>
      <c r="G32">
        <v>14</v>
      </c>
      <c r="H32">
        <v>1</v>
      </c>
      <c r="I32">
        <v>3</v>
      </c>
      <c r="J32">
        <v>0</v>
      </c>
      <c r="K32">
        <v>0</v>
      </c>
      <c r="L32">
        <v>0.37000000476837158</v>
      </c>
      <c r="M32">
        <f>Sheet1[[#This Row],[SucPass]]/Sheet1[[#This Row],[NumofPass]]</f>
        <v>0.77932960893854752</v>
      </c>
      <c r="N32">
        <v>279</v>
      </c>
      <c r="O32">
        <v>358</v>
      </c>
      <c r="P32">
        <v>0.25</v>
      </c>
      <c r="Q32">
        <v>3</v>
      </c>
      <c r="R32">
        <v>12</v>
      </c>
      <c r="S32">
        <v>0.62000000476837158</v>
      </c>
      <c r="T32">
        <v>5</v>
      </c>
      <c r="U32">
        <v>8</v>
      </c>
    </row>
    <row r="33" spans="1:21" x14ac:dyDescent="0.3">
      <c r="A33" s="1" t="s">
        <v>466</v>
      </c>
      <c r="B33" s="2">
        <v>43694</v>
      </c>
      <c r="C33" s="1" t="s">
        <v>56</v>
      </c>
      <c r="D33" s="1" t="s">
        <v>57</v>
      </c>
      <c r="E33" s="1" t="s">
        <v>58</v>
      </c>
      <c r="F33">
        <v>1</v>
      </c>
      <c r="G33">
        <v>16</v>
      </c>
      <c r="H33">
        <v>2</v>
      </c>
      <c r="I33">
        <v>0</v>
      </c>
      <c r="J33">
        <v>0</v>
      </c>
      <c r="K33">
        <v>0</v>
      </c>
      <c r="L33">
        <v>0.56999999284744263</v>
      </c>
      <c r="M33">
        <f>Sheet1[[#This Row],[SucPass]]/Sheet1[[#This Row],[NumofPass]]</f>
        <v>0.80221811460258785</v>
      </c>
      <c r="N33">
        <v>434</v>
      </c>
      <c r="O33">
        <v>541</v>
      </c>
      <c r="P33">
        <v>0.239999994635582</v>
      </c>
      <c r="Q33">
        <v>4</v>
      </c>
      <c r="R33">
        <v>17</v>
      </c>
      <c r="S33">
        <v>0.6600000262260437</v>
      </c>
      <c r="T33">
        <v>2</v>
      </c>
      <c r="U33">
        <v>3</v>
      </c>
    </row>
    <row r="34" spans="1:21" x14ac:dyDescent="0.3">
      <c r="A34" s="1" t="s">
        <v>466</v>
      </c>
      <c r="B34" s="2">
        <v>43694</v>
      </c>
      <c r="C34" s="1" t="s">
        <v>98</v>
      </c>
      <c r="D34" s="1" t="s">
        <v>154</v>
      </c>
      <c r="E34" s="1" t="s">
        <v>467</v>
      </c>
      <c r="F34">
        <v>1</v>
      </c>
      <c r="G34">
        <v>12</v>
      </c>
      <c r="H34">
        <v>4</v>
      </c>
      <c r="I34">
        <v>2</v>
      </c>
      <c r="J34">
        <v>0</v>
      </c>
      <c r="K34">
        <v>0</v>
      </c>
      <c r="L34">
        <v>0.43000000715255737</v>
      </c>
      <c r="M34">
        <f>Sheet1[[#This Row],[SucPass]]/Sheet1[[#This Row],[NumofPass]]</f>
        <v>0.73774509803921573</v>
      </c>
      <c r="N34">
        <v>301</v>
      </c>
      <c r="O34">
        <v>408</v>
      </c>
      <c r="P34">
        <v>0.37999999523162842</v>
      </c>
      <c r="Q34">
        <v>3</v>
      </c>
      <c r="R34">
        <v>8</v>
      </c>
      <c r="S34">
        <v>0.75</v>
      </c>
      <c r="T34">
        <v>3</v>
      </c>
      <c r="U34">
        <v>4</v>
      </c>
    </row>
    <row r="35" spans="1:21" x14ac:dyDescent="0.3">
      <c r="A35" s="1" t="s">
        <v>354</v>
      </c>
      <c r="B35" s="2">
        <v>43694</v>
      </c>
      <c r="C35" s="1" t="s">
        <v>73</v>
      </c>
      <c r="D35" s="1" t="s">
        <v>74</v>
      </c>
      <c r="E35" s="1" t="s">
        <v>75</v>
      </c>
      <c r="F35">
        <v>1</v>
      </c>
      <c r="G35">
        <v>11</v>
      </c>
      <c r="H35">
        <v>5</v>
      </c>
      <c r="I35">
        <v>0</v>
      </c>
      <c r="J35">
        <v>0</v>
      </c>
      <c r="K35">
        <v>0</v>
      </c>
      <c r="L35">
        <v>0.62999999523162842</v>
      </c>
      <c r="M35">
        <f>Sheet1[[#This Row],[SucPass]]/Sheet1[[#This Row],[NumofPass]]</f>
        <v>0.80733944954128445</v>
      </c>
      <c r="N35">
        <v>440</v>
      </c>
      <c r="O35">
        <v>545</v>
      </c>
      <c r="P35">
        <v>0.31999999284744263</v>
      </c>
      <c r="Q35">
        <v>7</v>
      </c>
      <c r="R35">
        <v>22</v>
      </c>
      <c r="S35">
        <v>0.6600000262260437</v>
      </c>
      <c r="T35">
        <v>2</v>
      </c>
      <c r="U35">
        <v>3</v>
      </c>
    </row>
    <row r="36" spans="1:21" x14ac:dyDescent="0.3">
      <c r="A36" s="1" t="s">
        <v>169</v>
      </c>
      <c r="B36" s="2">
        <v>43695</v>
      </c>
      <c r="C36" s="1" t="s">
        <v>47</v>
      </c>
      <c r="D36" s="1" t="s">
        <v>48</v>
      </c>
      <c r="E36" s="1" t="s">
        <v>49</v>
      </c>
      <c r="F36">
        <v>1</v>
      </c>
      <c r="G36">
        <v>18</v>
      </c>
      <c r="H36">
        <v>0</v>
      </c>
      <c r="I36">
        <v>3</v>
      </c>
      <c r="J36">
        <v>0</v>
      </c>
      <c r="K36">
        <v>0</v>
      </c>
      <c r="L36">
        <v>0.43999999761581421</v>
      </c>
      <c r="M36">
        <f>Sheet1[[#This Row],[SucPass]]/Sheet1[[#This Row],[NumofPass]]</f>
        <v>0.75912408759124084</v>
      </c>
      <c r="N36">
        <v>312</v>
      </c>
      <c r="O36">
        <v>411</v>
      </c>
      <c r="P36">
        <v>0.20000000298023221</v>
      </c>
      <c r="Q36">
        <v>3</v>
      </c>
      <c r="R36">
        <v>15</v>
      </c>
      <c r="S36">
        <v>1</v>
      </c>
      <c r="T36">
        <v>4</v>
      </c>
      <c r="U36">
        <v>4</v>
      </c>
    </row>
    <row r="37" spans="1:21" x14ac:dyDescent="0.3">
      <c r="A37" s="1" t="s">
        <v>169</v>
      </c>
      <c r="B37" s="2">
        <v>43695</v>
      </c>
      <c r="C37" s="1" t="s">
        <v>77</v>
      </c>
      <c r="D37" s="1" t="s">
        <v>78</v>
      </c>
      <c r="E37" s="1" t="s">
        <v>79</v>
      </c>
      <c r="F37">
        <v>0</v>
      </c>
      <c r="G37">
        <v>11</v>
      </c>
      <c r="H37">
        <v>1</v>
      </c>
      <c r="I37">
        <v>1</v>
      </c>
      <c r="J37">
        <v>0</v>
      </c>
      <c r="K37">
        <v>0</v>
      </c>
      <c r="L37">
        <v>0.56000000238418579</v>
      </c>
      <c r="M37">
        <f>Sheet1[[#This Row],[SucPass]]/Sheet1[[#This Row],[NumofPass]]</f>
        <v>0.79007633587786263</v>
      </c>
      <c r="N37">
        <v>414</v>
      </c>
      <c r="O37">
        <v>524</v>
      </c>
      <c r="P37">
        <v>0.67000001668930054</v>
      </c>
      <c r="Q37">
        <v>4</v>
      </c>
      <c r="R37">
        <v>6</v>
      </c>
      <c r="S37">
        <v>0.6600000262260437</v>
      </c>
      <c r="T37">
        <v>2</v>
      </c>
      <c r="U37">
        <v>3</v>
      </c>
    </row>
    <row r="38" spans="1:21" x14ac:dyDescent="0.3">
      <c r="A38" s="1" t="s">
        <v>468</v>
      </c>
      <c r="B38" s="2">
        <v>43695</v>
      </c>
      <c r="C38" s="1" t="s">
        <v>52</v>
      </c>
      <c r="D38" s="1" t="s">
        <v>53</v>
      </c>
      <c r="E38" s="1" t="s">
        <v>54</v>
      </c>
      <c r="F38">
        <v>1</v>
      </c>
      <c r="G38">
        <v>11</v>
      </c>
      <c r="H38">
        <v>3</v>
      </c>
      <c r="I38">
        <v>1</v>
      </c>
      <c r="J38">
        <v>0</v>
      </c>
      <c r="K38">
        <v>0</v>
      </c>
      <c r="L38">
        <v>0.5</v>
      </c>
      <c r="M38">
        <f>Sheet1[[#This Row],[SucPass]]/Sheet1[[#This Row],[NumofPass]]</f>
        <v>0.7857142857142857</v>
      </c>
      <c r="N38">
        <v>374</v>
      </c>
      <c r="O38">
        <v>476</v>
      </c>
      <c r="P38">
        <v>0.36000001430511469</v>
      </c>
      <c r="Q38">
        <v>5</v>
      </c>
      <c r="R38">
        <v>14</v>
      </c>
      <c r="S38">
        <v>0.75</v>
      </c>
      <c r="T38">
        <v>3</v>
      </c>
      <c r="U38">
        <v>4</v>
      </c>
    </row>
    <row r="39" spans="1:21" x14ac:dyDescent="0.3">
      <c r="A39" s="1" t="s">
        <v>468</v>
      </c>
      <c r="B39" s="2">
        <v>43695</v>
      </c>
      <c r="C39" s="1" t="s">
        <v>66</v>
      </c>
      <c r="D39" s="1" t="s">
        <v>67</v>
      </c>
      <c r="E39" s="1" t="s">
        <v>68</v>
      </c>
      <c r="F39">
        <v>1</v>
      </c>
      <c r="G39">
        <v>15</v>
      </c>
      <c r="H39">
        <v>3</v>
      </c>
      <c r="I39">
        <v>0</v>
      </c>
      <c r="J39">
        <v>0</v>
      </c>
      <c r="K39">
        <v>0</v>
      </c>
      <c r="L39">
        <v>0.5</v>
      </c>
      <c r="M39">
        <f>Sheet1[[#This Row],[SucPass]]/Sheet1[[#This Row],[NumofPass]]</f>
        <v>0.76987447698744771</v>
      </c>
      <c r="N39">
        <v>368</v>
      </c>
      <c r="O39">
        <v>478</v>
      </c>
      <c r="P39">
        <v>0.31000000238418579</v>
      </c>
      <c r="Q39">
        <v>4</v>
      </c>
      <c r="R39">
        <v>13</v>
      </c>
      <c r="S39">
        <v>0.80000001192092896</v>
      </c>
      <c r="T39">
        <v>4</v>
      </c>
      <c r="U39">
        <v>5</v>
      </c>
    </row>
    <row r="40" spans="1:21" x14ac:dyDescent="0.3">
      <c r="A40" s="1" t="s">
        <v>469</v>
      </c>
      <c r="B40" s="2">
        <v>43696</v>
      </c>
      <c r="C40" s="1" t="s">
        <v>22</v>
      </c>
      <c r="D40" s="1" t="s">
        <v>23</v>
      </c>
      <c r="E40" s="1" t="s">
        <v>24</v>
      </c>
      <c r="F40">
        <v>1</v>
      </c>
      <c r="G40">
        <v>19</v>
      </c>
      <c r="H40">
        <v>1</v>
      </c>
      <c r="I40">
        <v>2</v>
      </c>
      <c r="J40">
        <v>0</v>
      </c>
      <c r="K40">
        <v>0</v>
      </c>
      <c r="L40">
        <v>0.36000001430511469</v>
      </c>
      <c r="M40">
        <f>Sheet1[[#This Row],[SucPass]]/Sheet1[[#This Row],[NumofPass]]</f>
        <v>0.74412532637075723</v>
      </c>
      <c r="N40">
        <v>285</v>
      </c>
      <c r="O40">
        <v>383</v>
      </c>
      <c r="P40">
        <v>0.28999999165534968</v>
      </c>
      <c r="Q40">
        <v>2</v>
      </c>
      <c r="R40">
        <v>7</v>
      </c>
      <c r="S40">
        <v>0</v>
      </c>
      <c r="T40">
        <v>0</v>
      </c>
      <c r="U40">
        <v>1</v>
      </c>
    </row>
    <row r="41" spans="1:21" x14ac:dyDescent="0.3">
      <c r="A41" s="1" t="s">
        <v>469</v>
      </c>
      <c r="B41" s="2">
        <v>43696</v>
      </c>
      <c r="C41" s="1" t="s">
        <v>118</v>
      </c>
      <c r="D41" s="1" t="s">
        <v>119</v>
      </c>
      <c r="E41" s="1" t="s">
        <v>167</v>
      </c>
      <c r="F41">
        <v>1</v>
      </c>
      <c r="G41">
        <v>10</v>
      </c>
      <c r="H41">
        <v>1</v>
      </c>
      <c r="I41">
        <v>2</v>
      </c>
      <c r="J41">
        <v>0</v>
      </c>
      <c r="K41">
        <v>0</v>
      </c>
      <c r="L41">
        <v>0.63999998569488525</v>
      </c>
      <c r="M41">
        <f>Sheet1[[#This Row],[SucPass]]/Sheet1[[#This Row],[NumofPass]]</f>
        <v>0.8590308370044053</v>
      </c>
      <c r="N41">
        <v>585</v>
      </c>
      <c r="O41">
        <v>681</v>
      </c>
      <c r="P41">
        <v>0.12999999523162839</v>
      </c>
      <c r="Q41">
        <v>1</v>
      </c>
      <c r="R41">
        <v>8</v>
      </c>
      <c r="S41">
        <v>0.5</v>
      </c>
      <c r="T41">
        <v>1</v>
      </c>
      <c r="U41">
        <v>2</v>
      </c>
    </row>
    <row r="42" spans="1:21" x14ac:dyDescent="0.3">
      <c r="A42" s="1" t="s">
        <v>356</v>
      </c>
      <c r="B42" s="2">
        <v>43700</v>
      </c>
      <c r="C42" s="1" t="s">
        <v>73</v>
      </c>
      <c r="D42" s="1" t="s">
        <v>74</v>
      </c>
      <c r="E42" s="1" t="s">
        <v>75</v>
      </c>
      <c r="F42">
        <v>2</v>
      </c>
      <c r="G42">
        <v>10</v>
      </c>
      <c r="H42">
        <v>8</v>
      </c>
      <c r="I42">
        <v>2</v>
      </c>
      <c r="J42">
        <v>0</v>
      </c>
      <c r="K42">
        <v>0</v>
      </c>
      <c r="L42">
        <v>0.37000000476837158</v>
      </c>
      <c r="M42">
        <f>Sheet1[[#This Row],[SucPass]]/Sheet1[[#This Row],[NumofPass]]</f>
        <v>0.70149253731343286</v>
      </c>
      <c r="N42">
        <v>235</v>
      </c>
      <c r="O42">
        <v>335</v>
      </c>
      <c r="P42">
        <v>0.43000000715255737</v>
      </c>
      <c r="Q42">
        <v>3</v>
      </c>
      <c r="R42">
        <v>7</v>
      </c>
      <c r="S42">
        <v>0</v>
      </c>
      <c r="T42">
        <v>0</v>
      </c>
      <c r="U42">
        <v>0</v>
      </c>
    </row>
    <row r="43" spans="1:21" x14ac:dyDescent="0.3">
      <c r="A43" s="1" t="s">
        <v>356</v>
      </c>
      <c r="B43" s="2">
        <v>43700</v>
      </c>
      <c r="C43" s="1" t="s">
        <v>134</v>
      </c>
      <c r="D43" s="1" t="s">
        <v>152</v>
      </c>
      <c r="E43" s="1" t="s">
        <v>136</v>
      </c>
      <c r="F43">
        <v>0</v>
      </c>
      <c r="G43">
        <v>21</v>
      </c>
      <c r="H43">
        <v>1</v>
      </c>
      <c r="I43">
        <v>3</v>
      </c>
      <c r="J43">
        <v>0</v>
      </c>
      <c r="K43">
        <v>0</v>
      </c>
      <c r="L43">
        <v>0.62999999523162842</v>
      </c>
      <c r="M43">
        <f>Sheet1[[#This Row],[SucPass]]/Sheet1[[#This Row],[NumofPass]]</f>
        <v>0.80483592400690851</v>
      </c>
      <c r="N43">
        <v>466</v>
      </c>
      <c r="O43">
        <v>579</v>
      </c>
      <c r="P43">
        <v>0</v>
      </c>
      <c r="Q43">
        <v>0</v>
      </c>
      <c r="R43">
        <v>12</v>
      </c>
      <c r="S43">
        <v>0.33000001311302191</v>
      </c>
      <c r="T43">
        <v>1</v>
      </c>
      <c r="U43">
        <v>3</v>
      </c>
    </row>
    <row r="44" spans="1:21" x14ac:dyDescent="0.3">
      <c r="A44" s="1" t="s">
        <v>170</v>
      </c>
      <c r="B44" s="2">
        <v>43701</v>
      </c>
      <c r="C44" s="1" t="s">
        <v>38</v>
      </c>
      <c r="D44" s="1" t="s">
        <v>39</v>
      </c>
      <c r="E44" s="1" t="s">
        <v>40</v>
      </c>
      <c r="F44">
        <v>2</v>
      </c>
      <c r="G44">
        <v>13</v>
      </c>
      <c r="H44">
        <v>0</v>
      </c>
      <c r="I44">
        <v>3</v>
      </c>
      <c r="J44">
        <v>0</v>
      </c>
      <c r="K44">
        <v>0</v>
      </c>
      <c r="L44">
        <v>0.47999998927116388</v>
      </c>
      <c r="M44">
        <f>Sheet1[[#This Row],[SucPass]]/Sheet1[[#This Row],[NumofPass]]</f>
        <v>0.76794258373205737</v>
      </c>
      <c r="N44">
        <v>321</v>
      </c>
      <c r="O44">
        <v>418</v>
      </c>
      <c r="P44">
        <v>0.33000001311302191</v>
      </c>
      <c r="Q44">
        <v>4</v>
      </c>
      <c r="R44">
        <v>12</v>
      </c>
      <c r="S44">
        <v>1</v>
      </c>
      <c r="T44">
        <v>3</v>
      </c>
      <c r="U44">
        <v>3</v>
      </c>
    </row>
    <row r="45" spans="1:21" x14ac:dyDescent="0.3">
      <c r="A45" s="1" t="s">
        <v>277</v>
      </c>
      <c r="B45" s="2">
        <v>43701</v>
      </c>
      <c r="C45" s="1" t="s">
        <v>52</v>
      </c>
      <c r="D45" s="1" t="s">
        <v>53</v>
      </c>
      <c r="E45" s="1" t="s">
        <v>54</v>
      </c>
      <c r="F45">
        <v>3</v>
      </c>
      <c r="G45">
        <v>8</v>
      </c>
      <c r="H45">
        <v>0</v>
      </c>
      <c r="I45">
        <v>1</v>
      </c>
      <c r="J45">
        <v>0</v>
      </c>
      <c r="K45">
        <v>0</v>
      </c>
      <c r="L45">
        <v>0.54000002145767212</v>
      </c>
      <c r="M45">
        <f>Sheet1[[#This Row],[SucPass]]/Sheet1[[#This Row],[NumofPass]]</f>
        <v>0.84110535405872189</v>
      </c>
      <c r="N45">
        <v>487</v>
      </c>
      <c r="O45">
        <v>579</v>
      </c>
      <c r="P45">
        <v>0.33000001311302191</v>
      </c>
      <c r="Q45">
        <v>8</v>
      </c>
      <c r="R45">
        <v>24</v>
      </c>
      <c r="S45">
        <v>0.60000002384185791</v>
      </c>
      <c r="T45">
        <v>3</v>
      </c>
      <c r="U45">
        <v>5</v>
      </c>
    </row>
    <row r="46" spans="1:21" x14ac:dyDescent="0.3">
      <c r="A46" s="1" t="s">
        <v>278</v>
      </c>
      <c r="B46" s="2">
        <v>43701</v>
      </c>
      <c r="C46" s="1" t="s">
        <v>98</v>
      </c>
      <c r="D46" s="1" t="s">
        <v>154</v>
      </c>
      <c r="E46" s="1" t="s">
        <v>100</v>
      </c>
      <c r="F46">
        <v>3</v>
      </c>
      <c r="G46">
        <v>16</v>
      </c>
      <c r="H46">
        <v>2</v>
      </c>
      <c r="I46">
        <v>1</v>
      </c>
      <c r="J46">
        <v>0</v>
      </c>
      <c r="K46">
        <v>0</v>
      </c>
      <c r="L46">
        <v>0.44999998807907099</v>
      </c>
      <c r="M46">
        <f>Sheet1[[#This Row],[SucPass]]/Sheet1[[#This Row],[NumofPass]]</f>
        <v>0.78959810874704495</v>
      </c>
      <c r="N46">
        <v>334</v>
      </c>
      <c r="O46">
        <v>423</v>
      </c>
      <c r="P46">
        <v>0.63999998569488525</v>
      </c>
      <c r="Q46">
        <v>9</v>
      </c>
      <c r="R46">
        <v>14</v>
      </c>
      <c r="S46">
        <v>0.6600000262260437</v>
      </c>
      <c r="T46">
        <v>2</v>
      </c>
      <c r="U46">
        <v>3</v>
      </c>
    </row>
    <row r="47" spans="1:21" x14ac:dyDescent="0.3">
      <c r="A47" s="1" t="s">
        <v>279</v>
      </c>
      <c r="B47" s="2">
        <v>43701</v>
      </c>
      <c r="C47" s="1" t="s">
        <v>34</v>
      </c>
      <c r="D47" s="1" t="s">
        <v>35</v>
      </c>
      <c r="E47" s="1" t="s">
        <v>36</v>
      </c>
      <c r="F47">
        <v>3</v>
      </c>
      <c r="G47">
        <v>11</v>
      </c>
      <c r="H47">
        <v>1</v>
      </c>
      <c r="I47">
        <v>1</v>
      </c>
      <c r="J47">
        <v>0</v>
      </c>
      <c r="K47">
        <v>0</v>
      </c>
      <c r="L47">
        <v>0.51999998092651367</v>
      </c>
      <c r="M47">
        <f>Sheet1[[#This Row],[SucPass]]/Sheet1[[#This Row],[NumofPass]]</f>
        <v>0.85121107266435991</v>
      </c>
      <c r="N47">
        <v>492</v>
      </c>
      <c r="O47">
        <v>578</v>
      </c>
      <c r="P47">
        <v>0.17000000178813929</v>
      </c>
      <c r="Q47">
        <v>4</v>
      </c>
      <c r="R47">
        <v>24</v>
      </c>
      <c r="S47">
        <v>0.6600000262260437</v>
      </c>
      <c r="T47">
        <v>2</v>
      </c>
      <c r="U47">
        <v>3</v>
      </c>
    </row>
    <row r="48" spans="1:21" x14ac:dyDescent="0.3">
      <c r="A48" s="1" t="s">
        <v>277</v>
      </c>
      <c r="B48" s="2">
        <v>43701</v>
      </c>
      <c r="C48" s="1" t="s">
        <v>191</v>
      </c>
      <c r="D48" s="1" t="s">
        <v>192</v>
      </c>
      <c r="E48" s="1" t="s">
        <v>233</v>
      </c>
      <c r="F48">
        <v>2</v>
      </c>
      <c r="G48">
        <v>11</v>
      </c>
      <c r="H48">
        <v>0</v>
      </c>
      <c r="I48">
        <v>1</v>
      </c>
      <c r="J48">
        <v>0</v>
      </c>
      <c r="K48">
        <v>0</v>
      </c>
      <c r="L48">
        <v>0.46000000834465032</v>
      </c>
      <c r="M48">
        <f>Sheet1[[#This Row],[SucPass]]/Sheet1[[#This Row],[NumofPass]]</f>
        <v>0.80691056910569103</v>
      </c>
      <c r="N48">
        <v>397</v>
      </c>
      <c r="O48">
        <v>492</v>
      </c>
      <c r="P48">
        <v>0.82999998331069946</v>
      </c>
      <c r="Q48">
        <v>5</v>
      </c>
      <c r="R48">
        <v>6</v>
      </c>
      <c r="S48">
        <v>0.62000000476837158</v>
      </c>
      <c r="T48">
        <v>5</v>
      </c>
      <c r="U48">
        <v>8</v>
      </c>
    </row>
    <row r="49" spans="1:21" x14ac:dyDescent="0.3">
      <c r="A49" s="1" t="s">
        <v>357</v>
      </c>
      <c r="B49" s="2">
        <v>43701</v>
      </c>
      <c r="C49" s="1" t="s">
        <v>77</v>
      </c>
      <c r="D49" s="1" t="s">
        <v>78</v>
      </c>
      <c r="E49" s="1" t="s">
        <v>79</v>
      </c>
      <c r="F49">
        <v>2</v>
      </c>
      <c r="G49">
        <v>22</v>
      </c>
      <c r="H49">
        <v>0</v>
      </c>
      <c r="I49">
        <v>4</v>
      </c>
      <c r="J49">
        <v>0</v>
      </c>
      <c r="K49">
        <v>0</v>
      </c>
      <c r="L49">
        <v>0.30000001192092901</v>
      </c>
      <c r="M49">
        <f>Sheet1[[#This Row],[SucPass]]/Sheet1[[#This Row],[NumofPass]]</f>
        <v>0.66</v>
      </c>
      <c r="N49">
        <v>165</v>
      </c>
      <c r="O49">
        <v>250</v>
      </c>
      <c r="P49">
        <v>0.60000002384185791</v>
      </c>
      <c r="Q49">
        <v>3</v>
      </c>
      <c r="R49">
        <v>5</v>
      </c>
      <c r="S49">
        <v>0.6600000262260437</v>
      </c>
      <c r="T49">
        <v>2</v>
      </c>
      <c r="U49">
        <v>3</v>
      </c>
    </row>
    <row r="50" spans="1:21" x14ac:dyDescent="0.3">
      <c r="A50" s="1" t="s">
        <v>358</v>
      </c>
      <c r="B50" s="2">
        <v>43701</v>
      </c>
      <c r="C50" s="1" t="s">
        <v>66</v>
      </c>
      <c r="D50" s="1" t="s">
        <v>67</v>
      </c>
      <c r="E50" s="1" t="s">
        <v>68</v>
      </c>
      <c r="F50">
        <v>2</v>
      </c>
      <c r="G50">
        <v>6</v>
      </c>
      <c r="H50">
        <v>4</v>
      </c>
      <c r="I50">
        <v>0</v>
      </c>
      <c r="J50">
        <v>0</v>
      </c>
      <c r="K50">
        <v>0</v>
      </c>
      <c r="L50">
        <v>0.50999999046325684</v>
      </c>
      <c r="M50">
        <f>Sheet1[[#This Row],[SucPass]]/Sheet1[[#This Row],[NumofPass]]</f>
        <v>0.80412371134020622</v>
      </c>
      <c r="N50">
        <v>390</v>
      </c>
      <c r="O50">
        <v>485</v>
      </c>
      <c r="P50">
        <v>0.23000000417232511</v>
      </c>
      <c r="Q50">
        <v>3</v>
      </c>
      <c r="R50">
        <v>13</v>
      </c>
      <c r="S50">
        <v>0.6600000262260437</v>
      </c>
      <c r="T50">
        <v>2</v>
      </c>
      <c r="U50">
        <v>3</v>
      </c>
    </row>
    <row r="51" spans="1:21" x14ac:dyDescent="0.3">
      <c r="A51" s="1" t="s">
        <v>357</v>
      </c>
      <c r="B51" s="2">
        <v>43701</v>
      </c>
      <c r="C51" s="1" t="s">
        <v>118</v>
      </c>
      <c r="D51" s="1" t="s">
        <v>119</v>
      </c>
      <c r="E51" s="1" t="s">
        <v>167</v>
      </c>
      <c r="F51">
        <v>1</v>
      </c>
      <c r="G51">
        <v>11</v>
      </c>
      <c r="H51">
        <v>0</v>
      </c>
      <c r="I51">
        <v>2</v>
      </c>
      <c r="J51">
        <v>0</v>
      </c>
      <c r="K51">
        <v>0</v>
      </c>
      <c r="L51">
        <v>0.69999998807907104</v>
      </c>
      <c r="M51">
        <f>Sheet1[[#This Row],[SucPass]]/Sheet1[[#This Row],[NumofPass]]</f>
        <v>0.84654300168634067</v>
      </c>
      <c r="N51">
        <v>502</v>
      </c>
      <c r="O51">
        <v>593</v>
      </c>
      <c r="P51">
        <v>0.14000000059604639</v>
      </c>
      <c r="Q51">
        <v>3</v>
      </c>
      <c r="R51">
        <v>21</v>
      </c>
      <c r="S51">
        <v>0.33000001311302191</v>
      </c>
      <c r="T51">
        <v>1</v>
      </c>
      <c r="U51">
        <v>3</v>
      </c>
    </row>
    <row r="52" spans="1:21" x14ac:dyDescent="0.3">
      <c r="A52" s="1" t="s">
        <v>278</v>
      </c>
      <c r="B52" s="2">
        <v>43701</v>
      </c>
      <c r="C52" s="1" t="s">
        <v>91</v>
      </c>
      <c r="D52" s="1" t="s">
        <v>446</v>
      </c>
      <c r="E52" s="1" t="s">
        <v>158</v>
      </c>
      <c r="F52">
        <v>1</v>
      </c>
      <c r="G52">
        <v>18</v>
      </c>
      <c r="H52">
        <v>1</v>
      </c>
      <c r="I52">
        <v>1</v>
      </c>
      <c r="J52">
        <v>0</v>
      </c>
      <c r="K52">
        <v>0</v>
      </c>
      <c r="L52">
        <v>0.55000001192092896</v>
      </c>
      <c r="M52">
        <f>Sheet1[[#This Row],[SucPass]]/Sheet1[[#This Row],[NumofPass]]</f>
        <v>0.80270793036750487</v>
      </c>
      <c r="N52">
        <v>415</v>
      </c>
      <c r="O52">
        <v>517</v>
      </c>
      <c r="P52">
        <v>0.14000000059604639</v>
      </c>
      <c r="Q52">
        <v>3</v>
      </c>
      <c r="R52">
        <v>21</v>
      </c>
      <c r="S52">
        <v>0.6600000262260437</v>
      </c>
      <c r="T52">
        <v>6</v>
      </c>
      <c r="U52">
        <v>9</v>
      </c>
    </row>
    <row r="53" spans="1:21" x14ac:dyDescent="0.3">
      <c r="A53" s="1" t="s">
        <v>358</v>
      </c>
      <c r="B53" s="2">
        <v>43701</v>
      </c>
      <c r="C53" s="1" t="s">
        <v>47</v>
      </c>
      <c r="D53" s="1" t="s">
        <v>48</v>
      </c>
      <c r="E53" s="1" t="s">
        <v>49</v>
      </c>
      <c r="F53">
        <v>1</v>
      </c>
      <c r="G53">
        <v>11</v>
      </c>
      <c r="H53">
        <v>1</v>
      </c>
      <c r="I53">
        <v>1</v>
      </c>
      <c r="J53">
        <v>0</v>
      </c>
      <c r="K53">
        <v>0</v>
      </c>
      <c r="L53">
        <v>0.49000000953674322</v>
      </c>
      <c r="M53">
        <f>Sheet1[[#This Row],[SucPass]]/Sheet1[[#This Row],[NumofPass]]</f>
        <v>0.72611464968152861</v>
      </c>
      <c r="N53">
        <v>342</v>
      </c>
      <c r="O53">
        <v>471</v>
      </c>
      <c r="P53">
        <v>0.37999999523162842</v>
      </c>
      <c r="Q53">
        <v>3</v>
      </c>
      <c r="R53">
        <v>8</v>
      </c>
      <c r="S53">
        <v>0.33000001311302191</v>
      </c>
      <c r="T53">
        <v>1</v>
      </c>
      <c r="U53">
        <v>3</v>
      </c>
    </row>
    <row r="54" spans="1:21" x14ac:dyDescent="0.3">
      <c r="A54" s="1" t="s">
        <v>279</v>
      </c>
      <c r="B54" s="2">
        <v>43701</v>
      </c>
      <c r="C54" s="1" t="s">
        <v>108</v>
      </c>
      <c r="D54" s="1" t="s">
        <v>164</v>
      </c>
      <c r="E54" s="1" t="s">
        <v>165</v>
      </c>
      <c r="F54">
        <v>1</v>
      </c>
      <c r="G54">
        <v>6</v>
      </c>
      <c r="H54">
        <v>5</v>
      </c>
      <c r="I54">
        <v>1</v>
      </c>
      <c r="J54">
        <v>0</v>
      </c>
      <c r="K54">
        <v>0</v>
      </c>
      <c r="L54">
        <v>0.47999998927116388</v>
      </c>
      <c r="M54">
        <f>Sheet1[[#This Row],[SucPass]]/Sheet1[[#This Row],[NumofPass]]</f>
        <v>0.84934086629001881</v>
      </c>
      <c r="N54">
        <v>451</v>
      </c>
      <c r="O54">
        <v>531</v>
      </c>
      <c r="P54">
        <v>0.33000001311302191</v>
      </c>
      <c r="Q54">
        <v>3</v>
      </c>
      <c r="R54">
        <v>9</v>
      </c>
      <c r="S54">
        <v>0.5</v>
      </c>
      <c r="T54">
        <v>2</v>
      </c>
      <c r="U54">
        <v>4</v>
      </c>
    </row>
    <row r="55" spans="1:21" x14ac:dyDescent="0.3">
      <c r="A55" s="1" t="s">
        <v>170</v>
      </c>
      <c r="B55" s="2">
        <v>43701</v>
      </c>
      <c r="C55" s="1" t="s">
        <v>56</v>
      </c>
      <c r="D55" s="1" t="s">
        <v>57</v>
      </c>
      <c r="E55" s="1" t="s">
        <v>58</v>
      </c>
      <c r="F55">
        <v>0</v>
      </c>
      <c r="G55">
        <v>12</v>
      </c>
      <c r="H55">
        <v>0</v>
      </c>
      <c r="I55">
        <v>1</v>
      </c>
      <c r="J55">
        <v>1</v>
      </c>
      <c r="K55">
        <v>0</v>
      </c>
      <c r="L55">
        <v>0.51999998092651367</v>
      </c>
      <c r="M55">
        <f>Sheet1[[#This Row],[SucPass]]/Sheet1[[#This Row],[NumofPass]]</f>
        <v>0.73942093541202669</v>
      </c>
      <c r="N55">
        <v>332</v>
      </c>
      <c r="O55">
        <v>449</v>
      </c>
      <c r="P55">
        <v>0.27000001072883612</v>
      </c>
      <c r="Q55">
        <v>3</v>
      </c>
      <c r="R55">
        <v>11</v>
      </c>
      <c r="S55">
        <v>0.5</v>
      </c>
      <c r="T55">
        <v>2</v>
      </c>
      <c r="U55">
        <v>4</v>
      </c>
    </row>
    <row r="56" spans="1:21" x14ac:dyDescent="0.3">
      <c r="A56" s="1" t="s">
        <v>25</v>
      </c>
      <c r="B56" s="2">
        <v>43702</v>
      </c>
      <c r="C56" s="1" t="s">
        <v>26</v>
      </c>
      <c r="D56" s="1" t="s">
        <v>27</v>
      </c>
      <c r="E56" s="1" t="s">
        <v>28</v>
      </c>
      <c r="F56">
        <v>1</v>
      </c>
      <c r="G56">
        <v>16</v>
      </c>
      <c r="H56">
        <v>1</v>
      </c>
      <c r="I56">
        <v>2</v>
      </c>
      <c r="J56">
        <v>0</v>
      </c>
      <c r="K56">
        <v>0</v>
      </c>
      <c r="L56">
        <v>0.34999999403953552</v>
      </c>
      <c r="M56">
        <f>Sheet1[[#This Row],[SucPass]]/Sheet1[[#This Row],[NumofPass]]</f>
        <v>0.64179104477611937</v>
      </c>
      <c r="N56">
        <v>215</v>
      </c>
      <c r="O56">
        <v>335</v>
      </c>
      <c r="P56">
        <v>0.17000000178813929</v>
      </c>
      <c r="Q56">
        <v>2</v>
      </c>
      <c r="R56">
        <v>12</v>
      </c>
      <c r="S56">
        <v>1</v>
      </c>
      <c r="T56">
        <v>1</v>
      </c>
      <c r="U56">
        <v>1</v>
      </c>
    </row>
    <row r="57" spans="1:21" x14ac:dyDescent="0.3">
      <c r="A57" s="1" t="s">
        <v>171</v>
      </c>
      <c r="B57" s="2">
        <v>43702</v>
      </c>
      <c r="C57" s="1" t="s">
        <v>60</v>
      </c>
      <c r="D57" s="1" t="s">
        <v>61</v>
      </c>
      <c r="E57" s="1" t="s">
        <v>62</v>
      </c>
      <c r="F57">
        <v>1</v>
      </c>
      <c r="G57">
        <v>10</v>
      </c>
      <c r="H57">
        <v>4</v>
      </c>
      <c r="I57">
        <v>2</v>
      </c>
      <c r="J57">
        <v>0</v>
      </c>
      <c r="K57">
        <v>0</v>
      </c>
      <c r="L57">
        <v>0.2099999934434891</v>
      </c>
      <c r="M57">
        <f>Sheet1[[#This Row],[SucPass]]/Sheet1[[#This Row],[NumofPass]]</f>
        <v>0.72093023255813948</v>
      </c>
      <c r="N57">
        <v>155</v>
      </c>
      <c r="O57">
        <v>215</v>
      </c>
      <c r="P57">
        <v>0.37999999523162842</v>
      </c>
      <c r="Q57">
        <v>3</v>
      </c>
      <c r="R57">
        <v>8</v>
      </c>
      <c r="S57">
        <v>1</v>
      </c>
      <c r="T57">
        <v>2</v>
      </c>
      <c r="U57">
        <v>2</v>
      </c>
    </row>
    <row r="58" spans="1:21" x14ac:dyDescent="0.3">
      <c r="A58" s="1" t="s">
        <v>280</v>
      </c>
      <c r="B58" s="2">
        <v>43702</v>
      </c>
      <c r="C58" s="1" t="s">
        <v>30</v>
      </c>
      <c r="D58" s="1" t="s">
        <v>31</v>
      </c>
      <c r="E58" s="1" t="s">
        <v>32</v>
      </c>
      <c r="F58">
        <v>3</v>
      </c>
      <c r="G58">
        <v>14</v>
      </c>
      <c r="H58">
        <v>4</v>
      </c>
      <c r="I58">
        <v>3</v>
      </c>
      <c r="J58">
        <v>0</v>
      </c>
      <c r="K58">
        <v>0</v>
      </c>
      <c r="L58">
        <v>0.74000000953674316</v>
      </c>
      <c r="M58">
        <f>Sheet1[[#This Row],[SucPass]]/Sheet1[[#This Row],[NumofPass]]</f>
        <v>0.87172774869109948</v>
      </c>
      <c r="N58">
        <v>666</v>
      </c>
      <c r="O58">
        <v>764</v>
      </c>
      <c r="P58">
        <v>0.31000000238418579</v>
      </c>
      <c r="Q58">
        <v>5</v>
      </c>
      <c r="R58">
        <v>16</v>
      </c>
      <c r="S58">
        <v>0.85000002384185791</v>
      </c>
      <c r="T58">
        <v>6</v>
      </c>
      <c r="U58">
        <v>7</v>
      </c>
    </row>
    <row r="59" spans="1:21" x14ac:dyDescent="0.3">
      <c r="A59" s="1" t="s">
        <v>171</v>
      </c>
      <c r="B59" s="2">
        <v>43702</v>
      </c>
      <c r="C59" s="1" t="s">
        <v>42</v>
      </c>
      <c r="D59" s="1" t="s">
        <v>43</v>
      </c>
      <c r="E59" s="1" t="s">
        <v>44</v>
      </c>
      <c r="F59">
        <v>0</v>
      </c>
      <c r="G59">
        <v>11</v>
      </c>
      <c r="H59">
        <v>1</v>
      </c>
      <c r="I59">
        <v>2</v>
      </c>
      <c r="J59">
        <v>0</v>
      </c>
      <c r="K59">
        <v>0</v>
      </c>
      <c r="L59">
        <v>0.79000002145767212</v>
      </c>
      <c r="M59">
        <f>Sheet1[[#This Row],[SucPass]]/Sheet1[[#This Row],[NumofPass]]</f>
        <v>0.87775061124694376</v>
      </c>
      <c r="N59">
        <v>718</v>
      </c>
      <c r="O59">
        <v>818</v>
      </c>
      <c r="P59">
        <v>0.119999997317791</v>
      </c>
      <c r="Q59">
        <v>2</v>
      </c>
      <c r="R59">
        <v>17</v>
      </c>
      <c r="S59">
        <v>0.6600000262260437</v>
      </c>
      <c r="T59">
        <v>2</v>
      </c>
      <c r="U59">
        <v>3</v>
      </c>
    </row>
    <row r="60" spans="1:21" x14ac:dyDescent="0.3">
      <c r="A60" s="1" t="s">
        <v>280</v>
      </c>
      <c r="B60" s="2">
        <v>43702</v>
      </c>
      <c r="C60" s="1" t="s">
        <v>85</v>
      </c>
      <c r="D60" s="1" t="s">
        <v>86</v>
      </c>
      <c r="E60" s="1" t="s">
        <v>177</v>
      </c>
      <c r="F60">
        <v>1</v>
      </c>
      <c r="G60">
        <v>8</v>
      </c>
      <c r="H60">
        <v>3</v>
      </c>
      <c r="I60">
        <v>1</v>
      </c>
      <c r="J60">
        <v>0</v>
      </c>
      <c r="K60">
        <v>0</v>
      </c>
      <c r="L60">
        <v>0.25999999046325678</v>
      </c>
      <c r="M60">
        <f>Sheet1[[#This Row],[SucPass]]/Sheet1[[#This Row],[NumofPass]]</f>
        <v>0.66666666666666663</v>
      </c>
      <c r="N60">
        <v>180</v>
      </c>
      <c r="O60">
        <v>270</v>
      </c>
      <c r="P60">
        <v>0.69999998807907104</v>
      </c>
      <c r="Q60">
        <v>7</v>
      </c>
      <c r="R60">
        <v>10</v>
      </c>
      <c r="S60">
        <v>0.40000000596046448</v>
      </c>
      <c r="T60">
        <v>2</v>
      </c>
      <c r="U60">
        <v>5</v>
      </c>
    </row>
    <row r="61" spans="1:21" x14ac:dyDescent="0.3">
      <c r="A61" s="1" t="s">
        <v>25</v>
      </c>
      <c r="B61" s="2">
        <v>43702</v>
      </c>
      <c r="C61" s="1" t="s">
        <v>22</v>
      </c>
      <c r="D61" s="1" t="s">
        <v>23</v>
      </c>
      <c r="E61" s="1" t="s">
        <v>24</v>
      </c>
      <c r="F61">
        <v>1</v>
      </c>
      <c r="G61">
        <v>10</v>
      </c>
      <c r="H61">
        <v>1</v>
      </c>
      <c r="I61">
        <v>0</v>
      </c>
      <c r="J61">
        <v>0</v>
      </c>
      <c r="K61">
        <v>0</v>
      </c>
      <c r="L61">
        <v>0.64999997615814209</v>
      </c>
      <c r="M61">
        <f>Sheet1[[#This Row],[SucPass]]/Sheet1[[#This Row],[NumofPass]]</f>
        <v>0.7874396135265701</v>
      </c>
      <c r="N61">
        <v>489</v>
      </c>
      <c r="O61">
        <v>621</v>
      </c>
      <c r="P61">
        <v>7.0000000298023224E-2</v>
      </c>
      <c r="Q61">
        <v>1</v>
      </c>
      <c r="R61">
        <v>14</v>
      </c>
      <c r="S61">
        <v>0.5</v>
      </c>
      <c r="T61">
        <v>1</v>
      </c>
      <c r="U61">
        <v>2</v>
      </c>
    </row>
    <row r="62" spans="1:21" x14ac:dyDescent="0.3">
      <c r="A62" s="1" t="s">
        <v>29</v>
      </c>
      <c r="B62" s="2">
        <v>43708</v>
      </c>
      <c r="C62" s="1" t="s">
        <v>30</v>
      </c>
      <c r="D62" s="1" t="s">
        <v>31</v>
      </c>
      <c r="E62" s="1" t="s">
        <v>32</v>
      </c>
      <c r="F62">
        <v>4</v>
      </c>
      <c r="G62">
        <v>9</v>
      </c>
      <c r="H62">
        <v>1</v>
      </c>
      <c r="I62">
        <v>1</v>
      </c>
      <c r="J62">
        <v>0</v>
      </c>
      <c r="K62">
        <v>0</v>
      </c>
      <c r="L62">
        <v>0.54000002145767212</v>
      </c>
      <c r="M62">
        <f>Sheet1[[#This Row],[SucPass]]/Sheet1[[#This Row],[NumofPass]]</f>
        <v>0.87844408427876819</v>
      </c>
      <c r="N62">
        <v>542</v>
      </c>
      <c r="O62">
        <v>617</v>
      </c>
      <c r="P62">
        <v>0.40000000596046448</v>
      </c>
      <c r="Q62">
        <v>6</v>
      </c>
      <c r="R62">
        <v>15</v>
      </c>
      <c r="S62">
        <v>1</v>
      </c>
      <c r="T62">
        <v>2</v>
      </c>
      <c r="U62">
        <v>2</v>
      </c>
    </row>
    <row r="63" spans="1:21" x14ac:dyDescent="0.3">
      <c r="A63" s="1" t="s">
        <v>33</v>
      </c>
      <c r="B63" s="2">
        <v>43708</v>
      </c>
      <c r="C63" s="1" t="s">
        <v>34</v>
      </c>
      <c r="D63" s="1" t="s">
        <v>35</v>
      </c>
      <c r="E63" s="1" t="s">
        <v>36</v>
      </c>
      <c r="F63">
        <v>3</v>
      </c>
      <c r="G63">
        <v>16</v>
      </c>
      <c r="H63">
        <v>1</v>
      </c>
      <c r="I63">
        <v>0</v>
      </c>
      <c r="J63">
        <v>0</v>
      </c>
      <c r="K63">
        <v>0</v>
      </c>
      <c r="L63">
        <v>0.62999999523162842</v>
      </c>
      <c r="M63">
        <f>Sheet1[[#This Row],[SucPass]]/Sheet1[[#This Row],[NumofPass]]</f>
        <v>0.77108433734939763</v>
      </c>
      <c r="N63">
        <v>448</v>
      </c>
      <c r="O63">
        <v>581</v>
      </c>
      <c r="P63">
        <v>0.40000000596046448</v>
      </c>
      <c r="Q63">
        <v>6</v>
      </c>
      <c r="R63">
        <v>15</v>
      </c>
      <c r="S63">
        <v>1</v>
      </c>
      <c r="T63">
        <v>2</v>
      </c>
      <c r="U63">
        <v>2</v>
      </c>
    </row>
    <row r="64" spans="1:21" x14ac:dyDescent="0.3">
      <c r="A64" s="1" t="s">
        <v>172</v>
      </c>
      <c r="B64" s="2">
        <v>43708</v>
      </c>
      <c r="C64" s="1" t="s">
        <v>98</v>
      </c>
      <c r="D64" s="1" t="s">
        <v>154</v>
      </c>
      <c r="E64" s="1" t="s">
        <v>100</v>
      </c>
      <c r="F64">
        <v>2</v>
      </c>
      <c r="G64">
        <v>18</v>
      </c>
      <c r="H64">
        <v>2</v>
      </c>
      <c r="I64">
        <v>2</v>
      </c>
      <c r="J64">
        <v>0</v>
      </c>
      <c r="K64">
        <v>0</v>
      </c>
      <c r="L64">
        <v>0.49000000953674322</v>
      </c>
      <c r="M64">
        <f>Sheet1[[#This Row],[SucPass]]/Sheet1[[#This Row],[NumofPass]]</f>
        <v>0.81908548707753481</v>
      </c>
      <c r="N64">
        <v>412</v>
      </c>
      <c r="O64">
        <v>503</v>
      </c>
      <c r="P64">
        <v>0.38999998569488531</v>
      </c>
      <c r="Q64">
        <v>7</v>
      </c>
      <c r="R64">
        <v>18</v>
      </c>
      <c r="S64">
        <v>1</v>
      </c>
      <c r="T64">
        <v>3</v>
      </c>
      <c r="U64">
        <v>3</v>
      </c>
    </row>
    <row r="65" spans="1:21" x14ac:dyDescent="0.3">
      <c r="A65" s="1" t="s">
        <v>173</v>
      </c>
      <c r="B65" s="2">
        <v>43708</v>
      </c>
      <c r="C65" s="1" t="s">
        <v>77</v>
      </c>
      <c r="D65" s="1" t="s">
        <v>78</v>
      </c>
      <c r="E65" s="1" t="s">
        <v>79</v>
      </c>
      <c r="F65">
        <v>1</v>
      </c>
      <c r="G65">
        <v>19</v>
      </c>
      <c r="H65">
        <v>2</v>
      </c>
      <c r="I65">
        <v>2</v>
      </c>
      <c r="J65">
        <v>0</v>
      </c>
      <c r="K65">
        <v>0</v>
      </c>
      <c r="L65">
        <v>0.52999997138977051</v>
      </c>
      <c r="M65">
        <f>Sheet1[[#This Row],[SucPass]]/Sheet1[[#This Row],[NumofPass]]</f>
        <v>0.80919540229885056</v>
      </c>
      <c r="N65">
        <v>352</v>
      </c>
      <c r="O65">
        <v>435</v>
      </c>
      <c r="P65">
        <v>0.239999994635582</v>
      </c>
      <c r="Q65">
        <v>5</v>
      </c>
      <c r="R65">
        <v>21</v>
      </c>
      <c r="S65">
        <v>1</v>
      </c>
      <c r="T65">
        <v>2</v>
      </c>
      <c r="U65">
        <v>2</v>
      </c>
    </row>
    <row r="66" spans="1:21" x14ac:dyDescent="0.3">
      <c r="A66" s="1" t="s">
        <v>281</v>
      </c>
      <c r="B66" s="2">
        <v>43708</v>
      </c>
      <c r="C66" s="1" t="s">
        <v>66</v>
      </c>
      <c r="D66" s="1" t="s">
        <v>67</v>
      </c>
      <c r="E66" s="1" t="s">
        <v>68</v>
      </c>
      <c r="F66">
        <v>3</v>
      </c>
      <c r="G66">
        <v>12</v>
      </c>
      <c r="H66">
        <v>2</v>
      </c>
      <c r="I66">
        <v>1</v>
      </c>
      <c r="J66">
        <v>0</v>
      </c>
      <c r="K66">
        <v>0</v>
      </c>
      <c r="L66">
        <v>0.56000000238418579</v>
      </c>
      <c r="M66">
        <f>Sheet1[[#This Row],[SucPass]]/Sheet1[[#This Row],[NumofPass]]</f>
        <v>0.78752107925801007</v>
      </c>
      <c r="N66">
        <v>467</v>
      </c>
      <c r="O66">
        <v>593</v>
      </c>
      <c r="P66">
        <v>0.37999999523162842</v>
      </c>
      <c r="Q66">
        <v>5</v>
      </c>
      <c r="R66">
        <v>13</v>
      </c>
      <c r="S66">
        <v>0.5</v>
      </c>
      <c r="T66">
        <v>1</v>
      </c>
      <c r="U66">
        <v>2</v>
      </c>
    </row>
    <row r="67" spans="1:21" x14ac:dyDescent="0.3">
      <c r="A67" s="1" t="s">
        <v>359</v>
      </c>
      <c r="B67" s="2">
        <v>43708</v>
      </c>
      <c r="C67" s="1" t="s">
        <v>52</v>
      </c>
      <c r="D67" s="1" t="s">
        <v>53</v>
      </c>
      <c r="E67" s="1" t="s">
        <v>54</v>
      </c>
      <c r="F67">
        <v>2</v>
      </c>
      <c r="G67">
        <v>6</v>
      </c>
      <c r="H67">
        <v>2</v>
      </c>
      <c r="I67">
        <v>0</v>
      </c>
      <c r="J67">
        <v>0</v>
      </c>
      <c r="K67">
        <v>0</v>
      </c>
      <c r="L67">
        <v>0.62999999523162842</v>
      </c>
      <c r="M67">
        <f>Sheet1[[#This Row],[SucPass]]/Sheet1[[#This Row],[NumofPass]]</f>
        <v>0.86111111111111116</v>
      </c>
      <c r="N67">
        <v>651</v>
      </c>
      <c r="O67">
        <v>756</v>
      </c>
      <c r="P67">
        <v>0.37999999523162842</v>
      </c>
      <c r="Q67">
        <v>5</v>
      </c>
      <c r="R67">
        <v>13</v>
      </c>
      <c r="S67">
        <v>0.5</v>
      </c>
      <c r="T67">
        <v>1</v>
      </c>
      <c r="U67">
        <v>2</v>
      </c>
    </row>
    <row r="68" spans="1:21" x14ac:dyDescent="0.3">
      <c r="A68" s="1" t="s">
        <v>359</v>
      </c>
      <c r="B68" s="2">
        <v>43708</v>
      </c>
      <c r="C68" s="1" t="s">
        <v>47</v>
      </c>
      <c r="D68" s="1" t="s">
        <v>48</v>
      </c>
      <c r="E68" s="1" t="s">
        <v>49</v>
      </c>
      <c r="F68">
        <v>2</v>
      </c>
      <c r="G68">
        <v>12</v>
      </c>
      <c r="H68">
        <v>0</v>
      </c>
      <c r="I68">
        <v>1</v>
      </c>
      <c r="J68">
        <v>0</v>
      </c>
      <c r="K68">
        <v>0</v>
      </c>
      <c r="L68">
        <v>0.37000000476837158</v>
      </c>
      <c r="M68">
        <f>Sheet1[[#This Row],[SucPass]]/Sheet1[[#This Row],[NumofPass]]</f>
        <v>0.79194630872483218</v>
      </c>
      <c r="N68">
        <v>354</v>
      </c>
      <c r="O68">
        <v>447</v>
      </c>
      <c r="P68">
        <v>0.25</v>
      </c>
      <c r="Q68">
        <v>2</v>
      </c>
      <c r="R68">
        <v>8</v>
      </c>
      <c r="S68">
        <v>0.60000002384185791</v>
      </c>
      <c r="T68">
        <v>3</v>
      </c>
      <c r="U68">
        <v>5</v>
      </c>
    </row>
    <row r="69" spans="1:21" x14ac:dyDescent="0.3">
      <c r="A69" s="1" t="s">
        <v>172</v>
      </c>
      <c r="B69" s="2">
        <v>43708</v>
      </c>
      <c r="C69" s="1" t="s">
        <v>191</v>
      </c>
      <c r="D69" s="1" t="s">
        <v>192</v>
      </c>
      <c r="E69" s="1" t="s">
        <v>387</v>
      </c>
      <c r="F69">
        <v>0</v>
      </c>
      <c r="G69">
        <v>13</v>
      </c>
      <c r="H69">
        <v>3</v>
      </c>
      <c r="I69">
        <v>1</v>
      </c>
      <c r="J69">
        <v>0</v>
      </c>
      <c r="K69">
        <v>0</v>
      </c>
      <c r="L69">
        <v>0.50999999046325684</v>
      </c>
      <c r="M69">
        <f>Sheet1[[#This Row],[SucPass]]/Sheet1[[#This Row],[NumofPass]]</f>
        <v>0.84719535783365574</v>
      </c>
      <c r="N69">
        <v>438</v>
      </c>
      <c r="O69">
        <v>517</v>
      </c>
      <c r="P69">
        <v>0.37999999523162842</v>
      </c>
      <c r="Q69">
        <v>3</v>
      </c>
      <c r="R69">
        <v>8</v>
      </c>
      <c r="S69">
        <v>0.70999997854232788</v>
      </c>
      <c r="T69">
        <v>5</v>
      </c>
      <c r="U69">
        <v>7</v>
      </c>
    </row>
    <row r="70" spans="1:21" x14ac:dyDescent="0.3">
      <c r="A70" s="1" t="s">
        <v>173</v>
      </c>
      <c r="B70" s="2">
        <v>43708</v>
      </c>
      <c r="C70" s="1" t="s">
        <v>73</v>
      </c>
      <c r="D70" s="1" t="s">
        <v>74</v>
      </c>
      <c r="E70" s="1" t="s">
        <v>75</v>
      </c>
      <c r="F70">
        <v>0</v>
      </c>
      <c r="G70">
        <v>15</v>
      </c>
      <c r="H70">
        <v>0</v>
      </c>
      <c r="I70">
        <v>5</v>
      </c>
      <c r="J70">
        <v>0</v>
      </c>
      <c r="K70">
        <v>1</v>
      </c>
      <c r="L70">
        <v>0.4699999988079071</v>
      </c>
      <c r="M70">
        <f>Sheet1[[#This Row],[SucPass]]/Sheet1[[#This Row],[NumofPass]]</f>
        <v>0.80939947780678856</v>
      </c>
      <c r="N70">
        <v>310</v>
      </c>
      <c r="O70">
        <v>383</v>
      </c>
      <c r="P70">
        <v>0.20000000298023221</v>
      </c>
      <c r="Q70">
        <v>2</v>
      </c>
      <c r="R70">
        <v>10</v>
      </c>
      <c r="S70">
        <v>0.80000001192092896</v>
      </c>
      <c r="T70">
        <v>4</v>
      </c>
      <c r="U70">
        <v>5</v>
      </c>
    </row>
    <row r="71" spans="1:21" x14ac:dyDescent="0.3">
      <c r="A71" s="1" t="s">
        <v>29</v>
      </c>
      <c r="B71" s="2">
        <v>43708</v>
      </c>
      <c r="C71" s="1" t="s">
        <v>56</v>
      </c>
      <c r="D71" s="1" t="s">
        <v>57</v>
      </c>
      <c r="E71" s="1" t="s">
        <v>58</v>
      </c>
      <c r="F71">
        <v>0</v>
      </c>
      <c r="G71">
        <v>9</v>
      </c>
      <c r="H71">
        <v>3</v>
      </c>
      <c r="I71">
        <v>1</v>
      </c>
      <c r="J71">
        <v>0</v>
      </c>
      <c r="K71">
        <v>0</v>
      </c>
      <c r="L71">
        <v>0.46000000834465032</v>
      </c>
      <c r="M71">
        <f>Sheet1[[#This Row],[SucPass]]/Sheet1[[#This Row],[NumofPass]]</f>
        <v>0.85066162570888471</v>
      </c>
      <c r="N71">
        <v>450</v>
      </c>
      <c r="O71">
        <v>529</v>
      </c>
      <c r="P71">
        <v>0.28999999165534968</v>
      </c>
      <c r="Q71">
        <v>2</v>
      </c>
      <c r="R71">
        <v>7</v>
      </c>
      <c r="S71">
        <v>0.33000001311302191</v>
      </c>
      <c r="T71">
        <v>2</v>
      </c>
      <c r="U71">
        <v>6</v>
      </c>
    </row>
    <row r="72" spans="1:21" x14ac:dyDescent="0.3">
      <c r="A72" s="1" t="s">
        <v>33</v>
      </c>
      <c r="B72" s="2">
        <v>43708</v>
      </c>
      <c r="C72" s="1" t="s">
        <v>26</v>
      </c>
      <c r="D72" s="1" t="s">
        <v>27</v>
      </c>
      <c r="E72" s="1" t="s">
        <v>28</v>
      </c>
      <c r="F72">
        <v>0</v>
      </c>
      <c r="G72">
        <v>14</v>
      </c>
      <c r="H72">
        <v>5</v>
      </c>
      <c r="I72">
        <v>0</v>
      </c>
      <c r="J72">
        <v>0</v>
      </c>
      <c r="K72">
        <v>0</v>
      </c>
      <c r="L72">
        <v>0.37000000476837158</v>
      </c>
      <c r="M72">
        <f>Sheet1[[#This Row],[SucPass]]/Sheet1[[#This Row],[NumofPass]]</f>
        <v>0.62611275964391688</v>
      </c>
      <c r="N72">
        <v>211</v>
      </c>
      <c r="O72">
        <v>337</v>
      </c>
      <c r="P72">
        <v>0.28999999165534968</v>
      </c>
      <c r="Q72">
        <v>2</v>
      </c>
      <c r="R72">
        <v>7</v>
      </c>
      <c r="S72">
        <v>0.5</v>
      </c>
      <c r="T72">
        <v>3</v>
      </c>
      <c r="U72">
        <v>6</v>
      </c>
    </row>
    <row r="73" spans="1:21" x14ac:dyDescent="0.3">
      <c r="A73" s="1" t="s">
        <v>470</v>
      </c>
      <c r="B73" s="2">
        <v>43708</v>
      </c>
      <c r="C73" s="1" t="s">
        <v>38</v>
      </c>
      <c r="D73" s="1" t="s">
        <v>39</v>
      </c>
      <c r="E73" s="1" t="s">
        <v>40</v>
      </c>
      <c r="F73">
        <v>1</v>
      </c>
      <c r="G73">
        <v>20</v>
      </c>
      <c r="H73">
        <v>0</v>
      </c>
      <c r="I73">
        <v>2</v>
      </c>
      <c r="J73">
        <v>0</v>
      </c>
      <c r="K73">
        <v>1</v>
      </c>
      <c r="L73">
        <v>0.40000000596046448</v>
      </c>
      <c r="M73">
        <f>Sheet1[[#This Row],[SucPass]]/Sheet1[[#This Row],[NumofPass]]</f>
        <v>0.75063613231552162</v>
      </c>
      <c r="N73">
        <v>295</v>
      </c>
      <c r="O73">
        <v>393</v>
      </c>
      <c r="P73">
        <v>0.1800000071525574</v>
      </c>
      <c r="Q73">
        <v>2</v>
      </c>
      <c r="R73">
        <v>11</v>
      </c>
      <c r="S73">
        <v>0.87000000476837158</v>
      </c>
      <c r="T73">
        <v>7</v>
      </c>
      <c r="U73">
        <v>8</v>
      </c>
    </row>
    <row r="74" spans="1:21" x14ac:dyDescent="0.3">
      <c r="A74" s="1" t="s">
        <v>470</v>
      </c>
      <c r="B74" s="2">
        <v>43708</v>
      </c>
      <c r="C74" s="1" t="s">
        <v>118</v>
      </c>
      <c r="D74" s="1" t="s">
        <v>119</v>
      </c>
      <c r="E74" s="1" t="s">
        <v>175</v>
      </c>
      <c r="F74">
        <v>1</v>
      </c>
      <c r="G74">
        <v>9</v>
      </c>
      <c r="H74">
        <v>1</v>
      </c>
      <c r="I74">
        <v>2</v>
      </c>
      <c r="J74">
        <v>0</v>
      </c>
      <c r="K74">
        <v>0</v>
      </c>
      <c r="L74">
        <v>0.60000002384185791</v>
      </c>
      <c r="M74">
        <f>Sheet1[[#This Row],[SucPass]]/Sheet1[[#This Row],[NumofPass]]</f>
        <v>0.8</v>
      </c>
      <c r="N74">
        <v>464</v>
      </c>
      <c r="O74">
        <v>580</v>
      </c>
      <c r="P74">
        <v>0.37999999523162842</v>
      </c>
      <c r="Q74">
        <v>8</v>
      </c>
      <c r="R74">
        <v>21</v>
      </c>
      <c r="S74">
        <v>0.5</v>
      </c>
      <c r="T74">
        <v>1</v>
      </c>
      <c r="U74">
        <v>2</v>
      </c>
    </row>
    <row r="75" spans="1:21" x14ac:dyDescent="0.3">
      <c r="A75" s="1" t="s">
        <v>281</v>
      </c>
      <c r="B75" s="2">
        <v>43708</v>
      </c>
      <c r="C75" s="1" t="s">
        <v>85</v>
      </c>
      <c r="D75" s="1" t="s">
        <v>86</v>
      </c>
      <c r="E75" s="1" t="s">
        <v>177</v>
      </c>
      <c r="F75">
        <v>1</v>
      </c>
      <c r="G75">
        <v>13</v>
      </c>
      <c r="H75">
        <v>1</v>
      </c>
      <c r="I75">
        <v>3</v>
      </c>
      <c r="J75">
        <v>0</v>
      </c>
      <c r="K75">
        <v>0</v>
      </c>
      <c r="L75">
        <v>0.43999999761581421</v>
      </c>
      <c r="M75">
        <f>Sheet1[[#This Row],[SucPass]]/Sheet1[[#This Row],[NumofPass]]</f>
        <v>0.74894514767932485</v>
      </c>
      <c r="N75">
        <v>355</v>
      </c>
      <c r="O75">
        <v>474</v>
      </c>
      <c r="P75">
        <v>0.2199999988079071</v>
      </c>
      <c r="Q75">
        <v>2</v>
      </c>
      <c r="R75">
        <v>9</v>
      </c>
      <c r="S75">
        <v>0.40000000596046448</v>
      </c>
      <c r="T75">
        <v>2</v>
      </c>
      <c r="U75">
        <v>5</v>
      </c>
    </row>
    <row r="76" spans="1:21" x14ac:dyDescent="0.3">
      <c r="A76" s="1" t="s">
        <v>471</v>
      </c>
      <c r="B76" s="2">
        <v>43708</v>
      </c>
      <c r="C76" s="1" t="s">
        <v>60</v>
      </c>
      <c r="D76" s="1" t="s">
        <v>61</v>
      </c>
      <c r="E76" s="1" t="s">
        <v>62</v>
      </c>
      <c r="F76">
        <v>1</v>
      </c>
      <c r="G76">
        <v>6</v>
      </c>
      <c r="H76">
        <v>6</v>
      </c>
      <c r="I76">
        <v>2</v>
      </c>
      <c r="J76">
        <v>0</v>
      </c>
      <c r="K76">
        <v>0</v>
      </c>
      <c r="L76">
        <v>0.49000000953674322</v>
      </c>
      <c r="M76">
        <f>Sheet1[[#This Row],[SucPass]]/Sheet1[[#This Row],[NumofPass]]</f>
        <v>0.74901185770750989</v>
      </c>
      <c r="N76">
        <v>379</v>
      </c>
      <c r="O76">
        <v>506</v>
      </c>
      <c r="P76">
        <v>0.31000000238418579</v>
      </c>
      <c r="Q76">
        <v>4</v>
      </c>
      <c r="R76">
        <v>13</v>
      </c>
      <c r="S76">
        <v>0.6600000262260437</v>
      </c>
      <c r="T76">
        <v>2</v>
      </c>
      <c r="U76">
        <v>3</v>
      </c>
    </row>
    <row r="77" spans="1:21" x14ac:dyDescent="0.3">
      <c r="A77" s="1" t="s">
        <v>471</v>
      </c>
      <c r="B77" s="2">
        <v>43708</v>
      </c>
      <c r="C77" s="1" t="s">
        <v>91</v>
      </c>
      <c r="D77" s="1" t="s">
        <v>446</v>
      </c>
      <c r="E77" s="1" t="s">
        <v>185</v>
      </c>
      <c r="F77">
        <v>1</v>
      </c>
      <c r="G77">
        <v>13</v>
      </c>
      <c r="H77">
        <v>0</v>
      </c>
      <c r="I77">
        <v>3</v>
      </c>
      <c r="J77">
        <v>0</v>
      </c>
      <c r="K77">
        <v>0</v>
      </c>
      <c r="L77">
        <v>0.50999999046325684</v>
      </c>
      <c r="M77">
        <f>Sheet1[[#This Row],[SucPass]]/Sheet1[[#This Row],[NumofPass]]</f>
        <v>0.78202676864244747</v>
      </c>
      <c r="N77">
        <v>409</v>
      </c>
      <c r="O77">
        <v>523</v>
      </c>
      <c r="P77">
        <v>0.23000000417232511</v>
      </c>
      <c r="Q77">
        <v>3</v>
      </c>
      <c r="R77">
        <v>13</v>
      </c>
      <c r="S77">
        <v>0.75</v>
      </c>
      <c r="T77">
        <v>3</v>
      </c>
      <c r="U77">
        <v>4</v>
      </c>
    </row>
    <row r="78" spans="1:21" x14ac:dyDescent="0.3">
      <c r="A78" s="1" t="s">
        <v>282</v>
      </c>
      <c r="B78" s="2">
        <v>43709</v>
      </c>
      <c r="C78" s="1" t="s">
        <v>134</v>
      </c>
      <c r="D78" s="1" t="s">
        <v>152</v>
      </c>
      <c r="E78" s="1" t="s">
        <v>136</v>
      </c>
      <c r="F78">
        <v>3</v>
      </c>
      <c r="G78">
        <v>12</v>
      </c>
      <c r="H78">
        <v>1</v>
      </c>
      <c r="I78">
        <v>1</v>
      </c>
      <c r="J78">
        <v>0</v>
      </c>
      <c r="K78">
        <v>0</v>
      </c>
      <c r="L78">
        <v>0.57999998331069946</v>
      </c>
      <c r="M78">
        <f>Sheet1[[#This Row],[SucPass]]/Sheet1[[#This Row],[NumofPass]]</f>
        <v>0.78356713426853708</v>
      </c>
      <c r="N78">
        <v>391</v>
      </c>
      <c r="O78">
        <v>499</v>
      </c>
      <c r="P78">
        <v>0.40000000596046448</v>
      </c>
      <c r="Q78">
        <v>6</v>
      </c>
      <c r="R78">
        <v>15</v>
      </c>
      <c r="S78">
        <v>0.60000002384185791</v>
      </c>
      <c r="T78">
        <v>3</v>
      </c>
      <c r="U78">
        <v>5</v>
      </c>
    </row>
    <row r="79" spans="1:21" x14ac:dyDescent="0.3">
      <c r="A79" s="1" t="s">
        <v>282</v>
      </c>
      <c r="B79" s="2">
        <v>43709</v>
      </c>
      <c r="C79" s="1" t="s">
        <v>22</v>
      </c>
      <c r="D79" s="1" t="s">
        <v>23</v>
      </c>
      <c r="E79" s="1" t="s">
        <v>24</v>
      </c>
      <c r="F79">
        <v>2</v>
      </c>
      <c r="G79">
        <v>11</v>
      </c>
      <c r="H79">
        <v>2</v>
      </c>
      <c r="I79">
        <v>5</v>
      </c>
      <c r="J79">
        <v>0</v>
      </c>
      <c r="K79">
        <v>1</v>
      </c>
      <c r="L79">
        <v>0.41999998688697809</v>
      </c>
      <c r="M79">
        <f>Sheet1[[#This Row],[SucPass]]/Sheet1[[#This Row],[NumofPass]]</f>
        <v>0.6470588235294118</v>
      </c>
      <c r="N79">
        <v>231</v>
      </c>
      <c r="O79">
        <v>357</v>
      </c>
      <c r="P79">
        <v>0.62999999523162842</v>
      </c>
      <c r="Q79">
        <v>5</v>
      </c>
      <c r="R79">
        <v>8</v>
      </c>
      <c r="S79">
        <v>0.5</v>
      </c>
      <c r="T79">
        <v>3</v>
      </c>
      <c r="U79">
        <v>6</v>
      </c>
    </row>
    <row r="80" spans="1:21" x14ac:dyDescent="0.3">
      <c r="A80" s="1" t="s">
        <v>360</v>
      </c>
      <c r="B80" s="2">
        <v>43709</v>
      </c>
      <c r="C80" s="1" t="s">
        <v>108</v>
      </c>
      <c r="D80" s="1" t="s">
        <v>164</v>
      </c>
      <c r="E80" s="1" t="s">
        <v>165</v>
      </c>
      <c r="F80">
        <v>2</v>
      </c>
      <c r="G80">
        <v>13</v>
      </c>
      <c r="H80">
        <v>3</v>
      </c>
      <c r="I80">
        <v>3</v>
      </c>
      <c r="J80">
        <v>0</v>
      </c>
      <c r="K80">
        <v>0</v>
      </c>
      <c r="L80">
        <v>0.55000001192092896</v>
      </c>
      <c r="M80">
        <f>Sheet1[[#This Row],[SucPass]]/Sheet1[[#This Row],[NumofPass]]</f>
        <v>0.81325301204819278</v>
      </c>
      <c r="N80">
        <v>405</v>
      </c>
      <c r="O80">
        <v>498</v>
      </c>
      <c r="P80">
        <v>0.31000000238418579</v>
      </c>
      <c r="Q80">
        <v>8</v>
      </c>
      <c r="R80">
        <v>26</v>
      </c>
      <c r="S80">
        <v>0.87000000476837158</v>
      </c>
      <c r="T80">
        <v>7</v>
      </c>
      <c r="U80">
        <v>8</v>
      </c>
    </row>
    <row r="81" spans="1:21" x14ac:dyDescent="0.3">
      <c r="A81" s="1" t="s">
        <v>360</v>
      </c>
      <c r="B81" s="2">
        <v>43709</v>
      </c>
      <c r="C81" s="1" t="s">
        <v>42</v>
      </c>
      <c r="D81" s="1" t="s">
        <v>43</v>
      </c>
      <c r="E81" s="1" t="s">
        <v>44</v>
      </c>
      <c r="F81">
        <v>2</v>
      </c>
      <c r="G81">
        <v>22</v>
      </c>
      <c r="H81">
        <v>1</v>
      </c>
      <c r="I81">
        <v>5</v>
      </c>
      <c r="J81">
        <v>0</v>
      </c>
      <c r="K81">
        <v>0</v>
      </c>
      <c r="L81">
        <v>0.44999998807907099</v>
      </c>
      <c r="M81">
        <f>Sheet1[[#This Row],[SucPass]]/Sheet1[[#This Row],[NumofPass]]</f>
        <v>0.76807980049875313</v>
      </c>
      <c r="N81">
        <v>308</v>
      </c>
      <c r="O81">
        <v>401</v>
      </c>
      <c r="P81">
        <v>0.67000001668930054</v>
      </c>
      <c r="Q81">
        <v>8</v>
      </c>
      <c r="R81">
        <v>12</v>
      </c>
      <c r="S81">
        <v>0.75</v>
      </c>
      <c r="T81">
        <v>6</v>
      </c>
      <c r="U81">
        <v>8</v>
      </c>
    </row>
    <row r="82" spans="1:21" x14ac:dyDescent="0.3">
      <c r="A82" s="1" t="s">
        <v>37</v>
      </c>
      <c r="B82" s="2">
        <v>43722</v>
      </c>
      <c r="C82" s="1" t="s">
        <v>38</v>
      </c>
      <c r="D82" s="1" t="s">
        <v>39</v>
      </c>
      <c r="E82" s="1" t="s">
        <v>40</v>
      </c>
      <c r="F82">
        <v>1</v>
      </c>
      <c r="G82">
        <v>8</v>
      </c>
      <c r="H82">
        <v>1</v>
      </c>
      <c r="I82">
        <v>1</v>
      </c>
      <c r="J82">
        <v>0</v>
      </c>
      <c r="K82">
        <v>0</v>
      </c>
      <c r="L82">
        <v>0.50999999046325684</v>
      </c>
      <c r="M82">
        <f>Sheet1[[#This Row],[SucPass]]/Sheet1[[#This Row],[NumofPass]]</f>
        <v>0.77400000000000002</v>
      </c>
      <c r="N82">
        <v>387</v>
      </c>
      <c r="O82">
        <v>500</v>
      </c>
      <c r="P82">
        <v>0.57999998331069946</v>
      </c>
      <c r="Q82">
        <v>7</v>
      </c>
      <c r="R82">
        <v>12</v>
      </c>
      <c r="S82">
        <v>1</v>
      </c>
      <c r="T82">
        <v>4</v>
      </c>
      <c r="U82">
        <v>4</v>
      </c>
    </row>
    <row r="83" spans="1:21" x14ac:dyDescent="0.3">
      <c r="A83" s="1" t="s">
        <v>41</v>
      </c>
      <c r="B83" s="2">
        <v>43722</v>
      </c>
      <c r="C83" s="1" t="s">
        <v>42</v>
      </c>
      <c r="D83" s="1" t="s">
        <v>43</v>
      </c>
      <c r="E83" s="1" t="s">
        <v>44</v>
      </c>
      <c r="F83">
        <v>4</v>
      </c>
      <c r="G83">
        <v>18</v>
      </c>
      <c r="H83">
        <v>1</v>
      </c>
      <c r="I83">
        <v>4</v>
      </c>
      <c r="J83">
        <v>0</v>
      </c>
      <c r="K83">
        <v>0</v>
      </c>
      <c r="L83">
        <v>0.64999997615814209</v>
      </c>
      <c r="M83">
        <f>Sheet1[[#This Row],[SucPass]]/Sheet1[[#This Row],[NumofPass]]</f>
        <v>0.87652439024390238</v>
      </c>
      <c r="N83">
        <v>575</v>
      </c>
      <c r="O83">
        <v>656</v>
      </c>
      <c r="P83">
        <v>0.36000001430511469</v>
      </c>
      <c r="Q83">
        <v>5</v>
      </c>
      <c r="R83">
        <v>14</v>
      </c>
      <c r="S83">
        <v>1</v>
      </c>
      <c r="T83">
        <v>7</v>
      </c>
      <c r="U83">
        <v>7</v>
      </c>
    </row>
    <row r="84" spans="1:21" x14ac:dyDescent="0.3">
      <c r="A84" s="1" t="s">
        <v>174</v>
      </c>
      <c r="B84" s="2">
        <v>43722</v>
      </c>
      <c r="C84" s="1" t="s">
        <v>118</v>
      </c>
      <c r="D84" s="1" t="s">
        <v>119</v>
      </c>
      <c r="E84" s="1" t="s">
        <v>175</v>
      </c>
      <c r="F84">
        <v>1</v>
      </c>
      <c r="G84">
        <v>14</v>
      </c>
      <c r="H84">
        <v>0</v>
      </c>
      <c r="I84">
        <v>1</v>
      </c>
      <c r="J84">
        <v>0</v>
      </c>
      <c r="K84">
        <v>0</v>
      </c>
      <c r="L84">
        <v>0.43000000715255737</v>
      </c>
      <c r="M84">
        <f>Sheet1[[#This Row],[SucPass]]/Sheet1[[#This Row],[NumofPass]]</f>
        <v>0.76266666666666671</v>
      </c>
      <c r="N84">
        <v>286</v>
      </c>
      <c r="O84">
        <v>375</v>
      </c>
      <c r="P84">
        <v>0.43999999761581421</v>
      </c>
      <c r="Q84">
        <v>4</v>
      </c>
      <c r="R84">
        <v>9</v>
      </c>
      <c r="S84">
        <v>1</v>
      </c>
      <c r="T84">
        <v>3</v>
      </c>
      <c r="U84">
        <v>3</v>
      </c>
    </row>
    <row r="85" spans="1:21" x14ac:dyDescent="0.3">
      <c r="A85" s="1" t="s">
        <v>174</v>
      </c>
      <c r="B85" s="2">
        <v>43722</v>
      </c>
      <c r="C85" s="1" t="s">
        <v>66</v>
      </c>
      <c r="D85" s="1" t="s">
        <v>67</v>
      </c>
      <c r="E85" s="1" t="s">
        <v>68</v>
      </c>
      <c r="F85">
        <v>0</v>
      </c>
      <c r="G85">
        <v>16</v>
      </c>
      <c r="H85">
        <v>2</v>
      </c>
      <c r="I85">
        <v>2</v>
      </c>
      <c r="J85">
        <v>0</v>
      </c>
      <c r="K85">
        <v>0</v>
      </c>
      <c r="L85">
        <v>0.56999999284744263</v>
      </c>
      <c r="M85">
        <f>Sheet1[[#This Row],[SucPass]]/Sheet1[[#This Row],[NumofPass]]</f>
        <v>0.79400000000000004</v>
      </c>
      <c r="N85">
        <v>397</v>
      </c>
      <c r="O85">
        <v>500</v>
      </c>
      <c r="P85">
        <v>0.33000001311302191</v>
      </c>
      <c r="Q85">
        <v>3</v>
      </c>
      <c r="R85">
        <v>9</v>
      </c>
      <c r="S85">
        <v>1</v>
      </c>
      <c r="T85">
        <v>4</v>
      </c>
      <c r="U85">
        <v>4</v>
      </c>
    </row>
    <row r="86" spans="1:21" x14ac:dyDescent="0.3">
      <c r="A86" s="1" t="s">
        <v>283</v>
      </c>
      <c r="B86" s="2">
        <v>43722</v>
      </c>
      <c r="C86" s="1" t="s">
        <v>34</v>
      </c>
      <c r="D86" s="1" t="s">
        <v>35</v>
      </c>
      <c r="E86" s="1" t="s">
        <v>141</v>
      </c>
      <c r="F86">
        <v>3</v>
      </c>
      <c r="G86">
        <v>5</v>
      </c>
      <c r="H86">
        <v>2</v>
      </c>
      <c r="I86">
        <v>0</v>
      </c>
      <c r="J86">
        <v>0</v>
      </c>
      <c r="K86">
        <v>0</v>
      </c>
      <c r="L86">
        <v>0.73000001907348633</v>
      </c>
      <c r="M86">
        <f>Sheet1[[#This Row],[SucPass]]/Sheet1[[#This Row],[NumofPass]]</f>
        <v>0.88799076212471129</v>
      </c>
      <c r="N86">
        <v>769</v>
      </c>
      <c r="O86">
        <v>866</v>
      </c>
      <c r="P86">
        <v>0.40000000596046448</v>
      </c>
      <c r="Q86">
        <v>8</v>
      </c>
      <c r="R86">
        <v>20</v>
      </c>
      <c r="S86">
        <v>0</v>
      </c>
      <c r="T86">
        <v>0</v>
      </c>
      <c r="U86">
        <v>1</v>
      </c>
    </row>
    <row r="87" spans="1:21" x14ac:dyDescent="0.3">
      <c r="A87" s="1" t="s">
        <v>284</v>
      </c>
      <c r="B87" s="2">
        <v>43722</v>
      </c>
      <c r="C87" s="1" t="s">
        <v>52</v>
      </c>
      <c r="D87" s="1" t="s">
        <v>53</v>
      </c>
      <c r="E87" s="1" t="s">
        <v>54</v>
      </c>
      <c r="F87">
        <v>5</v>
      </c>
      <c r="G87">
        <v>14</v>
      </c>
      <c r="H87">
        <v>1</v>
      </c>
      <c r="I87">
        <v>2</v>
      </c>
      <c r="J87">
        <v>0</v>
      </c>
      <c r="K87">
        <v>0</v>
      </c>
      <c r="L87">
        <v>0.54000002145767212</v>
      </c>
      <c r="M87">
        <f>Sheet1[[#This Row],[SucPass]]/Sheet1[[#This Row],[NumofPass]]</f>
        <v>0.8595890410958904</v>
      </c>
      <c r="N87">
        <v>502</v>
      </c>
      <c r="O87">
        <v>584</v>
      </c>
      <c r="P87">
        <v>0.40000000596046448</v>
      </c>
      <c r="Q87">
        <v>6</v>
      </c>
      <c r="R87">
        <v>15</v>
      </c>
      <c r="S87">
        <v>0.75</v>
      </c>
      <c r="T87">
        <v>3</v>
      </c>
      <c r="U87">
        <v>4</v>
      </c>
    </row>
    <row r="88" spans="1:21" x14ac:dyDescent="0.3">
      <c r="A88" s="1" t="s">
        <v>285</v>
      </c>
      <c r="B88" s="2">
        <v>43722</v>
      </c>
      <c r="C88" s="1" t="s">
        <v>191</v>
      </c>
      <c r="D88" s="1" t="s">
        <v>192</v>
      </c>
      <c r="E88" s="1" t="s">
        <v>193</v>
      </c>
      <c r="F88">
        <v>3</v>
      </c>
      <c r="G88">
        <v>14</v>
      </c>
      <c r="H88">
        <v>1</v>
      </c>
      <c r="I88">
        <v>3</v>
      </c>
      <c r="J88">
        <v>0</v>
      </c>
      <c r="K88">
        <v>0</v>
      </c>
      <c r="L88">
        <v>0.31000000238418579</v>
      </c>
      <c r="M88">
        <f>Sheet1[[#This Row],[SucPass]]/Sheet1[[#This Row],[NumofPass]]</f>
        <v>0.73939393939393938</v>
      </c>
      <c r="N88">
        <v>244</v>
      </c>
      <c r="O88">
        <v>330</v>
      </c>
      <c r="P88">
        <v>0.43000000715255737</v>
      </c>
      <c r="Q88">
        <v>3</v>
      </c>
      <c r="R88">
        <v>7</v>
      </c>
      <c r="S88">
        <v>0.75</v>
      </c>
      <c r="T88">
        <v>6</v>
      </c>
      <c r="U88">
        <v>8</v>
      </c>
    </row>
    <row r="89" spans="1:21" x14ac:dyDescent="0.3">
      <c r="A89" s="1" t="s">
        <v>284</v>
      </c>
      <c r="B89" s="2">
        <v>43722</v>
      </c>
      <c r="C89" s="1" t="s">
        <v>22</v>
      </c>
      <c r="D89" s="1" t="s">
        <v>23</v>
      </c>
      <c r="E89" s="1" t="s">
        <v>24</v>
      </c>
      <c r="F89">
        <v>2</v>
      </c>
      <c r="G89">
        <v>9</v>
      </c>
      <c r="H89">
        <v>1</v>
      </c>
      <c r="I89">
        <v>1</v>
      </c>
      <c r="J89">
        <v>0</v>
      </c>
      <c r="K89">
        <v>0</v>
      </c>
      <c r="L89">
        <v>0.46000000834465032</v>
      </c>
      <c r="M89">
        <f>Sheet1[[#This Row],[SucPass]]/Sheet1[[#This Row],[NumofPass]]</f>
        <v>0.77235772357723576</v>
      </c>
      <c r="N89">
        <v>380</v>
      </c>
      <c r="O89">
        <v>492</v>
      </c>
      <c r="P89">
        <v>0.36000001430511469</v>
      </c>
      <c r="Q89">
        <v>4</v>
      </c>
      <c r="R89">
        <v>11</v>
      </c>
      <c r="S89">
        <v>0.15999999642372131</v>
      </c>
      <c r="T89">
        <v>1</v>
      </c>
      <c r="U89">
        <v>6</v>
      </c>
    </row>
    <row r="90" spans="1:21" x14ac:dyDescent="0.3">
      <c r="A90" s="1" t="s">
        <v>285</v>
      </c>
      <c r="B90" s="2">
        <v>43722</v>
      </c>
      <c r="C90" s="1" t="s">
        <v>30</v>
      </c>
      <c r="D90" s="1" t="s">
        <v>31</v>
      </c>
      <c r="E90" s="1" t="s">
        <v>32</v>
      </c>
      <c r="F90">
        <v>2</v>
      </c>
      <c r="G90">
        <v>8</v>
      </c>
      <c r="H90">
        <v>0</v>
      </c>
      <c r="I90">
        <v>1</v>
      </c>
      <c r="J90">
        <v>0</v>
      </c>
      <c r="K90">
        <v>0</v>
      </c>
      <c r="L90">
        <v>0.68999999761581421</v>
      </c>
      <c r="M90">
        <f>Sheet1[[#This Row],[SucPass]]/Sheet1[[#This Row],[NumofPass]]</f>
        <v>0.85277777777777775</v>
      </c>
      <c r="N90">
        <v>614</v>
      </c>
      <c r="O90">
        <v>720</v>
      </c>
      <c r="P90">
        <v>0.31000000238418579</v>
      </c>
      <c r="Q90">
        <v>8</v>
      </c>
      <c r="R90">
        <v>26</v>
      </c>
      <c r="S90">
        <v>0</v>
      </c>
      <c r="T90">
        <v>0</v>
      </c>
      <c r="U90">
        <v>3</v>
      </c>
    </row>
    <row r="91" spans="1:21" x14ac:dyDescent="0.3">
      <c r="A91" s="1" t="s">
        <v>41</v>
      </c>
      <c r="B91" s="2">
        <v>43722</v>
      </c>
      <c r="C91" s="1" t="s">
        <v>77</v>
      </c>
      <c r="D91" s="1" t="s">
        <v>78</v>
      </c>
      <c r="E91" s="1" t="s">
        <v>79</v>
      </c>
      <c r="F91">
        <v>0</v>
      </c>
      <c r="G91">
        <v>12</v>
      </c>
      <c r="H91">
        <v>0</v>
      </c>
      <c r="I91">
        <v>3</v>
      </c>
      <c r="J91">
        <v>0</v>
      </c>
      <c r="K91">
        <v>0</v>
      </c>
      <c r="L91">
        <v>0.34999999403953552</v>
      </c>
      <c r="M91">
        <f>Sheet1[[#This Row],[SucPass]]/Sheet1[[#This Row],[NumofPass]]</f>
        <v>0.76880222841225632</v>
      </c>
      <c r="N91">
        <v>276</v>
      </c>
      <c r="O91">
        <v>359</v>
      </c>
      <c r="P91">
        <v>0.63999998569488525</v>
      </c>
      <c r="Q91">
        <v>7</v>
      </c>
      <c r="R91">
        <v>11</v>
      </c>
      <c r="S91">
        <v>0.40000000596046448</v>
      </c>
      <c r="T91">
        <v>2</v>
      </c>
      <c r="U91">
        <v>5</v>
      </c>
    </row>
    <row r="92" spans="1:21" x14ac:dyDescent="0.3">
      <c r="A92" s="1" t="s">
        <v>283</v>
      </c>
      <c r="B92" s="2">
        <v>43722</v>
      </c>
      <c r="C92" s="1" t="s">
        <v>60</v>
      </c>
      <c r="D92" s="1" t="s">
        <v>61</v>
      </c>
      <c r="E92" s="1" t="s">
        <v>62</v>
      </c>
      <c r="F92">
        <v>1</v>
      </c>
      <c r="G92">
        <v>8</v>
      </c>
      <c r="H92">
        <v>8</v>
      </c>
      <c r="I92">
        <v>0</v>
      </c>
      <c r="J92">
        <v>0</v>
      </c>
      <c r="K92">
        <v>0</v>
      </c>
      <c r="L92">
        <v>0.27000001072883612</v>
      </c>
      <c r="M92">
        <f>Sheet1[[#This Row],[SucPass]]/Sheet1[[#This Row],[NumofPass]]</f>
        <v>0.6875</v>
      </c>
      <c r="N92">
        <v>220</v>
      </c>
      <c r="O92">
        <v>320</v>
      </c>
      <c r="P92">
        <v>0.12999999523162839</v>
      </c>
      <c r="Q92">
        <v>1</v>
      </c>
      <c r="R92">
        <v>8</v>
      </c>
      <c r="S92">
        <v>0.62000000476837158</v>
      </c>
      <c r="T92">
        <v>5</v>
      </c>
      <c r="U92">
        <v>8</v>
      </c>
    </row>
    <row r="93" spans="1:21" x14ac:dyDescent="0.3">
      <c r="A93" s="1" t="s">
        <v>472</v>
      </c>
      <c r="B93" s="2">
        <v>43722</v>
      </c>
      <c r="C93" s="1" t="s">
        <v>56</v>
      </c>
      <c r="D93" s="1" t="s">
        <v>57</v>
      </c>
      <c r="E93" s="1" t="s">
        <v>58</v>
      </c>
      <c r="F93">
        <v>1</v>
      </c>
      <c r="G93">
        <v>16</v>
      </c>
      <c r="H93">
        <v>2</v>
      </c>
      <c r="I93">
        <v>0</v>
      </c>
      <c r="J93">
        <v>0</v>
      </c>
      <c r="K93">
        <v>0</v>
      </c>
      <c r="L93">
        <v>0.63999998569488525</v>
      </c>
      <c r="M93">
        <f>Sheet1[[#This Row],[SucPass]]/Sheet1[[#This Row],[NumofPass]]</f>
        <v>0.75818181818181818</v>
      </c>
      <c r="N93">
        <v>417</v>
      </c>
      <c r="O93">
        <v>550</v>
      </c>
      <c r="P93">
        <v>0.36000001430511469</v>
      </c>
      <c r="Q93">
        <v>5</v>
      </c>
      <c r="R93">
        <v>14</v>
      </c>
      <c r="S93">
        <v>0</v>
      </c>
      <c r="T93">
        <v>0</v>
      </c>
      <c r="U93">
        <v>1</v>
      </c>
    </row>
    <row r="94" spans="1:21" x14ac:dyDescent="0.3">
      <c r="A94" s="1" t="s">
        <v>472</v>
      </c>
      <c r="B94" s="2">
        <v>43722</v>
      </c>
      <c r="C94" s="1" t="s">
        <v>26</v>
      </c>
      <c r="D94" s="1" t="s">
        <v>27</v>
      </c>
      <c r="E94" s="1" t="s">
        <v>28</v>
      </c>
      <c r="F94">
        <v>1</v>
      </c>
      <c r="G94">
        <v>10</v>
      </c>
      <c r="H94">
        <v>2</v>
      </c>
      <c r="I94">
        <v>2</v>
      </c>
      <c r="J94">
        <v>0</v>
      </c>
      <c r="K94">
        <v>0</v>
      </c>
      <c r="L94">
        <v>0.36000001430511469</v>
      </c>
      <c r="M94">
        <f>Sheet1[[#This Row],[SucPass]]/Sheet1[[#This Row],[NumofPass]]</f>
        <v>0.63291139240506333</v>
      </c>
      <c r="N94">
        <v>200</v>
      </c>
      <c r="O94">
        <v>316</v>
      </c>
      <c r="P94">
        <v>0.14000000059604639</v>
      </c>
      <c r="Q94">
        <v>1</v>
      </c>
      <c r="R94">
        <v>7</v>
      </c>
      <c r="S94">
        <v>0.80000001192092896</v>
      </c>
      <c r="T94">
        <v>4</v>
      </c>
      <c r="U94">
        <v>5</v>
      </c>
    </row>
    <row r="95" spans="1:21" x14ac:dyDescent="0.3">
      <c r="A95" s="1" t="s">
        <v>37</v>
      </c>
      <c r="B95" s="2">
        <v>43722</v>
      </c>
      <c r="C95" s="1" t="s">
        <v>47</v>
      </c>
      <c r="D95" s="1" t="s">
        <v>48</v>
      </c>
      <c r="E95" s="1" t="s">
        <v>49</v>
      </c>
      <c r="F95">
        <v>0</v>
      </c>
      <c r="G95">
        <v>13</v>
      </c>
      <c r="H95">
        <v>3</v>
      </c>
      <c r="I95">
        <v>1</v>
      </c>
      <c r="J95">
        <v>1</v>
      </c>
      <c r="K95">
        <v>0</v>
      </c>
      <c r="L95">
        <v>0.49000000953674322</v>
      </c>
      <c r="M95">
        <f>Sheet1[[#This Row],[SucPass]]/Sheet1[[#This Row],[NumofPass]]</f>
        <v>0.70347648261758688</v>
      </c>
      <c r="N95">
        <v>344</v>
      </c>
      <c r="O95">
        <v>489</v>
      </c>
      <c r="P95">
        <v>0.239999994635582</v>
      </c>
      <c r="Q95">
        <v>4</v>
      </c>
      <c r="R95">
        <v>17</v>
      </c>
      <c r="S95">
        <v>0.85000002384185791</v>
      </c>
      <c r="T95">
        <v>6</v>
      </c>
      <c r="U95">
        <v>7</v>
      </c>
    </row>
    <row r="96" spans="1:21" x14ac:dyDescent="0.3">
      <c r="A96" s="1" t="s">
        <v>286</v>
      </c>
      <c r="B96" s="2">
        <v>43723</v>
      </c>
      <c r="C96" s="1" t="s">
        <v>85</v>
      </c>
      <c r="D96" s="1" t="s">
        <v>86</v>
      </c>
      <c r="E96" s="1" t="s">
        <v>177</v>
      </c>
      <c r="F96">
        <v>3</v>
      </c>
      <c r="G96">
        <v>5</v>
      </c>
      <c r="H96">
        <v>4</v>
      </c>
      <c r="I96">
        <v>0</v>
      </c>
      <c r="J96">
        <v>0</v>
      </c>
      <c r="K96">
        <v>0</v>
      </c>
      <c r="L96">
        <v>0.41999998688697809</v>
      </c>
      <c r="M96">
        <f>Sheet1[[#This Row],[SucPass]]/Sheet1[[#This Row],[NumofPass]]</f>
        <v>0.68406593406593408</v>
      </c>
      <c r="N96">
        <v>249</v>
      </c>
      <c r="O96">
        <v>364</v>
      </c>
      <c r="P96">
        <v>0.31000000238418579</v>
      </c>
      <c r="Q96">
        <v>5</v>
      </c>
      <c r="R96">
        <v>16</v>
      </c>
      <c r="S96">
        <v>0.80000001192092896</v>
      </c>
      <c r="T96">
        <v>4</v>
      </c>
      <c r="U96">
        <v>5</v>
      </c>
    </row>
    <row r="97" spans="1:21" x14ac:dyDescent="0.3">
      <c r="A97" s="1" t="s">
        <v>361</v>
      </c>
      <c r="B97" s="2">
        <v>43723</v>
      </c>
      <c r="C97" s="1" t="s">
        <v>91</v>
      </c>
      <c r="D97" s="1" t="s">
        <v>157</v>
      </c>
      <c r="E97" s="1" t="s">
        <v>158</v>
      </c>
      <c r="F97">
        <v>2</v>
      </c>
      <c r="G97">
        <v>17</v>
      </c>
      <c r="H97">
        <v>1</v>
      </c>
      <c r="I97">
        <v>3</v>
      </c>
      <c r="J97">
        <v>0</v>
      </c>
      <c r="K97">
        <v>0</v>
      </c>
      <c r="L97">
        <v>0.50999999046325684</v>
      </c>
      <c r="M97">
        <f>Sheet1[[#This Row],[SucPass]]/Sheet1[[#This Row],[NumofPass]]</f>
        <v>0.8742632612966601</v>
      </c>
      <c r="N97">
        <v>445</v>
      </c>
      <c r="O97">
        <v>509</v>
      </c>
      <c r="P97">
        <v>0.30000001192092901</v>
      </c>
      <c r="Q97">
        <v>9</v>
      </c>
      <c r="R97">
        <v>30</v>
      </c>
      <c r="S97">
        <v>0.5</v>
      </c>
      <c r="T97">
        <v>2</v>
      </c>
      <c r="U97">
        <v>4</v>
      </c>
    </row>
    <row r="98" spans="1:21" x14ac:dyDescent="0.3">
      <c r="A98" s="1" t="s">
        <v>361</v>
      </c>
      <c r="B98" s="2">
        <v>43723</v>
      </c>
      <c r="C98" s="1" t="s">
        <v>108</v>
      </c>
      <c r="D98" s="1" t="s">
        <v>164</v>
      </c>
      <c r="E98" s="1" t="s">
        <v>165</v>
      </c>
      <c r="F98">
        <v>2</v>
      </c>
      <c r="G98">
        <v>8</v>
      </c>
      <c r="H98">
        <v>0</v>
      </c>
      <c r="I98">
        <v>3</v>
      </c>
      <c r="J98">
        <v>0</v>
      </c>
      <c r="K98">
        <v>0</v>
      </c>
      <c r="L98">
        <v>0.49000000953674322</v>
      </c>
      <c r="M98">
        <f>Sheet1[[#This Row],[SucPass]]/Sheet1[[#This Row],[NumofPass]]</f>
        <v>0.85365853658536583</v>
      </c>
      <c r="N98">
        <v>420</v>
      </c>
      <c r="O98">
        <v>492</v>
      </c>
      <c r="P98">
        <v>0.56999999284744263</v>
      </c>
      <c r="Q98">
        <v>4</v>
      </c>
      <c r="R98">
        <v>7</v>
      </c>
      <c r="S98">
        <v>0.87999999523162842</v>
      </c>
      <c r="T98">
        <v>8</v>
      </c>
      <c r="U98">
        <v>9</v>
      </c>
    </row>
    <row r="99" spans="1:21" x14ac:dyDescent="0.3">
      <c r="A99" s="1" t="s">
        <v>286</v>
      </c>
      <c r="B99" s="2">
        <v>43723</v>
      </c>
      <c r="C99" s="1" t="s">
        <v>134</v>
      </c>
      <c r="D99" s="1" t="s">
        <v>152</v>
      </c>
      <c r="E99" s="1" t="s">
        <v>136</v>
      </c>
      <c r="F99">
        <v>1</v>
      </c>
      <c r="G99">
        <v>15</v>
      </c>
      <c r="H99">
        <v>0</v>
      </c>
      <c r="I99">
        <v>4</v>
      </c>
      <c r="J99">
        <v>0</v>
      </c>
      <c r="K99">
        <v>0</v>
      </c>
      <c r="L99">
        <v>0.57999998331069946</v>
      </c>
      <c r="M99">
        <f>Sheet1[[#This Row],[SucPass]]/Sheet1[[#This Row],[NumofPass]]</f>
        <v>0.76171875</v>
      </c>
      <c r="N99">
        <v>390</v>
      </c>
      <c r="O99">
        <v>512</v>
      </c>
      <c r="P99">
        <v>0.36000001430511469</v>
      </c>
      <c r="Q99">
        <v>5</v>
      </c>
      <c r="R99">
        <v>14</v>
      </c>
      <c r="S99">
        <v>0.40000000596046448</v>
      </c>
      <c r="T99">
        <v>2</v>
      </c>
      <c r="U99">
        <v>5</v>
      </c>
    </row>
    <row r="100" spans="1:21" x14ac:dyDescent="0.3">
      <c r="A100" s="1" t="s">
        <v>153</v>
      </c>
      <c r="B100" s="2">
        <v>43724</v>
      </c>
      <c r="C100" s="1" t="s">
        <v>73</v>
      </c>
      <c r="D100" s="1" t="s">
        <v>74</v>
      </c>
      <c r="E100" s="1" t="s">
        <v>75</v>
      </c>
      <c r="F100">
        <v>0</v>
      </c>
      <c r="G100">
        <v>14</v>
      </c>
      <c r="H100">
        <v>2</v>
      </c>
      <c r="I100">
        <v>2</v>
      </c>
      <c r="J100">
        <v>0</v>
      </c>
      <c r="K100">
        <v>0</v>
      </c>
      <c r="L100">
        <v>0.4699999988079071</v>
      </c>
      <c r="M100">
        <f>Sheet1[[#This Row],[SucPass]]/Sheet1[[#This Row],[NumofPass]]</f>
        <v>0.7834821428571429</v>
      </c>
      <c r="N100">
        <v>351</v>
      </c>
      <c r="O100">
        <v>448</v>
      </c>
      <c r="P100">
        <v>0.40000000596046448</v>
      </c>
      <c r="Q100">
        <v>4</v>
      </c>
      <c r="R100">
        <v>10</v>
      </c>
      <c r="S100">
        <v>1</v>
      </c>
      <c r="T100">
        <v>1</v>
      </c>
      <c r="U100">
        <v>1</v>
      </c>
    </row>
    <row r="101" spans="1:21" x14ac:dyDescent="0.3">
      <c r="A101" s="1" t="s">
        <v>153</v>
      </c>
      <c r="B101" s="2">
        <v>43724</v>
      </c>
      <c r="C101" s="1" t="s">
        <v>98</v>
      </c>
      <c r="D101" s="1" t="s">
        <v>154</v>
      </c>
      <c r="E101" s="1" t="s">
        <v>100</v>
      </c>
      <c r="F101">
        <v>0</v>
      </c>
      <c r="G101">
        <v>13</v>
      </c>
      <c r="H101">
        <v>2</v>
      </c>
      <c r="I101">
        <v>2</v>
      </c>
      <c r="J101">
        <v>0</v>
      </c>
      <c r="K101">
        <v>1</v>
      </c>
      <c r="L101">
        <v>0.52999997138977051</v>
      </c>
      <c r="M101">
        <f>Sheet1[[#This Row],[SucPass]]/Sheet1[[#This Row],[NumofPass]]</f>
        <v>0.81640625</v>
      </c>
      <c r="N101">
        <v>418</v>
      </c>
      <c r="O101">
        <v>512</v>
      </c>
      <c r="P101">
        <v>7.9999998211860657E-2</v>
      </c>
      <c r="Q101">
        <v>1</v>
      </c>
      <c r="R101">
        <v>13</v>
      </c>
      <c r="S101">
        <v>1</v>
      </c>
      <c r="T101">
        <v>4</v>
      </c>
      <c r="U101">
        <v>4</v>
      </c>
    </row>
    <row r="102" spans="1:21" x14ac:dyDescent="0.3">
      <c r="A102" s="1" t="s">
        <v>176</v>
      </c>
      <c r="B102" s="2">
        <v>43728</v>
      </c>
      <c r="C102" s="1" t="s">
        <v>85</v>
      </c>
      <c r="D102" s="1" t="s">
        <v>86</v>
      </c>
      <c r="E102" s="1" t="s">
        <v>177</v>
      </c>
      <c r="F102">
        <v>3</v>
      </c>
      <c r="G102">
        <v>11</v>
      </c>
      <c r="H102">
        <v>2</v>
      </c>
      <c r="I102">
        <v>3</v>
      </c>
      <c r="J102">
        <v>0</v>
      </c>
      <c r="K102">
        <v>0</v>
      </c>
      <c r="L102">
        <v>0.34999999403953552</v>
      </c>
      <c r="M102">
        <f>Sheet1[[#This Row],[SucPass]]/Sheet1[[#This Row],[NumofPass]]</f>
        <v>0.63636363636363635</v>
      </c>
      <c r="N102">
        <v>196</v>
      </c>
      <c r="O102">
        <v>308</v>
      </c>
      <c r="P102">
        <v>0.5</v>
      </c>
      <c r="Q102">
        <v>3</v>
      </c>
      <c r="R102">
        <v>6</v>
      </c>
      <c r="S102">
        <v>1</v>
      </c>
      <c r="T102">
        <v>6</v>
      </c>
      <c r="U102">
        <v>6</v>
      </c>
    </row>
    <row r="103" spans="1:21" x14ac:dyDescent="0.3">
      <c r="A103" s="1" t="s">
        <v>176</v>
      </c>
      <c r="B103" s="2">
        <v>43728</v>
      </c>
      <c r="C103" s="1" t="s">
        <v>38</v>
      </c>
      <c r="D103" s="1" t="s">
        <v>39</v>
      </c>
      <c r="E103" s="1" t="s">
        <v>40</v>
      </c>
      <c r="F103">
        <v>1</v>
      </c>
      <c r="G103">
        <v>15</v>
      </c>
      <c r="H103">
        <v>1</v>
      </c>
      <c r="I103">
        <v>1</v>
      </c>
      <c r="J103">
        <v>0</v>
      </c>
      <c r="K103">
        <v>0</v>
      </c>
      <c r="L103">
        <v>0.64999997615814209</v>
      </c>
      <c r="M103">
        <f>Sheet1[[#This Row],[SucPass]]/Sheet1[[#This Row],[NumofPass]]</f>
        <v>0.7831325301204819</v>
      </c>
      <c r="N103">
        <v>455</v>
      </c>
      <c r="O103">
        <v>581</v>
      </c>
      <c r="P103">
        <v>0.25</v>
      </c>
      <c r="Q103">
        <v>6</v>
      </c>
      <c r="R103">
        <v>24</v>
      </c>
      <c r="S103">
        <v>0</v>
      </c>
      <c r="T103">
        <v>0</v>
      </c>
      <c r="U103">
        <v>3</v>
      </c>
    </row>
    <row r="104" spans="1:21" x14ac:dyDescent="0.3">
      <c r="A104" s="1" t="s">
        <v>45</v>
      </c>
      <c r="B104" s="2">
        <v>43729</v>
      </c>
      <c r="C104" s="1" t="s">
        <v>26</v>
      </c>
      <c r="D104" s="1" t="s">
        <v>27</v>
      </c>
      <c r="E104" s="1" t="s">
        <v>28</v>
      </c>
      <c r="F104">
        <v>2</v>
      </c>
      <c r="G104">
        <v>12</v>
      </c>
      <c r="H104">
        <v>1</v>
      </c>
      <c r="I104">
        <v>0</v>
      </c>
      <c r="J104">
        <v>0</v>
      </c>
      <c r="K104">
        <v>0</v>
      </c>
      <c r="L104">
        <v>0.41999998688697809</v>
      </c>
      <c r="M104">
        <f>Sheet1[[#This Row],[SucPass]]/Sheet1[[#This Row],[NumofPass]]</f>
        <v>0.7407407407407407</v>
      </c>
      <c r="N104">
        <v>300</v>
      </c>
      <c r="O104">
        <v>405</v>
      </c>
      <c r="P104">
        <v>0.46000000834465032</v>
      </c>
      <c r="Q104">
        <v>6</v>
      </c>
      <c r="R104">
        <v>13</v>
      </c>
      <c r="S104">
        <v>1</v>
      </c>
      <c r="T104">
        <v>2</v>
      </c>
      <c r="U104">
        <v>2</v>
      </c>
    </row>
    <row r="105" spans="1:21" x14ac:dyDescent="0.3">
      <c r="A105" s="1" t="s">
        <v>46</v>
      </c>
      <c r="B105" s="2">
        <v>43729</v>
      </c>
      <c r="C105" s="1" t="s">
        <v>47</v>
      </c>
      <c r="D105" s="1" t="s">
        <v>48</v>
      </c>
      <c r="E105" s="1" t="s">
        <v>49</v>
      </c>
      <c r="F105">
        <v>2</v>
      </c>
      <c r="G105">
        <v>10</v>
      </c>
      <c r="H105">
        <v>1</v>
      </c>
      <c r="I105">
        <v>3</v>
      </c>
      <c r="J105">
        <v>0</v>
      </c>
      <c r="K105">
        <v>0</v>
      </c>
      <c r="L105">
        <v>0.30000001192092901</v>
      </c>
      <c r="M105">
        <f>Sheet1[[#This Row],[SucPass]]/Sheet1[[#This Row],[NumofPass]]</f>
        <v>0.61627906976744184</v>
      </c>
      <c r="N105">
        <v>159</v>
      </c>
      <c r="O105">
        <v>258</v>
      </c>
      <c r="P105">
        <v>0.5</v>
      </c>
      <c r="Q105">
        <v>1</v>
      </c>
      <c r="R105">
        <v>2</v>
      </c>
      <c r="S105">
        <v>1</v>
      </c>
      <c r="T105">
        <v>3</v>
      </c>
      <c r="U105">
        <v>3</v>
      </c>
    </row>
    <row r="106" spans="1:21" x14ac:dyDescent="0.3">
      <c r="A106" s="1" t="s">
        <v>178</v>
      </c>
      <c r="B106" s="2">
        <v>43729</v>
      </c>
      <c r="C106" s="1" t="s">
        <v>30</v>
      </c>
      <c r="D106" s="1" t="s">
        <v>31</v>
      </c>
      <c r="E106" s="1" t="s">
        <v>32</v>
      </c>
      <c r="F106">
        <v>8</v>
      </c>
      <c r="G106">
        <v>5</v>
      </c>
      <c r="H106">
        <v>2</v>
      </c>
      <c r="I106">
        <v>2</v>
      </c>
      <c r="J106">
        <v>0</v>
      </c>
      <c r="K106">
        <v>0</v>
      </c>
      <c r="L106">
        <v>0.68000000715255737</v>
      </c>
      <c r="M106">
        <f>Sheet1[[#This Row],[SucPass]]/Sheet1[[#This Row],[NumofPass]]</f>
        <v>0.89276485788113691</v>
      </c>
      <c r="N106">
        <v>691</v>
      </c>
      <c r="O106">
        <v>774</v>
      </c>
      <c r="P106">
        <v>0.40999999642372131</v>
      </c>
      <c r="Q106">
        <v>11</v>
      </c>
      <c r="R106">
        <v>27</v>
      </c>
      <c r="S106">
        <v>1</v>
      </c>
      <c r="T106">
        <v>4</v>
      </c>
      <c r="U106">
        <v>4</v>
      </c>
    </row>
    <row r="107" spans="1:21" x14ac:dyDescent="0.3">
      <c r="A107" s="1" t="s">
        <v>179</v>
      </c>
      <c r="B107" s="2">
        <v>43729</v>
      </c>
      <c r="C107" s="1" t="s">
        <v>60</v>
      </c>
      <c r="D107" s="1" t="s">
        <v>61</v>
      </c>
      <c r="E107" s="1" t="s">
        <v>62</v>
      </c>
      <c r="F107">
        <v>0</v>
      </c>
      <c r="G107">
        <v>13</v>
      </c>
      <c r="H107">
        <v>0</v>
      </c>
      <c r="I107">
        <v>2</v>
      </c>
      <c r="J107">
        <v>0</v>
      </c>
      <c r="K107">
        <v>0</v>
      </c>
      <c r="L107">
        <v>0.30000001192092901</v>
      </c>
      <c r="M107">
        <f>Sheet1[[#This Row],[SucPass]]/Sheet1[[#This Row],[NumofPass]]</f>
        <v>0.69620253164556967</v>
      </c>
      <c r="N107">
        <v>220</v>
      </c>
      <c r="O107">
        <v>316</v>
      </c>
      <c r="P107">
        <v>0.36000001430511469</v>
      </c>
      <c r="Q107">
        <v>4</v>
      </c>
      <c r="R107">
        <v>11</v>
      </c>
      <c r="S107">
        <v>1</v>
      </c>
      <c r="T107">
        <v>2</v>
      </c>
      <c r="U107">
        <v>2</v>
      </c>
    </row>
    <row r="108" spans="1:21" x14ac:dyDescent="0.3">
      <c r="A108" s="1" t="s">
        <v>179</v>
      </c>
      <c r="B108" s="2">
        <v>43729</v>
      </c>
      <c r="C108" s="1" t="s">
        <v>56</v>
      </c>
      <c r="D108" s="1" t="s">
        <v>57</v>
      </c>
      <c r="E108" s="1" t="s">
        <v>58</v>
      </c>
      <c r="F108">
        <v>0</v>
      </c>
      <c r="G108">
        <v>10</v>
      </c>
      <c r="H108">
        <v>3</v>
      </c>
      <c r="I108">
        <v>1</v>
      </c>
      <c r="J108">
        <v>0</v>
      </c>
      <c r="K108">
        <v>0</v>
      </c>
      <c r="L108">
        <v>0.69999998807907104</v>
      </c>
      <c r="M108">
        <f>Sheet1[[#This Row],[SucPass]]/Sheet1[[#This Row],[NumofPass]]</f>
        <v>0.88092016238159676</v>
      </c>
      <c r="N108">
        <v>651</v>
      </c>
      <c r="O108">
        <v>739</v>
      </c>
      <c r="P108">
        <v>0.12999999523162839</v>
      </c>
      <c r="Q108">
        <v>2</v>
      </c>
      <c r="R108">
        <v>16</v>
      </c>
      <c r="S108">
        <v>1</v>
      </c>
      <c r="T108">
        <v>4</v>
      </c>
      <c r="U108">
        <v>4</v>
      </c>
    </row>
    <row r="109" spans="1:21" x14ac:dyDescent="0.3">
      <c r="A109" s="1" t="s">
        <v>362</v>
      </c>
      <c r="B109" s="2">
        <v>43729</v>
      </c>
      <c r="C109" s="1" t="s">
        <v>66</v>
      </c>
      <c r="D109" s="1" t="s">
        <v>67</v>
      </c>
      <c r="E109" s="1" t="s">
        <v>68</v>
      </c>
      <c r="F109">
        <v>2</v>
      </c>
      <c r="G109">
        <v>19</v>
      </c>
      <c r="H109">
        <v>3</v>
      </c>
      <c r="I109">
        <v>1</v>
      </c>
      <c r="J109">
        <v>0</v>
      </c>
      <c r="K109">
        <v>0</v>
      </c>
      <c r="L109">
        <v>0.43999999761581421</v>
      </c>
      <c r="M109">
        <f>Sheet1[[#This Row],[SucPass]]/Sheet1[[#This Row],[NumofPass]]</f>
        <v>0.75</v>
      </c>
      <c r="N109">
        <v>309</v>
      </c>
      <c r="O109">
        <v>412</v>
      </c>
      <c r="P109">
        <v>0.43999999761581421</v>
      </c>
      <c r="Q109">
        <v>7</v>
      </c>
      <c r="R109">
        <v>16</v>
      </c>
      <c r="S109">
        <v>0.80000001192092896</v>
      </c>
      <c r="T109">
        <v>4</v>
      </c>
      <c r="U109">
        <v>5</v>
      </c>
    </row>
    <row r="110" spans="1:21" x14ac:dyDescent="0.3">
      <c r="A110" s="1" t="s">
        <v>45</v>
      </c>
      <c r="B110" s="2">
        <v>43729</v>
      </c>
      <c r="C110" s="1" t="s">
        <v>191</v>
      </c>
      <c r="D110" s="1" t="s">
        <v>192</v>
      </c>
      <c r="E110" s="1" t="s">
        <v>193</v>
      </c>
      <c r="F110">
        <v>0</v>
      </c>
      <c r="G110">
        <v>11</v>
      </c>
      <c r="H110">
        <v>0</v>
      </c>
      <c r="I110">
        <v>1</v>
      </c>
      <c r="J110">
        <v>0</v>
      </c>
      <c r="K110">
        <v>0</v>
      </c>
      <c r="L110">
        <v>0.57999998331069946</v>
      </c>
      <c r="M110">
        <f>Sheet1[[#This Row],[SucPass]]/Sheet1[[#This Row],[NumofPass]]</f>
        <v>0.81125226860254085</v>
      </c>
      <c r="N110">
        <v>447</v>
      </c>
      <c r="O110">
        <v>551</v>
      </c>
      <c r="P110">
        <v>0.1800000071525574</v>
      </c>
      <c r="Q110">
        <v>2</v>
      </c>
      <c r="R110">
        <v>11</v>
      </c>
      <c r="S110">
        <v>0.6600000262260437</v>
      </c>
      <c r="T110">
        <v>4</v>
      </c>
      <c r="U110">
        <v>6</v>
      </c>
    </row>
    <row r="111" spans="1:21" x14ac:dyDescent="0.3">
      <c r="A111" s="1" t="s">
        <v>46</v>
      </c>
      <c r="B111" s="2">
        <v>43729</v>
      </c>
      <c r="C111" s="1" t="s">
        <v>134</v>
      </c>
      <c r="D111" s="1" t="s">
        <v>152</v>
      </c>
      <c r="E111" s="1" t="s">
        <v>136</v>
      </c>
      <c r="F111">
        <v>0</v>
      </c>
      <c r="G111">
        <v>10</v>
      </c>
      <c r="H111">
        <v>1</v>
      </c>
      <c r="I111">
        <v>1</v>
      </c>
      <c r="J111">
        <v>0</v>
      </c>
      <c r="K111">
        <v>0</v>
      </c>
      <c r="L111">
        <v>0.69999998807907104</v>
      </c>
      <c r="M111">
        <f>Sheet1[[#This Row],[SucPass]]/Sheet1[[#This Row],[NumofPass]]</f>
        <v>0.80639730639730645</v>
      </c>
      <c r="N111">
        <v>479</v>
      </c>
      <c r="O111">
        <v>594</v>
      </c>
      <c r="P111">
        <v>0.18999999761581421</v>
      </c>
      <c r="Q111">
        <v>3</v>
      </c>
      <c r="R111">
        <v>16</v>
      </c>
      <c r="S111">
        <v>0</v>
      </c>
      <c r="T111">
        <v>0</v>
      </c>
      <c r="U111">
        <v>1</v>
      </c>
    </row>
    <row r="112" spans="1:21" x14ac:dyDescent="0.3">
      <c r="A112" s="1" t="s">
        <v>178</v>
      </c>
      <c r="B112" s="2">
        <v>43729</v>
      </c>
      <c r="C112" s="1" t="s">
        <v>91</v>
      </c>
      <c r="D112" s="1" t="s">
        <v>157</v>
      </c>
      <c r="E112" s="1" t="s">
        <v>447</v>
      </c>
      <c r="F112">
        <v>0</v>
      </c>
      <c r="G112">
        <v>12</v>
      </c>
      <c r="H112">
        <v>1</v>
      </c>
      <c r="I112">
        <v>2</v>
      </c>
      <c r="J112">
        <v>0</v>
      </c>
      <c r="K112">
        <v>0</v>
      </c>
      <c r="L112">
        <v>0.31999999284744263</v>
      </c>
      <c r="M112">
        <f>Sheet1[[#This Row],[SucPass]]/Sheet1[[#This Row],[NumofPass]]</f>
        <v>0.77839335180055402</v>
      </c>
      <c r="N112">
        <v>281</v>
      </c>
      <c r="O112">
        <v>361</v>
      </c>
      <c r="P112">
        <v>0.80000001192092896</v>
      </c>
      <c r="Q112">
        <v>4</v>
      </c>
      <c r="R112">
        <v>5</v>
      </c>
      <c r="S112">
        <v>0.36000001430511469</v>
      </c>
      <c r="T112">
        <v>4</v>
      </c>
      <c r="U112">
        <v>11</v>
      </c>
    </row>
    <row r="113" spans="1:21" x14ac:dyDescent="0.3">
      <c r="A113" s="1" t="s">
        <v>362</v>
      </c>
      <c r="B113" s="2">
        <v>43729</v>
      </c>
      <c r="C113" s="1" t="s">
        <v>42</v>
      </c>
      <c r="D113" s="1" t="s">
        <v>43</v>
      </c>
      <c r="E113" s="1" t="s">
        <v>83</v>
      </c>
      <c r="F113">
        <v>1</v>
      </c>
      <c r="G113">
        <v>16</v>
      </c>
      <c r="H113">
        <v>3</v>
      </c>
      <c r="I113">
        <v>2</v>
      </c>
      <c r="J113">
        <v>0</v>
      </c>
      <c r="K113">
        <v>0</v>
      </c>
      <c r="L113">
        <v>0.56000000238418579</v>
      </c>
      <c r="M113">
        <f>Sheet1[[#This Row],[SucPass]]/Sheet1[[#This Row],[NumofPass]]</f>
        <v>0.79047619047619044</v>
      </c>
      <c r="N113">
        <v>415</v>
      </c>
      <c r="O113">
        <v>525</v>
      </c>
      <c r="P113">
        <v>0.44999998807907099</v>
      </c>
      <c r="Q113">
        <v>5</v>
      </c>
      <c r="R113">
        <v>11</v>
      </c>
      <c r="S113">
        <v>0.70999997854232788</v>
      </c>
      <c r="T113">
        <v>5</v>
      </c>
      <c r="U113">
        <v>7</v>
      </c>
    </row>
    <row r="114" spans="1:21" x14ac:dyDescent="0.3">
      <c r="A114" s="1" t="s">
        <v>180</v>
      </c>
      <c r="B114" s="2">
        <v>43730</v>
      </c>
      <c r="C114" s="1" t="s">
        <v>98</v>
      </c>
      <c r="D114" s="1" t="s">
        <v>154</v>
      </c>
      <c r="E114" s="1" t="s">
        <v>100</v>
      </c>
      <c r="F114">
        <v>2</v>
      </c>
      <c r="G114">
        <v>9</v>
      </c>
      <c r="H114">
        <v>2</v>
      </c>
      <c r="I114">
        <v>2</v>
      </c>
      <c r="J114">
        <v>0</v>
      </c>
      <c r="K114">
        <v>0</v>
      </c>
      <c r="L114">
        <v>0.47999998927116388</v>
      </c>
      <c r="M114">
        <f>Sheet1[[#This Row],[SucPass]]/Sheet1[[#This Row],[NumofPass]]</f>
        <v>0.76955602536997891</v>
      </c>
      <c r="N114">
        <v>364</v>
      </c>
      <c r="O114">
        <v>473</v>
      </c>
      <c r="P114">
        <v>0.75</v>
      </c>
      <c r="Q114">
        <v>6</v>
      </c>
      <c r="R114">
        <v>8</v>
      </c>
      <c r="S114">
        <v>1</v>
      </c>
      <c r="T114">
        <v>4</v>
      </c>
      <c r="U114">
        <v>4</v>
      </c>
    </row>
    <row r="115" spans="1:21" x14ac:dyDescent="0.3">
      <c r="A115" s="1" t="s">
        <v>155</v>
      </c>
      <c r="B115" s="2">
        <v>43730</v>
      </c>
      <c r="C115" s="1" t="s">
        <v>22</v>
      </c>
      <c r="D115" s="1" t="s">
        <v>23</v>
      </c>
      <c r="E115" s="1" t="s">
        <v>24</v>
      </c>
      <c r="F115">
        <v>1</v>
      </c>
      <c r="G115">
        <v>9</v>
      </c>
      <c r="H115">
        <v>0</v>
      </c>
      <c r="I115">
        <v>2</v>
      </c>
      <c r="J115">
        <v>0</v>
      </c>
      <c r="K115">
        <v>1</v>
      </c>
      <c r="L115">
        <v>0.49000000953674322</v>
      </c>
      <c r="M115">
        <f>Sheet1[[#This Row],[SucPass]]/Sheet1[[#This Row],[NumofPass]]</f>
        <v>0.77196652719665271</v>
      </c>
      <c r="N115">
        <v>369</v>
      </c>
      <c r="O115">
        <v>478</v>
      </c>
      <c r="P115">
        <v>0.31000000238418579</v>
      </c>
      <c r="Q115">
        <v>4</v>
      </c>
      <c r="R115">
        <v>13</v>
      </c>
      <c r="S115">
        <v>1</v>
      </c>
      <c r="T115">
        <v>4</v>
      </c>
      <c r="U115">
        <v>4</v>
      </c>
    </row>
    <row r="116" spans="1:21" x14ac:dyDescent="0.3">
      <c r="A116" s="1" t="s">
        <v>287</v>
      </c>
      <c r="B116" s="2">
        <v>43730</v>
      </c>
      <c r="C116" s="1" t="s">
        <v>108</v>
      </c>
      <c r="D116" s="1" t="s">
        <v>164</v>
      </c>
      <c r="E116" s="1" t="s">
        <v>165</v>
      </c>
      <c r="F116">
        <v>3</v>
      </c>
      <c r="G116">
        <v>13</v>
      </c>
      <c r="H116">
        <v>2</v>
      </c>
      <c r="I116">
        <v>6</v>
      </c>
      <c r="J116">
        <v>0</v>
      </c>
      <c r="K116">
        <v>1</v>
      </c>
      <c r="L116">
        <v>0.5899999737739563</v>
      </c>
      <c r="M116">
        <f>Sheet1[[#This Row],[SucPass]]/Sheet1[[#This Row],[NumofPass]]</f>
        <v>0.82874015748031493</v>
      </c>
      <c r="N116">
        <v>421</v>
      </c>
      <c r="O116">
        <v>508</v>
      </c>
      <c r="P116">
        <v>0.20000000298023221</v>
      </c>
      <c r="Q116">
        <v>4</v>
      </c>
      <c r="R116">
        <v>20</v>
      </c>
      <c r="S116">
        <v>0.76999998092651367</v>
      </c>
      <c r="T116">
        <v>7</v>
      </c>
      <c r="U116">
        <v>9</v>
      </c>
    </row>
    <row r="117" spans="1:21" x14ac:dyDescent="0.3">
      <c r="A117" s="1" t="s">
        <v>363</v>
      </c>
      <c r="B117" s="2">
        <v>43730</v>
      </c>
      <c r="C117" s="1" t="s">
        <v>34</v>
      </c>
      <c r="D117" s="1" t="s">
        <v>35</v>
      </c>
      <c r="E117" s="1" t="s">
        <v>36</v>
      </c>
      <c r="F117">
        <v>2</v>
      </c>
      <c r="G117">
        <v>12</v>
      </c>
      <c r="H117">
        <v>1</v>
      </c>
      <c r="I117">
        <v>3</v>
      </c>
      <c r="J117">
        <v>0</v>
      </c>
      <c r="K117">
        <v>0</v>
      </c>
      <c r="L117">
        <v>0.44999998807907099</v>
      </c>
      <c r="M117">
        <f>Sheet1[[#This Row],[SucPass]]/Sheet1[[#This Row],[NumofPass]]</f>
        <v>0.72665148063781326</v>
      </c>
      <c r="N117">
        <v>319</v>
      </c>
      <c r="O117">
        <v>439</v>
      </c>
      <c r="P117">
        <v>0.5</v>
      </c>
      <c r="Q117">
        <v>3</v>
      </c>
      <c r="R117">
        <v>6</v>
      </c>
      <c r="S117">
        <v>0.5</v>
      </c>
      <c r="T117">
        <v>1</v>
      </c>
      <c r="U117">
        <v>2</v>
      </c>
    </row>
    <row r="118" spans="1:21" x14ac:dyDescent="0.3">
      <c r="A118" s="1" t="s">
        <v>287</v>
      </c>
      <c r="B118" s="2">
        <v>43730</v>
      </c>
      <c r="C118" s="1" t="s">
        <v>73</v>
      </c>
      <c r="D118" s="1" t="s">
        <v>74</v>
      </c>
      <c r="E118" s="1" t="s">
        <v>75</v>
      </c>
      <c r="F118">
        <v>2</v>
      </c>
      <c r="G118">
        <v>15</v>
      </c>
      <c r="H118">
        <v>0</v>
      </c>
      <c r="I118">
        <v>1</v>
      </c>
      <c r="J118">
        <v>0</v>
      </c>
      <c r="K118">
        <v>0</v>
      </c>
      <c r="L118">
        <v>0.40999999642372131</v>
      </c>
      <c r="M118">
        <f>Sheet1[[#This Row],[SucPass]]/Sheet1[[#This Row],[NumofPass]]</f>
        <v>0.78125</v>
      </c>
      <c r="N118">
        <v>275</v>
      </c>
      <c r="O118">
        <v>352</v>
      </c>
      <c r="P118">
        <v>0.63999998569488525</v>
      </c>
      <c r="Q118">
        <v>9</v>
      </c>
      <c r="R118">
        <v>14</v>
      </c>
      <c r="S118">
        <v>0.5</v>
      </c>
      <c r="T118">
        <v>2</v>
      </c>
      <c r="U118">
        <v>4</v>
      </c>
    </row>
    <row r="119" spans="1:21" x14ac:dyDescent="0.3">
      <c r="A119" s="1" t="s">
        <v>180</v>
      </c>
      <c r="B119" s="2">
        <v>43730</v>
      </c>
      <c r="C119" s="1" t="s">
        <v>118</v>
      </c>
      <c r="D119" s="1" t="s">
        <v>119</v>
      </c>
      <c r="E119" s="1" t="s">
        <v>175</v>
      </c>
      <c r="F119">
        <v>0</v>
      </c>
      <c r="G119">
        <v>12</v>
      </c>
      <c r="H119">
        <v>1</v>
      </c>
      <c r="I119">
        <v>2</v>
      </c>
      <c r="J119">
        <v>0</v>
      </c>
      <c r="K119">
        <v>0</v>
      </c>
      <c r="L119">
        <v>0.51999998092651367</v>
      </c>
      <c r="M119">
        <f>Sheet1[[#This Row],[SucPass]]/Sheet1[[#This Row],[NumofPass]]</f>
        <v>0.80078125</v>
      </c>
      <c r="N119">
        <v>410</v>
      </c>
      <c r="O119">
        <v>512</v>
      </c>
      <c r="P119">
        <v>0.40000000596046448</v>
      </c>
      <c r="Q119">
        <v>4</v>
      </c>
      <c r="R119">
        <v>10</v>
      </c>
      <c r="S119">
        <v>0.6600000262260437</v>
      </c>
      <c r="T119">
        <v>4</v>
      </c>
      <c r="U119">
        <v>6</v>
      </c>
    </row>
    <row r="120" spans="1:21" x14ac:dyDescent="0.3">
      <c r="A120" s="1" t="s">
        <v>155</v>
      </c>
      <c r="B120" s="2">
        <v>43730</v>
      </c>
      <c r="C120" s="1" t="s">
        <v>77</v>
      </c>
      <c r="D120" s="1" t="s">
        <v>78</v>
      </c>
      <c r="E120" s="1" t="s">
        <v>79</v>
      </c>
      <c r="F120">
        <v>1</v>
      </c>
      <c r="G120">
        <v>7</v>
      </c>
      <c r="H120">
        <v>1</v>
      </c>
      <c r="I120">
        <v>2</v>
      </c>
      <c r="J120">
        <v>0</v>
      </c>
      <c r="K120">
        <v>0</v>
      </c>
      <c r="L120">
        <v>0.50999999046325684</v>
      </c>
      <c r="M120">
        <f>Sheet1[[#This Row],[SucPass]]/Sheet1[[#This Row],[NumofPass]]</f>
        <v>0.78514056224899598</v>
      </c>
      <c r="N120">
        <v>391</v>
      </c>
      <c r="O120">
        <v>498</v>
      </c>
      <c r="P120">
        <v>0.31000000238418579</v>
      </c>
      <c r="Q120">
        <v>4</v>
      </c>
      <c r="R120">
        <v>13</v>
      </c>
      <c r="S120">
        <v>0.75</v>
      </c>
      <c r="T120">
        <v>3</v>
      </c>
      <c r="U120">
        <v>4</v>
      </c>
    </row>
    <row r="121" spans="1:21" x14ac:dyDescent="0.3">
      <c r="A121" s="1" t="s">
        <v>363</v>
      </c>
      <c r="B121" s="2">
        <v>43730</v>
      </c>
      <c r="C121" s="1" t="s">
        <v>52</v>
      </c>
      <c r="D121" s="1" t="s">
        <v>53</v>
      </c>
      <c r="E121" s="1" t="s">
        <v>54</v>
      </c>
      <c r="F121">
        <v>1</v>
      </c>
      <c r="G121">
        <v>10</v>
      </c>
      <c r="H121">
        <v>7</v>
      </c>
      <c r="I121">
        <v>3</v>
      </c>
      <c r="J121">
        <v>0</v>
      </c>
      <c r="K121">
        <v>0</v>
      </c>
      <c r="L121">
        <v>0.55000001192092896</v>
      </c>
      <c r="M121">
        <f>Sheet1[[#This Row],[SucPass]]/Sheet1[[#This Row],[NumofPass]]</f>
        <v>0.7710622710622711</v>
      </c>
      <c r="N121">
        <v>421</v>
      </c>
      <c r="O121">
        <v>546</v>
      </c>
      <c r="P121">
        <v>0.15000000596046451</v>
      </c>
      <c r="Q121">
        <v>2</v>
      </c>
      <c r="R121">
        <v>13</v>
      </c>
      <c r="S121">
        <v>0.33000001311302191</v>
      </c>
      <c r="T121">
        <v>1</v>
      </c>
      <c r="U121">
        <v>3</v>
      </c>
    </row>
    <row r="122" spans="1:21" x14ac:dyDescent="0.3">
      <c r="A122" s="1" t="s">
        <v>50</v>
      </c>
      <c r="B122" s="2">
        <v>43736</v>
      </c>
      <c r="C122" s="1" t="s">
        <v>34</v>
      </c>
      <c r="D122" s="1" t="s">
        <v>35</v>
      </c>
      <c r="E122" s="1" t="s">
        <v>36</v>
      </c>
      <c r="F122">
        <v>1</v>
      </c>
      <c r="G122">
        <v>4</v>
      </c>
      <c r="H122">
        <v>1</v>
      </c>
      <c r="I122">
        <v>1</v>
      </c>
      <c r="J122">
        <v>0</v>
      </c>
      <c r="K122">
        <v>0</v>
      </c>
      <c r="L122">
        <v>0.69999998807907104</v>
      </c>
      <c r="M122">
        <f>Sheet1[[#This Row],[SucPass]]/Sheet1[[#This Row],[NumofPass]]</f>
        <v>0.85</v>
      </c>
      <c r="N122">
        <v>612</v>
      </c>
      <c r="O122">
        <v>720</v>
      </c>
      <c r="P122">
        <v>0.25</v>
      </c>
      <c r="Q122">
        <v>4</v>
      </c>
      <c r="R122">
        <v>16</v>
      </c>
      <c r="S122">
        <v>1</v>
      </c>
      <c r="T122">
        <v>2</v>
      </c>
      <c r="U122">
        <v>2</v>
      </c>
    </row>
    <row r="123" spans="1:21" x14ac:dyDescent="0.3">
      <c r="A123" s="1" t="s">
        <v>51</v>
      </c>
      <c r="B123" s="2">
        <v>43736</v>
      </c>
      <c r="C123" s="1" t="s">
        <v>52</v>
      </c>
      <c r="D123" s="1" t="s">
        <v>53</v>
      </c>
      <c r="E123" s="1" t="s">
        <v>54</v>
      </c>
      <c r="F123">
        <v>2</v>
      </c>
      <c r="G123">
        <v>6</v>
      </c>
      <c r="H123">
        <v>1</v>
      </c>
      <c r="I123">
        <v>2</v>
      </c>
      <c r="J123">
        <v>0</v>
      </c>
      <c r="K123">
        <v>0</v>
      </c>
      <c r="L123">
        <v>0.52999997138977051</v>
      </c>
      <c r="M123">
        <f>Sheet1[[#This Row],[SucPass]]/Sheet1[[#This Row],[NumofPass]]</f>
        <v>0.8452579034941764</v>
      </c>
      <c r="N123">
        <v>508</v>
      </c>
      <c r="O123">
        <v>601</v>
      </c>
      <c r="P123">
        <v>0.38999998569488531</v>
      </c>
      <c r="Q123">
        <v>9</v>
      </c>
      <c r="R123">
        <v>23</v>
      </c>
      <c r="S123">
        <v>1</v>
      </c>
      <c r="T123">
        <v>1</v>
      </c>
      <c r="U123">
        <v>1</v>
      </c>
    </row>
    <row r="124" spans="1:21" x14ac:dyDescent="0.3">
      <c r="A124" s="1" t="s">
        <v>181</v>
      </c>
      <c r="B124" s="2">
        <v>43736</v>
      </c>
      <c r="C124" s="1" t="s">
        <v>77</v>
      </c>
      <c r="D124" s="1" t="s">
        <v>78</v>
      </c>
      <c r="E124" s="1" t="s">
        <v>79</v>
      </c>
      <c r="F124">
        <v>2</v>
      </c>
      <c r="G124">
        <v>17</v>
      </c>
      <c r="H124">
        <v>2</v>
      </c>
      <c r="I124">
        <v>3</v>
      </c>
      <c r="J124">
        <v>0</v>
      </c>
      <c r="K124">
        <v>0</v>
      </c>
      <c r="L124">
        <v>0.44999998807907099</v>
      </c>
      <c r="M124">
        <f>Sheet1[[#This Row],[SucPass]]/Sheet1[[#This Row],[NumofPass]]</f>
        <v>0.78854625550660795</v>
      </c>
      <c r="N124">
        <v>358</v>
      </c>
      <c r="O124">
        <v>454</v>
      </c>
      <c r="P124">
        <v>0.14000000059604639</v>
      </c>
      <c r="Q124">
        <v>2</v>
      </c>
      <c r="R124">
        <v>14</v>
      </c>
      <c r="S124">
        <v>1</v>
      </c>
      <c r="T124">
        <v>3</v>
      </c>
      <c r="U124">
        <v>3</v>
      </c>
    </row>
    <row r="125" spans="1:21" x14ac:dyDescent="0.3">
      <c r="A125" s="1" t="s">
        <v>182</v>
      </c>
      <c r="B125" s="2">
        <v>43736</v>
      </c>
      <c r="C125" s="1" t="s">
        <v>22</v>
      </c>
      <c r="D125" s="1" t="s">
        <v>23</v>
      </c>
      <c r="E125" s="1" t="s">
        <v>24</v>
      </c>
      <c r="F125">
        <v>2</v>
      </c>
      <c r="G125">
        <v>6</v>
      </c>
      <c r="H125">
        <v>2</v>
      </c>
      <c r="I125">
        <v>0</v>
      </c>
      <c r="J125">
        <v>0</v>
      </c>
      <c r="K125">
        <v>0</v>
      </c>
      <c r="L125">
        <v>0.37999999523162842</v>
      </c>
      <c r="M125">
        <f>Sheet1[[#This Row],[SucPass]]/Sheet1[[#This Row],[NumofPass]]</f>
        <v>0.79009433962264153</v>
      </c>
      <c r="N125">
        <v>335</v>
      </c>
      <c r="O125">
        <v>424</v>
      </c>
      <c r="P125">
        <v>0.28999999165534968</v>
      </c>
      <c r="Q125">
        <v>2</v>
      </c>
      <c r="R125">
        <v>7</v>
      </c>
      <c r="S125">
        <v>1</v>
      </c>
      <c r="T125">
        <v>5</v>
      </c>
      <c r="U125">
        <v>5</v>
      </c>
    </row>
    <row r="126" spans="1:21" x14ac:dyDescent="0.3">
      <c r="A126" s="1" t="s">
        <v>288</v>
      </c>
      <c r="B126" s="2">
        <v>43736</v>
      </c>
      <c r="C126" s="1" t="s">
        <v>30</v>
      </c>
      <c r="D126" s="1" t="s">
        <v>31</v>
      </c>
      <c r="E126" s="1" t="s">
        <v>89</v>
      </c>
      <c r="F126">
        <v>3</v>
      </c>
      <c r="G126">
        <v>10</v>
      </c>
      <c r="H126">
        <v>4</v>
      </c>
      <c r="I126">
        <v>2</v>
      </c>
      <c r="J126">
        <v>0</v>
      </c>
      <c r="K126">
        <v>0</v>
      </c>
      <c r="L126">
        <v>0.62999999523162842</v>
      </c>
      <c r="M126">
        <f>Sheet1[[#This Row],[SucPass]]/Sheet1[[#This Row],[NumofPass]]</f>
        <v>0.89984825493171472</v>
      </c>
      <c r="N126">
        <v>593</v>
      </c>
      <c r="O126">
        <v>659</v>
      </c>
      <c r="P126">
        <v>0.5</v>
      </c>
      <c r="Q126">
        <v>10</v>
      </c>
      <c r="R126">
        <v>20</v>
      </c>
      <c r="S126">
        <v>0.82999998331069946</v>
      </c>
      <c r="T126">
        <v>5</v>
      </c>
      <c r="U126">
        <v>6</v>
      </c>
    </row>
    <row r="127" spans="1:21" x14ac:dyDescent="0.3">
      <c r="A127" s="1" t="s">
        <v>364</v>
      </c>
      <c r="B127" s="2">
        <v>43736</v>
      </c>
      <c r="C127" s="1" t="s">
        <v>73</v>
      </c>
      <c r="D127" s="1" t="s">
        <v>74</v>
      </c>
      <c r="E127" s="1" t="s">
        <v>75</v>
      </c>
      <c r="F127">
        <v>2</v>
      </c>
      <c r="G127">
        <v>10</v>
      </c>
      <c r="H127">
        <v>2</v>
      </c>
      <c r="I127">
        <v>1</v>
      </c>
      <c r="J127">
        <v>0</v>
      </c>
      <c r="K127">
        <v>0</v>
      </c>
      <c r="L127">
        <v>0.61000001430511475</v>
      </c>
      <c r="M127">
        <f>Sheet1[[#This Row],[SucPass]]/Sheet1[[#This Row],[NumofPass]]</f>
        <v>0.77155172413793105</v>
      </c>
      <c r="N127">
        <v>358</v>
      </c>
      <c r="O127">
        <v>464</v>
      </c>
      <c r="P127">
        <v>0.18999999761581421</v>
      </c>
      <c r="Q127">
        <v>3</v>
      </c>
      <c r="R127">
        <v>16</v>
      </c>
      <c r="S127">
        <v>0.33000001311302191</v>
      </c>
      <c r="T127">
        <v>1</v>
      </c>
      <c r="U127">
        <v>3</v>
      </c>
    </row>
    <row r="128" spans="1:21" x14ac:dyDescent="0.3">
      <c r="A128" s="1" t="s">
        <v>364</v>
      </c>
      <c r="B128" s="2">
        <v>43736</v>
      </c>
      <c r="C128" s="1" t="s">
        <v>26</v>
      </c>
      <c r="D128" s="1" t="s">
        <v>27</v>
      </c>
      <c r="E128" s="1" t="s">
        <v>28</v>
      </c>
      <c r="F128">
        <v>2</v>
      </c>
      <c r="G128">
        <v>18</v>
      </c>
      <c r="H128">
        <v>0</v>
      </c>
      <c r="I128">
        <v>4</v>
      </c>
      <c r="J128">
        <v>0</v>
      </c>
      <c r="K128">
        <v>0</v>
      </c>
      <c r="L128">
        <v>0.38999998569488531</v>
      </c>
      <c r="M128">
        <f>Sheet1[[#This Row],[SucPass]]/Sheet1[[#This Row],[NumofPass]]</f>
        <v>0.66225165562913912</v>
      </c>
      <c r="N128">
        <v>200</v>
      </c>
      <c r="O128">
        <v>302</v>
      </c>
      <c r="P128">
        <v>0.30000001192092901</v>
      </c>
      <c r="Q128">
        <v>3</v>
      </c>
      <c r="R128">
        <v>10</v>
      </c>
      <c r="S128">
        <v>0.33000001311302191</v>
      </c>
      <c r="T128">
        <v>1</v>
      </c>
      <c r="U128">
        <v>3</v>
      </c>
    </row>
    <row r="129" spans="1:21" x14ac:dyDescent="0.3">
      <c r="A129" s="1" t="s">
        <v>349</v>
      </c>
      <c r="B129" s="2">
        <v>43736</v>
      </c>
      <c r="C129" s="1" t="s">
        <v>42</v>
      </c>
      <c r="D129" s="1" t="s">
        <v>43</v>
      </c>
      <c r="E129" s="1" t="s">
        <v>44</v>
      </c>
      <c r="F129">
        <v>2</v>
      </c>
      <c r="G129">
        <v>4</v>
      </c>
      <c r="H129">
        <v>1</v>
      </c>
      <c r="I129">
        <v>1</v>
      </c>
      <c r="J129">
        <v>0</v>
      </c>
      <c r="K129">
        <v>1</v>
      </c>
      <c r="L129">
        <v>0.40999999642372131</v>
      </c>
      <c r="M129">
        <f>Sheet1[[#This Row],[SucPass]]/Sheet1[[#This Row],[NumofPass]]</f>
        <v>0.79691516709511567</v>
      </c>
      <c r="N129">
        <v>310</v>
      </c>
      <c r="O129">
        <v>389</v>
      </c>
      <c r="P129">
        <v>0.40000000596046448</v>
      </c>
      <c r="Q129">
        <v>4</v>
      </c>
      <c r="R129">
        <v>10</v>
      </c>
      <c r="S129">
        <v>0.82999998331069946</v>
      </c>
      <c r="T129">
        <v>5</v>
      </c>
      <c r="U129">
        <v>6</v>
      </c>
    </row>
    <row r="130" spans="1:21" x14ac:dyDescent="0.3">
      <c r="A130" s="1" t="s">
        <v>365</v>
      </c>
      <c r="B130" s="2">
        <v>43736</v>
      </c>
      <c r="C130" s="1" t="s">
        <v>85</v>
      </c>
      <c r="D130" s="1" t="s">
        <v>86</v>
      </c>
      <c r="E130" s="1" t="s">
        <v>177</v>
      </c>
      <c r="F130">
        <v>2</v>
      </c>
      <c r="G130">
        <v>10</v>
      </c>
      <c r="H130">
        <v>1</v>
      </c>
      <c r="I130">
        <v>3</v>
      </c>
      <c r="J130">
        <v>0</v>
      </c>
      <c r="K130">
        <v>0</v>
      </c>
      <c r="L130">
        <v>0.47999998927116388</v>
      </c>
      <c r="M130">
        <f>Sheet1[[#This Row],[SucPass]]/Sheet1[[#This Row],[NumofPass]]</f>
        <v>0.78616352201257866</v>
      </c>
      <c r="N130">
        <v>375</v>
      </c>
      <c r="O130">
        <v>477</v>
      </c>
      <c r="P130">
        <v>0.37999999523162842</v>
      </c>
      <c r="Q130">
        <v>5</v>
      </c>
      <c r="R130">
        <v>13</v>
      </c>
      <c r="S130">
        <v>0.6600000262260437</v>
      </c>
      <c r="T130">
        <v>4</v>
      </c>
      <c r="U130">
        <v>6</v>
      </c>
    </row>
    <row r="131" spans="1:21" x14ac:dyDescent="0.3">
      <c r="A131" s="1" t="s">
        <v>365</v>
      </c>
      <c r="B131" s="2">
        <v>43736</v>
      </c>
      <c r="C131" s="1" t="s">
        <v>98</v>
      </c>
      <c r="D131" s="1" t="s">
        <v>154</v>
      </c>
      <c r="E131" s="1" t="s">
        <v>100</v>
      </c>
      <c r="F131">
        <v>2</v>
      </c>
      <c r="G131">
        <v>10</v>
      </c>
      <c r="H131">
        <v>2</v>
      </c>
      <c r="I131">
        <v>1</v>
      </c>
      <c r="J131">
        <v>0</v>
      </c>
      <c r="K131">
        <v>0</v>
      </c>
      <c r="L131">
        <v>0.51999998092651367</v>
      </c>
      <c r="M131">
        <f>Sheet1[[#This Row],[SucPass]]/Sheet1[[#This Row],[NumofPass]]</f>
        <v>0.76908396946564883</v>
      </c>
      <c r="N131">
        <v>403</v>
      </c>
      <c r="O131">
        <v>524</v>
      </c>
      <c r="P131">
        <v>0.34999999403953552</v>
      </c>
      <c r="Q131">
        <v>6</v>
      </c>
      <c r="R131">
        <v>17</v>
      </c>
      <c r="S131">
        <v>0.60000002384185791</v>
      </c>
      <c r="T131">
        <v>3</v>
      </c>
      <c r="U131">
        <v>5</v>
      </c>
    </row>
    <row r="132" spans="1:21" x14ac:dyDescent="0.3">
      <c r="A132" s="1" t="s">
        <v>50</v>
      </c>
      <c r="B132" s="2">
        <v>43736</v>
      </c>
      <c r="C132" s="1" t="s">
        <v>47</v>
      </c>
      <c r="D132" s="1" t="s">
        <v>48</v>
      </c>
      <c r="E132" s="1" t="s">
        <v>49</v>
      </c>
      <c r="F132">
        <v>0</v>
      </c>
      <c r="G132">
        <v>9</v>
      </c>
      <c r="H132">
        <v>0</v>
      </c>
      <c r="I132">
        <v>1</v>
      </c>
      <c r="J132">
        <v>0</v>
      </c>
      <c r="K132">
        <v>0</v>
      </c>
      <c r="L132">
        <v>0.30000001192092901</v>
      </c>
      <c r="M132">
        <f>Sheet1[[#This Row],[SucPass]]/Sheet1[[#This Row],[NumofPass]]</f>
        <v>0.70550161812297729</v>
      </c>
      <c r="N132">
        <v>218</v>
      </c>
      <c r="O132">
        <v>309</v>
      </c>
      <c r="P132">
        <v>0.17000000178813929</v>
      </c>
      <c r="Q132">
        <v>2</v>
      </c>
      <c r="R132">
        <v>12</v>
      </c>
      <c r="S132">
        <v>0.75</v>
      </c>
      <c r="T132">
        <v>3</v>
      </c>
      <c r="U132">
        <v>4</v>
      </c>
    </row>
    <row r="133" spans="1:21" x14ac:dyDescent="0.3">
      <c r="A133" s="1" t="s">
        <v>181</v>
      </c>
      <c r="B133" s="2">
        <v>43736</v>
      </c>
      <c r="C133" s="1" t="s">
        <v>191</v>
      </c>
      <c r="D133" s="1" t="s">
        <v>192</v>
      </c>
      <c r="E133" s="1" t="s">
        <v>448</v>
      </c>
      <c r="F133">
        <v>0</v>
      </c>
      <c r="G133">
        <v>11</v>
      </c>
      <c r="H133">
        <v>1</v>
      </c>
      <c r="I133">
        <v>1</v>
      </c>
      <c r="J133">
        <v>0</v>
      </c>
      <c r="K133">
        <v>0</v>
      </c>
      <c r="L133">
        <v>0.55000001192092896</v>
      </c>
      <c r="M133">
        <f>Sheet1[[#This Row],[SucPass]]/Sheet1[[#This Row],[NumofPass]]</f>
        <v>0.81981981981981977</v>
      </c>
      <c r="N133">
        <v>455</v>
      </c>
      <c r="O133">
        <v>555</v>
      </c>
      <c r="P133">
        <v>0.30000001192092901</v>
      </c>
      <c r="Q133">
        <v>3</v>
      </c>
      <c r="R133">
        <v>10</v>
      </c>
      <c r="S133">
        <v>0.5</v>
      </c>
      <c r="T133">
        <v>1</v>
      </c>
      <c r="U133">
        <v>2</v>
      </c>
    </row>
    <row r="134" spans="1:21" x14ac:dyDescent="0.3">
      <c r="A134" s="1" t="s">
        <v>182</v>
      </c>
      <c r="B134" s="2">
        <v>43736</v>
      </c>
      <c r="C134" s="1" t="s">
        <v>91</v>
      </c>
      <c r="D134" s="1" t="s">
        <v>157</v>
      </c>
      <c r="E134" s="1" t="s">
        <v>158</v>
      </c>
      <c r="F134">
        <v>0</v>
      </c>
      <c r="G134">
        <v>11</v>
      </c>
      <c r="H134">
        <v>1</v>
      </c>
      <c r="I134">
        <v>1</v>
      </c>
      <c r="J134">
        <v>0</v>
      </c>
      <c r="K134">
        <v>0</v>
      </c>
      <c r="L134">
        <v>0.62000000476837158</v>
      </c>
      <c r="M134">
        <f>Sheet1[[#This Row],[SucPass]]/Sheet1[[#This Row],[NumofPass]]</f>
        <v>0.83480825958702065</v>
      </c>
      <c r="N134">
        <v>566</v>
      </c>
      <c r="O134">
        <v>678</v>
      </c>
      <c r="P134">
        <v>0.36000001430511469</v>
      </c>
      <c r="Q134">
        <v>5</v>
      </c>
      <c r="R134">
        <v>14</v>
      </c>
      <c r="S134">
        <v>0.5</v>
      </c>
      <c r="T134">
        <v>1</v>
      </c>
      <c r="U134">
        <v>2</v>
      </c>
    </row>
    <row r="135" spans="1:21" x14ac:dyDescent="0.3">
      <c r="A135" s="1" t="s">
        <v>51</v>
      </c>
      <c r="B135" s="2">
        <v>43736</v>
      </c>
      <c r="C135" s="1" t="s">
        <v>56</v>
      </c>
      <c r="D135" s="1" t="s">
        <v>57</v>
      </c>
      <c r="E135" s="1" t="s">
        <v>58</v>
      </c>
      <c r="F135">
        <v>0</v>
      </c>
      <c r="G135">
        <v>19</v>
      </c>
      <c r="H135">
        <v>2</v>
      </c>
      <c r="I135">
        <v>3</v>
      </c>
      <c r="J135">
        <v>0</v>
      </c>
      <c r="K135">
        <v>0</v>
      </c>
      <c r="L135">
        <v>0.4699999988079071</v>
      </c>
      <c r="M135">
        <f>Sheet1[[#This Row],[SucPass]]/Sheet1[[#This Row],[NumofPass]]</f>
        <v>0.82041587901701318</v>
      </c>
      <c r="N135">
        <v>434</v>
      </c>
      <c r="O135">
        <v>529</v>
      </c>
      <c r="P135">
        <v>0.12999999523162839</v>
      </c>
      <c r="Q135">
        <v>1</v>
      </c>
      <c r="R135">
        <v>8</v>
      </c>
      <c r="S135">
        <v>0.87999999523162842</v>
      </c>
      <c r="T135">
        <v>8</v>
      </c>
      <c r="U135">
        <v>9</v>
      </c>
    </row>
    <row r="136" spans="1:21" x14ac:dyDescent="0.3">
      <c r="A136" s="1" t="s">
        <v>349</v>
      </c>
      <c r="B136" s="2">
        <v>43736</v>
      </c>
      <c r="C136" s="1" t="s">
        <v>38</v>
      </c>
      <c r="D136" s="1" t="s">
        <v>39</v>
      </c>
      <c r="E136" s="1" t="s">
        <v>40</v>
      </c>
      <c r="F136">
        <v>1</v>
      </c>
      <c r="G136">
        <v>16</v>
      </c>
      <c r="H136">
        <v>1</v>
      </c>
      <c r="I136">
        <v>2</v>
      </c>
      <c r="J136">
        <v>0</v>
      </c>
      <c r="K136">
        <v>0</v>
      </c>
      <c r="L136">
        <v>0.5899999737739563</v>
      </c>
      <c r="M136">
        <f>Sheet1[[#This Row],[SucPass]]/Sheet1[[#This Row],[NumofPass]]</f>
        <v>0.84479717813051147</v>
      </c>
      <c r="N136">
        <v>479</v>
      </c>
      <c r="O136">
        <v>567</v>
      </c>
      <c r="P136">
        <v>0.40000000596046448</v>
      </c>
      <c r="Q136">
        <v>6</v>
      </c>
      <c r="R136">
        <v>15</v>
      </c>
      <c r="S136">
        <v>0.5</v>
      </c>
      <c r="T136">
        <v>2</v>
      </c>
      <c r="U136">
        <v>4</v>
      </c>
    </row>
    <row r="137" spans="1:21" x14ac:dyDescent="0.3">
      <c r="A137" s="1" t="s">
        <v>288</v>
      </c>
      <c r="B137" s="2">
        <v>43736</v>
      </c>
      <c r="C137" s="1" t="s">
        <v>134</v>
      </c>
      <c r="D137" s="1" t="s">
        <v>152</v>
      </c>
      <c r="E137" s="1" t="s">
        <v>136</v>
      </c>
      <c r="F137">
        <v>1</v>
      </c>
      <c r="G137">
        <v>9</v>
      </c>
      <c r="H137">
        <v>2</v>
      </c>
      <c r="I137">
        <v>2</v>
      </c>
      <c r="J137">
        <v>0</v>
      </c>
      <c r="K137">
        <v>0</v>
      </c>
      <c r="L137">
        <v>0.37000000476837158</v>
      </c>
      <c r="M137">
        <f>Sheet1[[#This Row],[SucPass]]/Sheet1[[#This Row],[NumofPass]]</f>
        <v>0.7994858611825193</v>
      </c>
      <c r="N137">
        <v>311</v>
      </c>
      <c r="O137">
        <v>389</v>
      </c>
      <c r="P137">
        <v>0.5</v>
      </c>
      <c r="Q137">
        <v>6</v>
      </c>
      <c r="R137">
        <v>12</v>
      </c>
      <c r="S137">
        <v>0.69999998807907104</v>
      </c>
      <c r="T137">
        <v>7</v>
      </c>
      <c r="U137">
        <v>10</v>
      </c>
    </row>
    <row r="138" spans="1:21" x14ac:dyDescent="0.3">
      <c r="A138" s="1" t="s">
        <v>289</v>
      </c>
      <c r="B138" s="2">
        <v>43737</v>
      </c>
      <c r="C138" s="1" t="s">
        <v>66</v>
      </c>
      <c r="D138" s="1" t="s">
        <v>67</v>
      </c>
      <c r="E138" s="1" t="s">
        <v>68</v>
      </c>
      <c r="F138">
        <v>5</v>
      </c>
      <c r="G138">
        <v>15</v>
      </c>
      <c r="H138">
        <v>0</v>
      </c>
      <c r="I138">
        <v>1</v>
      </c>
      <c r="J138">
        <v>0</v>
      </c>
      <c r="K138">
        <v>0</v>
      </c>
      <c r="L138">
        <v>0.68999999761581421</v>
      </c>
      <c r="M138">
        <f>Sheet1[[#This Row],[SucPass]]/Sheet1[[#This Row],[NumofPass]]</f>
        <v>0.87467018469656987</v>
      </c>
      <c r="N138">
        <v>663</v>
      </c>
      <c r="O138">
        <v>758</v>
      </c>
      <c r="P138">
        <v>0.37999999523162842</v>
      </c>
      <c r="Q138">
        <v>5</v>
      </c>
      <c r="R138">
        <v>13</v>
      </c>
      <c r="S138">
        <v>0</v>
      </c>
      <c r="T138">
        <v>0</v>
      </c>
      <c r="U138">
        <v>0</v>
      </c>
    </row>
    <row r="139" spans="1:21" x14ac:dyDescent="0.3">
      <c r="A139" s="1" t="s">
        <v>289</v>
      </c>
      <c r="B139" s="2">
        <v>43737</v>
      </c>
      <c r="C139" s="1" t="s">
        <v>60</v>
      </c>
      <c r="D139" s="1" t="s">
        <v>61</v>
      </c>
      <c r="E139" s="1" t="s">
        <v>62</v>
      </c>
      <c r="F139">
        <v>0</v>
      </c>
      <c r="G139">
        <v>9</v>
      </c>
      <c r="H139">
        <v>1</v>
      </c>
      <c r="I139">
        <v>1</v>
      </c>
      <c r="J139">
        <v>1</v>
      </c>
      <c r="K139">
        <v>0</v>
      </c>
      <c r="L139">
        <v>0.31000000238418579</v>
      </c>
      <c r="M139">
        <f>Sheet1[[#This Row],[SucPass]]/Sheet1[[#This Row],[NumofPass]]</f>
        <v>0.77259475218658891</v>
      </c>
      <c r="N139">
        <v>265</v>
      </c>
      <c r="O139">
        <v>343</v>
      </c>
      <c r="P139">
        <v>0</v>
      </c>
      <c r="Q139">
        <v>0</v>
      </c>
      <c r="R139">
        <v>3</v>
      </c>
      <c r="S139">
        <v>0.20000000298023221</v>
      </c>
      <c r="T139">
        <v>1</v>
      </c>
      <c r="U139">
        <v>5</v>
      </c>
    </row>
    <row r="140" spans="1:21" x14ac:dyDescent="0.3">
      <c r="A140" s="1" t="s">
        <v>473</v>
      </c>
      <c r="B140" s="2">
        <v>43738</v>
      </c>
      <c r="C140" s="1" t="s">
        <v>118</v>
      </c>
      <c r="D140" s="1" t="s">
        <v>119</v>
      </c>
      <c r="E140" s="1" t="s">
        <v>175</v>
      </c>
      <c r="F140">
        <v>1</v>
      </c>
      <c r="G140">
        <v>24</v>
      </c>
      <c r="H140">
        <v>2</v>
      </c>
      <c r="I140">
        <v>4</v>
      </c>
      <c r="J140">
        <v>0</v>
      </c>
      <c r="K140">
        <v>0</v>
      </c>
      <c r="L140">
        <v>0.55000001192092896</v>
      </c>
      <c r="M140">
        <f>Sheet1[[#This Row],[SucPass]]/Sheet1[[#This Row],[NumofPass]]</f>
        <v>0.79089026915113869</v>
      </c>
      <c r="N140">
        <v>382</v>
      </c>
      <c r="O140">
        <v>483</v>
      </c>
      <c r="P140">
        <v>0.25</v>
      </c>
      <c r="Q140">
        <v>4</v>
      </c>
      <c r="R140">
        <v>16</v>
      </c>
      <c r="S140">
        <v>0.80000001192092896</v>
      </c>
      <c r="T140">
        <v>4</v>
      </c>
      <c r="U140">
        <v>5</v>
      </c>
    </row>
    <row r="141" spans="1:21" x14ac:dyDescent="0.3">
      <c r="A141" s="1" t="s">
        <v>473</v>
      </c>
      <c r="B141" s="2">
        <v>43738</v>
      </c>
      <c r="C141" s="1" t="s">
        <v>108</v>
      </c>
      <c r="D141" s="1" t="s">
        <v>164</v>
      </c>
      <c r="E141" s="1" t="s">
        <v>165</v>
      </c>
      <c r="F141">
        <v>1</v>
      </c>
      <c r="G141">
        <v>13</v>
      </c>
      <c r="H141">
        <v>4</v>
      </c>
      <c r="I141">
        <v>2</v>
      </c>
      <c r="J141">
        <v>0</v>
      </c>
      <c r="K141">
        <v>0</v>
      </c>
      <c r="L141">
        <v>0.44999998807907099</v>
      </c>
      <c r="M141">
        <f>Sheet1[[#This Row],[SucPass]]/Sheet1[[#This Row],[NumofPass]]</f>
        <v>0.75062972292191432</v>
      </c>
      <c r="N141">
        <v>298</v>
      </c>
      <c r="O141">
        <v>397</v>
      </c>
      <c r="P141">
        <v>0.5</v>
      </c>
      <c r="Q141">
        <v>5</v>
      </c>
      <c r="R141">
        <v>10</v>
      </c>
      <c r="S141">
        <v>0.75</v>
      </c>
      <c r="T141">
        <v>3</v>
      </c>
      <c r="U141">
        <v>4</v>
      </c>
    </row>
    <row r="142" spans="1:21" x14ac:dyDescent="0.3">
      <c r="A142" s="1" t="s">
        <v>55</v>
      </c>
      <c r="B142" s="2">
        <v>43743</v>
      </c>
      <c r="C142" s="1" t="s">
        <v>56</v>
      </c>
      <c r="D142" s="1" t="s">
        <v>57</v>
      </c>
      <c r="E142" s="1" t="s">
        <v>58</v>
      </c>
      <c r="F142">
        <v>3</v>
      </c>
      <c r="G142">
        <v>16</v>
      </c>
      <c r="H142">
        <v>1</v>
      </c>
      <c r="I142">
        <v>2</v>
      </c>
      <c r="J142">
        <v>0</v>
      </c>
      <c r="K142">
        <v>0</v>
      </c>
      <c r="L142">
        <v>0.47999998927116388</v>
      </c>
      <c r="M142">
        <f>Sheet1[[#This Row],[SucPass]]/Sheet1[[#This Row],[NumofPass]]</f>
        <v>0.82319391634980987</v>
      </c>
      <c r="N142">
        <v>433</v>
      </c>
      <c r="O142">
        <v>526</v>
      </c>
      <c r="P142">
        <v>0.34999999403953552</v>
      </c>
      <c r="Q142">
        <v>6</v>
      </c>
      <c r="R142">
        <v>17</v>
      </c>
      <c r="S142">
        <v>1</v>
      </c>
      <c r="T142">
        <v>3</v>
      </c>
      <c r="U142">
        <v>3</v>
      </c>
    </row>
    <row r="143" spans="1:21" x14ac:dyDescent="0.3">
      <c r="A143" s="1" t="s">
        <v>183</v>
      </c>
      <c r="B143" s="2">
        <v>43743</v>
      </c>
      <c r="C143" s="1" t="s">
        <v>26</v>
      </c>
      <c r="D143" s="1" t="s">
        <v>27</v>
      </c>
      <c r="E143" s="1" t="s">
        <v>28</v>
      </c>
      <c r="F143">
        <v>1</v>
      </c>
      <c r="G143">
        <v>6</v>
      </c>
      <c r="H143">
        <v>5</v>
      </c>
      <c r="I143">
        <v>2</v>
      </c>
      <c r="J143">
        <v>0</v>
      </c>
      <c r="K143">
        <v>0</v>
      </c>
      <c r="L143">
        <v>0.41999998688697809</v>
      </c>
      <c r="M143">
        <f>Sheet1[[#This Row],[SucPass]]/Sheet1[[#This Row],[NumofPass]]</f>
        <v>0.6693989071038251</v>
      </c>
      <c r="N143">
        <v>245</v>
      </c>
      <c r="O143">
        <v>366</v>
      </c>
      <c r="P143">
        <v>0.33000001311302191</v>
      </c>
      <c r="Q143">
        <v>3</v>
      </c>
      <c r="R143">
        <v>9</v>
      </c>
      <c r="S143">
        <v>1</v>
      </c>
      <c r="T143">
        <v>2</v>
      </c>
      <c r="U143">
        <v>2</v>
      </c>
    </row>
    <row r="144" spans="1:21" x14ac:dyDescent="0.3">
      <c r="A144" s="1" t="s">
        <v>184</v>
      </c>
      <c r="B144" s="2">
        <v>43743</v>
      </c>
      <c r="C144" s="1" t="s">
        <v>91</v>
      </c>
      <c r="D144" s="1" t="s">
        <v>157</v>
      </c>
      <c r="E144" s="1" t="s">
        <v>185</v>
      </c>
      <c r="F144">
        <v>0</v>
      </c>
      <c r="G144">
        <v>8</v>
      </c>
      <c r="H144">
        <v>2</v>
      </c>
      <c r="I144">
        <v>0</v>
      </c>
      <c r="J144">
        <v>0</v>
      </c>
      <c r="K144">
        <v>0</v>
      </c>
      <c r="L144">
        <v>0.38999998569488531</v>
      </c>
      <c r="M144">
        <f>Sheet1[[#This Row],[SucPass]]/Sheet1[[#This Row],[NumofPass]]</f>
        <v>0.69113924050632913</v>
      </c>
      <c r="N144">
        <v>273</v>
      </c>
      <c r="O144">
        <v>395</v>
      </c>
      <c r="P144">
        <v>0.25</v>
      </c>
      <c r="Q144">
        <v>2</v>
      </c>
      <c r="R144">
        <v>8</v>
      </c>
      <c r="S144">
        <v>1</v>
      </c>
      <c r="T144">
        <v>2</v>
      </c>
      <c r="U144">
        <v>2</v>
      </c>
    </row>
    <row r="145" spans="1:21" x14ac:dyDescent="0.3">
      <c r="A145" s="1" t="s">
        <v>184</v>
      </c>
      <c r="B145" s="2">
        <v>43743</v>
      </c>
      <c r="C145" s="1" t="s">
        <v>47</v>
      </c>
      <c r="D145" s="1" t="s">
        <v>48</v>
      </c>
      <c r="E145" s="1" t="s">
        <v>49</v>
      </c>
      <c r="F145">
        <v>0</v>
      </c>
      <c r="G145">
        <v>7</v>
      </c>
      <c r="H145">
        <v>3</v>
      </c>
      <c r="I145">
        <v>2</v>
      </c>
      <c r="J145">
        <v>0</v>
      </c>
      <c r="K145">
        <v>0</v>
      </c>
      <c r="L145">
        <v>0.61000001430511475</v>
      </c>
      <c r="M145">
        <f>Sheet1[[#This Row],[SucPass]]/Sheet1[[#This Row],[NumofPass]]</f>
        <v>0.7990196078431373</v>
      </c>
      <c r="N145">
        <v>489</v>
      </c>
      <c r="O145">
        <v>612</v>
      </c>
      <c r="P145">
        <v>0.2199999988079071</v>
      </c>
      <c r="Q145">
        <v>2</v>
      </c>
      <c r="R145">
        <v>9</v>
      </c>
      <c r="S145">
        <v>1</v>
      </c>
      <c r="T145">
        <v>2</v>
      </c>
      <c r="U145">
        <v>2</v>
      </c>
    </row>
    <row r="146" spans="1:21" x14ac:dyDescent="0.3">
      <c r="A146" s="1" t="s">
        <v>290</v>
      </c>
      <c r="B146" s="2">
        <v>43743</v>
      </c>
      <c r="C146" s="1" t="s">
        <v>73</v>
      </c>
      <c r="D146" s="1" t="s">
        <v>74</v>
      </c>
      <c r="E146" s="1" t="s">
        <v>75</v>
      </c>
      <c r="F146">
        <v>5</v>
      </c>
      <c r="G146">
        <v>18</v>
      </c>
      <c r="H146">
        <v>1</v>
      </c>
      <c r="I146">
        <v>3</v>
      </c>
      <c r="J146">
        <v>0</v>
      </c>
      <c r="K146">
        <v>0</v>
      </c>
      <c r="L146">
        <v>0.43000000715255737</v>
      </c>
      <c r="M146">
        <f>Sheet1[[#This Row],[SucPass]]/Sheet1[[#This Row],[NumofPass]]</f>
        <v>0.77600000000000002</v>
      </c>
      <c r="N146">
        <v>291</v>
      </c>
      <c r="O146">
        <v>375</v>
      </c>
      <c r="P146">
        <v>0.47999998927116388</v>
      </c>
      <c r="Q146">
        <v>10</v>
      </c>
      <c r="R146">
        <v>21</v>
      </c>
      <c r="S146">
        <v>0.75</v>
      </c>
      <c r="T146">
        <v>3</v>
      </c>
      <c r="U146">
        <v>4</v>
      </c>
    </row>
    <row r="147" spans="1:21" x14ac:dyDescent="0.3">
      <c r="A147" s="1" t="s">
        <v>366</v>
      </c>
      <c r="B147" s="2">
        <v>43743</v>
      </c>
      <c r="C147" s="1" t="s">
        <v>34</v>
      </c>
      <c r="D147" s="1" t="s">
        <v>35</v>
      </c>
      <c r="E147" s="1" t="s">
        <v>305</v>
      </c>
      <c r="F147">
        <v>2</v>
      </c>
      <c r="G147">
        <v>10</v>
      </c>
      <c r="H147">
        <v>3</v>
      </c>
      <c r="I147">
        <v>1</v>
      </c>
      <c r="J147">
        <v>0</v>
      </c>
      <c r="K147">
        <v>0</v>
      </c>
      <c r="L147">
        <v>0.52999997138977051</v>
      </c>
      <c r="M147">
        <f>Sheet1[[#This Row],[SucPass]]/Sheet1[[#This Row],[NumofPass]]</f>
        <v>0.7767527675276753</v>
      </c>
      <c r="N147">
        <v>421</v>
      </c>
      <c r="O147">
        <v>542</v>
      </c>
      <c r="P147">
        <v>0.40999999642372131</v>
      </c>
      <c r="Q147">
        <v>7</v>
      </c>
      <c r="R147">
        <v>17</v>
      </c>
      <c r="S147">
        <v>0</v>
      </c>
      <c r="T147">
        <v>0</v>
      </c>
      <c r="U147">
        <v>1</v>
      </c>
    </row>
    <row r="148" spans="1:21" x14ac:dyDescent="0.3">
      <c r="A148" s="1" t="s">
        <v>367</v>
      </c>
      <c r="B148" s="2">
        <v>43743</v>
      </c>
      <c r="C148" s="1" t="s">
        <v>77</v>
      </c>
      <c r="D148" s="1" t="s">
        <v>78</v>
      </c>
      <c r="E148" s="1" t="s">
        <v>124</v>
      </c>
      <c r="F148">
        <v>2</v>
      </c>
      <c r="G148">
        <v>10</v>
      </c>
      <c r="H148">
        <v>5</v>
      </c>
      <c r="I148">
        <v>2</v>
      </c>
      <c r="J148">
        <v>0</v>
      </c>
      <c r="K148">
        <v>0</v>
      </c>
      <c r="L148">
        <v>0.47999998927116388</v>
      </c>
      <c r="M148">
        <f>Sheet1[[#This Row],[SucPass]]/Sheet1[[#This Row],[NumofPass]]</f>
        <v>0.82778864970645794</v>
      </c>
      <c r="N148">
        <v>423</v>
      </c>
      <c r="O148">
        <v>511</v>
      </c>
      <c r="P148">
        <v>0.33000001311302191</v>
      </c>
      <c r="Q148">
        <v>2</v>
      </c>
      <c r="R148">
        <v>6</v>
      </c>
      <c r="S148">
        <v>0.75</v>
      </c>
      <c r="T148">
        <v>3</v>
      </c>
      <c r="U148">
        <v>4</v>
      </c>
    </row>
    <row r="149" spans="1:21" x14ac:dyDescent="0.3">
      <c r="A149" s="1" t="s">
        <v>55</v>
      </c>
      <c r="B149" s="2">
        <v>43743</v>
      </c>
      <c r="C149" s="1" t="s">
        <v>42</v>
      </c>
      <c r="D149" s="1" t="s">
        <v>43</v>
      </c>
      <c r="E149" s="1" t="s">
        <v>44</v>
      </c>
      <c r="F149">
        <v>0</v>
      </c>
      <c r="G149">
        <v>10</v>
      </c>
      <c r="H149">
        <v>1</v>
      </c>
      <c r="I149">
        <v>1</v>
      </c>
      <c r="J149">
        <v>0</v>
      </c>
      <c r="K149">
        <v>0</v>
      </c>
      <c r="L149">
        <v>0.51999998092651367</v>
      </c>
      <c r="M149">
        <f>Sheet1[[#This Row],[SucPass]]/Sheet1[[#This Row],[NumofPass]]</f>
        <v>0.81455805892547661</v>
      </c>
      <c r="N149">
        <v>470</v>
      </c>
      <c r="O149">
        <v>577</v>
      </c>
      <c r="P149">
        <v>0.37999999523162842</v>
      </c>
      <c r="Q149">
        <v>3</v>
      </c>
      <c r="R149">
        <v>8</v>
      </c>
      <c r="S149">
        <v>0.5</v>
      </c>
      <c r="T149">
        <v>3</v>
      </c>
      <c r="U149">
        <v>6</v>
      </c>
    </row>
    <row r="150" spans="1:21" x14ac:dyDescent="0.3">
      <c r="A150" s="1" t="s">
        <v>183</v>
      </c>
      <c r="B150" s="2">
        <v>43743</v>
      </c>
      <c r="C150" s="1" t="s">
        <v>134</v>
      </c>
      <c r="D150" s="1" t="s">
        <v>152</v>
      </c>
      <c r="E150" s="1" t="s">
        <v>136</v>
      </c>
      <c r="F150">
        <v>0</v>
      </c>
      <c r="G150">
        <v>11</v>
      </c>
      <c r="H150">
        <v>1</v>
      </c>
      <c r="I150">
        <v>2</v>
      </c>
      <c r="J150">
        <v>0</v>
      </c>
      <c r="K150">
        <v>1</v>
      </c>
      <c r="L150">
        <v>0.57999998331069946</v>
      </c>
      <c r="M150">
        <f>Sheet1[[#This Row],[SucPass]]/Sheet1[[#This Row],[NumofPass]]</f>
        <v>0.75145631067961161</v>
      </c>
      <c r="N150">
        <v>387</v>
      </c>
      <c r="O150">
        <v>515</v>
      </c>
      <c r="P150">
        <v>0.1800000071525574</v>
      </c>
      <c r="Q150">
        <v>2</v>
      </c>
      <c r="R150">
        <v>11</v>
      </c>
      <c r="S150">
        <v>0.6600000262260437</v>
      </c>
      <c r="T150">
        <v>2</v>
      </c>
      <c r="U150">
        <v>3</v>
      </c>
    </row>
    <row r="151" spans="1:21" x14ac:dyDescent="0.3">
      <c r="A151" s="1" t="s">
        <v>290</v>
      </c>
      <c r="B151" s="2">
        <v>43743</v>
      </c>
      <c r="C151" s="1" t="s">
        <v>191</v>
      </c>
      <c r="D151" s="1" t="s">
        <v>192</v>
      </c>
      <c r="E151" s="1" t="s">
        <v>448</v>
      </c>
      <c r="F151">
        <v>1</v>
      </c>
      <c r="G151">
        <v>15</v>
      </c>
      <c r="H151">
        <v>0</v>
      </c>
      <c r="I151">
        <v>1</v>
      </c>
      <c r="J151">
        <v>0</v>
      </c>
      <c r="K151">
        <v>0</v>
      </c>
      <c r="L151">
        <v>0.56999999284744263</v>
      </c>
      <c r="M151">
        <f>Sheet1[[#This Row],[SucPass]]/Sheet1[[#This Row],[NumofPass]]</f>
        <v>0.79800000000000004</v>
      </c>
      <c r="N151">
        <v>399</v>
      </c>
      <c r="O151">
        <v>500</v>
      </c>
      <c r="P151">
        <v>0.1800000071525574</v>
      </c>
      <c r="Q151">
        <v>4</v>
      </c>
      <c r="R151">
        <v>22</v>
      </c>
      <c r="S151">
        <v>0.5</v>
      </c>
      <c r="T151">
        <v>5</v>
      </c>
      <c r="U151">
        <v>10</v>
      </c>
    </row>
    <row r="152" spans="1:21" x14ac:dyDescent="0.3">
      <c r="A152" s="1" t="s">
        <v>366</v>
      </c>
      <c r="B152" s="2">
        <v>43743</v>
      </c>
      <c r="C152" s="1" t="s">
        <v>66</v>
      </c>
      <c r="D152" s="1" t="s">
        <v>67</v>
      </c>
      <c r="E152" s="1" t="s">
        <v>68</v>
      </c>
      <c r="F152">
        <v>1</v>
      </c>
      <c r="G152">
        <v>22</v>
      </c>
      <c r="H152">
        <v>2</v>
      </c>
      <c r="I152">
        <v>4</v>
      </c>
      <c r="J152">
        <v>0</v>
      </c>
      <c r="K152">
        <v>0</v>
      </c>
      <c r="L152">
        <v>0.4699999988079071</v>
      </c>
      <c r="M152">
        <f>Sheet1[[#This Row],[SucPass]]/Sheet1[[#This Row],[NumofPass]]</f>
        <v>0.74590163934426235</v>
      </c>
      <c r="N152">
        <v>364</v>
      </c>
      <c r="O152">
        <v>488</v>
      </c>
      <c r="P152">
        <v>0.5</v>
      </c>
      <c r="Q152">
        <v>1</v>
      </c>
      <c r="R152">
        <v>2</v>
      </c>
      <c r="S152">
        <v>0.85000002384185791</v>
      </c>
      <c r="T152">
        <v>6</v>
      </c>
      <c r="U152">
        <v>7</v>
      </c>
    </row>
    <row r="153" spans="1:21" x14ac:dyDescent="0.3">
      <c r="A153" s="1" t="s">
        <v>367</v>
      </c>
      <c r="B153" s="2">
        <v>43743</v>
      </c>
      <c r="C153" s="1" t="s">
        <v>98</v>
      </c>
      <c r="D153" s="1" t="s">
        <v>154</v>
      </c>
      <c r="E153" s="1" t="s">
        <v>100</v>
      </c>
      <c r="F153">
        <v>1</v>
      </c>
      <c r="G153">
        <v>12</v>
      </c>
      <c r="H153">
        <v>2</v>
      </c>
      <c r="I153">
        <v>3</v>
      </c>
      <c r="J153">
        <v>0</v>
      </c>
      <c r="K153">
        <v>0</v>
      </c>
      <c r="L153">
        <v>0.51999998092651367</v>
      </c>
      <c r="M153">
        <f>Sheet1[[#This Row],[SucPass]]/Sheet1[[#This Row],[NumofPass]]</f>
        <v>0.82688766114180479</v>
      </c>
      <c r="N153">
        <v>449</v>
      </c>
      <c r="O153">
        <v>543</v>
      </c>
      <c r="P153">
        <v>0.43999999761581421</v>
      </c>
      <c r="Q153">
        <v>4</v>
      </c>
      <c r="R153">
        <v>9</v>
      </c>
      <c r="S153">
        <v>0.5</v>
      </c>
      <c r="T153">
        <v>1</v>
      </c>
      <c r="U153">
        <v>2</v>
      </c>
    </row>
    <row r="154" spans="1:21" x14ac:dyDescent="0.3">
      <c r="A154" s="1" t="s">
        <v>59</v>
      </c>
      <c r="B154" s="2">
        <v>43744</v>
      </c>
      <c r="C154" s="1" t="s">
        <v>60</v>
      </c>
      <c r="D154" s="1" t="s">
        <v>61</v>
      </c>
      <c r="E154" s="1" t="s">
        <v>62</v>
      </c>
      <c r="F154">
        <v>1</v>
      </c>
      <c r="G154">
        <v>13</v>
      </c>
      <c r="H154">
        <v>1</v>
      </c>
      <c r="I154">
        <v>3</v>
      </c>
      <c r="J154">
        <v>0</v>
      </c>
      <c r="K154">
        <v>0</v>
      </c>
      <c r="L154">
        <v>0.31999999284744263</v>
      </c>
      <c r="M154">
        <f>Sheet1[[#This Row],[SucPass]]/Sheet1[[#This Row],[NumofPass]]</f>
        <v>0.70568561872909696</v>
      </c>
      <c r="N154">
        <v>211</v>
      </c>
      <c r="O154">
        <v>299</v>
      </c>
      <c r="P154">
        <v>7.9999998211860657E-2</v>
      </c>
      <c r="Q154">
        <v>1</v>
      </c>
      <c r="R154">
        <v>12</v>
      </c>
      <c r="S154">
        <v>1</v>
      </c>
      <c r="T154">
        <v>2</v>
      </c>
      <c r="U154">
        <v>2</v>
      </c>
    </row>
    <row r="155" spans="1:21" x14ac:dyDescent="0.3">
      <c r="A155" s="1" t="s">
        <v>186</v>
      </c>
      <c r="B155" s="2">
        <v>43744</v>
      </c>
      <c r="C155" s="1" t="s">
        <v>108</v>
      </c>
      <c r="D155" s="1" t="s">
        <v>164</v>
      </c>
      <c r="E155" s="1" t="s">
        <v>165</v>
      </c>
      <c r="F155">
        <v>1</v>
      </c>
      <c r="G155">
        <v>16</v>
      </c>
      <c r="H155">
        <v>0</v>
      </c>
      <c r="I155">
        <v>1</v>
      </c>
      <c r="J155">
        <v>0</v>
      </c>
      <c r="K155">
        <v>0</v>
      </c>
      <c r="L155">
        <v>0.51999998092651367</v>
      </c>
      <c r="M155">
        <f>Sheet1[[#This Row],[SucPass]]/Sheet1[[#This Row],[NumofPass]]</f>
        <v>0.75726141078838172</v>
      </c>
      <c r="N155">
        <v>365</v>
      </c>
      <c r="O155">
        <v>482</v>
      </c>
      <c r="P155">
        <v>0.17000000178813929</v>
      </c>
      <c r="Q155">
        <v>2</v>
      </c>
      <c r="R155">
        <v>12</v>
      </c>
      <c r="S155">
        <v>1</v>
      </c>
      <c r="T155">
        <v>2</v>
      </c>
      <c r="U155">
        <v>2</v>
      </c>
    </row>
    <row r="156" spans="1:21" x14ac:dyDescent="0.3">
      <c r="A156" s="1" t="s">
        <v>187</v>
      </c>
      <c r="B156" s="2">
        <v>43744</v>
      </c>
      <c r="C156" s="1" t="s">
        <v>22</v>
      </c>
      <c r="D156" s="1" t="s">
        <v>23</v>
      </c>
      <c r="E156" s="1" t="s">
        <v>24</v>
      </c>
      <c r="F156">
        <v>2</v>
      </c>
      <c r="G156">
        <v>18</v>
      </c>
      <c r="H156">
        <v>2</v>
      </c>
      <c r="I156">
        <v>2</v>
      </c>
      <c r="J156">
        <v>0</v>
      </c>
      <c r="K156">
        <v>0</v>
      </c>
      <c r="L156">
        <v>0.23000000417232511</v>
      </c>
      <c r="M156">
        <f>Sheet1[[#This Row],[SucPass]]/Sheet1[[#This Row],[NumofPass]]</f>
        <v>0.67241379310344829</v>
      </c>
      <c r="N156">
        <v>156</v>
      </c>
      <c r="O156">
        <v>232</v>
      </c>
      <c r="P156">
        <v>0.28999999165534968</v>
      </c>
      <c r="Q156">
        <v>2</v>
      </c>
      <c r="R156">
        <v>7</v>
      </c>
      <c r="S156">
        <v>1</v>
      </c>
      <c r="T156">
        <v>2</v>
      </c>
      <c r="U156">
        <v>2</v>
      </c>
    </row>
    <row r="157" spans="1:21" x14ac:dyDescent="0.3">
      <c r="A157" s="1" t="s">
        <v>291</v>
      </c>
      <c r="B157" s="2">
        <v>43744</v>
      </c>
      <c r="C157" s="1" t="s">
        <v>52</v>
      </c>
      <c r="D157" s="1" t="s">
        <v>53</v>
      </c>
      <c r="E157" s="1" t="s">
        <v>54</v>
      </c>
      <c r="F157">
        <v>4</v>
      </c>
      <c r="G157">
        <v>15</v>
      </c>
      <c r="H157">
        <v>0</v>
      </c>
      <c r="I157">
        <v>1</v>
      </c>
      <c r="J157">
        <v>0</v>
      </c>
      <c r="K157">
        <v>0</v>
      </c>
      <c r="L157">
        <v>0.57999998331069946</v>
      </c>
      <c r="M157">
        <f>Sheet1[[#This Row],[SucPass]]/Sheet1[[#This Row],[NumofPass]]</f>
        <v>0.76867030965391625</v>
      </c>
      <c r="N157">
        <v>422</v>
      </c>
      <c r="O157">
        <v>549</v>
      </c>
      <c r="P157">
        <v>0.5</v>
      </c>
      <c r="Q157">
        <v>7</v>
      </c>
      <c r="R157">
        <v>14</v>
      </c>
      <c r="S157">
        <v>0.5</v>
      </c>
      <c r="T157">
        <v>1</v>
      </c>
      <c r="U157">
        <v>2</v>
      </c>
    </row>
    <row r="158" spans="1:21" x14ac:dyDescent="0.3">
      <c r="A158" s="1" t="s">
        <v>186</v>
      </c>
      <c r="B158" s="2">
        <v>43744</v>
      </c>
      <c r="C158" s="1" t="s">
        <v>85</v>
      </c>
      <c r="D158" s="1" t="s">
        <v>86</v>
      </c>
      <c r="E158" s="1" t="s">
        <v>177</v>
      </c>
      <c r="F158">
        <v>0</v>
      </c>
      <c r="G158">
        <v>10</v>
      </c>
      <c r="H158">
        <v>0</v>
      </c>
      <c r="I158">
        <v>2</v>
      </c>
      <c r="J158">
        <v>0</v>
      </c>
      <c r="K158">
        <v>0</v>
      </c>
      <c r="L158">
        <v>0.47999998927116388</v>
      </c>
      <c r="M158">
        <f>Sheet1[[#This Row],[SucPass]]/Sheet1[[#This Row],[NumofPass]]</f>
        <v>0.77828054298642535</v>
      </c>
      <c r="N158">
        <v>344</v>
      </c>
      <c r="O158">
        <v>442</v>
      </c>
      <c r="P158">
        <v>0.20000000298023221</v>
      </c>
      <c r="Q158">
        <v>2</v>
      </c>
      <c r="R158">
        <v>10</v>
      </c>
      <c r="S158">
        <v>0.5</v>
      </c>
      <c r="T158">
        <v>1</v>
      </c>
      <c r="U158">
        <v>2</v>
      </c>
    </row>
    <row r="159" spans="1:21" x14ac:dyDescent="0.3">
      <c r="A159" s="1" t="s">
        <v>187</v>
      </c>
      <c r="B159" s="2">
        <v>43744</v>
      </c>
      <c r="C159" s="1" t="s">
        <v>30</v>
      </c>
      <c r="D159" s="1" t="s">
        <v>31</v>
      </c>
      <c r="E159" s="1" t="s">
        <v>32</v>
      </c>
      <c r="F159">
        <v>0</v>
      </c>
      <c r="G159">
        <v>13</v>
      </c>
      <c r="H159">
        <v>1</v>
      </c>
      <c r="I159">
        <v>5</v>
      </c>
      <c r="J159">
        <v>0</v>
      </c>
      <c r="K159">
        <v>0</v>
      </c>
      <c r="L159">
        <v>0.76999998092651367</v>
      </c>
      <c r="M159">
        <f>Sheet1[[#This Row],[SucPass]]/Sheet1[[#This Row],[NumofPass]]</f>
        <v>0.86578947368421055</v>
      </c>
      <c r="N159">
        <v>658</v>
      </c>
      <c r="O159">
        <v>760</v>
      </c>
      <c r="P159">
        <v>0.10999999940395359</v>
      </c>
      <c r="Q159">
        <v>2</v>
      </c>
      <c r="R159">
        <v>18</v>
      </c>
      <c r="S159">
        <v>0</v>
      </c>
      <c r="T159">
        <v>0</v>
      </c>
      <c r="U159">
        <v>2</v>
      </c>
    </row>
    <row r="160" spans="1:21" x14ac:dyDescent="0.3">
      <c r="A160" s="1" t="s">
        <v>59</v>
      </c>
      <c r="B160" s="2">
        <v>43744</v>
      </c>
      <c r="C160" s="1" t="s">
        <v>118</v>
      </c>
      <c r="D160" s="1" t="s">
        <v>119</v>
      </c>
      <c r="E160" s="1" t="s">
        <v>175</v>
      </c>
      <c r="F160">
        <v>0</v>
      </c>
      <c r="G160">
        <v>13</v>
      </c>
      <c r="H160">
        <v>2</v>
      </c>
      <c r="I160">
        <v>3</v>
      </c>
      <c r="J160">
        <v>0</v>
      </c>
      <c r="K160">
        <v>0</v>
      </c>
      <c r="L160">
        <v>0.68000000715255737</v>
      </c>
      <c r="M160">
        <f>Sheet1[[#This Row],[SucPass]]/Sheet1[[#This Row],[NumofPass]]</f>
        <v>0.84177215189873422</v>
      </c>
      <c r="N160">
        <v>532</v>
      </c>
      <c r="O160">
        <v>632</v>
      </c>
      <c r="P160">
        <v>0.17000000178813929</v>
      </c>
      <c r="Q160">
        <v>2</v>
      </c>
      <c r="R160">
        <v>12</v>
      </c>
      <c r="S160">
        <v>0</v>
      </c>
      <c r="T160">
        <v>0</v>
      </c>
      <c r="U160">
        <v>1</v>
      </c>
    </row>
    <row r="161" spans="1:21" x14ac:dyDescent="0.3">
      <c r="A161" s="1" t="s">
        <v>291</v>
      </c>
      <c r="B161" s="2">
        <v>43744</v>
      </c>
      <c r="C161" s="1" t="s">
        <v>38</v>
      </c>
      <c r="D161" s="1" t="s">
        <v>39</v>
      </c>
      <c r="E161" s="1" t="s">
        <v>40</v>
      </c>
      <c r="F161">
        <v>1</v>
      </c>
      <c r="G161">
        <v>12</v>
      </c>
      <c r="H161">
        <v>1</v>
      </c>
      <c r="I161">
        <v>0</v>
      </c>
      <c r="J161">
        <v>0</v>
      </c>
      <c r="K161">
        <v>0</v>
      </c>
      <c r="L161">
        <v>0.41999998688697809</v>
      </c>
      <c r="M161">
        <f>Sheet1[[#This Row],[SucPass]]/Sheet1[[#This Row],[NumofPass]]</f>
        <v>0.71827411167512689</v>
      </c>
      <c r="N161">
        <v>283</v>
      </c>
      <c r="O161">
        <v>394</v>
      </c>
      <c r="P161">
        <v>0.20000000298023221</v>
      </c>
      <c r="Q161">
        <v>2</v>
      </c>
      <c r="R161">
        <v>10</v>
      </c>
      <c r="S161">
        <v>0.41999998688697809</v>
      </c>
      <c r="T161">
        <v>3</v>
      </c>
      <c r="U161">
        <v>7</v>
      </c>
    </row>
    <row r="162" spans="1:21" x14ac:dyDescent="0.3">
      <c r="A162" s="1" t="s">
        <v>188</v>
      </c>
      <c r="B162" s="2">
        <v>43757</v>
      </c>
      <c r="C162" s="1" t="s">
        <v>134</v>
      </c>
      <c r="D162" s="1" t="s">
        <v>152</v>
      </c>
      <c r="E162" s="1" t="s">
        <v>189</v>
      </c>
      <c r="F162">
        <v>2</v>
      </c>
      <c r="G162">
        <v>16</v>
      </c>
      <c r="H162">
        <v>9</v>
      </c>
      <c r="I162">
        <v>2</v>
      </c>
      <c r="J162">
        <v>0</v>
      </c>
      <c r="K162">
        <v>0</v>
      </c>
      <c r="L162">
        <v>0.51999998092651367</v>
      </c>
      <c r="M162">
        <f>Sheet1[[#This Row],[SucPass]]/Sheet1[[#This Row],[NumofPass]]</f>
        <v>0.71395881006864992</v>
      </c>
      <c r="N162">
        <v>312</v>
      </c>
      <c r="O162">
        <v>437</v>
      </c>
      <c r="P162">
        <v>0.56000000238418579</v>
      </c>
      <c r="Q162">
        <v>10</v>
      </c>
      <c r="R162">
        <v>18</v>
      </c>
      <c r="S162">
        <v>1</v>
      </c>
      <c r="T162">
        <v>4</v>
      </c>
      <c r="U162">
        <v>4</v>
      </c>
    </row>
    <row r="163" spans="1:21" x14ac:dyDescent="0.3">
      <c r="A163" s="1" t="s">
        <v>190</v>
      </c>
      <c r="B163" s="2">
        <v>43757</v>
      </c>
      <c r="C163" s="1" t="s">
        <v>85</v>
      </c>
      <c r="D163" s="1" t="s">
        <v>86</v>
      </c>
      <c r="E163" s="1" t="s">
        <v>177</v>
      </c>
      <c r="F163">
        <v>0</v>
      </c>
      <c r="G163">
        <v>11</v>
      </c>
      <c r="H163">
        <v>2</v>
      </c>
      <c r="I163">
        <v>1</v>
      </c>
      <c r="J163">
        <v>0</v>
      </c>
      <c r="K163">
        <v>0</v>
      </c>
      <c r="L163">
        <v>0.47999998927116388</v>
      </c>
      <c r="M163">
        <f>Sheet1[[#This Row],[SucPass]]/Sheet1[[#This Row],[NumofPass]]</f>
        <v>0.75906183368869939</v>
      </c>
      <c r="N163">
        <v>356</v>
      </c>
      <c r="O163">
        <v>469</v>
      </c>
      <c r="P163">
        <v>0.1800000071525574</v>
      </c>
      <c r="Q163">
        <v>2</v>
      </c>
      <c r="R163">
        <v>11</v>
      </c>
      <c r="S163">
        <v>1</v>
      </c>
      <c r="T163">
        <v>1</v>
      </c>
      <c r="U163">
        <v>1</v>
      </c>
    </row>
    <row r="164" spans="1:21" x14ac:dyDescent="0.3">
      <c r="A164" s="1" t="s">
        <v>190</v>
      </c>
      <c r="B164" s="2">
        <v>43757</v>
      </c>
      <c r="C164" s="1" t="s">
        <v>191</v>
      </c>
      <c r="D164" s="1" t="s">
        <v>192</v>
      </c>
      <c r="E164" s="1" t="s">
        <v>193</v>
      </c>
      <c r="F164">
        <v>0</v>
      </c>
      <c r="G164">
        <v>12</v>
      </c>
      <c r="H164">
        <v>2</v>
      </c>
      <c r="I164">
        <v>3</v>
      </c>
      <c r="J164">
        <v>0</v>
      </c>
      <c r="K164">
        <v>0</v>
      </c>
      <c r="L164">
        <v>0.51999998092651367</v>
      </c>
      <c r="M164">
        <f>Sheet1[[#This Row],[SucPass]]/Sheet1[[#This Row],[NumofPass]]</f>
        <v>0.81980198019801975</v>
      </c>
      <c r="N164">
        <v>414</v>
      </c>
      <c r="O164">
        <v>505</v>
      </c>
      <c r="P164">
        <v>0.10000000149011611</v>
      </c>
      <c r="Q164">
        <v>1</v>
      </c>
      <c r="R164">
        <v>10</v>
      </c>
      <c r="S164">
        <v>1</v>
      </c>
      <c r="T164">
        <v>2</v>
      </c>
      <c r="U164">
        <v>2</v>
      </c>
    </row>
    <row r="165" spans="1:21" x14ac:dyDescent="0.3">
      <c r="A165" s="1" t="s">
        <v>368</v>
      </c>
      <c r="B165" s="2">
        <v>43757</v>
      </c>
      <c r="C165" s="1" t="s">
        <v>73</v>
      </c>
      <c r="D165" s="1" t="s">
        <v>74</v>
      </c>
      <c r="E165" s="1" t="s">
        <v>75</v>
      </c>
      <c r="F165">
        <v>2</v>
      </c>
      <c r="G165">
        <v>9</v>
      </c>
      <c r="H165">
        <v>1</v>
      </c>
      <c r="I165">
        <v>1</v>
      </c>
      <c r="J165">
        <v>0</v>
      </c>
      <c r="K165">
        <v>0</v>
      </c>
      <c r="L165">
        <v>0.49000000953674322</v>
      </c>
      <c r="M165">
        <f>Sheet1[[#This Row],[SucPass]]/Sheet1[[#This Row],[NumofPass]]</f>
        <v>0.80777096114519431</v>
      </c>
      <c r="N165">
        <v>395</v>
      </c>
      <c r="O165">
        <v>489</v>
      </c>
      <c r="P165">
        <v>0.34999999403953552</v>
      </c>
      <c r="Q165">
        <v>8</v>
      </c>
      <c r="R165">
        <v>23</v>
      </c>
      <c r="S165">
        <v>0.82999998331069946</v>
      </c>
      <c r="T165">
        <v>5</v>
      </c>
      <c r="U165">
        <v>6</v>
      </c>
    </row>
    <row r="166" spans="1:21" x14ac:dyDescent="0.3">
      <c r="A166" s="1" t="s">
        <v>369</v>
      </c>
      <c r="B166" s="2">
        <v>43757</v>
      </c>
      <c r="C166" s="1" t="s">
        <v>66</v>
      </c>
      <c r="D166" s="1" t="s">
        <v>67</v>
      </c>
      <c r="E166" s="1" t="s">
        <v>68</v>
      </c>
      <c r="F166">
        <v>2</v>
      </c>
      <c r="G166">
        <v>4</v>
      </c>
      <c r="H166">
        <v>2</v>
      </c>
      <c r="I166">
        <v>0</v>
      </c>
      <c r="J166">
        <v>0</v>
      </c>
      <c r="K166">
        <v>0</v>
      </c>
      <c r="L166">
        <v>0.62000000476837158</v>
      </c>
      <c r="M166">
        <f>Sheet1[[#This Row],[SucPass]]/Sheet1[[#This Row],[NumofPass]]</f>
        <v>0.8413793103448276</v>
      </c>
      <c r="N166">
        <v>488</v>
      </c>
      <c r="O166">
        <v>580</v>
      </c>
      <c r="P166">
        <v>0.15999999642372131</v>
      </c>
      <c r="Q166">
        <v>3</v>
      </c>
      <c r="R166">
        <v>19</v>
      </c>
      <c r="S166">
        <v>0.75</v>
      </c>
      <c r="T166">
        <v>3</v>
      </c>
      <c r="U166">
        <v>4</v>
      </c>
    </row>
    <row r="167" spans="1:21" x14ac:dyDescent="0.3">
      <c r="A167" s="1" t="s">
        <v>370</v>
      </c>
      <c r="B167" s="2">
        <v>43757</v>
      </c>
      <c r="C167" s="1" t="s">
        <v>30</v>
      </c>
      <c r="D167" s="1" t="s">
        <v>31</v>
      </c>
      <c r="E167" s="1" t="s">
        <v>32</v>
      </c>
      <c r="F167">
        <v>2</v>
      </c>
      <c r="G167">
        <v>12</v>
      </c>
      <c r="H167">
        <v>2</v>
      </c>
      <c r="I167">
        <v>1</v>
      </c>
      <c r="J167">
        <v>0</v>
      </c>
      <c r="K167">
        <v>0</v>
      </c>
      <c r="L167">
        <v>0.70999997854232788</v>
      </c>
      <c r="M167">
        <f>Sheet1[[#This Row],[SucPass]]/Sheet1[[#This Row],[NumofPass]]</f>
        <v>0.87047353760445678</v>
      </c>
      <c r="N167">
        <v>625</v>
      </c>
      <c r="O167">
        <v>718</v>
      </c>
      <c r="P167">
        <v>0.43000000715255737</v>
      </c>
      <c r="Q167">
        <v>9</v>
      </c>
      <c r="R167">
        <v>21</v>
      </c>
      <c r="S167">
        <v>0.5</v>
      </c>
      <c r="T167">
        <v>1</v>
      </c>
      <c r="U167">
        <v>2</v>
      </c>
    </row>
    <row r="168" spans="1:21" x14ac:dyDescent="0.3">
      <c r="A168" s="1" t="s">
        <v>188</v>
      </c>
      <c r="B168" s="2">
        <v>43757</v>
      </c>
      <c r="C168" s="1" t="s">
        <v>98</v>
      </c>
      <c r="D168" s="1" t="s">
        <v>154</v>
      </c>
      <c r="E168" s="1" t="s">
        <v>100</v>
      </c>
      <c r="F168">
        <v>0</v>
      </c>
      <c r="G168">
        <v>16</v>
      </c>
      <c r="H168">
        <v>4</v>
      </c>
      <c r="I168">
        <v>2</v>
      </c>
      <c r="J168">
        <v>0</v>
      </c>
      <c r="K168">
        <v>0</v>
      </c>
      <c r="L168">
        <v>0.47999998927116388</v>
      </c>
      <c r="M168">
        <f>Sheet1[[#This Row],[SucPass]]/Sheet1[[#This Row],[NumofPass]]</f>
        <v>0.73333333333333328</v>
      </c>
      <c r="N168">
        <v>297</v>
      </c>
      <c r="O168">
        <v>405</v>
      </c>
      <c r="P168">
        <v>0.43999999761581421</v>
      </c>
      <c r="Q168">
        <v>4</v>
      </c>
      <c r="R168">
        <v>9</v>
      </c>
      <c r="S168">
        <v>0.80000001192092896</v>
      </c>
      <c r="T168">
        <v>8</v>
      </c>
      <c r="U168">
        <v>10</v>
      </c>
    </row>
    <row r="169" spans="1:21" x14ac:dyDescent="0.3">
      <c r="A169" s="1" t="s">
        <v>449</v>
      </c>
      <c r="B169" s="2">
        <v>43757</v>
      </c>
      <c r="C169" s="1" t="s">
        <v>60</v>
      </c>
      <c r="D169" s="1" t="s">
        <v>61</v>
      </c>
      <c r="E169" s="1" t="s">
        <v>62</v>
      </c>
      <c r="F169">
        <v>0</v>
      </c>
      <c r="G169">
        <v>13</v>
      </c>
      <c r="H169">
        <v>1</v>
      </c>
      <c r="I169">
        <v>1</v>
      </c>
      <c r="J169">
        <v>0</v>
      </c>
      <c r="K169">
        <v>0</v>
      </c>
      <c r="L169">
        <v>0.28999999165534968</v>
      </c>
      <c r="M169">
        <f>Sheet1[[#This Row],[SucPass]]/Sheet1[[#This Row],[NumofPass]]</f>
        <v>0.68817204301075274</v>
      </c>
      <c r="N169">
        <v>192</v>
      </c>
      <c r="O169">
        <v>279</v>
      </c>
      <c r="P169">
        <v>0</v>
      </c>
      <c r="Q169">
        <v>0</v>
      </c>
      <c r="R169">
        <v>5</v>
      </c>
      <c r="S169">
        <v>0.85000002384185791</v>
      </c>
      <c r="T169">
        <v>6</v>
      </c>
      <c r="U169">
        <v>7</v>
      </c>
    </row>
    <row r="170" spans="1:21" x14ac:dyDescent="0.3">
      <c r="A170" s="1" t="s">
        <v>370</v>
      </c>
      <c r="B170" s="2">
        <v>43757</v>
      </c>
      <c r="C170" s="1" t="s">
        <v>77</v>
      </c>
      <c r="D170" s="1" t="s">
        <v>78</v>
      </c>
      <c r="E170" s="1" t="s">
        <v>79</v>
      </c>
      <c r="F170">
        <v>0</v>
      </c>
      <c r="G170">
        <v>10</v>
      </c>
      <c r="H170">
        <v>3</v>
      </c>
      <c r="I170">
        <v>1</v>
      </c>
      <c r="J170">
        <v>0</v>
      </c>
      <c r="K170">
        <v>0</v>
      </c>
      <c r="L170">
        <v>0.28999999165534968</v>
      </c>
      <c r="M170">
        <f>Sheet1[[#This Row],[SucPass]]/Sheet1[[#This Row],[NumofPass]]</f>
        <v>0.74161073825503354</v>
      </c>
      <c r="N170">
        <v>221</v>
      </c>
      <c r="O170">
        <v>298</v>
      </c>
      <c r="P170">
        <v>0.28999999165534968</v>
      </c>
      <c r="Q170">
        <v>2</v>
      </c>
      <c r="R170">
        <v>7</v>
      </c>
      <c r="S170">
        <v>0.76999998092651367</v>
      </c>
      <c r="T170">
        <v>7</v>
      </c>
      <c r="U170">
        <v>9</v>
      </c>
    </row>
    <row r="171" spans="1:21" x14ac:dyDescent="0.3">
      <c r="A171" s="1" t="s">
        <v>368</v>
      </c>
      <c r="B171" s="2">
        <v>43757</v>
      </c>
      <c r="C171" s="1" t="s">
        <v>56</v>
      </c>
      <c r="D171" s="1" t="s">
        <v>57</v>
      </c>
      <c r="E171" s="1" t="s">
        <v>58</v>
      </c>
      <c r="F171">
        <v>1</v>
      </c>
      <c r="G171">
        <v>20</v>
      </c>
      <c r="H171">
        <v>0</v>
      </c>
      <c r="I171">
        <v>3</v>
      </c>
      <c r="J171">
        <v>0</v>
      </c>
      <c r="K171">
        <v>1</v>
      </c>
      <c r="L171">
        <v>0.50999999046325684</v>
      </c>
      <c r="M171">
        <f>Sheet1[[#This Row],[SucPass]]/Sheet1[[#This Row],[NumofPass]]</f>
        <v>0.83073929961089499</v>
      </c>
      <c r="N171">
        <v>427</v>
      </c>
      <c r="O171">
        <v>514</v>
      </c>
      <c r="P171">
        <v>0.30000001192092901</v>
      </c>
      <c r="Q171">
        <v>6</v>
      </c>
      <c r="R171">
        <v>20</v>
      </c>
      <c r="S171">
        <v>0.75</v>
      </c>
      <c r="T171">
        <v>6</v>
      </c>
      <c r="U171">
        <v>8</v>
      </c>
    </row>
    <row r="172" spans="1:21" x14ac:dyDescent="0.3">
      <c r="A172" s="1" t="s">
        <v>449</v>
      </c>
      <c r="B172" s="2">
        <v>43757</v>
      </c>
      <c r="C172" s="1" t="s">
        <v>52</v>
      </c>
      <c r="D172" s="1" t="s">
        <v>53</v>
      </c>
      <c r="E172" s="1" t="s">
        <v>54</v>
      </c>
      <c r="F172">
        <v>1</v>
      </c>
      <c r="G172">
        <v>9</v>
      </c>
      <c r="H172">
        <v>1</v>
      </c>
      <c r="I172">
        <v>2</v>
      </c>
      <c r="J172">
        <v>0</v>
      </c>
      <c r="K172">
        <v>0</v>
      </c>
      <c r="L172">
        <v>0.70999997854232788</v>
      </c>
      <c r="M172">
        <f>Sheet1[[#This Row],[SucPass]]/Sheet1[[#This Row],[NumofPass]]</f>
        <v>0.85416666666666663</v>
      </c>
      <c r="N172">
        <v>574</v>
      </c>
      <c r="O172">
        <v>672</v>
      </c>
      <c r="P172">
        <v>0.43999999761581421</v>
      </c>
      <c r="Q172">
        <v>7</v>
      </c>
      <c r="R172">
        <v>16</v>
      </c>
      <c r="S172">
        <v>0</v>
      </c>
      <c r="T172">
        <v>0</v>
      </c>
      <c r="U172">
        <v>0</v>
      </c>
    </row>
    <row r="173" spans="1:21" x14ac:dyDescent="0.3">
      <c r="A173" s="1" t="s">
        <v>474</v>
      </c>
      <c r="B173" s="2">
        <v>43757</v>
      </c>
      <c r="C173" s="1" t="s">
        <v>22</v>
      </c>
      <c r="D173" s="1" t="s">
        <v>23</v>
      </c>
      <c r="E173" s="1" t="s">
        <v>24</v>
      </c>
      <c r="F173">
        <v>1</v>
      </c>
      <c r="G173">
        <v>11</v>
      </c>
      <c r="H173">
        <v>1</v>
      </c>
      <c r="I173">
        <v>3</v>
      </c>
      <c r="J173">
        <v>0</v>
      </c>
      <c r="K173">
        <v>0</v>
      </c>
      <c r="L173">
        <v>0.56999999284744263</v>
      </c>
      <c r="M173">
        <f>Sheet1[[#This Row],[SucPass]]/Sheet1[[#This Row],[NumofPass]]</f>
        <v>0.78598484848484851</v>
      </c>
      <c r="N173">
        <v>415</v>
      </c>
      <c r="O173">
        <v>528</v>
      </c>
      <c r="P173">
        <v>0</v>
      </c>
      <c r="Q173">
        <v>0</v>
      </c>
      <c r="R173">
        <v>3</v>
      </c>
      <c r="S173">
        <v>0.80000001192092896</v>
      </c>
      <c r="T173">
        <v>4</v>
      </c>
      <c r="U173">
        <v>5</v>
      </c>
    </row>
    <row r="174" spans="1:21" x14ac:dyDescent="0.3">
      <c r="A174" s="1" t="s">
        <v>474</v>
      </c>
      <c r="B174" s="2">
        <v>43757</v>
      </c>
      <c r="C174" s="1" t="s">
        <v>38</v>
      </c>
      <c r="D174" s="1" t="s">
        <v>39</v>
      </c>
      <c r="E174" s="1" t="s">
        <v>40</v>
      </c>
      <c r="F174">
        <v>1</v>
      </c>
      <c r="G174">
        <v>18</v>
      </c>
      <c r="H174">
        <v>2</v>
      </c>
      <c r="I174">
        <v>2</v>
      </c>
      <c r="J174">
        <v>0</v>
      </c>
      <c r="K174">
        <v>0</v>
      </c>
      <c r="L174">
        <v>0.43000000715255737</v>
      </c>
      <c r="M174">
        <f>Sheet1[[#This Row],[SucPass]]/Sheet1[[#This Row],[NumofPass]]</f>
        <v>0.76441102756892232</v>
      </c>
      <c r="N174">
        <v>305</v>
      </c>
      <c r="O174">
        <v>399</v>
      </c>
      <c r="P174">
        <v>0.36000001430511469</v>
      </c>
      <c r="Q174">
        <v>5</v>
      </c>
      <c r="R174">
        <v>14</v>
      </c>
      <c r="S174">
        <v>0</v>
      </c>
      <c r="T174">
        <v>0</v>
      </c>
      <c r="U174">
        <v>0</v>
      </c>
    </row>
    <row r="175" spans="1:21" x14ac:dyDescent="0.3">
      <c r="A175" s="1" t="s">
        <v>475</v>
      </c>
      <c r="B175" s="2">
        <v>43757</v>
      </c>
      <c r="C175" s="1" t="s">
        <v>42</v>
      </c>
      <c r="D175" s="1" t="s">
        <v>43</v>
      </c>
      <c r="E175" s="1" t="s">
        <v>83</v>
      </c>
      <c r="F175">
        <v>1</v>
      </c>
      <c r="G175">
        <v>6</v>
      </c>
      <c r="H175">
        <v>5</v>
      </c>
      <c r="I175">
        <v>4</v>
      </c>
      <c r="J175">
        <v>0</v>
      </c>
      <c r="K175">
        <v>0</v>
      </c>
      <c r="L175">
        <v>0.68999999761581421</v>
      </c>
      <c r="M175">
        <f>Sheet1[[#This Row],[SucPass]]/Sheet1[[#This Row],[NumofPass]]</f>
        <v>0.84444444444444444</v>
      </c>
      <c r="N175">
        <v>608</v>
      </c>
      <c r="O175">
        <v>720</v>
      </c>
      <c r="P175">
        <v>0.25</v>
      </c>
      <c r="Q175">
        <v>3</v>
      </c>
      <c r="R175">
        <v>12</v>
      </c>
      <c r="S175">
        <v>0.5</v>
      </c>
      <c r="T175">
        <v>1</v>
      </c>
      <c r="U175">
        <v>2</v>
      </c>
    </row>
    <row r="176" spans="1:21" x14ac:dyDescent="0.3">
      <c r="A176" s="1" t="s">
        <v>475</v>
      </c>
      <c r="B176" s="2">
        <v>43757</v>
      </c>
      <c r="C176" s="1" t="s">
        <v>91</v>
      </c>
      <c r="D176" s="1" t="s">
        <v>157</v>
      </c>
      <c r="E176" s="1" t="s">
        <v>185</v>
      </c>
      <c r="F176">
        <v>1</v>
      </c>
      <c r="G176">
        <v>9</v>
      </c>
      <c r="H176">
        <v>1</v>
      </c>
      <c r="I176">
        <v>3</v>
      </c>
      <c r="J176">
        <v>0</v>
      </c>
      <c r="K176">
        <v>0</v>
      </c>
      <c r="L176">
        <v>0.31000000238418579</v>
      </c>
      <c r="M176">
        <f>Sheet1[[#This Row],[SucPass]]/Sheet1[[#This Row],[NumofPass]]</f>
        <v>0.68730650154798767</v>
      </c>
      <c r="N176">
        <v>222</v>
      </c>
      <c r="O176">
        <v>323</v>
      </c>
      <c r="P176">
        <v>0.28999999165534968</v>
      </c>
      <c r="Q176">
        <v>2</v>
      </c>
      <c r="R176">
        <v>7</v>
      </c>
      <c r="S176">
        <v>0.33000001311302191</v>
      </c>
      <c r="T176">
        <v>1</v>
      </c>
      <c r="U176">
        <v>3</v>
      </c>
    </row>
    <row r="177" spans="1:21" x14ac:dyDescent="0.3">
      <c r="A177" s="1" t="s">
        <v>369</v>
      </c>
      <c r="B177" s="2">
        <v>43757</v>
      </c>
      <c r="C177" s="1" t="s">
        <v>26</v>
      </c>
      <c r="D177" s="1" t="s">
        <v>27</v>
      </c>
      <c r="E177" s="1" t="s">
        <v>28</v>
      </c>
      <c r="F177">
        <v>1</v>
      </c>
      <c r="G177">
        <v>12</v>
      </c>
      <c r="H177">
        <v>3</v>
      </c>
      <c r="I177">
        <v>3</v>
      </c>
      <c r="J177">
        <v>0</v>
      </c>
      <c r="K177">
        <v>0</v>
      </c>
      <c r="L177">
        <v>0.37999999523162842</v>
      </c>
      <c r="M177">
        <f>Sheet1[[#This Row],[SucPass]]/Sheet1[[#This Row],[NumofPass]]</f>
        <v>0.74084507042253522</v>
      </c>
      <c r="N177">
        <v>263</v>
      </c>
      <c r="O177">
        <v>355</v>
      </c>
      <c r="P177">
        <v>0.31000000238418579</v>
      </c>
      <c r="Q177">
        <v>4</v>
      </c>
      <c r="R177">
        <v>13</v>
      </c>
      <c r="S177">
        <v>0.33000001311302191</v>
      </c>
      <c r="T177">
        <v>1</v>
      </c>
      <c r="U177">
        <v>3</v>
      </c>
    </row>
    <row r="178" spans="1:21" x14ac:dyDescent="0.3">
      <c r="A178" s="1" t="s">
        <v>476</v>
      </c>
      <c r="B178" s="2">
        <v>43758</v>
      </c>
      <c r="C178" s="1" t="s">
        <v>118</v>
      </c>
      <c r="D178" s="1" t="s">
        <v>119</v>
      </c>
      <c r="E178" s="1" t="s">
        <v>175</v>
      </c>
      <c r="F178">
        <v>1</v>
      </c>
      <c r="G178">
        <v>8</v>
      </c>
      <c r="H178">
        <v>4</v>
      </c>
      <c r="I178">
        <v>0</v>
      </c>
      <c r="J178">
        <v>0</v>
      </c>
      <c r="K178">
        <v>0</v>
      </c>
      <c r="L178">
        <v>0.34000000357627869</v>
      </c>
      <c r="M178">
        <f>Sheet1[[#This Row],[SucPass]]/Sheet1[[#This Row],[NumofPass]]</f>
        <v>0.66862170087976536</v>
      </c>
      <c r="N178">
        <v>228</v>
      </c>
      <c r="O178">
        <v>341</v>
      </c>
      <c r="P178">
        <v>0.28999999165534968</v>
      </c>
      <c r="Q178">
        <v>2</v>
      </c>
      <c r="R178">
        <v>7</v>
      </c>
      <c r="S178">
        <v>0.75</v>
      </c>
      <c r="T178">
        <v>3</v>
      </c>
      <c r="U178">
        <v>4</v>
      </c>
    </row>
    <row r="179" spans="1:21" x14ac:dyDescent="0.3">
      <c r="A179" s="1" t="s">
        <v>476</v>
      </c>
      <c r="B179" s="2">
        <v>43758</v>
      </c>
      <c r="C179" s="1" t="s">
        <v>34</v>
      </c>
      <c r="D179" s="1" t="s">
        <v>35</v>
      </c>
      <c r="E179" s="1" t="s">
        <v>36</v>
      </c>
      <c r="F179">
        <v>1</v>
      </c>
      <c r="G179">
        <v>15</v>
      </c>
      <c r="H179">
        <v>1</v>
      </c>
      <c r="I179">
        <v>1</v>
      </c>
      <c r="J179">
        <v>0</v>
      </c>
      <c r="K179">
        <v>0</v>
      </c>
      <c r="L179">
        <v>0.6600000262260437</v>
      </c>
      <c r="M179">
        <f>Sheet1[[#This Row],[SucPass]]/Sheet1[[#This Row],[NumofPass]]</f>
        <v>0.84639016897081409</v>
      </c>
      <c r="N179">
        <v>551</v>
      </c>
      <c r="O179">
        <v>651</v>
      </c>
      <c r="P179">
        <v>0.40000000596046448</v>
      </c>
      <c r="Q179">
        <v>4</v>
      </c>
      <c r="R179">
        <v>10</v>
      </c>
      <c r="S179">
        <v>0.5</v>
      </c>
      <c r="T179">
        <v>1</v>
      </c>
      <c r="U179">
        <v>2</v>
      </c>
    </row>
    <row r="180" spans="1:21" x14ac:dyDescent="0.3">
      <c r="A180" s="1" t="s">
        <v>63</v>
      </c>
      <c r="B180" s="2">
        <v>43759</v>
      </c>
      <c r="C180" s="1" t="s">
        <v>47</v>
      </c>
      <c r="D180" s="1" t="s">
        <v>48</v>
      </c>
      <c r="E180" s="1" t="s">
        <v>49</v>
      </c>
      <c r="F180">
        <v>1</v>
      </c>
      <c r="G180">
        <v>13</v>
      </c>
      <c r="H180">
        <v>1</v>
      </c>
      <c r="I180">
        <v>4</v>
      </c>
      <c r="J180">
        <v>0</v>
      </c>
      <c r="K180">
        <v>0</v>
      </c>
      <c r="L180">
        <v>0.33000001311302191</v>
      </c>
      <c r="M180">
        <f>Sheet1[[#This Row],[SucPass]]/Sheet1[[#This Row],[NumofPass]]</f>
        <v>0.73291925465838514</v>
      </c>
      <c r="N180">
        <v>236</v>
      </c>
      <c r="O180">
        <v>322</v>
      </c>
      <c r="P180">
        <v>0.25</v>
      </c>
      <c r="Q180">
        <v>2</v>
      </c>
      <c r="R180">
        <v>8</v>
      </c>
      <c r="S180">
        <v>1</v>
      </c>
      <c r="T180">
        <v>3</v>
      </c>
      <c r="U180">
        <v>3</v>
      </c>
    </row>
    <row r="181" spans="1:21" x14ac:dyDescent="0.3">
      <c r="A181" s="1" t="s">
        <v>63</v>
      </c>
      <c r="B181" s="2">
        <v>43759</v>
      </c>
      <c r="C181" s="1" t="s">
        <v>108</v>
      </c>
      <c r="D181" s="1" t="s">
        <v>164</v>
      </c>
      <c r="E181" s="1" t="s">
        <v>165</v>
      </c>
      <c r="F181">
        <v>0</v>
      </c>
      <c r="G181">
        <v>14</v>
      </c>
      <c r="H181">
        <v>1</v>
      </c>
      <c r="I181">
        <v>4</v>
      </c>
      <c r="J181">
        <v>0</v>
      </c>
      <c r="K181">
        <v>0</v>
      </c>
      <c r="L181">
        <v>0.67000001668930054</v>
      </c>
      <c r="M181">
        <f>Sheet1[[#This Row],[SucPass]]/Sheet1[[#This Row],[NumofPass]]</f>
        <v>0.84511278195488726</v>
      </c>
      <c r="N181">
        <v>562</v>
      </c>
      <c r="O181">
        <v>665</v>
      </c>
      <c r="P181">
        <v>0.33000001311302191</v>
      </c>
      <c r="Q181">
        <v>3</v>
      </c>
      <c r="R181">
        <v>9</v>
      </c>
      <c r="S181">
        <v>0.5</v>
      </c>
      <c r="T181">
        <v>1</v>
      </c>
      <c r="U181">
        <v>2</v>
      </c>
    </row>
    <row r="182" spans="1:21" x14ac:dyDescent="0.3">
      <c r="A182" s="1" t="s">
        <v>194</v>
      </c>
      <c r="B182" s="2">
        <v>43763</v>
      </c>
      <c r="C182" s="1" t="s">
        <v>66</v>
      </c>
      <c r="D182" s="1" t="s">
        <v>67</v>
      </c>
      <c r="E182" s="1" t="s">
        <v>68</v>
      </c>
      <c r="F182">
        <v>9</v>
      </c>
      <c r="G182">
        <v>14</v>
      </c>
      <c r="H182">
        <v>0</v>
      </c>
      <c r="I182">
        <v>0</v>
      </c>
      <c r="J182">
        <v>0</v>
      </c>
      <c r="K182">
        <v>0</v>
      </c>
      <c r="L182">
        <v>0.70999997854232788</v>
      </c>
      <c r="M182">
        <f>Sheet1[[#This Row],[SucPass]]/Sheet1[[#This Row],[NumofPass]]</f>
        <v>0.86956521739130432</v>
      </c>
      <c r="N182">
        <v>640</v>
      </c>
      <c r="O182">
        <v>736</v>
      </c>
      <c r="P182">
        <v>0.64999997615814209</v>
      </c>
      <c r="Q182">
        <v>15</v>
      </c>
      <c r="R182">
        <v>23</v>
      </c>
      <c r="S182">
        <v>1</v>
      </c>
      <c r="T182">
        <v>3</v>
      </c>
      <c r="U182">
        <v>3</v>
      </c>
    </row>
    <row r="183" spans="1:21" x14ac:dyDescent="0.3">
      <c r="A183" s="1" t="s">
        <v>194</v>
      </c>
      <c r="B183" s="2">
        <v>43763</v>
      </c>
      <c r="C183" s="1" t="s">
        <v>38</v>
      </c>
      <c r="D183" s="1" t="s">
        <v>39</v>
      </c>
      <c r="E183" s="1" t="s">
        <v>40</v>
      </c>
      <c r="F183">
        <v>0</v>
      </c>
      <c r="G183">
        <v>6</v>
      </c>
      <c r="H183">
        <v>1</v>
      </c>
      <c r="I183">
        <v>0</v>
      </c>
      <c r="J183">
        <v>1</v>
      </c>
      <c r="K183">
        <v>0</v>
      </c>
      <c r="L183">
        <v>0.28999999165534968</v>
      </c>
      <c r="M183">
        <f>Sheet1[[#This Row],[SucPass]]/Sheet1[[#This Row],[NumofPass]]</f>
        <v>0.62289562289562295</v>
      </c>
      <c r="N183">
        <v>185</v>
      </c>
      <c r="O183">
        <v>297</v>
      </c>
      <c r="P183">
        <v>0.5</v>
      </c>
      <c r="Q183">
        <v>3</v>
      </c>
      <c r="R183">
        <v>6</v>
      </c>
      <c r="S183">
        <v>0.46000000834465032</v>
      </c>
      <c r="T183">
        <v>7</v>
      </c>
      <c r="U183">
        <v>15</v>
      </c>
    </row>
    <row r="184" spans="1:21" x14ac:dyDescent="0.3">
      <c r="A184" s="1" t="s">
        <v>195</v>
      </c>
      <c r="B184" s="2">
        <v>43764</v>
      </c>
      <c r="C184" s="1" t="s">
        <v>91</v>
      </c>
      <c r="D184" s="1" t="s">
        <v>157</v>
      </c>
      <c r="E184" s="1" t="s">
        <v>185</v>
      </c>
      <c r="F184">
        <v>0</v>
      </c>
      <c r="G184">
        <v>17</v>
      </c>
      <c r="H184">
        <v>5</v>
      </c>
      <c r="I184">
        <v>5</v>
      </c>
      <c r="J184">
        <v>0</v>
      </c>
      <c r="K184">
        <v>0</v>
      </c>
      <c r="L184">
        <v>0.40000000596046448</v>
      </c>
      <c r="M184">
        <f>Sheet1[[#This Row],[SucPass]]/Sheet1[[#This Row],[NumofPass]]</f>
        <v>0.72533333333333339</v>
      </c>
      <c r="N184">
        <v>272</v>
      </c>
      <c r="O184">
        <v>375</v>
      </c>
      <c r="P184">
        <v>0.43000000715255737</v>
      </c>
      <c r="Q184">
        <v>3</v>
      </c>
      <c r="R184">
        <v>7</v>
      </c>
      <c r="S184">
        <v>1</v>
      </c>
      <c r="T184">
        <v>5</v>
      </c>
      <c r="U184">
        <v>5</v>
      </c>
    </row>
    <row r="185" spans="1:21" x14ac:dyDescent="0.3">
      <c r="A185" s="1" t="s">
        <v>195</v>
      </c>
      <c r="B185" s="2">
        <v>43764</v>
      </c>
      <c r="C185" s="1" t="s">
        <v>85</v>
      </c>
      <c r="D185" s="1" t="s">
        <v>86</v>
      </c>
      <c r="E185" s="1" t="s">
        <v>177</v>
      </c>
      <c r="F185">
        <v>0</v>
      </c>
      <c r="G185">
        <v>10</v>
      </c>
      <c r="H185">
        <v>3</v>
      </c>
      <c r="I185">
        <v>3</v>
      </c>
      <c r="J185">
        <v>0</v>
      </c>
      <c r="K185">
        <v>0</v>
      </c>
      <c r="L185">
        <v>0.60000002384185791</v>
      </c>
      <c r="M185">
        <f>Sheet1[[#This Row],[SucPass]]/Sheet1[[#This Row],[NumofPass]]</f>
        <v>0.81574239713774599</v>
      </c>
      <c r="N185">
        <v>456</v>
      </c>
      <c r="O185">
        <v>559</v>
      </c>
      <c r="P185">
        <v>0.33000001311302191</v>
      </c>
      <c r="Q185">
        <v>5</v>
      </c>
      <c r="R185">
        <v>15</v>
      </c>
      <c r="S185">
        <v>1</v>
      </c>
      <c r="T185">
        <v>3</v>
      </c>
      <c r="U185">
        <v>3</v>
      </c>
    </row>
    <row r="186" spans="1:21" x14ac:dyDescent="0.3">
      <c r="A186" s="1" t="s">
        <v>292</v>
      </c>
      <c r="B186" s="2">
        <v>43764</v>
      </c>
      <c r="C186" s="1" t="s">
        <v>30</v>
      </c>
      <c r="D186" s="1" t="s">
        <v>31</v>
      </c>
      <c r="E186" s="1" t="s">
        <v>32</v>
      </c>
      <c r="F186">
        <v>3</v>
      </c>
      <c r="G186">
        <v>11</v>
      </c>
      <c r="H186">
        <v>1</v>
      </c>
      <c r="I186">
        <v>2</v>
      </c>
      <c r="J186">
        <v>0</v>
      </c>
      <c r="K186">
        <v>1</v>
      </c>
      <c r="L186">
        <v>0.63999998569488525</v>
      </c>
      <c r="M186">
        <f>Sheet1[[#This Row],[SucPass]]/Sheet1[[#This Row],[NumofPass]]</f>
        <v>0.86833855799373039</v>
      </c>
      <c r="N186">
        <v>554</v>
      </c>
      <c r="O186">
        <v>638</v>
      </c>
      <c r="P186">
        <v>0.37999999523162842</v>
      </c>
      <c r="Q186">
        <v>10</v>
      </c>
      <c r="R186">
        <v>26</v>
      </c>
      <c r="S186">
        <v>0.80000001192092896</v>
      </c>
      <c r="T186">
        <v>4</v>
      </c>
      <c r="U186">
        <v>5</v>
      </c>
    </row>
    <row r="187" spans="1:21" x14ac:dyDescent="0.3">
      <c r="A187" s="1" t="s">
        <v>293</v>
      </c>
      <c r="B187" s="2">
        <v>43764</v>
      </c>
      <c r="C187" s="1" t="s">
        <v>56</v>
      </c>
      <c r="D187" s="1" t="s">
        <v>57</v>
      </c>
      <c r="E187" s="1" t="s">
        <v>58</v>
      </c>
      <c r="F187">
        <v>3</v>
      </c>
      <c r="G187">
        <v>15</v>
      </c>
      <c r="H187">
        <v>3</v>
      </c>
      <c r="I187">
        <v>2</v>
      </c>
      <c r="J187">
        <v>0</v>
      </c>
      <c r="K187">
        <v>0</v>
      </c>
      <c r="L187">
        <v>0.55000001192092896</v>
      </c>
      <c r="M187">
        <f>Sheet1[[#This Row],[SucPass]]/Sheet1[[#This Row],[NumofPass]]</f>
        <v>0.81095406360424027</v>
      </c>
      <c r="N187">
        <v>459</v>
      </c>
      <c r="O187">
        <v>566</v>
      </c>
      <c r="P187">
        <v>0.43000000715255737</v>
      </c>
      <c r="Q187">
        <v>3</v>
      </c>
      <c r="R187">
        <v>7</v>
      </c>
      <c r="S187">
        <v>0.82999998331069946</v>
      </c>
      <c r="T187">
        <v>5</v>
      </c>
      <c r="U187">
        <v>6</v>
      </c>
    </row>
    <row r="188" spans="1:21" x14ac:dyDescent="0.3">
      <c r="A188" s="1" t="s">
        <v>294</v>
      </c>
      <c r="B188" s="2">
        <v>43764</v>
      </c>
      <c r="C188" s="1" t="s">
        <v>52</v>
      </c>
      <c r="D188" s="1" t="s">
        <v>53</v>
      </c>
      <c r="E188" s="1" t="s">
        <v>54</v>
      </c>
      <c r="F188">
        <v>4</v>
      </c>
      <c r="G188">
        <v>10</v>
      </c>
      <c r="H188">
        <v>0</v>
      </c>
      <c r="I188">
        <v>2</v>
      </c>
      <c r="J188">
        <v>0</v>
      </c>
      <c r="K188">
        <v>0</v>
      </c>
      <c r="L188">
        <v>0.62999999523162842</v>
      </c>
      <c r="M188">
        <f>Sheet1[[#This Row],[SucPass]]/Sheet1[[#This Row],[NumofPass]]</f>
        <v>0.85206258890469422</v>
      </c>
      <c r="N188">
        <v>599</v>
      </c>
      <c r="O188">
        <v>703</v>
      </c>
      <c r="P188">
        <v>0.43999999761581421</v>
      </c>
      <c r="Q188">
        <v>7</v>
      </c>
      <c r="R188">
        <v>16</v>
      </c>
      <c r="S188">
        <v>0.60000002384185791</v>
      </c>
      <c r="T188">
        <v>3</v>
      </c>
      <c r="U188">
        <v>5</v>
      </c>
    </row>
    <row r="189" spans="1:21" x14ac:dyDescent="0.3">
      <c r="A189" s="1" t="s">
        <v>293</v>
      </c>
      <c r="B189" s="2">
        <v>43764</v>
      </c>
      <c r="C189" s="1" t="s">
        <v>134</v>
      </c>
      <c r="D189" s="1" t="s">
        <v>152</v>
      </c>
      <c r="E189" s="1" t="s">
        <v>189</v>
      </c>
      <c r="F189">
        <v>2</v>
      </c>
      <c r="G189">
        <v>15</v>
      </c>
      <c r="H189">
        <v>2</v>
      </c>
      <c r="I189">
        <v>1</v>
      </c>
      <c r="J189">
        <v>0</v>
      </c>
      <c r="K189">
        <v>0</v>
      </c>
      <c r="L189">
        <v>0.44999998807907099</v>
      </c>
      <c r="M189">
        <f>Sheet1[[#This Row],[SucPass]]/Sheet1[[#This Row],[NumofPass]]</f>
        <v>0.79697624190064797</v>
      </c>
      <c r="N189">
        <v>369</v>
      </c>
      <c r="O189">
        <v>463</v>
      </c>
      <c r="P189">
        <v>0.60000002384185791</v>
      </c>
      <c r="Q189">
        <v>6</v>
      </c>
      <c r="R189">
        <v>10</v>
      </c>
      <c r="S189">
        <v>0.6600000262260437</v>
      </c>
      <c r="T189">
        <v>2</v>
      </c>
      <c r="U189">
        <v>3</v>
      </c>
    </row>
    <row r="190" spans="1:21" x14ac:dyDescent="0.3">
      <c r="A190" s="1" t="s">
        <v>294</v>
      </c>
      <c r="B190" s="2">
        <v>43764</v>
      </c>
      <c r="C190" s="1" t="s">
        <v>26</v>
      </c>
      <c r="D190" s="1" t="s">
        <v>27</v>
      </c>
      <c r="E190" s="1" t="s">
        <v>28</v>
      </c>
      <c r="F190">
        <v>2</v>
      </c>
      <c r="G190">
        <v>10</v>
      </c>
      <c r="H190">
        <v>1</v>
      </c>
      <c r="I190">
        <v>3</v>
      </c>
      <c r="J190">
        <v>0</v>
      </c>
      <c r="K190">
        <v>0</v>
      </c>
      <c r="L190">
        <v>0.37000000476837158</v>
      </c>
      <c r="M190">
        <f>Sheet1[[#This Row],[SucPass]]/Sheet1[[#This Row],[NumofPass]]</f>
        <v>0.73414634146341462</v>
      </c>
      <c r="N190">
        <v>301</v>
      </c>
      <c r="O190">
        <v>410</v>
      </c>
      <c r="P190">
        <v>0.37999999523162842</v>
      </c>
      <c r="Q190">
        <v>5</v>
      </c>
      <c r="R190">
        <v>13</v>
      </c>
      <c r="S190">
        <v>0.41999998688697809</v>
      </c>
      <c r="T190">
        <v>3</v>
      </c>
      <c r="U190">
        <v>7</v>
      </c>
    </row>
    <row r="191" spans="1:21" x14ac:dyDescent="0.3">
      <c r="A191" s="1" t="s">
        <v>292</v>
      </c>
      <c r="B191" s="2">
        <v>43764</v>
      </c>
      <c r="C191" s="1" t="s">
        <v>73</v>
      </c>
      <c r="D191" s="1" t="s">
        <v>74</v>
      </c>
      <c r="E191" s="1" t="s">
        <v>75</v>
      </c>
      <c r="F191">
        <v>0</v>
      </c>
      <c r="G191">
        <v>6</v>
      </c>
      <c r="H191">
        <v>2</v>
      </c>
      <c r="I191">
        <v>1</v>
      </c>
      <c r="J191">
        <v>0</v>
      </c>
      <c r="K191">
        <v>0</v>
      </c>
      <c r="L191">
        <v>0.36000001430511469</v>
      </c>
      <c r="M191">
        <f>Sheet1[[#This Row],[SucPass]]/Sheet1[[#This Row],[NumofPass]]</f>
        <v>0.79005524861878451</v>
      </c>
      <c r="N191">
        <v>286</v>
      </c>
      <c r="O191">
        <v>362</v>
      </c>
      <c r="P191">
        <v>0.44999998807907099</v>
      </c>
      <c r="Q191">
        <v>5</v>
      </c>
      <c r="R191">
        <v>11</v>
      </c>
      <c r="S191">
        <v>0.69999998807907104</v>
      </c>
      <c r="T191">
        <v>7</v>
      </c>
      <c r="U191">
        <v>10</v>
      </c>
    </row>
    <row r="192" spans="1:21" x14ac:dyDescent="0.3">
      <c r="A192" s="1" t="s">
        <v>477</v>
      </c>
      <c r="B192" s="2">
        <v>43764</v>
      </c>
      <c r="C192" s="1" t="s">
        <v>98</v>
      </c>
      <c r="D192" s="1" t="s">
        <v>154</v>
      </c>
      <c r="E192" s="1" t="s">
        <v>100</v>
      </c>
      <c r="F192">
        <v>1</v>
      </c>
      <c r="G192">
        <v>11</v>
      </c>
      <c r="H192">
        <v>3</v>
      </c>
      <c r="I192">
        <v>2</v>
      </c>
      <c r="J192">
        <v>0</v>
      </c>
      <c r="K192">
        <v>0</v>
      </c>
      <c r="L192">
        <v>0.61000001430511475</v>
      </c>
      <c r="M192">
        <f>Sheet1[[#This Row],[SucPass]]/Sheet1[[#This Row],[NumofPass]]</f>
        <v>0.76302521008403357</v>
      </c>
      <c r="N192">
        <v>454</v>
      </c>
      <c r="O192">
        <v>595</v>
      </c>
      <c r="P192">
        <v>0.33000001311302191</v>
      </c>
      <c r="Q192">
        <v>4</v>
      </c>
      <c r="R192">
        <v>12</v>
      </c>
      <c r="S192">
        <v>0.75</v>
      </c>
      <c r="T192">
        <v>3</v>
      </c>
      <c r="U192">
        <v>4</v>
      </c>
    </row>
    <row r="193" spans="1:21" x14ac:dyDescent="0.3">
      <c r="A193" s="1" t="s">
        <v>477</v>
      </c>
      <c r="B193" s="2">
        <v>43764</v>
      </c>
      <c r="C193" s="1" t="s">
        <v>47</v>
      </c>
      <c r="D193" s="1" t="s">
        <v>48</v>
      </c>
      <c r="E193" s="1" t="s">
        <v>49</v>
      </c>
      <c r="F193">
        <v>1</v>
      </c>
      <c r="G193">
        <v>11</v>
      </c>
      <c r="H193">
        <v>4</v>
      </c>
      <c r="I193">
        <v>2</v>
      </c>
      <c r="J193">
        <v>0</v>
      </c>
      <c r="K193">
        <v>0</v>
      </c>
      <c r="L193">
        <v>0.38999998569488531</v>
      </c>
      <c r="M193">
        <f>Sheet1[[#This Row],[SucPass]]/Sheet1[[#This Row],[NumofPass]]</f>
        <v>0.72178477690288712</v>
      </c>
      <c r="N193">
        <v>275</v>
      </c>
      <c r="O193">
        <v>381</v>
      </c>
      <c r="P193">
        <v>0.36000001430511469</v>
      </c>
      <c r="Q193">
        <v>4</v>
      </c>
      <c r="R193">
        <v>11</v>
      </c>
      <c r="S193">
        <v>0.75</v>
      </c>
      <c r="T193">
        <v>3</v>
      </c>
      <c r="U193">
        <v>4</v>
      </c>
    </row>
    <row r="194" spans="1:21" x14ac:dyDescent="0.3">
      <c r="A194" s="1" t="s">
        <v>295</v>
      </c>
      <c r="B194" s="2">
        <v>43765</v>
      </c>
      <c r="C194" s="1" t="s">
        <v>118</v>
      </c>
      <c r="D194" s="1" t="s">
        <v>119</v>
      </c>
      <c r="E194" s="1" t="s">
        <v>175</v>
      </c>
      <c r="F194">
        <v>3</v>
      </c>
      <c r="G194">
        <v>11</v>
      </c>
      <c r="H194">
        <v>0</v>
      </c>
      <c r="I194">
        <v>2</v>
      </c>
      <c r="J194">
        <v>0</v>
      </c>
      <c r="K194">
        <v>0</v>
      </c>
      <c r="L194">
        <v>0.54000002145767212</v>
      </c>
      <c r="M194">
        <f>Sheet1[[#This Row],[SucPass]]/Sheet1[[#This Row],[NumofPass]]</f>
        <v>0.82432432432432434</v>
      </c>
      <c r="N194">
        <v>427</v>
      </c>
      <c r="O194">
        <v>518</v>
      </c>
      <c r="P194">
        <v>0.4699999988079071</v>
      </c>
      <c r="Q194">
        <v>9</v>
      </c>
      <c r="R194">
        <v>19</v>
      </c>
      <c r="S194">
        <v>0.6600000262260437</v>
      </c>
      <c r="T194">
        <v>2</v>
      </c>
      <c r="U194">
        <v>3</v>
      </c>
    </row>
    <row r="195" spans="1:21" x14ac:dyDescent="0.3">
      <c r="A195" s="1" t="s">
        <v>371</v>
      </c>
      <c r="B195" s="2">
        <v>43765</v>
      </c>
      <c r="C195" s="1" t="s">
        <v>108</v>
      </c>
      <c r="D195" s="1" t="s">
        <v>164</v>
      </c>
      <c r="E195" s="1" t="s">
        <v>165</v>
      </c>
      <c r="F195">
        <v>2</v>
      </c>
      <c r="G195">
        <v>19</v>
      </c>
      <c r="H195">
        <v>1</v>
      </c>
      <c r="I195">
        <v>2</v>
      </c>
      <c r="J195">
        <v>0</v>
      </c>
      <c r="K195">
        <v>0</v>
      </c>
      <c r="L195">
        <v>0.55000001192092896</v>
      </c>
      <c r="M195">
        <f>Sheet1[[#This Row],[SucPass]]/Sheet1[[#This Row],[NumofPass]]</f>
        <v>0.81555555555555559</v>
      </c>
      <c r="N195">
        <v>367</v>
      </c>
      <c r="O195">
        <v>450</v>
      </c>
      <c r="P195">
        <v>0.40000000596046448</v>
      </c>
      <c r="Q195">
        <v>6</v>
      </c>
      <c r="R195">
        <v>15</v>
      </c>
      <c r="S195">
        <v>0.6600000262260437</v>
      </c>
      <c r="T195">
        <v>2</v>
      </c>
      <c r="U195">
        <v>3</v>
      </c>
    </row>
    <row r="196" spans="1:21" x14ac:dyDescent="0.3">
      <c r="A196" s="1" t="s">
        <v>371</v>
      </c>
      <c r="B196" s="2">
        <v>43765</v>
      </c>
      <c r="C196" s="1" t="s">
        <v>77</v>
      </c>
      <c r="D196" s="1" t="s">
        <v>78</v>
      </c>
      <c r="E196" s="1" t="s">
        <v>79</v>
      </c>
      <c r="F196">
        <v>2</v>
      </c>
      <c r="G196">
        <v>9</v>
      </c>
      <c r="H196">
        <v>1</v>
      </c>
      <c r="I196">
        <v>0</v>
      </c>
      <c r="J196">
        <v>0</v>
      </c>
      <c r="K196">
        <v>0</v>
      </c>
      <c r="L196">
        <v>0.44999998807907099</v>
      </c>
      <c r="M196">
        <f>Sheet1[[#This Row],[SucPass]]/Sheet1[[#This Row],[NumofPass]]</f>
        <v>0.76164383561643834</v>
      </c>
      <c r="N196">
        <v>278</v>
      </c>
      <c r="O196">
        <v>365</v>
      </c>
      <c r="P196">
        <v>0.33000001311302191</v>
      </c>
      <c r="Q196">
        <v>3</v>
      </c>
      <c r="R196">
        <v>9</v>
      </c>
      <c r="S196">
        <v>0.6600000262260437</v>
      </c>
      <c r="T196">
        <v>4</v>
      </c>
      <c r="U196">
        <v>6</v>
      </c>
    </row>
    <row r="197" spans="1:21" x14ac:dyDescent="0.3">
      <c r="A197" s="1" t="s">
        <v>372</v>
      </c>
      <c r="B197" s="2">
        <v>43765</v>
      </c>
      <c r="C197" s="1" t="s">
        <v>34</v>
      </c>
      <c r="D197" s="1" t="s">
        <v>35</v>
      </c>
      <c r="E197" s="1" t="s">
        <v>36</v>
      </c>
      <c r="F197">
        <v>2</v>
      </c>
      <c r="G197">
        <v>11</v>
      </c>
      <c r="H197">
        <v>0</v>
      </c>
      <c r="I197">
        <v>3</v>
      </c>
      <c r="J197">
        <v>0</v>
      </c>
      <c r="K197">
        <v>0</v>
      </c>
      <c r="L197">
        <v>0.6600000262260437</v>
      </c>
      <c r="M197">
        <f>Sheet1[[#This Row],[SucPass]]/Sheet1[[#This Row],[NumofPass]]</f>
        <v>0.83308042488619116</v>
      </c>
      <c r="N197">
        <v>549</v>
      </c>
      <c r="O197">
        <v>659</v>
      </c>
      <c r="P197">
        <v>0.60000002384185791</v>
      </c>
      <c r="Q197">
        <v>12</v>
      </c>
      <c r="R197">
        <v>20</v>
      </c>
      <c r="S197">
        <v>0.75</v>
      </c>
      <c r="T197">
        <v>3</v>
      </c>
      <c r="U197">
        <v>4</v>
      </c>
    </row>
    <row r="198" spans="1:21" x14ac:dyDescent="0.3">
      <c r="A198" s="1" t="s">
        <v>478</v>
      </c>
      <c r="B198" s="2">
        <v>43765</v>
      </c>
      <c r="C198" s="1" t="s">
        <v>22</v>
      </c>
      <c r="D198" s="1" t="s">
        <v>23</v>
      </c>
      <c r="E198" s="1" t="s">
        <v>24</v>
      </c>
      <c r="F198">
        <v>1</v>
      </c>
      <c r="G198">
        <v>18</v>
      </c>
      <c r="H198">
        <v>2</v>
      </c>
      <c r="I198">
        <v>2</v>
      </c>
      <c r="J198">
        <v>0</v>
      </c>
      <c r="K198">
        <v>0</v>
      </c>
      <c r="L198">
        <v>0.56999999284744263</v>
      </c>
      <c r="M198">
        <f>Sheet1[[#This Row],[SucPass]]/Sheet1[[#This Row],[NumofPass]]</f>
        <v>0.83185840707964598</v>
      </c>
      <c r="N198">
        <v>470</v>
      </c>
      <c r="O198">
        <v>565</v>
      </c>
      <c r="P198">
        <v>0.36000001430511469</v>
      </c>
      <c r="Q198">
        <v>5</v>
      </c>
      <c r="R198">
        <v>14</v>
      </c>
      <c r="S198">
        <v>0.5</v>
      </c>
      <c r="T198">
        <v>1</v>
      </c>
      <c r="U198">
        <v>2</v>
      </c>
    </row>
    <row r="199" spans="1:21" x14ac:dyDescent="0.3">
      <c r="A199" s="1" t="s">
        <v>295</v>
      </c>
      <c r="B199" s="2">
        <v>43765</v>
      </c>
      <c r="C199" s="1" t="s">
        <v>191</v>
      </c>
      <c r="D199" s="1" t="s">
        <v>192</v>
      </c>
      <c r="E199" s="1" t="s">
        <v>193</v>
      </c>
      <c r="F199">
        <v>1</v>
      </c>
      <c r="G199">
        <v>19</v>
      </c>
      <c r="H199">
        <v>1</v>
      </c>
      <c r="I199">
        <v>2</v>
      </c>
      <c r="J199">
        <v>0</v>
      </c>
      <c r="K199">
        <v>0</v>
      </c>
      <c r="L199">
        <v>0.46000000834465032</v>
      </c>
      <c r="M199">
        <f>Sheet1[[#This Row],[SucPass]]/Sheet1[[#This Row],[NumofPass]]</f>
        <v>0.81422018348623848</v>
      </c>
      <c r="N199">
        <v>355</v>
      </c>
      <c r="O199">
        <v>436</v>
      </c>
      <c r="P199">
        <v>0.30000001192092901</v>
      </c>
      <c r="Q199">
        <v>3</v>
      </c>
      <c r="R199">
        <v>10</v>
      </c>
      <c r="S199">
        <v>0.6600000262260437</v>
      </c>
      <c r="T199">
        <v>6</v>
      </c>
      <c r="U199">
        <v>9</v>
      </c>
    </row>
    <row r="200" spans="1:21" x14ac:dyDescent="0.3">
      <c r="A200" s="1" t="s">
        <v>372</v>
      </c>
      <c r="B200" s="2">
        <v>43765</v>
      </c>
      <c r="C200" s="1" t="s">
        <v>42</v>
      </c>
      <c r="D200" s="1" t="s">
        <v>43</v>
      </c>
      <c r="E200" s="1" t="s">
        <v>83</v>
      </c>
      <c r="F200">
        <v>1</v>
      </c>
      <c r="G200">
        <v>12</v>
      </c>
      <c r="H200">
        <v>4</v>
      </c>
      <c r="I200">
        <v>3</v>
      </c>
      <c r="J200">
        <v>0</v>
      </c>
      <c r="K200">
        <v>0</v>
      </c>
      <c r="L200">
        <v>0.34000000357627869</v>
      </c>
      <c r="M200">
        <f>Sheet1[[#This Row],[SucPass]]/Sheet1[[#This Row],[NumofPass]]</f>
        <v>0.67168674698795183</v>
      </c>
      <c r="N200">
        <v>223</v>
      </c>
      <c r="O200">
        <v>332</v>
      </c>
      <c r="P200">
        <v>0.36000001430511469</v>
      </c>
      <c r="Q200">
        <v>4</v>
      </c>
      <c r="R200">
        <v>11</v>
      </c>
      <c r="S200">
        <v>0.9100000262260437</v>
      </c>
      <c r="T200">
        <v>11</v>
      </c>
      <c r="U200">
        <v>12</v>
      </c>
    </row>
    <row r="201" spans="1:21" x14ac:dyDescent="0.3">
      <c r="A201" s="1" t="s">
        <v>478</v>
      </c>
      <c r="B201" s="2">
        <v>43765</v>
      </c>
      <c r="C201" s="1" t="s">
        <v>60</v>
      </c>
      <c r="D201" s="1" t="s">
        <v>61</v>
      </c>
      <c r="E201" s="1" t="s">
        <v>62</v>
      </c>
      <c r="F201">
        <v>1</v>
      </c>
      <c r="G201">
        <v>9</v>
      </c>
      <c r="H201">
        <v>1</v>
      </c>
      <c r="I201">
        <v>2</v>
      </c>
      <c r="J201">
        <v>1</v>
      </c>
      <c r="K201">
        <v>0</v>
      </c>
      <c r="L201">
        <v>0.43999999761581421</v>
      </c>
      <c r="M201">
        <f>Sheet1[[#This Row],[SucPass]]/Sheet1[[#This Row],[NumofPass]]</f>
        <v>0.78850574712643673</v>
      </c>
      <c r="N201">
        <v>343</v>
      </c>
      <c r="O201">
        <v>435</v>
      </c>
      <c r="P201">
        <v>0.15000000596046451</v>
      </c>
      <c r="Q201">
        <v>2</v>
      </c>
      <c r="R201">
        <v>13</v>
      </c>
      <c r="S201">
        <v>0.80000001192092896</v>
      </c>
      <c r="T201">
        <v>4</v>
      </c>
      <c r="U201">
        <v>5</v>
      </c>
    </row>
    <row r="202" spans="1:21" x14ac:dyDescent="0.3">
      <c r="A202" s="1" t="s">
        <v>64</v>
      </c>
      <c r="B202" s="2">
        <v>43771</v>
      </c>
      <c r="C202" s="1" t="s">
        <v>47</v>
      </c>
      <c r="D202" s="1" t="s">
        <v>48</v>
      </c>
      <c r="E202" s="1" t="s">
        <v>49</v>
      </c>
      <c r="F202">
        <v>3</v>
      </c>
      <c r="G202">
        <v>10</v>
      </c>
      <c r="H202">
        <v>1</v>
      </c>
      <c r="I202">
        <v>1</v>
      </c>
      <c r="J202">
        <v>0</v>
      </c>
      <c r="K202">
        <v>0</v>
      </c>
      <c r="L202">
        <v>0.43999999761581421</v>
      </c>
      <c r="M202">
        <f>Sheet1[[#This Row],[SucPass]]/Sheet1[[#This Row],[NumofPass]]</f>
        <v>0.68671679197994984</v>
      </c>
      <c r="N202">
        <v>274</v>
      </c>
      <c r="O202">
        <v>399</v>
      </c>
      <c r="P202">
        <v>0.37999999523162842</v>
      </c>
      <c r="Q202">
        <v>5</v>
      </c>
      <c r="R202">
        <v>13</v>
      </c>
      <c r="S202">
        <v>1</v>
      </c>
      <c r="T202">
        <v>1</v>
      </c>
      <c r="U202">
        <v>1</v>
      </c>
    </row>
    <row r="203" spans="1:21" x14ac:dyDescent="0.3">
      <c r="A203" s="1" t="s">
        <v>196</v>
      </c>
      <c r="B203" s="2">
        <v>43771</v>
      </c>
      <c r="C203" s="1" t="s">
        <v>85</v>
      </c>
      <c r="D203" s="1" t="s">
        <v>86</v>
      </c>
      <c r="E203" s="1" t="s">
        <v>177</v>
      </c>
      <c r="F203">
        <v>1</v>
      </c>
      <c r="G203">
        <v>17</v>
      </c>
      <c r="H203">
        <v>2</v>
      </c>
      <c r="I203">
        <v>4</v>
      </c>
      <c r="J203">
        <v>0</v>
      </c>
      <c r="K203">
        <v>0</v>
      </c>
      <c r="L203">
        <v>0.43000000715255737</v>
      </c>
      <c r="M203">
        <f>Sheet1[[#This Row],[SucPass]]/Sheet1[[#This Row],[NumofPass]]</f>
        <v>0.7208121827411168</v>
      </c>
      <c r="N203">
        <v>284</v>
      </c>
      <c r="O203">
        <v>394</v>
      </c>
      <c r="P203">
        <v>0.5</v>
      </c>
      <c r="Q203">
        <v>6</v>
      </c>
      <c r="R203">
        <v>12</v>
      </c>
      <c r="S203">
        <v>1</v>
      </c>
      <c r="T203">
        <v>4</v>
      </c>
      <c r="U203">
        <v>4</v>
      </c>
    </row>
    <row r="204" spans="1:21" x14ac:dyDescent="0.3">
      <c r="A204" s="1" t="s">
        <v>197</v>
      </c>
      <c r="B204" s="2">
        <v>43771</v>
      </c>
      <c r="C204" s="1" t="s">
        <v>52</v>
      </c>
      <c r="D204" s="1" t="s">
        <v>53</v>
      </c>
      <c r="E204" s="1" t="s">
        <v>54</v>
      </c>
      <c r="F204">
        <v>2</v>
      </c>
      <c r="G204">
        <v>7</v>
      </c>
      <c r="H204">
        <v>0</v>
      </c>
      <c r="I204">
        <v>2</v>
      </c>
      <c r="J204">
        <v>0</v>
      </c>
      <c r="K204">
        <v>0</v>
      </c>
      <c r="L204">
        <v>0.6600000262260437</v>
      </c>
      <c r="M204">
        <f>Sheet1[[#This Row],[SucPass]]/Sheet1[[#This Row],[NumofPass]]</f>
        <v>0.89343246592317227</v>
      </c>
      <c r="N204">
        <v>721</v>
      </c>
      <c r="O204">
        <v>807</v>
      </c>
      <c r="P204">
        <v>0.62999999523162842</v>
      </c>
      <c r="Q204">
        <v>10</v>
      </c>
      <c r="R204">
        <v>16</v>
      </c>
      <c r="S204">
        <v>1</v>
      </c>
      <c r="T204">
        <v>2</v>
      </c>
      <c r="U204">
        <v>2</v>
      </c>
    </row>
    <row r="205" spans="1:21" x14ac:dyDescent="0.3">
      <c r="A205" s="1" t="s">
        <v>296</v>
      </c>
      <c r="B205" s="2">
        <v>43771</v>
      </c>
      <c r="C205" s="1" t="s">
        <v>60</v>
      </c>
      <c r="D205" s="1" t="s">
        <v>61</v>
      </c>
      <c r="E205" s="1" t="s">
        <v>62</v>
      </c>
      <c r="F205">
        <v>3</v>
      </c>
      <c r="G205">
        <v>9</v>
      </c>
      <c r="H205">
        <v>3</v>
      </c>
      <c r="I205">
        <v>1</v>
      </c>
      <c r="J205">
        <v>0</v>
      </c>
      <c r="K205">
        <v>0</v>
      </c>
      <c r="L205">
        <v>0.30000001192092901</v>
      </c>
      <c r="M205">
        <f>Sheet1[[#This Row],[SucPass]]/Sheet1[[#This Row],[NumofPass]]</f>
        <v>0.64835164835164838</v>
      </c>
      <c r="N205">
        <v>177</v>
      </c>
      <c r="O205">
        <v>273</v>
      </c>
      <c r="P205">
        <v>0.75</v>
      </c>
      <c r="Q205">
        <v>9</v>
      </c>
      <c r="R205">
        <v>12</v>
      </c>
      <c r="S205">
        <v>0.6600000262260437</v>
      </c>
      <c r="T205">
        <v>4</v>
      </c>
      <c r="U205">
        <v>6</v>
      </c>
    </row>
    <row r="206" spans="1:21" x14ac:dyDescent="0.3">
      <c r="A206" s="1" t="s">
        <v>373</v>
      </c>
      <c r="B206" s="2">
        <v>43771</v>
      </c>
      <c r="C206" s="1" t="s">
        <v>56</v>
      </c>
      <c r="D206" s="1" t="s">
        <v>57</v>
      </c>
      <c r="E206" s="1" t="s">
        <v>58</v>
      </c>
      <c r="F206">
        <v>2</v>
      </c>
      <c r="G206">
        <v>11</v>
      </c>
      <c r="H206">
        <v>3</v>
      </c>
      <c r="I206">
        <v>0</v>
      </c>
      <c r="J206">
        <v>0</v>
      </c>
      <c r="K206">
        <v>0</v>
      </c>
      <c r="L206">
        <v>0.57999998331069946</v>
      </c>
      <c r="M206">
        <f>Sheet1[[#This Row],[SucPass]]/Sheet1[[#This Row],[NumofPass]]</f>
        <v>0.83916083916083917</v>
      </c>
      <c r="N206">
        <v>480</v>
      </c>
      <c r="O206">
        <v>572</v>
      </c>
      <c r="P206">
        <v>0.25</v>
      </c>
      <c r="Q206">
        <v>5</v>
      </c>
      <c r="R206">
        <v>20</v>
      </c>
      <c r="S206">
        <v>0</v>
      </c>
      <c r="T206">
        <v>0</v>
      </c>
      <c r="U206">
        <v>0</v>
      </c>
    </row>
    <row r="207" spans="1:21" x14ac:dyDescent="0.3">
      <c r="A207" s="1" t="s">
        <v>374</v>
      </c>
      <c r="B207" s="2">
        <v>43771</v>
      </c>
      <c r="C207" s="1" t="s">
        <v>30</v>
      </c>
      <c r="D207" s="1" t="s">
        <v>31</v>
      </c>
      <c r="E207" s="1" t="s">
        <v>32</v>
      </c>
      <c r="F207">
        <v>2</v>
      </c>
      <c r="G207">
        <v>13</v>
      </c>
      <c r="H207">
        <v>3</v>
      </c>
      <c r="I207">
        <v>3</v>
      </c>
      <c r="J207">
        <v>0</v>
      </c>
      <c r="K207">
        <v>0</v>
      </c>
      <c r="L207">
        <v>0.75</v>
      </c>
      <c r="M207">
        <f>Sheet1[[#This Row],[SucPass]]/Sheet1[[#This Row],[NumofPass]]</f>
        <v>0.83469945355191255</v>
      </c>
      <c r="N207">
        <v>611</v>
      </c>
      <c r="O207">
        <v>732</v>
      </c>
      <c r="P207">
        <v>0.15000000596046451</v>
      </c>
      <c r="Q207">
        <v>4</v>
      </c>
      <c r="R207">
        <v>26</v>
      </c>
      <c r="S207">
        <v>0.6600000262260437</v>
      </c>
      <c r="T207">
        <v>2</v>
      </c>
      <c r="U207">
        <v>3</v>
      </c>
    </row>
    <row r="208" spans="1:21" x14ac:dyDescent="0.3">
      <c r="A208" s="1" t="s">
        <v>375</v>
      </c>
      <c r="B208" s="2">
        <v>43771</v>
      </c>
      <c r="C208" s="1" t="s">
        <v>34</v>
      </c>
      <c r="D208" s="1" t="s">
        <v>35</v>
      </c>
      <c r="E208" s="1" t="s">
        <v>36</v>
      </c>
      <c r="F208">
        <v>2</v>
      </c>
      <c r="G208">
        <v>10</v>
      </c>
      <c r="H208">
        <v>2</v>
      </c>
      <c r="I208">
        <v>2</v>
      </c>
      <c r="J208">
        <v>0</v>
      </c>
      <c r="K208">
        <v>0</v>
      </c>
      <c r="L208">
        <v>0.72000002861022949</v>
      </c>
      <c r="M208">
        <f>Sheet1[[#This Row],[SucPass]]/Sheet1[[#This Row],[NumofPass]]</f>
        <v>0.83065693430656939</v>
      </c>
      <c r="N208">
        <v>569</v>
      </c>
      <c r="O208">
        <v>685</v>
      </c>
      <c r="P208">
        <v>0.239999994635582</v>
      </c>
      <c r="Q208">
        <v>6</v>
      </c>
      <c r="R208">
        <v>25</v>
      </c>
      <c r="S208">
        <v>0.5</v>
      </c>
      <c r="T208">
        <v>1</v>
      </c>
      <c r="U208">
        <v>2</v>
      </c>
    </row>
    <row r="209" spans="1:21" x14ac:dyDescent="0.3">
      <c r="A209" s="1" t="s">
        <v>296</v>
      </c>
      <c r="B209" s="2">
        <v>43771</v>
      </c>
      <c r="C209" s="1" t="s">
        <v>98</v>
      </c>
      <c r="D209" s="1" t="s">
        <v>154</v>
      </c>
      <c r="E209" s="1" t="s">
        <v>100</v>
      </c>
      <c r="F209">
        <v>2</v>
      </c>
      <c r="G209">
        <v>10</v>
      </c>
      <c r="H209">
        <v>1</v>
      </c>
      <c r="I209">
        <v>2</v>
      </c>
      <c r="J209">
        <v>0</v>
      </c>
      <c r="K209">
        <v>0</v>
      </c>
      <c r="L209">
        <v>0.69999998807907104</v>
      </c>
      <c r="M209">
        <f>Sheet1[[#This Row],[SucPass]]/Sheet1[[#This Row],[NumofPass]]</f>
        <v>0.8289269051321928</v>
      </c>
      <c r="N209">
        <v>533</v>
      </c>
      <c r="O209">
        <v>643</v>
      </c>
      <c r="P209">
        <v>0.37999999523162842</v>
      </c>
      <c r="Q209">
        <v>6</v>
      </c>
      <c r="R209">
        <v>16</v>
      </c>
      <c r="S209">
        <v>0.6600000262260437</v>
      </c>
      <c r="T209">
        <v>6</v>
      </c>
      <c r="U209">
        <v>9</v>
      </c>
    </row>
    <row r="210" spans="1:21" x14ac:dyDescent="0.3">
      <c r="A210" s="1" t="s">
        <v>196</v>
      </c>
      <c r="B210" s="2">
        <v>43771</v>
      </c>
      <c r="C210" s="1" t="s">
        <v>118</v>
      </c>
      <c r="D210" s="1" t="s">
        <v>119</v>
      </c>
      <c r="E210" s="1" t="s">
        <v>175</v>
      </c>
      <c r="F210">
        <v>0</v>
      </c>
      <c r="G210">
        <v>13</v>
      </c>
      <c r="H210">
        <v>4</v>
      </c>
      <c r="I210">
        <v>3</v>
      </c>
      <c r="J210">
        <v>0</v>
      </c>
      <c r="K210">
        <v>0</v>
      </c>
      <c r="L210">
        <v>0.56999999284744263</v>
      </c>
      <c r="M210">
        <f>Sheet1[[#This Row],[SucPass]]/Sheet1[[#This Row],[NumofPass]]</f>
        <v>0.76315789473684215</v>
      </c>
      <c r="N210">
        <v>406</v>
      </c>
      <c r="O210">
        <v>532</v>
      </c>
      <c r="P210">
        <v>0.27000001072883612</v>
      </c>
      <c r="Q210">
        <v>4</v>
      </c>
      <c r="R210">
        <v>15</v>
      </c>
      <c r="S210">
        <v>0.82999998331069946</v>
      </c>
      <c r="T210">
        <v>5</v>
      </c>
      <c r="U210">
        <v>6</v>
      </c>
    </row>
    <row r="211" spans="1:21" x14ac:dyDescent="0.3">
      <c r="A211" s="1" t="s">
        <v>64</v>
      </c>
      <c r="B211" s="2">
        <v>43771</v>
      </c>
      <c r="C211" s="1" t="s">
        <v>26</v>
      </c>
      <c r="D211" s="1" t="s">
        <v>27</v>
      </c>
      <c r="E211" s="1" t="s">
        <v>28</v>
      </c>
      <c r="F211">
        <v>0</v>
      </c>
      <c r="G211">
        <v>13</v>
      </c>
      <c r="H211">
        <v>0</v>
      </c>
      <c r="I211">
        <v>2</v>
      </c>
      <c r="J211">
        <v>0</v>
      </c>
      <c r="K211">
        <v>0</v>
      </c>
      <c r="L211">
        <v>0.56000000238418579</v>
      </c>
      <c r="M211">
        <f>Sheet1[[#This Row],[SucPass]]/Sheet1[[#This Row],[NumofPass]]</f>
        <v>0.73809523809523814</v>
      </c>
      <c r="N211">
        <v>372</v>
      </c>
      <c r="O211">
        <v>504</v>
      </c>
      <c r="P211">
        <v>0.17000000178813929</v>
      </c>
      <c r="Q211">
        <v>1</v>
      </c>
      <c r="R211">
        <v>6</v>
      </c>
      <c r="S211">
        <v>0.40000000596046448</v>
      </c>
      <c r="T211">
        <v>2</v>
      </c>
      <c r="U211">
        <v>5</v>
      </c>
    </row>
    <row r="212" spans="1:21" x14ac:dyDescent="0.3">
      <c r="A212" s="1" t="s">
        <v>373</v>
      </c>
      <c r="B212" s="2">
        <v>43771</v>
      </c>
      <c r="C212" s="1" t="s">
        <v>191</v>
      </c>
      <c r="D212" s="1" t="s">
        <v>192</v>
      </c>
      <c r="E212" s="1" t="s">
        <v>193</v>
      </c>
      <c r="F212">
        <v>0</v>
      </c>
      <c r="G212">
        <v>11</v>
      </c>
      <c r="H212">
        <v>1</v>
      </c>
      <c r="I212">
        <v>1</v>
      </c>
      <c r="J212">
        <v>0</v>
      </c>
      <c r="K212">
        <v>0</v>
      </c>
      <c r="L212">
        <v>0.41999998688697809</v>
      </c>
      <c r="M212">
        <f>Sheet1[[#This Row],[SucPass]]/Sheet1[[#This Row],[NumofPass]]</f>
        <v>0.79075425790754261</v>
      </c>
      <c r="N212">
        <v>325</v>
      </c>
      <c r="O212">
        <v>411</v>
      </c>
      <c r="P212">
        <v>0</v>
      </c>
      <c r="Q212">
        <v>0</v>
      </c>
      <c r="R212">
        <v>7</v>
      </c>
      <c r="S212">
        <v>0.60000002384185791</v>
      </c>
      <c r="T212">
        <v>3</v>
      </c>
      <c r="U212">
        <v>5</v>
      </c>
    </row>
    <row r="213" spans="1:21" x14ac:dyDescent="0.3">
      <c r="A213" s="1" t="s">
        <v>374</v>
      </c>
      <c r="B213" s="2">
        <v>43771</v>
      </c>
      <c r="C213" s="1" t="s">
        <v>38</v>
      </c>
      <c r="D213" s="1" t="s">
        <v>39</v>
      </c>
      <c r="E213" s="1" t="s">
        <v>40</v>
      </c>
      <c r="F213">
        <v>1</v>
      </c>
      <c r="G213">
        <v>10</v>
      </c>
      <c r="H213">
        <v>0</v>
      </c>
      <c r="I213">
        <v>1</v>
      </c>
      <c r="J213">
        <v>0</v>
      </c>
      <c r="K213">
        <v>0</v>
      </c>
      <c r="L213">
        <v>0.25</v>
      </c>
      <c r="M213">
        <f>Sheet1[[#This Row],[SucPass]]/Sheet1[[#This Row],[NumofPass]]</f>
        <v>0.63052208835341361</v>
      </c>
      <c r="N213">
        <v>157</v>
      </c>
      <c r="O213">
        <v>249</v>
      </c>
      <c r="P213">
        <v>1</v>
      </c>
      <c r="Q213">
        <v>3</v>
      </c>
      <c r="R213">
        <v>3</v>
      </c>
      <c r="S213">
        <v>0.5</v>
      </c>
      <c r="T213">
        <v>2</v>
      </c>
      <c r="U213">
        <v>4</v>
      </c>
    </row>
    <row r="214" spans="1:21" x14ac:dyDescent="0.3">
      <c r="A214" s="1" t="s">
        <v>375</v>
      </c>
      <c r="B214" s="2">
        <v>43771</v>
      </c>
      <c r="C214" s="1" t="s">
        <v>73</v>
      </c>
      <c r="D214" s="1" t="s">
        <v>74</v>
      </c>
      <c r="E214" s="1" t="s">
        <v>479</v>
      </c>
      <c r="F214">
        <v>1</v>
      </c>
      <c r="G214">
        <v>14</v>
      </c>
      <c r="H214">
        <v>2</v>
      </c>
      <c r="I214">
        <v>1</v>
      </c>
      <c r="J214">
        <v>0</v>
      </c>
      <c r="K214">
        <v>0</v>
      </c>
      <c r="L214">
        <v>0.2800000011920929</v>
      </c>
      <c r="M214">
        <f>Sheet1[[#This Row],[SucPass]]/Sheet1[[#This Row],[NumofPass]]</f>
        <v>0.5725190839694656</v>
      </c>
      <c r="N214">
        <v>150</v>
      </c>
      <c r="O214">
        <v>262</v>
      </c>
      <c r="P214">
        <v>0.40000000596046448</v>
      </c>
      <c r="Q214">
        <v>2</v>
      </c>
      <c r="R214">
        <v>5</v>
      </c>
      <c r="S214">
        <v>0.6600000262260437</v>
      </c>
      <c r="T214">
        <v>4</v>
      </c>
      <c r="U214">
        <v>6</v>
      </c>
    </row>
    <row r="215" spans="1:21" x14ac:dyDescent="0.3">
      <c r="A215" s="1" t="s">
        <v>480</v>
      </c>
      <c r="B215" s="2">
        <v>43771</v>
      </c>
      <c r="C215" s="1" t="s">
        <v>108</v>
      </c>
      <c r="D215" s="1" t="s">
        <v>164</v>
      </c>
      <c r="E215" s="1" t="s">
        <v>110</v>
      </c>
      <c r="F215">
        <v>1</v>
      </c>
      <c r="G215">
        <v>8</v>
      </c>
      <c r="H215">
        <v>2</v>
      </c>
      <c r="I215">
        <v>0</v>
      </c>
      <c r="J215">
        <v>0</v>
      </c>
      <c r="K215">
        <v>0</v>
      </c>
      <c r="L215">
        <v>0.57999998331069946</v>
      </c>
      <c r="M215">
        <f>Sheet1[[#This Row],[SucPass]]/Sheet1[[#This Row],[NumofPass]]</f>
        <v>0.83476764199655762</v>
      </c>
      <c r="N215">
        <v>485</v>
      </c>
      <c r="O215">
        <v>581</v>
      </c>
      <c r="P215">
        <v>0.40000000596046448</v>
      </c>
      <c r="Q215">
        <v>4</v>
      </c>
      <c r="R215">
        <v>10</v>
      </c>
      <c r="S215">
        <v>0.87000000476837158</v>
      </c>
      <c r="T215">
        <v>7</v>
      </c>
      <c r="U215">
        <v>8</v>
      </c>
    </row>
    <row r="216" spans="1:21" x14ac:dyDescent="0.3">
      <c r="A216" s="1" t="s">
        <v>480</v>
      </c>
      <c r="B216" s="2">
        <v>43771</v>
      </c>
      <c r="C216" s="1" t="s">
        <v>22</v>
      </c>
      <c r="D216" s="1" t="s">
        <v>23</v>
      </c>
      <c r="E216" s="1" t="s">
        <v>24</v>
      </c>
      <c r="F216">
        <v>1</v>
      </c>
      <c r="G216">
        <v>20</v>
      </c>
      <c r="H216">
        <v>2</v>
      </c>
      <c r="I216">
        <v>2</v>
      </c>
      <c r="J216">
        <v>0</v>
      </c>
      <c r="K216">
        <v>0</v>
      </c>
      <c r="L216">
        <v>0.41999998688697809</v>
      </c>
      <c r="M216">
        <f>Sheet1[[#This Row],[SucPass]]/Sheet1[[#This Row],[NumofPass]]</f>
        <v>0.76760563380281688</v>
      </c>
      <c r="N216">
        <v>327</v>
      </c>
      <c r="O216">
        <v>426</v>
      </c>
      <c r="P216">
        <v>0.31999999284744263</v>
      </c>
      <c r="Q216">
        <v>8</v>
      </c>
      <c r="R216">
        <v>25</v>
      </c>
      <c r="S216">
        <v>0.75</v>
      </c>
      <c r="T216">
        <v>3</v>
      </c>
      <c r="U216">
        <v>4</v>
      </c>
    </row>
    <row r="217" spans="1:21" x14ac:dyDescent="0.3">
      <c r="A217" s="1" t="s">
        <v>197</v>
      </c>
      <c r="B217" s="2">
        <v>43771</v>
      </c>
      <c r="C217" s="1" t="s">
        <v>91</v>
      </c>
      <c r="D217" s="1" t="s">
        <v>157</v>
      </c>
      <c r="E217" s="1" t="s">
        <v>185</v>
      </c>
      <c r="F217">
        <v>1</v>
      </c>
      <c r="G217">
        <v>11</v>
      </c>
      <c r="H217">
        <v>0</v>
      </c>
      <c r="I217">
        <v>4</v>
      </c>
      <c r="J217">
        <v>0</v>
      </c>
      <c r="K217">
        <v>0</v>
      </c>
      <c r="L217">
        <v>0.34000000357627869</v>
      </c>
      <c r="M217">
        <f>Sheet1[[#This Row],[SucPass]]/Sheet1[[#This Row],[NumofPass]]</f>
        <v>0.79166666666666663</v>
      </c>
      <c r="N217">
        <v>323</v>
      </c>
      <c r="O217">
        <v>408</v>
      </c>
      <c r="P217">
        <v>0.1800000071525574</v>
      </c>
      <c r="Q217">
        <v>2</v>
      </c>
      <c r="R217">
        <v>11</v>
      </c>
      <c r="S217">
        <v>0.69999998807907104</v>
      </c>
      <c r="T217">
        <v>7</v>
      </c>
      <c r="U217">
        <v>10</v>
      </c>
    </row>
    <row r="218" spans="1:21" x14ac:dyDescent="0.3">
      <c r="A218" s="1" t="s">
        <v>65</v>
      </c>
      <c r="B218" s="2">
        <v>43772</v>
      </c>
      <c r="C218" s="1" t="s">
        <v>66</v>
      </c>
      <c r="D218" s="1" t="s">
        <v>67</v>
      </c>
      <c r="E218" s="1" t="s">
        <v>68</v>
      </c>
      <c r="F218">
        <v>2</v>
      </c>
      <c r="G218">
        <v>17</v>
      </c>
      <c r="H218">
        <v>1</v>
      </c>
      <c r="I218">
        <v>2</v>
      </c>
      <c r="J218">
        <v>0</v>
      </c>
      <c r="K218">
        <v>0</v>
      </c>
      <c r="L218">
        <v>0.56000000238418579</v>
      </c>
      <c r="M218">
        <f>Sheet1[[#This Row],[SucPass]]/Sheet1[[#This Row],[NumofPass]]</f>
        <v>0.81276595744680846</v>
      </c>
      <c r="N218">
        <v>382</v>
      </c>
      <c r="O218">
        <v>470</v>
      </c>
      <c r="P218">
        <v>0.36000001430511469</v>
      </c>
      <c r="Q218">
        <v>5</v>
      </c>
      <c r="R218">
        <v>14</v>
      </c>
      <c r="S218">
        <v>1</v>
      </c>
      <c r="T218">
        <v>3</v>
      </c>
      <c r="U218">
        <v>3</v>
      </c>
    </row>
    <row r="219" spans="1:21" x14ac:dyDescent="0.3">
      <c r="A219" s="1" t="s">
        <v>65</v>
      </c>
      <c r="B219" s="2">
        <v>43772</v>
      </c>
      <c r="C219" s="1" t="s">
        <v>77</v>
      </c>
      <c r="D219" s="1" t="s">
        <v>78</v>
      </c>
      <c r="E219" s="1" t="s">
        <v>79</v>
      </c>
      <c r="F219">
        <v>0</v>
      </c>
      <c r="G219">
        <v>16</v>
      </c>
      <c r="H219">
        <v>1</v>
      </c>
      <c r="I219">
        <v>2</v>
      </c>
      <c r="J219">
        <v>0</v>
      </c>
      <c r="K219">
        <v>0</v>
      </c>
      <c r="L219">
        <v>0.43999999761581421</v>
      </c>
      <c r="M219">
        <f>Sheet1[[#This Row],[SucPass]]/Sheet1[[#This Row],[NumofPass]]</f>
        <v>0.75871313672922247</v>
      </c>
      <c r="N219">
        <v>283</v>
      </c>
      <c r="O219">
        <v>373</v>
      </c>
      <c r="P219">
        <v>0.25</v>
      </c>
      <c r="Q219">
        <v>3</v>
      </c>
      <c r="R219">
        <v>12</v>
      </c>
      <c r="S219">
        <v>0.60000002384185791</v>
      </c>
      <c r="T219">
        <v>3</v>
      </c>
      <c r="U219">
        <v>5</v>
      </c>
    </row>
    <row r="220" spans="1:21" x14ac:dyDescent="0.3">
      <c r="A220" s="1" t="s">
        <v>481</v>
      </c>
      <c r="B220" s="2">
        <v>43772</v>
      </c>
      <c r="C220" s="1" t="s">
        <v>134</v>
      </c>
      <c r="D220" s="1" t="s">
        <v>152</v>
      </c>
      <c r="E220" s="1" t="s">
        <v>189</v>
      </c>
      <c r="F220">
        <v>1</v>
      </c>
      <c r="G220">
        <v>8</v>
      </c>
      <c r="H220">
        <v>2</v>
      </c>
      <c r="I220">
        <v>1</v>
      </c>
      <c r="J220">
        <v>0</v>
      </c>
      <c r="K220">
        <v>0</v>
      </c>
      <c r="L220">
        <v>0.46000000834465032</v>
      </c>
      <c r="M220">
        <f>Sheet1[[#This Row],[SucPass]]/Sheet1[[#This Row],[NumofPass]]</f>
        <v>0.76904176904176902</v>
      </c>
      <c r="N220">
        <v>313</v>
      </c>
      <c r="O220">
        <v>407</v>
      </c>
      <c r="P220">
        <v>0.43000000715255737</v>
      </c>
      <c r="Q220">
        <v>3</v>
      </c>
      <c r="R220">
        <v>7</v>
      </c>
      <c r="S220">
        <v>0.5</v>
      </c>
      <c r="T220">
        <v>1</v>
      </c>
      <c r="U220">
        <v>2</v>
      </c>
    </row>
    <row r="221" spans="1:21" x14ac:dyDescent="0.3">
      <c r="A221" s="1" t="s">
        <v>481</v>
      </c>
      <c r="B221" s="2">
        <v>43772</v>
      </c>
      <c r="C221" s="1" t="s">
        <v>42</v>
      </c>
      <c r="D221" s="1" t="s">
        <v>43</v>
      </c>
      <c r="E221" s="1" t="s">
        <v>511</v>
      </c>
      <c r="F221">
        <v>1</v>
      </c>
      <c r="G221">
        <v>10</v>
      </c>
      <c r="H221">
        <v>2</v>
      </c>
      <c r="I221">
        <v>2</v>
      </c>
      <c r="J221">
        <v>1</v>
      </c>
      <c r="K221">
        <v>0</v>
      </c>
      <c r="L221">
        <v>0.54000002145767212</v>
      </c>
      <c r="M221">
        <f>Sheet1[[#This Row],[SucPass]]/Sheet1[[#This Row],[NumofPass]]</f>
        <v>0.78481012658227844</v>
      </c>
      <c r="N221">
        <v>372</v>
      </c>
      <c r="O221">
        <v>474</v>
      </c>
      <c r="P221">
        <v>0.5</v>
      </c>
      <c r="Q221">
        <v>2</v>
      </c>
      <c r="R221">
        <v>4</v>
      </c>
      <c r="S221">
        <v>0.6600000262260437</v>
      </c>
      <c r="T221">
        <v>2</v>
      </c>
      <c r="U221">
        <v>3</v>
      </c>
    </row>
    <row r="222" spans="1:21" x14ac:dyDescent="0.3">
      <c r="A222" s="1" t="s">
        <v>156</v>
      </c>
      <c r="B222" s="2">
        <v>43777</v>
      </c>
      <c r="C222" s="1" t="s">
        <v>91</v>
      </c>
      <c r="D222" s="1" t="s">
        <v>157</v>
      </c>
      <c r="E222" s="1" t="s">
        <v>158</v>
      </c>
      <c r="F222">
        <v>2</v>
      </c>
      <c r="G222">
        <v>16</v>
      </c>
      <c r="H222">
        <v>0</v>
      </c>
      <c r="I222">
        <v>3</v>
      </c>
      <c r="J222">
        <v>0</v>
      </c>
      <c r="K222">
        <v>1</v>
      </c>
      <c r="L222">
        <v>0.34000000357627869</v>
      </c>
      <c r="M222">
        <f>Sheet1[[#This Row],[SucPass]]/Sheet1[[#This Row],[NumofPass]]</f>
        <v>0.73795180722891562</v>
      </c>
      <c r="N222">
        <v>245</v>
      </c>
      <c r="O222">
        <v>332</v>
      </c>
      <c r="P222">
        <v>0.17000000178813929</v>
      </c>
      <c r="Q222">
        <v>2</v>
      </c>
      <c r="R222">
        <v>12</v>
      </c>
      <c r="S222">
        <v>1</v>
      </c>
      <c r="T222">
        <v>5</v>
      </c>
      <c r="U222">
        <v>5</v>
      </c>
    </row>
    <row r="223" spans="1:21" x14ac:dyDescent="0.3">
      <c r="A223" s="1" t="s">
        <v>156</v>
      </c>
      <c r="B223" s="2">
        <v>43777</v>
      </c>
      <c r="C223" s="1" t="s">
        <v>191</v>
      </c>
      <c r="D223" s="1" t="s">
        <v>192</v>
      </c>
      <c r="E223" s="1" t="s">
        <v>193</v>
      </c>
      <c r="F223">
        <v>0</v>
      </c>
      <c r="G223">
        <v>12</v>
      </c>
      <c r="H223">
        <v>1</v>
      </c>
      <c r="I223">
        <v>1</v>
      </c>
      <c r="J223">
        <v>0</v>
      </c>
      <c r="K223">
        <v>0</v>
      </c>
      <c r="L223">
        <v>0.6600000262260437</v>
      </c>
      <c r="M223">
        <f>Sheet1[[#This Row],[SucPass]]/Sheet1[[#This Row],[NumofPass]]</f>
        <v>0.84674922600619196</v>
      </c>
      <c r="N223">
        <v>547</v>
      </c>
      <c r="O223">
        <v>646</v>
      </c>
      <c r="P223">
        <v>0.28999999165534968</v>
      </c>
      <c r="Q223">
        <v>5</v>
      </c>
      <c r="R223">
        <v>17</v>
      </c>
      <c r="S223">
        <v>0</v>
      </c>
      <c r="T223">
        <v>0</v>
      </c>
      <c r="U223">
        <v>2</v>
      </c>
    </row>
    <row r="224" spans="1:21" x14ac:dyDescent="0.3">
      <c r="A224" s="1" t="s">
        <v>69</v>
      </c>
      <c r="B224" s="2">
        <v>43778</v>
      </c>
      <c r="C224" s="1" t="s">
        <v>52</v>
      </c>
      <c r="D224" s="1" t="s">
        <v>53</v>
      </c>
      <c r="E224" s="1" t="s">
        <v>70</v>
      </c>
      <c r="F224">
        <v>2</v>
      </c>
      <c r="G224">
        <v>12</v>
      </c>
      <c r="H224">
        <v>1</v>
      </c>
      <c r="I224">
        <v>3</v>
      </c>
      <c r="J224">
        <v>0</v>
      </c>
      <c r="K224">
        <v>0</v>
      </c>
      <c r="L224">
        <v>0.61000001430511475</v>
      </c>
      <c r="M224">
        <f>Sheet1[[#This Row],[SucPass]]/Sheet1[[#This Row],[NumofPass]]</f>
        <v>0.85901639344262293</v>
      </c>
      <c r="N224">
        <v>524</v>
      </c>
      <c r="O224">
        <v>610</v>
      </c>
      <c r="P224">
        <v>0.27000001072883612</v>
      </c>
      <c r="Q224">
        <v>6</v>
      </c>
      <c r="R224">
        <v>22</v>
      </c>
      <c r="S224">
        <v>1</v>
      </c>
      <c r="T224">
        <v>1</v>
      </c>
      <c r="U224">
        <v>1</v>
      </c>
    </row>
    <row r="225" spans="1:21" x14ac:dyDescent="0.3">
      <c r="A225" s="1" t="s">
        <v>71</v>
      </c>
      <c r="B225" s="2">
        <v>43778</v>
      </c>
      <c r="C225" s="1" t="s">
        <v>66</v>
      </c>
      <c r="D225" s="1" t="s">
        <v>67</v>
      </c>
      <c r="E225" s="1" t="s">
        <v>68</v>
      </c>
      <c r="F225">
        <v>2</v>
      </c>
      <c r="G225">
        <v>12</v>
      </c>
      <c r="H225">
        <v>1</v>
      </c>
      <c r="I225">
        <v>1</v>
      </c>
      <c r="J225">
        <v>0</v>
      </c>
      <c r="K225">
        <v>0</v>
      </c>
      <c r="L225">
        <v>0.5</v>
      </c>
      <c r="M225">
        <f>Sheet1[[#This Row],[SucPass]]/Sheet1[[#This Row],[NumofPass]]</f>
        <v>0.87276341948310143</v>
      </c>
      <c r="N225">
        <v>439</v>
      </c>
      <c r="O225">
        <v>503</v>
      </c>
      <c r="P225">
        <v>0.37000000476837158</v>
      </c>
      <c r="Q225">
        <v>7</v>
      </c>
      <c r="R225">
        <v>19</v>
      </c>
      <c r="S225">
        <v>1</v>
      </c>
      <c r="T225">
        <v>1</v>
      </c>
      <c r="U225">
        <v>1</v>
      </c>
    </row>
    <row r="226" spans="1:21" x14ac:dyDescent="0.3">
      <c r="A226" s="1" t="s">
        <v>198</v>
      </c>
      <c r="B226" s="2">
        <v>43778</v>
      </c>
      <c r="C226" s="1" t="s">
        <v>26</v>
      </c>
      <c r="D226" s="1" t="s">
        <v>27</v>
      </c>
      <c r="E226" s="1" t="s">
        <v>28</v>
      </c>
      <c r="F226">
        <v>3</v>
      </c>
      <c r="G226">
        <v>18</v>
      </c>
      <c r="H226">
        <v>7</v>
      </c>
      <c r="I226">
        <v>2</v>
      </c>
      <c r="J226">
        <v>0</v>
      </c>
      <c r="K226">
        <v>0</v>
      </c>
      <c r="L226">
        <v>0.40000000596046448</v>
      </c>
      <c r="M226">
        <f>Sheet1[[#This Row],[SucPass]]/Sheet1[[#This Row],[NumofPass]]</f>
        <v>0.67378048780487809</v>
      </c>
      <c r="N226">
        <v>221</v>
      </c>
      <c r="O226">
        <v>328</v>
      </c>
      <c r="P226">
        <v>0.79000002145767212</v>
      </c>
      <c r="Q226">
        <v>11</v>
      </c>
      <c r="R226">
        <v>14</v>
      </c>
      <c r="S226">
        <v>1</v>
      </c>
      <c r="T226">
        <v>4</v>
      </c>
      <c r="U226">
        <v>4</v>
      </c>
    </row>
    <row r="227" spans="1:21" x14ac:dyDescent="0.3">
      <c r="A227" s="1" t="s">
        <v>376</v>
      </c>
      <c r="B227" s="2">
        <v>43778</v>
      </c>
      <c r="C227" s="1" t="s">
        <v>60</v>
      </c>
      <c r="D227" s="1" t="s">
        <v>61</v>
      </c>
      <c r="E227" s="1" t="s">
        <v>62</v>
      </c>
      <c r="F227">
        <v>2</v>
      </c>
      <c r="G227">
        <v>12</v>
      </c>
      <c r="H227">
        <v>4</v>
      </c>
      <c r="I227">
        <v>2</v>
      </c>
      <c r="J227">
        <v>0</v>
      </c>
      <c r="K227">
        <v>0</v>
      </c>
      <c r="L227">
        <v>0.34000000357627869</v>
      </c>
      <c r="M227">
        <f>Sheet1[[#This Row],[SucPass]]/Sheet1[[#This Row],[NumofPass]]</f>
        <v>0.68543046357615889</v>
      </c>
      <c r="N227">
        <v>207</v>
      </c>
      <c r="O227">
        <v>302</v>
      </c>
      <c r="P227">
        <v>0.44999998807907099</v>
      </c>
      <c r="Q227">
        <v>9</v>
      </c>
      <c r="R227">
        <v>20</v>
      </c>
      <c r="S227">
        <v>0.6600000262260437</v>
      </c>
      <c r="T227">
        <v>2</v>
      </c>
      <c r="U227">
        <v>3</v>
      </c>
    </row>
    <row r="228" spans="1:21" x14ac:dyDescent="0.3">
      <c r="A228" s="1" t="s">
        <v>377</v>
      </c>
      <c r="B228" s="2">
        <v>43778</v>
      </c>
      <c r="C228" s="1" t="s">
        <v>134</v>
      </c>
      <c r="D228" s="1" t="s">
        <v>152</v>
      </c>
      <c r="E228" s="1" t="s">
        <v>209</v>
      </c>
      <c r="F228">
        <v>2</v>
      </c>
      <c r="G228">
        <v>14</v>
      </c>
      <c r="H228">
        <v>0</v>
      </c>
      <c r="I228">
        <v>1</v>
      </c>
      <c r="J228">
        <v>0</v>
      </c>
      <c r="K228">
        <v>0</v>
      </c>
      <c r="L228">
        <v>0.54000002145767212</v>
      </c>
      <c r="M228">
        <f>Sheet1[[#This Row],[SucPass]]/Sheet1[[#This Row],[NumofPass]]</f>
        <v>0.74056603773584906</v>
      </c>
      <c r="N228">
        <v>314</v>
      </c>
      <c r="O228">
        <v>424</v>
      </c>
      <c r="P228">
        <v>0.2099999934434891</v>
      </c>
      <c r="Q228">
        <v>5</v>
      </c>
      <c r="R228">
        <v>24</v>
      </c>
      <c r="S228">
        <v>0.6600000262260437</v>
      </c>
      <c r="T228">
        <v>2</v>
      </c>
      <c r="U228">
        <v>3</v>
      </c>
    </row>
    <row r="229" spans="1:21" x14ac:dyDescent="0.3">
      <c r="A229" s="1" t="s">
        <v>69</v>
      </c>
      <c r="B229" s="2">
        <v>43778</v>
      </c>
      <c r="C229" s="1" t="s">
        <v>77</v>
      </c>
      <c r="D229" s="1" t="s">
        <v>78</v>
      </c>
      <c r="E229" s="1" t="s">
        <v>79</v>
      </c>
      <c r="F229">
        <v>0</v>
      </c>
      <c r="G229">
        <v>17</v>
      </c>
      <c r="H229">
        <v>0</v>
      </c>
      <c r="I229">
        <v>2</v>
      </c>
      <c r="J229">
        <v>0</v>
      </c>
      <c r="K229">
        <v>0</v>
      </c>
      <c r="L229">
        <v>0.38999998569488531</v>
      </c>
      <c r="M229">
        <f>Sheet1[[#This Row],[SucPass]]/Sheet1[[#This Row],[NumofPass]]</f>
        <v>0.79691516709511567</v>
      </c>
      <c r="N229">
        <v>310</v>
      </c>
      <c r="O229">
        <v>389</v>
      </c>
      <c r="P229">
        <v>0.33000001311302191</v>
      </c>
      <c r="Q229">
        <v>1</v>
      </c>
      <c r="R229">
        <v>3</v>
      </c>
      <c r="S229">
        <v>0.6600000262260437</v>
      </c>
      <c r="T229">
        <v>4</v>
      </c>
      <c r="U229">
        <v>6</v>
      </c>
    </row>
    <row r="230" spans="1:21" x14ac:dyDescent="0.3">
      <c r="A230" s="1" t="s">
        <v>198</v>
      </c>
      <c r="B230" s="2">
        <v>43778</v>
      </c>
      <c r="C230" s="1" t="s">
        <v>98</v>
      </c>
      <c r="D230" s="1" t="s">
        <v>154</v>
      </c>
      <c r="E230" s="1" t="s">
        <v>100</v>
      </c>
      <c r="F230">
        <v>0</v>
      </c>
      <c r="G230">
        <v>11</v>
      </c>
      <c r="H230">
        <v>0</v>
      </c>
      <c r="I230">
        <v>1</v>
      </c>
      <c r="J230">
        <v>0</v>
      </c>
      <c r="K230">
        <v>0</v>
      </c>
      <c r="L230">
        <v>0.60000002384185791</v>
      </c>
      <c r="M230">
        <f>Sheet1[[#This Row],[SucPass]]/Sheet1[[#This Row],[NumofPass]]</f>
        <v>0.74647887323943662</v>
      </c>
      <c r="N230">
        <v>371</v>
      </c>
      <c r="O230">
        <v>497</v>
      </c>
      <c r="P230">
        <v>0.56999999284744263</v>
      </c>
      <c r="Q230">
        <v>4</v>
      </c>
      <c r="R230">
        <v>7</v>
      </c>
      <c r="S230">
        <v>0.81000000238418579</v>
      </c>
      <c r="T230">
        <v>9</v>
      </c>
      <c r="U230">
        <v>11</v>
      </c>
    </row>
    <row r="231" spans="1:21" x14ac:dyDescent="0.3">
      <c r="A231" s="1" t="s">
        <v>71</v>
      </c>
      <c r="B231" s="2">
        <v>43778</v>
      </c>
      <c r="C231" s="1" t="s">
        <v>108</v>
      </c>
      <c r="D231" s="1" t="s">
        <v>164</v>
      </c>
      <c r="E231" s="1" t="s">
        <v>110</v>
      </c>
      <c r="F231">
        <v>0</v>
      </c>
      <c r="G231">
        <v>16</v>
      </c>
      <c r="H231">
        <v>2</v>
      </c>
      <c r="I231">
        <v>1</v>
      </c>
      <c r="J231">
        <v>0</v>
      </c>
      <c r="K231">
        <v>0</v>
      </c>
      <c r="L231">
        <v>0.5</v>
      </c>
      <c r="M231">
        <f>Sheet1[[#This Row],[SucPass]]/Sheet1[[#This Row],[NumofPass]]</f>
        <v>0.8236472945891784</v>
      </c>
      <c r="N231">
        <v>411</v>
      </c>
      <c r="O231">
        <v>499</v>
      </c>
      <c r="P231">
        <v>0.12999999523162839</v>
      </c>
      <c r="Q231">
        <v>1</v>
      </c>
      <c r="R231">
        <v>8</v>
      </c>
      <c r="S231">
        <v>0.70999997854232788</v>
      </c>
      <c r="T231">
        <v>5</v>
      </c>
      <c r="U231">
        <v>7</v>
      </c>
    </row>
    <row r="232" spans="1:21" x14ac:dyDescent="0.3">
      <c r="A232" s="1" t="s">
        <v>376</v>
      </c>
      <c r="B232" s="2">
        <v>43778</v>
      </c>
      <c r="C232" s="1" t="s">
        <v>85</v>
      </c>
      <c r="D232" s="1" t="s">
        <v>86</v>
      </c>
      <c r="E232" s="1" t="s">
        <v>177</v>
      </c>
      <c r="F232">
        <v>1</v>
      </c>
      <c r="G232">
        <v>7</v>
      </c>
      <c r="H232">
        <v>1</v>
      </c>
      <c r="I232">
        <v>0</v>
      </c>
      <c r="J232">
        <v>0</v>
      </c>
      <c r="K232">
        <v>0</v>
      </c>
      <c r="L232">
        <v>0.6600000262260437</v>
      </c>
      <c r="M232">
        <f>Sheet1[[#This Row],[SucPass]]/Sheet1[[#This Row],[NumofPass]]</f>
        <v>0.84536082474226804</v>
      </c>
      <c r="N232">
        <v>492</v>
      </c>
      <c r="O232">
        <v>582</v>
      </c>
      <c r="P232">
        <v>0.20000000298023221</v>
      </c>
      <c r="Q232">
        <v>3</v>
      </c>
      <c r="R232">
        <v>15</v>
      </c>
      <c r="S232">
        <v>0.76999998092651367</v>
      </c>
      <c r="T232">
        <v>7</v>
      </c>
      <c r="U232">
        <v>9</v>
      </c>
    </row>
    <row r="233" spans="1:21" x14ac:dyDescent="0.3">
      <c r="A233" s="1" t="s">
        <v>482</v>
      </c>
      <c r="B233" s="2">
        <v>43778</v>
      </c>
      <c r="C233" s="1" t="s">
        <v>42</v>
      </c>
      <c r="D233" s="1" t="s">
        <v>43</v>
      </c>
      <c r="E233" s="1" t="s">
        <v>83</v>
      </c>
      <c r="F233">
        <v>1</v>
      </c>
      <c r="G233">
        <v>7</v>
      </c>
      <c r="H233">
        <v>1</v>
      </c>
      <c r="I233">
        <v>2</v>
      </c>
      <c r="J233">
        <v>0</v>
      </c>
      <c r="K233">
        <v>0</v>
      </c>
      <c r="L233">
        <v>0.60000002384185791</v>
      </c>
      <c r="M233">
        <f>Sheet1[[#This Row],[SucPass]]/Sheet1[[#This Row],[NumofPass]]</f>
        <v>0.8341384863123994</v>
      </c>
      <c r="N233">
        <v>518</v>
      </c>
      <c r="O233">
        <v>621</v>
      </c>
      <c r="P233">
        <v>0.28999999165534968</v>
      </c>
      <c r="Q233">
        <v>5</v>
      </c>
      <c r="R233">
        <v>17</v>
      </c>
      <c r="S233">
        <v>0.75</v>
      </c>
      <c r="T233">
        <v>3</v>
      </c>
      <c r="U233">
        <v>4</v>
      </c>
    </row>
    <row r="234" spans="1:21" x14ac:dyDescent="0.3">
      <c r="A234" s="1" t="s">
        <v>482</v>
      </c>
      <c r="B234" s="2">
        <v>43778</v>
      </c>
      <c r="C234" s="1" t="s">
        <v>47</v>
      </c>
      <c r="D234" s="1" t="s">
        <v>48</v>
      </c>
      <c r="E234" s="1" t="s">
        <v>49</v>
      </c>
      <c r="F234">
        <v>1</v>
      </c>
      <c r="G234">
        <v>13</v>
      </c>
      <c r="H234">
        <v>6</v>
      </c>
      <c r="I234">
        <v>2</v>
      </c>
      <c r="J234">
        <v>0</v>
      </c>
      <c r="K234">
        <v>0</v>
      </c>
      <c r="L234">
        <v>0.40000000596046448</v>
      </c>
      <c r="M234">
        <f>Sheet1[[#This Row],[SucPass]]/Sheet1[[#This Row],[NumofPass]]</f>
        <v>0.74514563106796117</v>
      </c>
      <c r="N234">
        <v>307</v>
      </c>
      <c r="O234">
        <v>412</v>
      </c>
      <c r="P234">
        <v>0.28999999165534968</v>
      </c>
      <c r="Q234">
        <v>4</v>
      </c>
      <c r="R234">
        <v>14</v>
      </c>
      <c r="S234">
        <v>0.80000001192092896</v>
      </c>
      <c r="T234">
        <v>4</v>
      </c>
      <c r="U234">
        <v>5</v>
      </c>
    </row>
    <row r="235" spans="1:21" x14ac:dyDescent="0.3">
      <c r="A235" s="1" t="s">
        <v>377</v>
      </c>
      <c r="B235" s="2">
        <v>43778</v>
      </c>
      <c r="C235" s="1" t="s">
        <v>38</v>
      </c>
      <c r="D235" s="1" t="s">
        <v>39</v>
      </c>
      <c r="E235" s="1" t="s">
        <v>128</v>
      </c>
      <c r="F235">
        <v>1</v>
      </c>
      <c r="G235">
        <v>13</v>
      </c>
      <c r="H235">
        <v>3</v>
      </c>
      <c r="I235">
        <v>1</v>
      </c>
      <c r="J235">
        <v>0</v>
      </c>
      <c r="K235">
        <v>0</v>
      </c>
      <c r="L235">
        <v>0.46000000834465032</v>
      </c>
      <c r="M235">
        <f>Sheet1[[#This Row],[SucPass]]/Sheet1[[#This Row],[NumofPass]]</f>
        <v>0.7162921348314607</v>
      </c>
      <c r="N235">
        <v>255</v>
      </c>
      <c r="O235">
        <v>356</v>
      </c>
      <c r="P235">
        <v>0.75</v>
      </c>
      <c r="Q235">
        <v>3</v>
      </c>
      <c r="R235">
        <v>4</v>
      </c>
      <c r="S235">
        <v>0.60000002384185791</v>
      </c>
      <c r="T235">
        <v>3</v>
      </c>
      <c r="U235">
        <v>5</v>
      </c>
    </row>
    <row r="236" spans="1:21" x14ac:dyDescent="0.3">
      <c r="A236" s="1" t="s">
        <v>297</v>
      </c>
      <c r="B236" s="2">
        <v>43779</v>
      </c>
      <c r="C236" s="1" t="s">
        <v>118</v>
      </c>
      <c r="D236" s="1" t="s">
        <v>119</v>
      </c>
      <c r="E236" s="1" t="s">
        <v>120</v>
      </c>
      <c r="F236">
        <v>3</v>
      </c>
      <c r="G236">
        <v>10</v>
      </c>
      <c r="H236">
        <v>0</v>
      </c>
      <c r="I236">
        <v>2</v>
      </c>
      <c r="J236">
        <v>0</v>
      </c>
      <c r="K236">
        <v>0</v>
      </c>
      <c r="L236">
        <v>0.43999999761581421</v>
      </c>
      <c r="M236">
        <f>Sheet1[[#This Row],[SucPass]]/Sheet1[[#This Row],[NumofPass]]</f>
        <v>0.78734177215189871</v>
      </c>
      <c r="N236">
        <v>311</v>
      </c>
      <c r="O236">
        <v>395</v>
      </c>
      <c r="P236">
        <v>0.47999998927116388</v>
      </c>
      <c r="Q236">
        <v>10</v>
      </c>
      <c r="R236">
        <v>21</v>
      </c>
      <c r="S236">
        <v>0.5</v>
      </c>
      <c r="T236">
        <v>1</v>
      </c>
      <c r="U236">
        <v>2</v>
      </c>
    </row>
    <row r="237" spans="1:21" x14ac:dyDescent="0.3">
      <c r="A237" s="1" t="s">
        <v>298</v>
      </c>
      <c r="B237" s="2">
        <v>43779</v>
      </c>
      <c r="C237" s="1" t="s">
        <v>34</v>
      </c>
      <c r="D237" s="1" t="s">
        <v>35</v>
      </c>
      <c r="E237" s="1" t="s">
        <v>36</v>
      </c>
      <c r="F237">
        <v>3</v>
      </c>
      <c r="G237">
        <v>14</v>
      </c>
      <c r="H237">
        <v>3</v>
      </c>
      <c r="I237">
        <v>0</v>
      </c>
      <c r="J237">
        <v>0</v>
      </c>
      <c r="K237">
        <v>0</v>
      </c>
      <c r="L237">
        <v>0.44999998807907099</v>
      </c>
      <c r="M237">
        <f>Sheet1[[#This Row],[SucPass]]/Sheet1[[#This Row],[NumofPass]]</f>
        <v>0.76586433260393871</v>
      </c>
      <c r="N237">
        <v>350</v>
      </c>
      <c r="O237">
        <v>457</v>
      </c>
      <c r="P237">
        <v>0.41999998688697809</v>
      </c>
      <c r="Q237">
        <v>5</v>
      </c>
      <c r="R237">
        <v>12</v>
      </c>
      <c r="S237">
        <v>0.6600000262260437</v>
      </c>
      <c r="T237">
        <v>2</v>
      </c>
      <c r="U237">
        <v>3</v>
      </c>
    </row>
    <row r="238" spans="1:21" x14ac:dyDescent="0.3">
      <c r="A238" s="1" t="s">
        <v>378</v>
      </c>
      <c r="B238" s="2">
        <v>43779</v>
      </c>
      <c r="C238" s="1" t="s">
        <v>22</v>
      </c>
      <c r="D238" s="1" t="s">
        <v>23</v>
      </c>
      <c r="E238" s="1" t="s">
        <v>24</v>
      </c>
      <c r="F238">
        <v>2</v>
      </c>
      <c r="G238">
        <v>19</v>
      </c>
      <c r="H238">
        <v>0</v>
      </c>
      <c r="I238">
        <v>4</v>
      </c>
      <c r="J238">
        <v>0</v>
      </c>
      <c r="K238">
        <v>0</v>
      </c>
      <c r="L238">
        <v>0.49000000953674322</v>
      </c>
      <c r="M238">
        <f>Sheet1[[#This Row],[SucPass]]/Sheet1[[#This Row],[NumofPass]]</f>
        <v>0.78765432098765431</v>
      </c>
      <c r="N238">
        <v>319</v>
      </c>
      <c r="O238">
        <v>405</v>
      </c>
      <c r="P238">
        <v>0.28999999165534968</v>
      </c>
      <c r="Q238">
        <v>5</v>
      </c>
      <c r="R238">
        <v>17</v>
      </c>
      <c r="S238">
        <v>0.75</v>
      </c>
      <c r="T238">
        <v>3</v>
      </c>
      <c r="U238">
        <v>4</v>
      </c>
    </row>
    <row r="239" spans="1:21" x14ac:dyDescent="0.3">
      <c r="A239" s="1" t="s">
        <v>378</v>
      </c>
      <c r="B239" s="2">
        <v>43779</v>
      </c>
      <c r="C239" s="1" t="s">
        <v>73</v>
      </c>
      <c r="D239" s="1" t="s">
        <v>74</v>
      </c>
      <c r="E239" s="1" t="s">
        <v>479</v>
      </c>
      <c r="F239">
        <v>1</v>
      </c>
      <c r="G239">
        <v>12</v>
      </c>
      <c r="H239">
        <v>1</v>
      </c>
      <c r="I239">
        <v>3</v>
      </c>
      <c r="J239">
        <v>0</v>
      </c>
      <c r="K239">
        <v>0</v>
      </c>
      <c r="L239">
        <v>0.50999999046325684</v>
      </c>
      <c r="M239">
        <f>Sheet1[[#This Row],[SucPass]]/Sheet1[[#This Row],[NumofPass]]</f>
        <v>0.76498800959232616</v>
      </c>
      <c r="N239">
        <v>319</v>
      </c>
      <c r="O239">
        <v>417</v>
      </c>
      <c r="P239">
        <v>0.31000000238418579</v>
      </c>
      <c r="Q239">
        <v>4</v>
      </c>
      <c r="R239">
        <v>13</v>
      </c>
      <c r="S239">
        <v>0.60000002384185791</v>
      </c>
      <c r="T239">
        <v>3</v>
      </c>
      <c r="U239">
        <v>5</v>
      </c>
    </row>
    <row r="240" spans="1:21" x14ac:dyDescent="0.3">
      <c r="A240" s="1" t="s">
        <v>297</v>
      </c>
      <c r="B240" s="2">
        <v>43779</v>
      </c>
      <c r="C240" s="1" t="s">
        <v>56</v>
      </c>
      <c r="D240" s="1" t="s">
        <v>57</v>
      </c>
      <c r="E240" s="1" t="s">
        <v>58</v>
      </c>
      <c r="F240">
        <v>1</v>
      </c>
      <c r="G240">
        <v>16</v>
      </c>
      <c r="H240">
        <v>4</v>
      </c>
      <c r="I240">
        <v>5</v>
      </c>
      <c r="J240">
        <v>0</v>
      </c>
      <c r="K240">
        <v>0</v>
      </c>
      <c r="L240">
        <v>0.56000000238418579</v>
      </c>
      <c r="M240">
        <f>Sheet1[[#This Row],[SucPass]]/Sheet1[[#This Row],[NumofPass]]</f>
        <v>0.79256360078277888</v>
      </c>
      <c r="N240">
        <v>405</v>
      </c>
      <c r="O240">
        <v>511</v>
      </c>
      <c r="P240">
        <v>0.40000000596046448</v>
      </c>
      <c r="Q240">
        <v>2</v>
      </c>
      <c r="R240">
        <v>5</v>
      </c>
      <c r="S240">
        <v>0.80000001192092896</v>
      </c>
      <c r="T240">
        <v>8</v>
      </c>
      <c r="U240">
        <v>10</v>
      </c>
    </row>
    <row r="241" spans="1:21" x14ac:dyDescent="0.3">
      <c r="A241" s="1" t="s">
        <v>298</v>
      </c>
      <c r="B241" s="2">
        <v>43779</v>
      </c>
      <c r="C241" s="1" t="s">
        <v>30</v>
      </c>
      <c r="D241" s="1" t="s">
        <v>31</v>
      </c>
      <c r="E241" s="1" t="s">
        <v>89</v>
      </c>
      <c r="F241">
        <v>1</v>
      </c>
      <c r="G241">
        <v>4</v>
      </c>
      <c r="H241">
        <v>5</v>
      </c>
      <c r="I241">
        <v>2</v>
      </c>
      <c r="J241">
        <v>0</v>
      </c>
      <c r="K241">
        <v>0</v>
      </c>
      <c r="L241">
        <v>0.55000001192092896</v>
      </c>
      <c r="M241">
        <f>Sheet1[[#This Row],[SucPass]]/Sheet1[[#This Row],[NumofPass]]</f>
        <v>0.79602888086642598</v>
      </c>
      <c r="N241">
        <v>441</v>
      </c>
      <c r="O241">
        <v>554</v>
      </c>
      <c r="P241">
        <v>0.17000000178813929</v>
      </c>
      <c r="Q241">
        <v>3</v>
      </c>
      <c r="R241">
        <v>18</v>
      </c>
      <c r="S241">
        <v>0.40000000596046448</v>
      </c>
      <c r="T241">
        <v>2</v>
      </c>
      <c r="U241">
        <v>5</v>
      </c>
    </row>
    <row r="242" spans="1:21" x14ac:dyDescent="0.3">
      <c r="A242" s="1" t="s">
        <v>199</v>
      </c>
      <c r="B242" s="2">
        <v>43792</v>
      </c>
      <c r="C242" s="1" t="s">
        <v>191</v>
      </c>
      <c r="D242" s="1" t="s">
        <v>192</v>
      </c>
      <c r="E242" s="1" t="s">
        <v>193</v>
      </c>
      <c r="F242">
        <v>2</v>
      </c>
      <c r="G242">
        <v>11</v>
      </c>
      <c r="H242">
        <v>0</v>
      </c>
      <c r="I242">
        <v>5</v>
      </c>
      <c r="J242">
        <v>0</v>
      </c>
      <c r="K242">
        <v>0</v>
      </c>
      <c r="L242">
        <v>0.43999999761581421</v>
      </c>
      <c r="M242">
        <f>Sheet1[[#This Row],[SucPass]]/Sheet1[[#This Row],[NumofPass]]</f>
        <v>0.70402298850574707</v>
      </c>
      <c r="N242">
        <v>245</v>
      </c>
      <c r="O242">
        <v>348</v>
      </c>
      <c r="P242">
        <v>0.37999999523162842</v>
      </c>
      <c r="Q242">
        <v>5</v>
      </c>
      <c r="R242">
        <v>13</v>
      </c>
      <c r="S242">
        <v>1</v>
      </c>
      <c r="T242">
        <v>7</v>
      </c>
      <c r="U242">
        <v>7</v>
      </c>
    </row>
    <row r="243" spans="1:21" x14ac:dyDescent="0.3">
      <c r="A243" s="1" t="s">
        <v>299</v>
      </c>
      <c r="B243" s="2">
        <v>43792</v>
      </c>
      <c r="C243" s="1" t="s">
        <v>42</v>
      </c>
      <c r="D243" s="1" t="s">
        <v>82</v>
      </c>
      <c r="E243" s="1" t="s">
        <v>83</v>
      </c>
      <c r="F243">
        <v>3</v>
      </c>
      <c r="G243">
        <v>18</v>
      </c>
      <c r="H243">
        <v>6</v>
      </c>
      <c r="I243">
        <v>2</v>
      </c>
      <c r="J243">
        <v>0</v>
      </c>
      <c r="K243">
        <v>0</v>
      </c>
      <c r="L243">
        <v>0.51999998092651367</v>
      </c>
      <c r="M243">
        <f>Sheet1[[#This Row],[SucPass]]/Sheet1[[#This Row],[NumofPass]]</f>
        <v>0.79545454545454541</v>
      </c>
      <c r="N243">
        <v>385</v>
      </c>
      <c r="O243">
        <v>484</v>
      </c>
      <c r="P243">
        <v>0.4699999988079071</v>
      </c>
      <c r="Q243">
        <v>7</v>
      </c>
      <c r="R243">
        <v>15</v>
      </c>
      <c r="S243">
        <v>0.60000002384185791</v>
      </c>
      <c r="T243">
        <v>3</v>
      </c>
      <c r="U243">
        <v>5</v>
      </c>
    </row>
    <row r="244" spans="1:21" x14ac:dyDescent="0.3">
      <c r="A244" s="1" t="s">
        <v>300</v>
      </c>
      <c r="B244" s="2">
        <v>43792</v>
      </c>
      <c r="C244" s="1" t="s">
        <v>26</v>
      </c>
      <c r="D244" s="1" t="s">
        <v>27</v>
      </c>
      <c r="E244" s="1" t="s">
        <v>28</v>
      </c>
      <c r="F244">
        <v>3</v>
      </c>
      <c r="G244">
        <v>14</v>
      </c>
      <c r="H244">
        <v>2</v>
      </c>
      <c r="I244">
        <v>3</v>
      </c>
      <c r="J244">
        <v>0</v>
      </c>
      <c r="K244">
        <v>0</v>
      </c>
      <c r="L244">
        <v>0.36000001430511469</v>
      </c>
      <c r="M244">
        <f>Sheet1[[#This Row],[SucPass]]/Sheet1[[#This Row],[NumofPass]]</f>
        <v>0.63921568627450975</v>
      </c>
      <c r="N244">
        <v>163</v>
      </c>
      <c r="O244">
        <v>255</v>
      </c>
      <c r="P244">
        <v>0.36000001430511469</v>
      </c>
      <c r="Q244">
        <v>4</v>
      </c>
      <c r="R244">
        <v>11</v>
      </c>
      <c r="S244">
        <v>0.75</v>
      </c>
      <c r="T244">
        <v>3</v>
      </c>
      <c r="U244">
        <v>4</v>
      </c>
    </row>
    <row r="245" spans="1:21" x14ac:dyDescent="0.3">
      <c r="A245" s="1" t="s">
        <v>299</v>
      </c>
      <c r="B245" s="2">
        <v>43792</v>
      </c>
      <c r="C245" s="1" t="s">
        <v>98</v>
      </c>
      <c r="D245" s="1" t="s">
        <v>154</v>
      </c>
      <c r="E245" s="1" t="s">
        <v>100</v>
      </c>
      <c r="F245">
        <v>2</v>
      </c>
      <c r="G245">
        <v>13</v>
      </c>
      <c r="H245">
        <v>4</v>
      </c>
      <c r="I245">
        <v>3</v>
      </c>
      <c r="J245">
        <v>0</v>
      </c>
      <c r="K245">
        <v>0</v>
      </c>
      <c r="L245">
        <v>0.47999998927116388</v>
      </c>
      <c r="M245">
        <f>Sheet1[[#This Row],[SucPass]]/Sheet1[[#This Row],[NumofPass]]</f>
        <v>0.76470588235294112</v>
      </c>
      <c r="N245">
        <v>338</v>
      </c>
      <c r="O245">
        <v>442</v>
      </c>
      <c r="P245">
        <v>0.41999998688697809</v>
      </c>
      <c r="Q245">
        <v>5</v>
      </c>
      <c r="R245">
        <v>12</v>
      </c>
      <c r="S245">
        <v>0.56999999284744263</v>
      </c>
      <c r="T245">
        <v>4</v>
      </c>
      <c r="U245">
        <v>7</v>
      </c>
    </row>
    <row r="246" spans="1:21" x14ac:dyDescent="0.3">
      <c r="A246" s="1" t="s">
        <v>379</v>
      </c>
      <c r="B246" s="2">
        <v>43792</v>
      </c>
      <c r="C246" s="1" t="s">
        <v>34</v>
      </c>
      <c r="D246" s="1" t="s">
        <v>35</v>
      </c>
      <c r="E246" s="1" t="s">
        <v>36</v>
      </c>
      <c r="F246">
        <v>2</v>
      </c>
      <c r="G246">
        <v>9</v>
      </c>
      <c r="H246">
        <v>0</v>
      </c>
      <c r="I246">
        <v>1</v>
      </c>
      <c r="J246">
        <v>0</v>
      </c>
      <c r="K246">
        <v>0</v>
      </c>
      <c r="L246">
        <v>0.5899999737739563</v>
      </c>
      <c r="M246">
        <f>Sheet1[[#This Row],[SucPass]]/Sheet1[[#This Row],[NumofPass]]</f>
        <v>0.81005586592178769</v>
      </c>
      <c r="N246">
        <v>435</v>
      </c>
      <c r="O246">
        <v>537</v>
      </c>
      <c r="P246">
        <v>0.36000001430511469</v>
      </c>
      <c r="Q246">
        <v>4</v>
      </c>
      <c r="R246">
        <v>11</v>
      </c>
      <c r="S246">
        <v>0.82999998331069946</v>
      </c>
      <c r="T246">
        <v>5</v>
      </c>
      <c r="U246">
        <v>6</v>
      </c>
    </row>
    <row r="247" spans="1:21" x14ac:dyDescent="0.3">
      <c r="A247" s="1" t="s">
        <v>380</v>
      </c>
      <c r="B247" s="2">
        <v>43792</v>
      </c>
      <c r="C247" s="1" t="s">
        <v>108</v>
      </c>
      <c r="D247" s="1" t="s">
        <v>164</v>
      </c>
      <c r="E247" s="1" t="s">
        <v>110</v>
      </c>
      <c r="F247">
        <v>2</v>
      </c>
      <c r="G247">
        <v>19</v>
      </c>
      <c r="H247">
        <v>1</v>
      </c>
      <c r="I247">
        <v>6</v>
      </c>
      <c r="J247">
        <v>0</v>
      </c>
      <c r="K247">
        <v>0</v>
      </c>
      <c r="L247">
        <v>0.60000002384185791</v>
      </c>
      <c r="M247">
        <f>Sheet1[[#This Row],[SucPass]]/Sheet1[[#This Row],[NumofPass]]</f>
        <v>0.81404174573055033</v>
      </c>
      <c r="N247">
        <v>429</v>
      </c>
      <c r="O247">
        <v>527</v>
      </c>
      <c r="P247">
        <v>0.41999998688697809</v>
      </c>
      <c r="Q247">
        <v>5</v>
      </c>
      <c r="R247">
        <v>12</v>
      </c>
      <c r="S247">
        <v>0.5</v>
      </c>
      <c r="T247">
        <v>2</v>
      </c>
      <c r="U247">
        <v>4</v>
      </c>
    </row>
    <row r="248" spans="1:21" x14ac:dyDescent="0.3">
      <c r="A248" s="1" t="s">
        <v>380</v>
      </c>
      <c r="B248" s="2">
        <v>43792</v>
      </c>
      <c r="C248" s="1" t="s">
        <v>38</v>
      </c>
      <c r="D248" s="1" t="s">
        <v>39</v>
      </c>
      <c r="E248" s="1" t="s">
        <v>40</v>
      </c>
      <c r="F248">
        <v>2</v>
      </c>
      <c r="G248">
        <v>24</v>
      </c>
      <c r="H248">
        <v>1</v>
      </c>
      <c r="I248">
        <v>2</v>
      </c>
      <c r="J248">
        <v>0</v>
      </c>
      <c r="K248">
        <v>0</v>
      </c>
      <c r="L248">
        <v>0.40000000596046448</v>
      </c>
      <c r="M248">
        <f>Sheet1[[#This Row],[SucPass]]/Sheet1[[#This Row],[NumofPass]]</f>
        <v>0.73638968481375355</v>
      </c>
      <c r="N248">
        <v>257</v>
      </c>
      <c r="O248">
        <v>349</v>
      </c>
      <c r="P248">
        <v>0.20000000298023221</v>
      </c>
      <c r="Q248">
        <v>4</v>
      </c>
      <c r="R248">
        <v>20</v>
      </c>
      <c r="S248">
        <v>0.60000002384185791</v>
      </c>
      <c r="T248">
        <v>3</v>
      </c>
      <c r="U248">
        <v>5</v>
      </c>
    </row>
    <row r="249" spans="1:21" x14ac:dyDescent="0.3">
      <c r="A249" s="1" t="s">
        <v>381</v>
      </c>
      <c r="B249" s="2">
        <v>43792</v>
      </c>
      <c r="C249" s="1" t="s">
        <v>22</v>
      </c>
      <c r="D249" s="1" t="s">
        <v>23</v>
      </c>
      <c r="E249" s="1" t="s">
        <v>24</v>
      </c>
      <c r="F249">
        <v>2</v>
      </c>
      <c r="G249">
        <v>13</v>
      </c>
      <c r="H249">
        <v>4</v>
      </c>
      <c r="I249">
        <v>1</v>
      </c>
      <c r="J249">
        <v>0</v>
      </c>
      <c r="K249">
        <v>0</v>
      </c>
      <c r="L249">
        <v>0.52999997138977051</v>
      </c>
      <c r="M249">
        <f>Sheet1[[#This Row],[SucPass]]/Sheet1[[#This Row],[NumofPass]]</f>
        <v>0.86278195488721809</v>
      </c>
      <c r="N249">
        <v>459</v>
      </c>
      <c r="O249">
        <v>532</v>
      </c>
      <c r="P249">
        <v>0.40999999642372131</v>
      </c>
      <c r="Q249">
        <v>7</v>
      </c>
      <c r="R249">
        <v>17</v>
      </c>
      <c r="S249">
        <v>0.5</v>
      </c>
      <c r="T249">
        <v>1</v>
      </c>
      <c r="U249">
        <v>2</v>
      </c>
    </row>
    <row r="250" spans="1:21" x14ac:dyDescent="0.3">
      <c r="A250" s="1" t="s">
        <v>382</v>
      </c>
      <c r="B250" s="2">
        <v>43792</v>
      </c>
      <c r="C250" s="1" t="s">
        <v>66</v>
      </c>
      <c r="D250" s="1" t="s">
        <v>67</v>
      </c>
      <c r="E250" s="1" t="s">
        <v>68</v>
      </c>
      <c r="F250">
        <v>2</v>
      </c>
      <c r="G250">
        <v>4</v>
      </c>
      <c r="H250">
        <v>1</v>
      </c>
      <c r="I250">
        <v>0</v>
      </c>
      <c r="J250">
        <v>0</v>
      </c>
      <c r="K250">
        <v>0</v>
      </c>
      <c r="L250">
        <v>0.46000000834465032</v>
      </c>
      <c r="M250">
        <f>Sheet1[[#This Row],[SucPass]]/Sheet1[[#This Row],[NumofPass]]</f>
        <v>0.82191780821917804</v>
      </c>
      <c r="N250">
        <v>360</v>
      </c>
      <c r="O250">
        <v>438</v>
      </c>
      <c r="P250">
        <v>0.43999999761581421</v>
      </c>
      <c r="Q250">
        <v>8</v>
      </c>
      <c r="R250">
        <v>18</v>
      </c>
      <c r="S250">
        <v>0</v>
      </c>
      <c r="T250">
        <v>0</v>
      </c>
      <c r="U250">
        <v>0</v>
      </c>
    </row>
    <row r="251" spans="1:21" x14ac:dyDescent="0.3">
      <c r="A251" s="1" t="s">
        <v>383</v>
      </c>
      <c r="B251" s="2">
        <v>43792</v>
      </c>
      <c r="C251" s="1" t="s">
        <v>30</v>
      </c>
      <c r="D251" s="1" t="s">
        <v>31</v>
      </c>
      <c r="E251" s="1" t="s">
        <v>32</v>
      </c>
      <c r="F251">
        <v>2</v>
      </c>
      <c r="G251">
        <v>10</v>
      </c>
      <c r="H251">
        <v>3</v>
      </c>
      <c r="I251">
        <v>1</v>
      </c>
      <c r="J251">
        <v>0</v>
      </c>
      <c r="K251">
        <v>0</v>
      </c>
      <c r="L251">
        <v>0.4699999988079071</v>
      </c>
      <c r="M251">
        <f>Sheet1[[#This Row],[SucPass]]/Sheet1[[#This Row],[NumofPass]]</f>
        <v>0.84273504273504274</v>
      </c>
      <c r="N251">
        <v>493</v>
      </c>
      <c r="O251">
        <v>585</v>
      </c>
      <c r="P251">
        <v>0.27000001072883612</v>
      </c>
      <c r="Q251">
        <v>4</v>
      </c>
      <c r="R251">
        <v>15</v>
      </c>
      <c r="S251">
        <v>0.5</v>
      </c>
      <c r="T251">
        <v>1</v>
      </c>
      <c r="U251">
        <v>2</v>
      </c>
    </row>
    <row r="252" spans="1:21" x14ac:dyDescent="0.3">
      <c r="A252" s="1" t="s">
        <v>199</v>
      </c>
      <c r="B252" s="2">
        <v>43792</v>
      </c>
      <c r="C252" s="1" t="s">
        <v>134</v>
      </c>
      <c r="D252" s="1" t="s">
        <v>152</v>
      </c>
      <c r="E252" s="1" t="s">
        <v>209</v>
      </c>
      <c r="F252">
        <v>0</v>
      </c>
      <c r="G252">
        <v>14</v>
      </c>
      <c r="H252">
        <v>0</v>
      </c>
      <c r="I252">
        <v>3</v>
      </c>
      <c r="J252">
        <v>0</v>
      </c>
      <c r="K252">
        <v>0</v>
      </c>
      <c r="L252">
        <v>0.56000000238418579</v>
      </c>
      <c r="M252">
        <f>Sheet1[[#This Row],[SucPass]]/Sheet1[[#This Row],[NumofPass]]</f>
        <v>0.74549549549549554</v>
      </c>
      <c r="N252">
        <v>331</v>
      </c>
      <c r="O252">
        <v>444</v>
      </c>
      <c r="P252">
        <v>0.38999998569488531</v>
      </c>
      <c r="Q252">
        <v>7</v>
      </c>
      <c r="R252">
        <v>18</v>
      </c>
      <c r="S252">
        <v>0.60000002384185791</v>
      </c>
      <c r="T252">
        <v>3</v>
      </c>
      <c r="U252">
        <v>5</v>
      </c>
    </row>
    <row r="253" spans="1:21" x14ac:dyDescent="0.3">
      <c r="A253" s="1" t="s">
        <v>300</v>
      </c>
      <c r="B253" s="2">
        <v>43792</v>
      </c>
      <c r="C253" s="1" t="s">
        <v>91</v>
      </c>
      <c r="D253" s="1" t="s">
        <v>157</v>
      </c>
      <c r="E253" s="1" t="s">
        <v>158</v>
      </c>
      <c r="F253">
        <v>0</v>
      </c>
      <c r="G253">
        <v>14</v>
      </c>
      <c r="H253">
        <v>2</v>
      </c>
      <c r="I253">
        <v>1</v>
      </c>
      <c r="J253">
        <v>0</v>
      </c>
      <c r="K253">
        <v>0</v>
      </c>
      <c r="L253">
        <v>0.63999998569488525</v>
      </c>
      <c r="M253">
        <f>Sheet1[[#This Row],[SucPass]]/Sheet1[[#This Row],[NumofPass]]</f>
        <v>0.7544642857142857</v>
      </c>
      <c r="N253">
        <v>338</v>
      </c>
      <c r="O253">
        <v>448</v>
      </c>
      <c r="P253">
        <v>0.27000001072883612</v>
      </c>
      <c r="Q253">
        <v>4</v>
      </c>
      <c r="R253">
        <v>15</v>
      </c>
      <c r="S253">
        <v>0.5</v>
      </c>
      <c r="T253">
        <v>2</v>
      </c>
      <c r="U253">
        <v>4</v>
      </c>
    </row>
    <row r="254" spans="1:21" x14ac:dyDescent="0.3">
      <c r="A254" s="1" t="s">
        <v>382</v>
      </c>
      <c r="B254" s="2">
        <v>43792</v>
      </c>
      <c r="C254" s="1" t="s">
        <v>56</v>
      </c>
      <c r="D254" s="1" t="s">
        <v>57</v>
      </c>
      <c r="E254" s="1" t="s">
        <v>450</v>
      </c>
      <c r="F254">
        <v>0</v>
      </c>
      <c r="G254">
        <v>10</v>
      </c>
      <c r="H254">
        <v>2</v>
      </c>
      <c r="I254">
        <v>2</v>
      </c>
      <c r="J254">
        <v>0</v>
      </c>
      <c r="K254">
        <v>0</v>
      </c>
      <c r="L254">
        <v>0.54000002145767212</v>
      </c>
      <c r="M254">
        <f>Sheet1[[#This Row],[SucPass]]/Sheet1[[#This Row],[NumofPass]]</f>
        <v>0.806949806949807</v>
      </c>
      <c r="N254">
        <v>418</v>
      </c>
      <c r="O254">
        <v>518</v>
      </c>
      <c r="P254">
        <v>0</v>
      </c>
      <c r="Q254">
        <v>0</v>
      </c>
      <c r="R254">
        <v>7</v>
      </c>
      <c r="S254">
        <v>0.87000000476837158</v>
      </c>
      <c r="T254">
        <v>7</v>
      </c>
      <c r="U254">
        <v>8</v>
      </c>
    </row>
    <row r="255" spans="1:21" x14ac:dyDescent="0.3">
      <c r="A255" s="1" t="s">
        <v>379</v>
      </c>
      <c r="B255" s="2">
        <v>43792</v>
      </c>
      <c r="C255" s="1" t="s">
        <v>77</v>
      </c>
      <c r="D255" s="1" t="s">
        <v>78</v>
      </c>
      <c r="E255" s="1" t="s">
        <v>79</v>
      </c>
      <c r="F255">
        <v>1</v>
      </c>
      <c r="G255">
        <v>10</v>
      </c>
      <c r="H255">
        <v>3</v>
      </c>
      <c r="I255">
        <v>0</v>
      </c>
      <c r="J255">
        <v>0</v>
      </c>
      <c r="K255">
        <v>0</v>
      </c>
      <c r="L255">
        <v>0.40999999642372131</v>
      </c>
      <c r="M255">
        <f>Sheet1[[#This Row],[SucPass]]/Sheet1[[#This Row],[NumofPass]]</f>
        <v>0.7407407407407407</v>
      </c>
      <c r="N255">
        <v>280</v>
      </c>
      <c r="O255">
        <v>378</v>
      </c>
      <c r="P255">
        <v>0.37999999523162842</v>
      </c>
      <c r="Q255">
        <v>6</v>
      </c>
      <c r="R255">
        <v>16</v>
      </c>
      <c r="S255">
        <v>0.5</v>
      </c>
      <c r="T255">
        <v>2</v>
      </c>
      <c r="U255">
        <v>4</v>
      </c>
    </row>
    <row r="256" spans="1:21" x14ac:dyDescent="0.3">
      <c r="A256" s="1" t="s">
        <v>381</v>
      </c>
      <c r="B256" s="2">
        <v>43792</v>
      </c>
      <c r="C256" s="1" t="s">
        <v>85</v>
      </c>
      <c r="D256" s="1" t="s">
        <v>86</v>
      </c>
      <c r="E256" s="1" t="s">
        <v>87</v>
      </c>
      <c r="F256">
        <v>1</v>
      </c>
      <c r="G256">
        <v>12</v>
      </c>
      <c r="H256">
        <v>0</v>
      </c>
      <c r="I256">
        <v>3</v>
      </c>
      <c r="J256">
        <v>0</v>
      </c>
      <c r="K256">
        <v>1</v>
      </c>
      <c r="L256">
        <v>0.4699999988079071</v>
      </c>
      <c r="M256">
        <f>Sheet1[[#This Row],[SucPass]]/Sheet1[[#This Row],[NumofPass]]</f>
        <v>0.80167014613778709</v>
      </c>
      <c r="N256">
        <v>384</v>
      </c>
      <c r="O256">
        <v>479</v>
      </c>
      <c r="P256">
        <v>0.25</v>
      </c>
      <c r="Q256">
        <v>2</v>
      </c>
      <c r="R256">
        <v>8</v>
      </c>
      <c r="S256">
        <v>0.70999997854232788</v>
      </c>
      <c r="T256">
        <v>5</v>
      </c>
      <c r="U256">
        <v>7</v>
      </c>
    </row>
    <row r="257" spans="1:21" x14ac:dyDescent="0.3">
      <c r="A257" s="1" t="s">
        <v>383</v>
      </c>
      <c r="B257" s="2">
        <v>43792</v>
      </c>
      <c r="C257" s="1" t="s">
        <v>52</v>
      </c>
      <c r="D257" s="1" t="s">
        <v>53</v>
      </c>
      <c r="E257" s="1" t="s">
        <v>54</v>
      </c>
      <c r="F257">
        <v>1</v>
      </c>
      <c r="G257">
        <v>11</v>
      </c>
      <c r="H257">
        <v>4</v>
      </c>
      <c r="I257">
        <v>1</v>
      </c>
      <c r="J257">
        <v>0</v>
      </c>
      <c r="K257">
        <v>0</v>
      </c>
      <c r="L257">
        <v>0.52999997138977051</v>
      </c>
      <c r="M257">
        <f>Sheet1[[#This Row],[SucPass]]/Sheet1[[#This Row],[NumofPass]]</f>
        <v>0.88181818181818183</v>
      </c>
      <c r="N257">
        <v>582</v>
      </c>
      <c r="O257">
        <v>660</v>
      </c>
      <c r="P257">
        <v>0.1800000071525574</v>
      </c>
      <c r="Q257">
        <v>2</v>
      </c>
      <c r="R257">
        <v>11</v>
      </c>
      <c r="S257">
        <v>0.5</v>
      </c>
      <c r="T257">
        <v>2</v>
      </c>
      <c r="U257">
        <v>4</v>
      </c>
    </row>
    <row r="258" spans="1:21" x14ac:dyDescent="0.3">
      <c r="A258" s="1" t="s">
        <v>301</v>
      </c>
      <c r="B258" s="2">
        <v>43793</v>
      </c>
      <c r="C258" s="1" t="s">
        <v>47</v>
      </c>
      <c r="D258" s="1" t="s">
        <v>48</v>
      </c>
      <c r="E258" s="1" t="s">
        <v>49</v>
      </c>
      <c r="F258">
        <v>3</v>
      </c>
      <c r="G258">
        <v>15</v>
      </c>
      <c r="H258">
        <v>3</v>
      </c>
      <c r="I258">
        <v>1</v>
      </c>
      <c r="J258">
        <v>0</v>
      </c>
      <c r="K258">
        <v>0</v>
      </c>
      <c r="L258">
        <v>0.40999999642372131</v>
      </c>
      <c r="M258">
        <f>Sheet1[[#This Row],[SucPass]]/Sheet1[[#This Row],[NumofPass]]</f>
        <v>0.69320843091334894</v>
      </c>
      <c r="N258">
        <v>296</v>
      </c>
      <c r="O258">
        <v>427</v>
      </c>
      <c r="P258">
        <v>0.67000001668930054</v>
      </c>
      <c r="Q258">
        <v>8</v>
      </c>
      <c r="R258">
        <v>12</v>
      </c>
      <c r="S258">
        <v>0.40000000596046448</v>
      </c>
      <c r="T258">
        <v>2</v>
      </c>
      <c r="U258">
        <v>5</v>
      </c>
    </row>
    <row r="259" spans="1:21" x14ac:dyDescent="0.3">
      <c r="A259" s="1" t="s">
        <v>301</v>
      </c>
      <c r="B259" s="2">
        <v>43793</v>
      </c>
      <c r="C259" s="1" t="s">
        <v>118</v>
      </c>
      <c r="D259" s="1" t="s">
        <v>119</v>
      </c>
      <c r="E259" s="1" t="s">
        <v>120</v>
      </c>
      <c r="F259">
        <v>3</v>
      </c>
      <c r="G259">
        <v>11</v>
      </c>
      <c r="H259">
        <v>1</v>
      </c>
      <c r="I259">
        <v>2</v>
      </c>
      <c r="J259">
        <v>0</v>
      </c>
      <c r="K259">
        <v>0</v>
      </c>
      <c r="L259">
        <v>0.5899999737739563</v>
      </c>
      <c r="M259">
        <f>Sheet1[[#This Row],[SucPass]]/Sheet1[[#This Row],[NumofPass]]</f>
        <v>0.82247557003257332</v>
      </c>
      <c r="N259">
        <v>505</v>
      </c>
      <c r="O259">
        <v>614</v>
      </c>
      <c r="P259">
        <v>0.44999998807907099</v>
      </c>
      <c r="Q259">
        <v>5</v>
      </c>
      <c r="R259">
        <v>11</v>
      </c>
      <c r="S259">
        <v>0.62000000476837158</v>
      </c>
      <c r="T259">
        <v>5</v>
      </c>
      <c r="U259">
        <v>8</v>
      </c>
    </row>
    <row r="260" spans="1:21" x14ac:dyDescent="0.3">
      <c r="A260" s="1" t="s">
        <v>72</v>
      </c>
      <c r="B260" s="2">
        <v>43794</v>
      </c>
      <c r="C260" s="1" t="s">
        <v>73</v>
      </c>
      <c r="D260" s="1" t="s">
        <v>74</v>
      </c>
      <c r="E260" s="1" t="s">
        <v>75</v>
      </c>
      <c r="F260">
        <v>2</v>
      </c>
      <c r="G260">
        <v>11</v>
      </c>
      <c r="H260">
        <v>1</v>
      </c>
      <c r="I260">
        <v>1</v>
      </c>
      <c r="J260">
        <v>0</v>
      </c>
      <c r="K260">
        <v>0</v>
      </c>
      <c r="L260">
        <v>0.61000001430511475</v>
      </c>
      <c r="M260">
        <f>Sheet1[[#This Row],[SucPass]]/Sheet1[[#This Row],[NumofPass]]</f>
        <v>0.82931354359925791</v>
      </c>
      <c r="N260">
        <v>447</v>
      </c>
      <c r="O260">
        <v>539</v>
      </c>
      <c r="P260">
        <v>0.4699999988079071</v>
      </c>
      <c r="Q260">
        <v>8</v>
      </c>
      <c r="R260">
        <v>17</v>
      </c>
      <c r="S260">
        <v>1</v>
      </c>
      <c r="T260">
        <v>5</v>
      </c>
      <c r="U260">
        <v>5</v>
      </c>
    </row>
    <row r="261" spans="1:21" x14ac:dyDescent="0.3">
      <c r="A261" s="1" t="s">
        <v>72</v>
      </c>
      <c r="B261" s="2">
        <v>43794</v>
      </c>
      <c r="C261" s="1" t="s">
        <v>60</v>
      </c>
      <c r="D261" s="1" t="s">
        <v>61</v>
      </c>
      <c r="E261" s="1" t="s">
        <v>150</v>
      </c>
      <c r="F261">
        <v>0</v>
      </c>
      <c r="G261">
        <v>10</v>
      </c>
      <c r="H261">
        <v>2</v>
      </c>
      <c r="I261">
        <v>1</v>
      </c>
      <c r="J261">
        <v>0</v>
      </c>
      <c r="K261">
        <v>0</v>
      </c>
      <c r="L261">
        <v>0.38999998569488531</v>
      </c>
      <c r="M261">
        <f>Sheet1[[#This Row],[SucPass]]/Sheet1[[#This Row],[NumofPass]]</f>
        <v>0.75</v>
      </c>
      <c r="N261">
        <v>258</v>
      </c>
      <c r="O261">
        <v>344</v>
      </c>
      <c r="P261">
        <v>0.44999998807907099</v>
      </c>
      <c r="Q261">
        <v>5</v>
      </c>
      <c r="R261">
        <v>11</v>
      </c>
      <c r="S261">
        <v>0.75</v>
      </c>
      <c r="T261">
        <v>6</v>
      </c>
      <c r="U261">
        <v>8</v>
      </c>
    </row>
    <row r="262" spans="1:21" x14ac:dyDescent="0.3">
      <c r="A262" s="1" t="s">
        <v>76</v>
      </c>
      <c r="B262" s="2">
        <v>43799</v>
      </c>
      <c r="C262" s="1" t="s">
        <v>77</v>
      </c>
      <c r="D262" s="1" t="s">
        <v>78</v>
      </c>
      <c r="E262" s="1" t="s">
        <v>79</v>
      </c>
      <c r="F262">
        <v>2</v>
      </c>
      <c r="G262">
        <v>11</v>
      </c>
      <c r="H262">
        <v>1</v>
      </c>
      <c r="I262">
        <v>0</v>
      </c>
      <c r="J262">
        <v>0</v>
      </c>
      <c r="K262">
        <v>0</v>
      </c>
      <c r="L262">
        <v>0.56000000238418579</v>
      </c>
      <c r="M262">
        <f>Sheet1[[#This Row],[SucPass]]/Sheet1[[#This Row],[NumofPass]]</f>
        <v>0.74749498997995989</v>
      </c>
      <c r="N262">
        <v>373</v>
      </c>
      <c r="O262">
        <v>499</v>
      </c>
      <c r="P262">
        <v>0.28999999165534968</v>
      </c>
      <c r="Q262">
        <v>2</v>
      </c>
      <c r="R262">
        <v>7</v>
      </c>
      <c r="S262">
        <v>1</v>
      </c>
      <c r="T262">
        <v>3</v>
      </c>
      <c r="U262">
        <v>3</v>
      </c>
    </row>
    <row r="263" spans="1:21" x14ac:dyDescent="0.3">
      <c r="A263" s="1" t="s">
        <v>200</v>
      </c>
      <c r="B263" s="2">
        <v>43799</v>
      </c>
      <c r="C263" s="1" t="s">
        <v>98</v>
      </c>
      <c r="D263" s="1" t="s">
        <v>154</v>
      </c>
      <c r="E263" s="1" t="s">
        <v>100</v>
      </c>
      <c r="F263">
        <v>1</v>
      </c>
      <c r="G263">
        <v>23</v>
      </c>
      <c r="H263">
        <v>0</v>
      </c>
      <c r="I263">
        <v>3</v>
      </c>
      <c r="J263">
        <v>0</v>
      </c>
      <c r="K263">
        <v>0</v>
      </c>
      <c r="L263">
        <v>0.34999999403953552</v>
      </c>
      <c r="M263">
        <f>Sheet1[[#This Row],[SucPass]]/Sheet1[[#This Row],[NumofPass]]</f>
        <v>0.72422680412371132</v>
      </c>
      <c r="N263">
        <v>281</v>
      </c>
      <c r="O263">
        <v>388</v>
      </c>
      <c r="P263">
        <v>0.80000001192092896</v>
      </c>
      <c r="Q263">
        <v>4</v>
      </c>
      <c r="R263">
        <v>5</v>
      </c>
      <c r="S263">
        <v>1</v>
      </c>
      <c r="T263">
        <v>5</v>
      </c>
      <c r="U263">
        <v>5</v>
      </c>
    </row>
    <row r="264" spans="1:21" x14ac:dyDescent="0.3">
      <c r="A264" s="1" t="s">
        <v>302</v>
      </c>
      <c r="B264" s="2">
        <v>43799</v>
      </c>
      <c r="C264" s="1" t="s">
        <v>42</v>
      </c>
      <c r="D264" s="1" t="s">
        <v>82</v>
      </c>
      <c r="E264" s="1" t="s">
        <v>83</v>
      </c>
      <c r="F264">
        <v>3</v>
      </c>
      <c r="G264">
        <v>11</v>
      </c>
      <c r="H264">
        <v>1</v>
      </c>
      <c r="I264">
        <v>0</v>
      </c>
      <c r="J264">
        <v>0</v>
      </c>
      <c r="K264">
        <v>0</v>
      </c>
      <c r="L264">
        <v>0.51999998092651367</v>
      </c>
      <c r="M264">
        <f>Sheet1[[#This Row],[SucPass]]/Sheet1[[#This Row],[NumofPass]]</f>
        <v>0.79732313575525815</v>
      </c>
      <c r="N264">
        <v>417</v>
      </c>
      <c r="O264">
        <v>523</v>
      </c>
      <c r="P264">
        <v>0.36000001430511469</v>
      </c>
      <c r="Q264">
        <v>5</v>
      </c>
      <c r="R264">
        <v>14</v>
      </c>
      <c r="S264">
        <v>0.6600000262260437</v>
      </c>
      <c r="T264">
        <v>4</v>
      </c>
      <c r="U264">
        <v>6</v>
      </c>
    </row>
    <row r="265" spans="1:21" x14ac:dyDescent="0.3">
      <c r="A265" s="1" t="s">
        <v>384</v>
      </c>
      <c r="B265" s="2">
        <v>43799</v>
      </c>
      <c r="C265" s="1" t="s">
        <v>60</v>
      </c>
      <c r="D265" s="1" t="s">
        <v>61</v>
      </c>
      <c r="E265" s="1" t="s">
        <v>150</v>
      </c>
      <c r="F265">
        <v>2</v>
      </c>
      <c r="G265">
        <v>6</v>
      </c>
      <c r="H265">
        <v>3</v>
      </c>
      <c r="I265">
        <v>1</v>
      </c>
      <c r="J265">
        <v>0</v>
      </c>
      <c r="K265">
        <v>0</v>
      </c>
      <c r="L265">
        <v>0.239999994635582</v>
      </c>
      <c r="M265">
        <f>Sheet1[[#This Row],[SucPass]]/Sheet1[[#This Row],[NumofPass]]</f>
        <v>0.59230769230769231</v>
      </c>
      <c r="N265">
        <v>154</v>
      </c>
      <c r="O265">
        <v>260</v>
      </c>
      <c r="P265">
        <v>0.5</v>
      </c>
      <c r="Q265">
        <v>3</v>
      </c>
      <c r="R265">
        <v>6</v>
      </c>
      <c r="S265">
        <v>0.70999997854232788</v>
      </c>
      <c r="T265">
        <v>5</v>
      </c>
      <c r="U265">
        <v>7</v>
      </c>
    </row>
    <row r="266" spans="1:21" x14ac:dyDescent="0.3">
      <c r="A266" s="1" t="s">
        <v>384</v>
      </c>
      <c r="B266" s="2">
        <v>43799</v>
      </c>
      <c r="C266" s="1" t="s">
        <v>30</v>
      </c>
      <c r="D266" s="1" t="s">
        <v>31</v>
      </c>
      <c r="E266" s="1" t="s">
        <v>32</v>
      </c>
      <c r="F266">
        <v>2</v>
      </c>
      <c r="G266">
        <v>7</v>
      </c>
      <c r="H266">
        <v>3</v>
      </c>
      <c r="I266">
        <v>2</v>
      </c>
      <c r="J266">
        <v>0</v>
      </c>
      <c r="K266">
        <v>0</v>
      </c>
      <c r="L266">
        <v>0.75999999046325684</v>
      </c>
      <c r="M266">
        <f>Sheet1[[#This Row],[SucPass]]/Sheet1[[#This Row],[NumofPass]]</f>
        <v>0.86397058823529416</v>
      </c>
      <c r="N266">
        <v>705</v>
      </c>
      <c r="O266">
        <v>816</v>
      </c>
      <c r="P266">
        <v>0.28999999165534968</v>
      </c>
      <c r="Q266">
        <v>7</v>
      </c>
      <c r="R266">
        <v>24</v>
      </c>
      <c r="S266">
        <v>0.33000001311302191</v>
      </c>
      <c r="T266">
        <v>1</v>
      </c>
      <c r="U266">
        <v>3</v>
      </c>
    </row>
    <row r="267" spans="1:21" x14ac:dyDescent="0.3">
      <c r="A267" s="1" t="s">
        <v>302</v>
      </c>
      <c r="B267" s="2">
        <v>43799</v>
      </c>
      <c r="C267" s="1" t="s">
        <v>85</v>
      </c>
      <c r="D267" s="1" t="s">
        <v>86</v>
      </c>
      <c r="E267" s="1" t="s">
        <v>177</v>
      </c>
      <c r="F267">
        <v>2</v>
      </c>
      <c r="G267">
        <v>15</v>
      </c>
      <c r="H267">
        <v>0</v>
      </c>
      <c r="I267">
        <v>2</v>
      </c>
      <c r="J267">
        <v>0</v>
      </c>
      <c r="K267">
        <v>0</v>
      </c>
      <c r="L267">
        <v>0.47999998927116388</v>
      </c>
      <c r="M267">
        <f>Sheet1[[#This Row],[SucPass]]/Sheet1[[#This Row],[NumofPass]]</f>
        <v>0.75578947368421057</v>
      </c>
      <c r="N267">
        <v>359</v>
      </c>
      <c r="O267">
        <v>475</v>
      </c>
      <c r="P267">
        <v>0.31999999284744263</v>
      </c>
      <c r="Q267">
        <v>6</v>
      </c>
      <c r="R267">
        <v>19</v>
      </c>
      <c r="S267">
        <v>0.40000000596046448</v>
      </c>
      <c r="T267">
        <v>2</v>
      </c>
      <c r="U267">
        <v>5</v>
      </c>
    </row>
    <row r="268" spans="1:21" x14ac:dyDescent="0.3">
      <c r="A268" s="1" t="s">
        <v>385</v>
      </c>
      <c r="B268" s="2">
        <v>43799</v>
      </c>
      <c r="C268" s="1" t="s">
        <v>38</v>
      </c>
      <c r="D268" s="1" t="s">
        <v>39</v>
      </c>
      <c r="E268" s="1" t="s">
        <v>40</v>
      </c>
      <c r="F268">
        <v>2</v>
      </c>
      <c r="G268">
        <v>7</v>
      </c>
      <c r="H268">
        <v>2</v>
      </c>
      <c r="I268">
        <v>1</v>
      </c>
      <c r="J268">
        <v>0</v>
      </c>
      <c r="K268">
        <v>0</v>
      </c>
      <c r="L268">
        <v>0.62999999523162842</v>
      </c>
      <c r="M268">
        <f>Sheet1[[#This Row],[SucPass]]/Sheet1[[#This Row],[NumofPass]]</f>
        <v>0.78787878787878785</v>
      </c>
      <c r="N268">
        <v>468</v>
      </c>
      <c r="O268">
        <v>594</v>
      </c>
      <c r="P268">
        <v>0.44999998807907099</v>
      </c>
      <c r="Q268">
        <v>5</v>
      </c>
      <c r="R268">
        <v>11</v>
      </c>
      <c r="S268">
        <v>0.6600000262260437</v>
      </c>
      <c r="T268">
        <v>2</v>
      </c>
      <c r="U268">
        <v>3</v>
      </c>
    </row>
    <row r="269" spans="1:21" x14ac:dyDescent="0.3">
      <c r="A269" s="1" t="s">
        <v>76</v>
      </c>
      <c r="B269" s="2">
        <v>43799</v>
      </c>
      <c r="C269" s="1" t="s">
        <v>26</v>
      </c>
      <c r="D269" s="1" t="s">
        <v>27</v>
      </c>
      <c r="E269" s="1" t="s">
        <v>28</v>
      </c>
      <c r="F269">
        <v>0</v>
      </c>
      <c r="G269">
        <v>15</v>
      </c>
      <c r="H269">
        <v>1</v>
      </c>
      <c r="I269">
        <v>2</v>
      </c>
      <c r="J269">
        <v>0</v>
      </c>
      <c r="K269">
        <v>0</v>
      </c>
      <c r="L269">
        <v>0.43999999761581421</v>
      </c>
      <c r="M269">
        <f>Sheet1[[#This Row],[SucPass]]/Sheet1[[#This Row],[NumofPass]]</f>
        <v>0.66835443037974684</v>
      </c>
      <c r="N269">
        <v>264</v>
      </c>
      <c r="O269">
        <v>395</v>
      </c>
      <c r="P269">
        <v>0.20000000298023221</v>
      </c>
      <c r="Q269">
        <v>3</v>
      </c>
      <c r="R269">
        <v>15</v>
      </c>
      <c r="S269">
        <v>0</v>
      </c>
      <c r="T269">
        <v>0</v>
      </c>
      <c r="U269">
        <v>2</v>
      </c>
    </row>
    <row r="270" spans="1:21" x14ac:dyDescent="0.3">
      <c r="A270" s="1" t="s">
        <v>200</v>
      </c>
      <c r="B270" s="2">
        <v>43799</v>
      </c>
      <c r="C270" s="1" t="s">
        <v>52</v>
      </c>
      <c r="D270" s="1" t="s">
        <v>53</v>
      </c>
      <c r="E270" s="1" t="s">
        <v>451</v>
      </c>
      <c r="F270">
        <v>0</v>
      </c>
      <c r="G270">
        <v>3</v>
      </c>
      <c r="H270">
        <v>4</v>
      </c>
      <c r="I270">
        <v>0</v>
      </c>
      <c r="J270">
        <v>0</v>
      </c>
      <c r="K270">
        <v>0</v>
      </c>
      <c r="L270">
        <v>0.64999997615814209</v>
      </c>
      <c r="M270">
        <f>Sheet1[[#This Row],[SucPass]]/Sheet1[[#This Row],[NumofPass]]</f>
        <v>0.86149584487534625</v>
      </c>
      <c r="N270">
        <v>622</v>
      </c>
      <c r="O270">
        <v>722</v>
      </c>
      <c r="P270">
        <v>0.25999999046325678</v>
      </c>
      <c r="Q270">
        <v>5</v>
      </c>
      <c r="R270">
        <v>19</v>
      </c>
      <c r="S270">
        <v>0.75</v>
      </c>
      <c r="T270">
        <v>3</v>
      </c>
      <c r="U270">
        <v>4</v>
      </c>
    </row>
    <row r="271" spans="1:21" x14ac:dyDescent="0.3">
      <c r="A271" s="1" t="s">
        <v>483</v>
      </c>
      <c r="B271" s="2">
        <v>43799</v>
      </c>
      <c r="C271" s="1" t="s">
        <v>56</v>
      </c>
      <c r="D271" s="1" t="s">
        <v>57</v>
      </c>
      <c r="E271" s="1" t="s">
        <v>58</v>
      </c>
      <c r="F271">
        <v>1</v>
      </c>
      <c r="G271">
        <v>11</v>
      </c>
      <c r="H271">
        <v>7</v>
      </c>
      <c r="I271">
        <v>0</v>
      </c>
      <c r="J271">
        <v>0</v>
      </c>
      <c r="K271">
        <v>0</v>
      </c>
      <c r="L271">
        <v>0.56999999284744263</v>
      </c>
      <c r="M271">
        <f>Sheet1[[#This Row],[SucPass]]/Sheet1[[#This Row],[NumofPass]]</f>
        <v>0.83042789223454838</v>
      </c>
      <c r="N271">
        <v>524</v>
      </c>
      <c r="O271">
        <v>631</v>
      </c>
      <c r="P271">
        <v>0.5</v>
      </c>
      <c r="Q271">
        <v>6</v>
      </c>
      <c r="R271">
        <v>12</v>
      </c>
      <c r="S271">
        <v>0.70999997854232788</v>
      </c>
      <c r="T271">
        <v>5</v>
      </c>
      <c r="U271">
        <v>7</v>
      </c>
    </row>
    <row r="272" spans="1:21" x14ac:dyDescent="0.3">
      <c r="A272" s="1" t="s">
        <v>385</v>
      </c>
      <c r="B272" s="2">
        <v>43799</v>
      </c>
      <c r="C272" s="1" t="s">
        <v>91</v>
      </c>
      <c r="D272" s="1" t="s">
        <v>157</v>
      </c>
      <c r="E272" s="1" t="s">
        <v>158</v>
      </c>
      <c r="F272">
        <v>1</v>
      </c>
      <c r="G272">
        <v>13</v>
      </c>
      <c r="H272">
        <v>3</v>
      </c>
      <c r="I272">
        <v>0</v>
      </c>
      <c r="J272">
        <v>0</v>
      </c>
      <c r="K272">
        <v>0</v>
      </c>
      <c r="L272">
        <v>0.37000000476837158</v>
      </c>
      <c r="M272">
        <f>Sheet1[[#This Row],[SucPass]]/Sheet1[[#This Row],[NumofPass]]</f>
        <v>0.64857142857142858</v>
      </c>
      <c r="N272">
        <v>227</v>
      </c>
      <c r="O272">
        <v>350</v>
      </c>
      <c r="P272">
        <v>0.5</v>
      </c>
      <c r="Q272">
        <v>3</v>
      </c>
      <c r="R272">
        <v>6</v>
      </c>
      <c r="S272">
        <v>0.40000000596046448</v>
      </c>
      <c r="T272">
        <v>2</v>
      </c>
      <c r="U272">
        <v>5</v>
      </c>
    </row>
    <row r="273" spans="1:21" x14ac:dyDescent="0.3">
      <c r="A273" s="1" t="s">
        <v>483</v>
      </c>
      <c r="B273" s="2">
        <v>43799</v>
      </c>
      <c r="C273" s="1" t="s">
        <v>34</v>
      </c>
      <c r="D273" s="1" t="s">
        <v>35</v>
      </c>
      <c r="E273" s="1" t="s">
        <v>36</v>
      </c>
      <c r="F273">
        <v>2</v>
      </c>
      <c r="G273">
        <v>2</v>
      </c>
      <c r="H273">
        <v>1</v>
      </c>
      <c r="I273">
        <v>0</v>
      </c>
      <c r="J273">
        <v>1</v>
      </c>
      <c r="K273">
        <v>0</v>
      </c>
      <c r="L273">
        <v>0.43000000715255737</v>
      </c>
      <c r="M273">
        <f>Sheet1[[#This Row],[SucPass]]/Sheet1[[#This Row],[NumofPass]]</f>
        <v>0.80167014613778709</v>
      </c>
      <c r="N273">
        <v>384</v>
      </c>
      <c r="O273">
        <v>479</v>
      </c>
      <c r="P273">
        <v>0.4699999988079071</v>
      </c>
      <c r="Q273">
        <v>7</v>
      </c>
      <c r="R273">
        <v>15</v>
      </c>
      <c r="S273">
        <v>0.82999998331069946</v>
      </c>
      <c r="T273">
        <v>5</v>
      </c>
      <c r="U273">
        <v>6</v>
      </c>
    </row>
    <row r="274" spans="1:21" x14ac:dyDescent="0.3">
      <c r="A274" s="1" t="s">
        <v>386</v>
      </c>
      <c r="B274" s="2">
        <v>43800</v>
      </c>
      <c r="C274" s="1" t="s">
        <v>191</v>
      </c>
      <c r="D274" s="1" t="s">
        <v>192</v>
      </c>
      <c r="E274" s="1" t="s">
        <v>387</v>
      </c>
      <c r="F274">
        <v>2</v>
      </c>
      <c r="G274">
        <v>9</v>
      </c>
      <c r="H274">
        <v>1</v>
      </c>
      <c r="I274">
        <v>2</v>
      </c>
      <c r="J274">
        <v>0</v>
      </c>
      <c r="K274">
        <v>0</v>
      </c>
      <c r="L274">
        <v>0.40000000596046448</v>
      </c>
      <c r="M274">
        <f>Sheet1[[#This Row],[SucPass]]/Sheet1[[#This Row],[NumofPass]]</f>
        <v>0.8</v>
      </c>
      <c r="N274">
        <v>312</v>
      </c>
      <c r="O274">
        <v>390</v>
      </c>
      <c r="P274">
        <v>0.52999997138977051</v>
      </c>
      <c r="Q274">
        <v>8</v>
      </c>
      <c r="R274">
        <v>15</v>
      </c>
      <c r="S274">
        <v>0.80000001192092896</v>
      </c>
      <c r="T274">
        <v>4</v>
      </c>
      <c r="U274">
        <v>5</v>
      </c>
    </row>
    <row r="275" spans="1:21" x14ac:dyDescent="0.3">
      <c r="A275" s="1" t="s">
        <v>386</v>
      </c>
      <c r="B275" s="2">
        <v>43800</v>
      </c>
      <c r="C275" s="1" t="s">
        <v>108</v>
      </c>
      <c r="D275" s="1" t="s">
        <v>310</v>
      </c>
      <c r="E275" s="1" t="s">
        <v>110</v>
      </c>
      <c r="F275">
        <v>2</v>
      </c>
      <c r="G275">
        <v>14</v>
      </c>
      <c r="H275">
        <v>0</v>
      </c>
      <c r="I275">
        <v>1</v>
      </c>
      <c r="J275">
        <v>0</v>
      </c>
      <c r="K275">
        <v>0</v>
      </c>
      <c r="L275">
        <v>0.60000002384185791</v>
      </c>
      <c r="M275">
        <f>Sheet1[[#This Row],[SucPass]]/Sheet1[[#This Row],[NumofPass]]</f>
        <v>0.81909547738693467</v>
      </c>
      <c r="N275">
        <v>489</v>
      </c>
      <c r="O275">
        <v>597</v>
      </c>
      <c r="P275">
        <v>0.33000001311302191</v>
      </c>
      <c r="Q275">
        <v>5</v>
      </c>
      <c r="R275">
        <v>15</v>
      </c>
      <c r="S275">
        <v>0.62000000476837158</v>
      </c>
      <c r="T275">
        <v>5</v>
      </c>
      <c r="U275">
        <v>8</v>
      </c>
    </row>
    <row r="276" spans="1:21" x14ac:dyDescent="0.3">
      <c r="A276" s="1" t="s">
        <v>388</v>
      </c>
      <c r="B276" s="2">
        <v>43800</v>
      </c>
      <c r="C276" s="1" t="s">
        <v>66</v>
      </c>
      <c r="D276" s="1" t="s">
        <v>67</v>
      </c>
      <c r="E276" s="1" t="s">
        <v>68</v>
      </c>
      <c r="F276">
        <v>2</v>
      </c>
      <c r="G276">
        <v>8</v>
      </c>
      <c r="H276">
        <v>1</v>
      </c>
      <c r="I276">
        <v>0</v>
      </c>
      <c r="J276">
        <v>0</v>
      </c>
      <c r="K276">
        <v>0</v>
      </c>
      <c r="L276">
        <v>0.69999998807907104</v>
      </c>
      <c r="M276">
        <f>Sheet1[[#This Row],[SucPass]]/Sheet1[[#This Row],[NumofPass]]</f>
        <v>0.82525697503671069</v>
      </c>
      <c r="N276">
        <v>562</v>
      </c>
      <c r="O276">
        <v>681</v>
      </c>
      <c r="P276">
        <v>0.43000000715255737</v>
      </c>
      <c r="Q276">
        <v>6</v>
      </c>
      <c r="R276">
        <v>14</v>
      </c>
      <c r="S276">
        <v>0.6600000262260437</v>
      </c>
      <c r="T276">
        <v>2</v>
      </c>
      <c r="U276">
        <v>3</v>
      </c>
    </row>
    <row r="277" spans="1:21" x14ac:dyDescent="0.3">
      <c r="A277" s="1" t="s">
        <v>389</v>
      </c>
      <c r="B277" s="2">
        <v>43800</v>
      </c>
      <c r="C277" s="1" t="s">
        <v>118</v>
      </c>
      <c r="D277" s="1" t="s">
        <v>119</v>
      </c>
      <c r="E277" s="1" t="s">
        <v>120</v>
      </c>
      <c r="F277">
        <v>2</v>
      </c>
      <c r="G277">
        <v>19</v>
      </c>
      <c r="H277">
        <v>1</v>
      </c>
      <c r="I277">
        <v>4</v>
      </c>
      <c r="J277">
        <v>0</v>
      </c>
      <c r="K277">
        <v>0</v>
      </c>
      <c r="L277">
        <v>0.62000000476837158</v>
      </c>
      <c r="M277">
        <f>Sheet1[[#This Row],[SucPass]]/Sheet1[[#This Row],[NumofPass]]</f>
        <v>0.83215547703180215</v>
      </c>
      <c r="N277">
        <v>471</v>
      </c>
      <c r="O277">
        <v>566</v>
      </c>
      <c r="P277">
        <v>0.37999999523162842</v>
      </c>
      <c r="Q277">
        <v>6</v>
      </c>
      <c r="R277">
        <v>16</v>
      </c>
      <c r="S277">
        <v>0.33000001311302191</v>
      </c>
      <c r="T277">
        <v>1</v>
      </c>
      <c r="U277">
        <v>3</v>
      </c>
    </row>
    <row r="278" spans="1:21" x14ac:dyDescent="0.3">
      <c r="A278" s="1" t="s">
        <v>389</v>
      </c>
      <c r="B278" s="2">
        <v>43800</v>
      </c>
      <c r="C278" s="1" t="s">
        <v>73</v>
      </c>
      <c r="D278" s="1" t="s">
        <v>74</v>
      </c>
      <c r="E278" s="1" t="s">
        <v>75</v>
      </c>
      <c r="F278">
        <v>2</v>
      </c>
      <c r="G278">
        <v>11</v>
      </c>
      <c r="H278">
        <v>2</v>
      </c>
      <c r="I278">
        <v>1</v>
      </c>
      <c r="J278">
        <v>0</v>
      </c>
      <c r="K278">
        <v>0</v>
      </c>
      <c r="L278">
        <v>0.37999999523162842</v>
      </c>
      <c r="M278">
        <f>Sheet1[[#This Row],[SucPass]]/Sheet1[[#This Row],[NumofPass]]</f>
        <v>0.68194842406876788</v>
      </c>
      <c r="N278">
        <v>238</v>
      </c>
      <c r="O278">
        <v>349</v>
      </c>
      <c r="P278">
        <v>0.33000001311302191</v>
      </c>
      <c r="Q278">
        <v>3</v>
      </c>
      <c r="R278">
        <v>9</v>
      </c>
      <c r="S278">
        <v>0.82999998331069946</v>
      </c>
      <c r="T278">
        <v>5</v>
      </c>
      <c r="U278">
        <v>6</v>
      </c>
    </row>
    <row r="279" spans="1:21" x14ac:dyDescent="0.3">
      <c r="A279" s="1" t="s">
        <v>484</v>
      </c>
      <c r="B279" s="2">
        <v>43800</v>
      </c>
      <c r="C279" s="1" t="s">
        <v>22</v>
      </c>
      <c r="D279" s="1" t="s">
        <v>23</v>
      </c>
      <c r="E279" s="1" t="s">
        <v>24</v>
      </c>
      <c r="F279">
        <v>1</v>
      </c>
      <c r="G279">
        <v>13</v>
      </c>
      <c r="H279">
        <v>1</v>
      </c>
      <c r="I279">
        <v>1</v>
      </c>
      <c r="J279">
        <v>0</v>
      </c>
      <c r="K279">
        <v>0</v>
      </c>
      <c r="L279">
        <v>0.57999998331069946</v>
      </c>
      <c r="M279">
        <f>Sheet1[[#This Row],[SucPass]]/Sheet1[[#This Row],[NumofPass]]</f>
        <v>0.81328545780969475</v>
      </c>
      <c r="N279">
        <v>453</v>
      </c>
      <c r="O279">
        <v>557</v>
      </c>
      <c r="P279">
        <v>0.31000000238418579</v>
      </c>
      <c r="Q279">
        <v>4</v>
      </c>
      <c r="R279">
        <v>13</v>
      </c>
      <c r="S279">
        <v>0.75</v>
      </c>
      <c r="T279">
        <v>3</v>
      </c>
      <c r="U279">
        <v>4</v>
      </c>
    </row>
    <row r="280" spans="1:21" x14ac:dyDescent="0.3">
      <c r="A280" s="1" t="s">
        <v>484</v>
      </c>
      <c r="B280" s="2">
        <v>43800</v>
      </c>
      <c r="C280" s="1" t="s">
        <v>47</v>
      </c>
      <c r="D280" s="1" t="s">
        <v>48</v>
      </c>
      <c r="E280" s="1" t="s">
        <v>49</v>
      </c>
      <c r="F280">
        <v>1</v>
      </c>
      <c r="G280">
        <v>19</v>
      </c>
      <c r="H280">
        <v>3</v>
      </c>
      <c r="I280">
        <v>5</v>
      </c>
      <c r="J280">
        <v>0</v>
      </c>
      <c r="K280">
        <v>0</v>
      </c>
      <c r="L280">
        <v>0.41999998688697809</v>
      </c>
      <c r="M280">
        <f>Sheet1[[#This Row],[SucPass]]/Sheet1[[#This Row],[NumofPass]]</f>
        <v>0.73631840796019898</v>
      </c>
      <c r="N280">
        <v>296</v>
      </c>
      <c r="O280">
        <v>402</v>
      </c>
      <c r="P280">
        <v>0.40000000596046448</v>
      </c>
      <c r="Q280">
        <v>4</v>
      </c>
      <c r="R280">
        <v>10</v>
      </c>
      <c r="S280">
        <v>0.75</v>
      </c>
      <c r="T280">
        <v>3</v>
      </c>
      <c r="U280">
        <v>4</v>
      </c>
    </row>
    <row r="281" spans="1:21" x14ac:dyDescent="0.3">
      <c r="A281" s="1" t="s">
        <v>388</v>
      </c>
      <c r="B281" s="2">
        <v>43800</v>
      </c>
      <c r="C281" s="1" t="s">
        <v>134</v>
      </c>
      <c r="D281" s="1" t="s">
        <v>152</v>
      </c>
      <c r="E281" s="1" t="s">
        <v>209</v>
      </c>
      <c r="F281">
        <v>1</v>
      </c>
      <c r="G281">
        <v>10</v>
      </c>
      <c r="H281">
        <v>3</v>
      </c>
      <c r="I281">
        <v>1</v>
      </c>
      <c r="J281">
        <v>0</v>
      </c>
      <c r="K281">
        <v>0</v>
      </c>
      <c r="L281">
        <v>0.30000001192092901</v>
      </c>
      <c r="M281">
        <f>Sheet1[[#This Row],[SucPass]]/Sheet1[[#This Row],[NumofPass]]</f>
        <v>0.67905405405405406</v>
      </c>
      <c r="N281">
        <v>201</v>
      </c>
      <c r="O281">
        <v>296</v>
      </c>
      <c r="P281">
        <v>0.27000001072883612</v>
      </c>
      <c r="Q281">
        <v>3</v>
      </c>
      <c r="R281">
        <v>11</v>
      </c>
      <c r="S281">
        <v>0.6600000262260437</v>
      </c>
      <c r="T281">
        <v>4</v>
      </c>
      <c r="U281">
        <v>6</v>
      </c>
    </row>
    <row r="282" spans="1:21" x14ac:dyDescent="0.3">
      <c r="A282" s="1" t="s">
        <v>303</v>
      </c>
      <c r="B282" s="2">
        <v>43802</v>
      </c>
      <c r="C282" s="1" t="s">
        <v>30</v>
      </c>
      <c r="D282" s="1" t="s">
        <v>31</v>
      </c>
      <c r="E282" s="1" t="s">
        <v>32</v>
      </c>
      <c r="F282">
        <v>4</v>
      </c>
      <c r="G282">
        <v>6</v>
      </c>
      <c r="H282">
        <v>2</v>
      </c>
      <c r="I282">
        <v>1</v>
      </c>
      <c r="J282">
        <v>0</v>
      </c>
      <c r="K282">
        <v>0</v>
      </c>
      <c r="L282">
        <v>0.75</v>
      </c>
      <c r="M282">
        <f>Sheet1[[#This Row],[SucPass]]/Sheet1[[#This Row],[NumofPass]]</f>
        <v>0.87200956937799046</v>
      </c>
      <c r="N282">
        <v>729</v>
      </c>
      <c r="O282">
        <v>836</v>
      </c>
      <c r="P282">
        <v>0.4699999988079071</v>
      </c>
      <c r="Q282">
        <v>8</v>
      </c>
      <c r="R282">
        <v>17</v>
      </c>
      <c r="S282">
        <v>0.5</v>
      </c>
      <c r="T282">
        <v>1</v>
      </c>
      <c r="U282">
        <v>2</v>
      </c>
    </row>
    <row r="283" spans="1:21" x14ac:dyDescent="0.3">
      <c r="A283" s="1" t="s">
        <v>452</v>
      </c>
      <c r="B283" s="2">
        <v>43802</v>
      </c>
      <c r="C283" s="1" t="s">
        <v>85</v>
      </c>
      <c r="D283" s="1" t="s">
        <v>86</v>
      </c>
      <c r="E283" s="1" t="s">
        <v>340</v>
      </c>
      <c r="F283">
        <v>0</v>
      </c>
      <c r="G283">
        <v>17</v>
      </c>
      <c r="H283">
        <v>0</v>
      </c>
      <c r="I283">
        <v>3</v>
      </c>
      <c r="J283">
        <v>0</v>
      </c>
      <c r="K283">
        <v>0</v>
      </c>
      <c r="L283">
        <v>0.68000000715255737</v>
      </c>
      <c r="M283">
        <f>Sheet1[[#This Row],[SucPass]]/Sheet1[[#This Row],[NumofPass]]</f>
        <v>0.86317567567567566</v>
      </c>
      <c r="N283">
        <v>511</v>
      </c>
      <c r="O283">
        <v>592</v>
      </c>
      <c r="P283">
        <v>0.33000001311302191</v>
      </c>
      <c r="Q283">
        <v>2</v>
      </c>
      <c r="R283">
        <v>6</v>
      </c>
      <c r="S283">
        <v>0.5</v>
      </c>
      <c r="T283">
        <v>1</v>
      </c>
      <c r="U283">
        <v>2</v>
      </c>
    </row>
    <row r="284" spans="1:21" x14ac:dyDescent="0.3">
      <c r="A284" s="1" t="s">
        <v>303</v>
      </c>
      <c r="B284" s="2">
        <v>43802</v>
      </c>
      <c r="C284" s="1" t="s">
        <v>26</v>
      </c>
      <c r="D284" s="1" t="s">
        <v>27</v>
      </c>
      <c r="E284" s="1" t="s">
        <v>28</v>
      </c>
      <c r="F284">
        <v>1</v>
      </c>
      <c r="G284">
        <v>18</v>
      </c>
      <c r="H284">
        <v>0</v>
      </c>
      <c r="I284">
        <v>1</v>
      </c>
      <c r="J284">
        <v>0</v>
      </c>
      <c r="K284">
        <v>0</v>
      </c>
      <c r="L284">
        <v>0.25</v>
      </c>
      <c r="M284">
        <f>Sheet1[[#This Row],[SucPass]]/Sheet1[[#This Row],[NumofPass]]</f>
        <v>0.65073529411764708</v>
      </c>
      <c r="N284">
        <v>177</v>
      </c>
      <c r="O284">
        <v>272</v>
      </c>
      <c r="P284">
        <v>0.5</v>
      </c>
      <c r="Q284">
        <v>2</v>
      </c>
      <c r="R284">
        <v>4</v>
      </c>
      <c r="S284">
        <v>0.5</v>
      </c>
      <c r="T284">
        <v>4</v>
      </c>
      <c r="U284">
        <v>8</v>
      </c>
    </row>
    <row r="285" spans="1:21" x14ac:dyDescent="0.3">
      <c r="A285" s="1" t="s">
        <v>452</v>
      </c>
      <c r="B285" s="2">
        <v>43802</v>
      </c>
      <c r="C285" s="1" t="s">
        <v>77</v>
      </c>
      <c r="D285" s="1" t="s">
        <v>78</v>
      </c>
      <c r="E285" s="1" t="s">
        <v>79</v>
      </c>
      <c r="F285">
        <v>1</v>
      </c>
      <c r="G285">
        <v>7</v>
      </c>
      <c r="H285">
        <v>1</v>
      </c>
      <c r="I285">
        <v>3</v>
      </c>
      <c r="J285">
        <v>1</v>
      </c>
      <c r="K285">
        <v>0</v>
      </c>
      <c r="L285">
        <v>0.31999999284744263</v>
      </c>
      <c r="M285">
        <f>Sheet1[[#This Row],[SucPass]]/Sheet1[[#This Row],[NumofPass]]</f>
        <v>0.69611307420494695</v>
      </c>
      <c r="N285">
        <v>197</v>
      </c>
      <c r="O285">
        <v>283</v>
      </c>
      <c r="P285">
        <v>0.28999999165534968</v>
      </c>
      <c r="Q285">
        <v>2</v>
      </c>
      <c r="R285">
        <v>7</v>
      </c>
      <c r="S285">
        <v>1</v>
      </c>
      <c r="T285">
        <v>2</v>
      </c>
      <c r="U285">
        <v>2</v>
      </c>
    </row>
    <row r="286" spans="1:21" x14ac:dyDescent="0.3">
      <c r="A286" s="1" t="s">
        <v>201</v>
      </c>
      <c r="B286" s="2">
        <v>43803</v>
      </c>
      <c r="C286" s="1" t="s">
        <v>22</v>
      </c>
      <c r="D286" s="1" t="s">
        <v>23</v>
      </c>
      <c r="E286" s="1" t="s">
        <v>24</v>
      </c>
      <c r="F286">
        <v>2</v>
      </c>
      <c r="G286">
        <v>11</v>
      </c>
      <c r="H286">
        <v>3</v>
      </c>
      <c r="I286">
        <v>1</v>
      </c>
      <c r="J286">
        <v>0</v>
      </c>
      <c r="K286">
        <v>0</v>
      </c>
      <c r="L286">
        <v>0.49000000953674322</v>
      </c>
      <c r="M286">
        <f>Sheet1[[#This Row],[SucPass]]/Sheet1[[#This Row],[NumofPass]]</f>
        <v>0.80888030888030893</v>
      </c>
      <c r="N286">
        <v>419</v>
      </c>
      <c r="O286">
        <v>518</v>
      </c>
      <c r="P286">
        <v>0.5</v>
      </c>
      <c r="Q286">
        <v>7</v>
      </c>
      <c r="R286">
        <v>14</v>
      </c>
      <c r="S286">
        <v>1</v>
      </c>
      <c r="T286">
        <v>3</v>
      </c>
      <c r="U286">
        <v>3</v>
      </c>
    </row>
    <row r="287" spans="1:21" x14ac:dyDescent="0.3">
      <c r="A287" s="1" t="s">
        <v>202</v>
      </c>
      <c r="B287" s="2">
        <v>43803</v>
      </c>
      <c r="C287" s="1" t="s">
        <v>66</v>
      </c>
      <c r="D287" s="1" t="s">
        <v>67</v>
      </c>
      <c r="E287" s="1" t="s">
        <v>68</v>
      </c>
      <c r="F287">
        <v>2</v>
      </c>
      <c r="G287">
        <v>13</v>
      </c>
      <c r="H287">
        <v>3</v>
      </c>
      <c r="I287">
        <v>3</v>
      </c>
      <c r="J287">
        <v>0</v>
      </c>
      <c r="K287">
        <v>0</v>
      </c>
      <c r="L287">
        <v>0.61000001430511475</v>
      </c>
      <c r="M287">
        <f>Sheet1[[#This Row],[SucPass]]/Sheet1[[#This Row],[NumofPass]]</f>
        <v>0.84006734006734007</v>
      </c>
      <c r="N287">
        <v>499</v>
      </c>
      <c r="O287">
        <v>594</v>
      </c>
      <c r="P287">
        <v>0.27000001072883612</v>
      </c>
      <c r="Q287">
        <v>3</v>
      </c>
      <c r="R287">
        <v>11</v>
      </c>
      <c r="S287">
        <v>1</v>
      </c>
      <c r="T287">
        <v>1</v>
      </c>
      <c r="U287">
        <v>1</v>
      </c>
    </row>
    <row r="288" spans="1:21" x14ac:dyDescent="0.3">
      <c r="A288" s="1" t="s">
        <v>304</v>
      </c>
      <c r="B288" s="2">
        <v>43803</v>
      </c>
      <c r="C288" s="1" t="s">
        <v>34</v>
      </c>
      <c r="D288" s="1" t="s">
        <v>35</v>
      </c>
      <c r="E288" s="1" t="s">
        <v>305</v>
      </c>
      <c r="F288">
        <v>5</v>
      </c>
      <c r="G288">
        <v>14</v>
      </c>
      <c r="H288">
        <v>3</v>
      </c>
      <c r="I288">
        <v>1</v>
      </c>
      <c r="J288">
        <v>0</v>
      </c>
      <c r="K288">
        <v>0</v>
      </c>
      <c r="L288">
        <v>0.56999999284744263</v>
      </c>
      <c r="M288">
        <f>Sheet1[[#This Row],[SucPass]]/Sheet1[[#This Row],[NumofPass]]</f>
        <v>0.81372549019607843</v>
      </c>
      <c r="N288">
        <v>415</v>
      </c>
      <c r="O288">
        <v>510</v>
      </c>
      <c r="P288">
        <v>0.44999998807907099</v>
      </c>
      <c r="Q288">
        <v>5</v>
      </c>
      <c r="R288">
        <v>11</v>
      </c>
      <c r="S288">
        <v>0.5</v>
      </c>
      <c r="T288">
        <v>2</v>
      </c>
      <c r="U288">
        <v>4</v>
      </c>
    </row>
    <row r="289" spans="1:21" x14ac:dyDescent="0.3">
      <c r="A289" s="1" t="s">
        <v>390</v>
      </c>
      <c r="B289" s="2">
        <v>43803</v>
      </c>
      <c r="C289" s="1" t="s">
        <v>118</v>
      </c>
      <c r="D289" s="1" t="s">
        <v>119</v>
      </c>
      <c r="E289" s="1" t="s">
        <v>175</v>
      </c>
      <c r="F289">
        <v>2</v>
      </c>
      <c r="G289">
        <v>9</v>
      </c>
      <c r="H289">
        <v>1</v>
      </c>
      <c r="I289">
        <v>0</v>
      </c>
      <c r="J289">
        <v>0</v>
      </c>
      <c r="K289">
        <v>0</v>
      </c>
      <c r="L289">
        <v>0.4699999988079071</v>
      </c>
      <c r="M289">
        <f>Sheet1[[#This Row],[SucPass]]/Sheet1[[#This Row],[NumofPass]]</f>
        <v>0.76371308016877637</v>
      </c>
      <c r="N289">
        <v>362</v>
      </c>
      <c r="O289">
        <v>474</v>
      </c>
      <c r="P289">
        <v>0.55000001192092896</v>
      </c>
      <c r="Q289">
        <v>6</v>
      </c>
      <c r="R289">
        <v>11</v>
      </c>
      <c r="S289">
        <v>0.80000001192092896</v>
      </c>
      <c r="T289">
        <v>4</v>
      </c>
      <c r="U289">
        <v>5</v>
      </c>
    </row>
    <row r="290" spans="1:21" x14ac:dyDescent="0.3">
      <c r="A290" s="1" t="s">
        <v>391</v>
      </c>
      <c r="B290" s="2">
        <v>43803</v>
      </c>
      <c r="C290" s="1" t="s">
        <v>38</v>
      </c>
      <c r="D290" s="1" t="s">
        <v>39</v>
      </c>
      <c r="E290" s="1" t="s">
        <v>40</v>
      </c>
      <c r="F290">
        <v>2</v>
      </c>
      <c r="G290">
        <v>14</v>
      </c>
      <c r="H290">
        <v>3</v>
      </c>
      <c r="I290">
        <v>1</v>
      </c>
      <c r="J290">
        <v>0</v>
      </c>
      <c r="K290">
        <v>0</v>
      </c>
      <c r="L290">
        <v>0.40000000596046448</v>
      </c>
      <c r="M290">
        <f>Sheet1[[#This Row],[SucPass]]/Sheet1[[#This Row],[NumofPass]]</f>
        <v>0.68010075566750627</v>
      </c>
      <c r="N290">
        <v>270</v>
      </c>
      <c r="O290">
        <v>397</v>
      </c>
      <c r="P290">
        <v>0.36000001430511469</v>
      </c>
      <c r="Q290">
        <v>5</v>
      </c>
      <c r="R290">
        <v>14</v>
      </c>
      <c r="S290">
        <v>0.6600000262260437</v>
      </c>
      <c r="T290">
        <v>2</v>
      </c>
      <c r="U290">
        <v>3</v>
      </c>
    </row>
    <row r="291" spans="1:21" x14ac:dyDescent="0.3">
      <c r="A291" s="1" t="s">
        <v>392</v>
      </c>
      <c r="B291" s="2">
        <v>43803</v>
      </c>
      <c r="C291" s="1" t="s">
        <v>52</v>
      </c>
      <c r="D291" s="1" t="s">
        <v>53</v>
      </c>
      <c r="E291" s="1" t="s">
        <v>54</v>
      </c>
      <c r="F291">
        <v>2</v>
      </c>
      <c r="G291">
        <v>19</v>
      </c>
      <c r="H291">
        <v>0</v>
      </c>
      <c r="I291">
        <v>2</v>
      </c>
      <c r="J291">
        <v>0</v>
      </c>
      <c r="K291">
        <v>0</v>
      </c>
      <c r="L291">
        <v>0.63999998569488525</v>
      </c>
      <c r="M291">
        <f>Sheet1[[#This Row],[SucPass]]/Sheet1[[#This Row],[NumofPass]]</f>
        <v>0.85756676557863498</v>
      </c>
      <c r="N291">
        <v>578</v>
      </c>
      <c r="O291">
        <v>674</v>
      </c>
      <c r="P291">
        <v>0.36000001430511469</v>
      </c>
      <c r="Q291">
        <v>9</v>
      </c>
      <c r="R291">
        <v>25</v>
      </c>
      <c r="S291">
        <v>0.6600000262260437</v>
      </c>
      <c r="T291">
        <v>2</v>
      </c>
      <c r="U291">
        <v>3</v>
      </c>
    </row>
    <row r="292" spans="1:21" x14ac:dyDescent="0.3">
      <c r="A292" s="1" t="s">
        <v>304</v>
      </c>
      <c r="B292" s="2">
        <v>43803</v>
      </c>
      <c r="C292" s="1" t="s">
        <v>134</v>
      </c>
      <c r="D292" s="1" t="s">
        <v>152</v>
      </c>
      <c r="E292" s="1" t="s">
        <v>209</v>
      </c>
      <c r="F292">
        <v>2</v>
      </c>
      <c r="G292">
        <v>21</v>
      </c>
      <c r="H292">
        <v>2</v>
      </c>
      <c r="I292">
        <v>2</v>
      </c>
      <c r="J292">
        <v>0</v>
      </c>
      <c r="K292">
        <v>0</v>
      </c>
      <c r="L292">
        <v>0.43000000715255737</v>
      </c>
      <c r="M292">
        <f>Sheet1[[#This Row],[SucPass]]/Sheet1[[#This Row],[NumofPass]]</f>
        <v>0.70757180156657962</v>
      </c>
      <c r="N292">
        <v>271</v>
      </c>
      <c r="O292">
        <v>383</v>
      </c>
      <c r="P292">
        <v>0.36000001430511469</v>
      </c>
      <c r="Q292">
        <v>4</v>
      </c>
      <c r="R292">
        <v>11</v>
      </c>
      <c r="S292">
        <v>0</v>
      </c>
      <c r="T292">
        <v>0</v>
      </c>
      <c r="U292">
        <v>5</v>
      </c>
    </row>
    <row r="293" spans="1:21" x14ac:dyDescent="0.3">
      <c r="A293" s="1" t="s">
        <v>201</v>
      </c>
      <c r="B293" s="2">
        <v>43803</v>
      </c>
      <c r="C293" s="1" t="s">
        <v>98</v>
      </c>
      <c r="D293" s="1" t="s">
        <v>154</v>
      </c>
      <c r="E293" s="1" t="s">
        <v>100</v>
      </c>
      <c r="F293">
        <v>0</v>
      </c>
      <c r="G293">
        <v>13</v>
      </c>
      <c r="H293">
        <v>2</v>
      </c>
      <c r="I293">
        <v>2</v>
      </c>
      <c r="J293">
        <v>0</v>
      </c>
      <c r="K293">
        <v>0</v>
      </c>
      <c r="L293">
        <v>0.50999999046325684</v>
      </c>
      <c r="M293">
        <f>Sheet1[[#This Row],[SucPass]]/Sheet1[[#This Row],[NumofPass]]</f>
        <v>0.79026217228464424</v>
      </c>
      <c r="N293">
        <v>422</v>
      </c>
      <c r="O293">
        <v>534</v>
      </c>
      <c r="P293">
        <v>0.5</v>
      </c>
      <c r="Q293">
        <v>3</v>
      </c>
      <c r="R293">
        <v>6</v>
      </c>
      <c r="S293">
        <v>0.70999997854232788</v>
      </c>
      <c r="T293">
        <v>5</v>
      </c>
      <c r="U293">
        <v>7</v>
      </c>
    </row>
    <row r="294" spans="1:21" x14ac:dyDescent="0.3">
      <c r="A294" s="1" t="s">
        <v>202</v>
      </c>
      <c r="B294" s="2">
        <v>43803</v>
      </c>
      <c r="C294" s="1" t="s">
        <v>91</v>
      </c>
      <c r="D294" s="1" t="s">
        <v>444</v>
      </c>
      <c r="E294" s="1" t="s">
        <v>93</v>
      </c>
      <c r="F294">
        <v>0</v>
      </c>
      <c r="G294">
        <v>20</v>
      </c>
      <c r="H294">
        <v>1</v>
      </c>
      <c r="I294">
        <v>2</v>
      </c>
      <c r="J294">
        <v>0</v>
      </c>
      <c r="K294">
        <v>0</v>
      </c>
      <c r="L294">
        <v>0.38999998569488531</v>
      </c>
      <c r="M294">
        <f>Sheet1[[#This Row],[SucPass]]/Sheet1[[#This Row],[NumofPass]]</f>
        <v>0.68848167539267013</v>
      </c>
      <c r="N294">
        <v>263</v>
      </c>
      <c r="O294">
        <v>382</v>
      </c>
      <c r="P294">
        <v>0.25</v>
      </c>
      <c r="Q294">
        <v>1</v>
      </c>
      <c r="R294">
        <v>4</v>
      </c>
      <c r="S294">
        <v>0.6600000262260437</v>
      </c>
      <c r="T294">
        <v>2</v>
      </c>
      <c r="U294">
        <v>3</v>
      </c>
    </row>
    <row r="295" spans="1:21" x14ac:dyDescent="0.3">
      <c r="A295" s="1" t="s">
        <v>390</v>
      </c>
      <c r="B295" s="2">
        <v>43803</v>
      </c>
      <c r="C295" s="1" t="s">
        <v>42</v>
      </c>
      <c r="D295" s="1" t="s">
        <v>82</v>
      </c>
      <c r="E295" s="1" t="s">
        <v>83</v>
      </c>
      <c r="F295">
        <v>1</v>
      </c>
      <c r="G295">
        <v>9</v>
      </c>
      <c r="H295">
        <v>1</v>
      </c>
      <c r="I295">
        <v>1</v>
      </c>
      <c r="J295">
        <v>0</v>
      </c>
      <c r="K295">
        <v>0</v>
      </c>
      <c r="L295">
        <v>0.52999997138977051</v>
      </c>
      <c r="M295">
        <f>Sheet1[[#This Row],[SucPass]]/Sheet1[[#This Row],[NumofPass]]</f>
        <v>0.77966101694915257</v>
      </c>
      <c r="N295">
        <v>414</v>
      </c>
      <c r="O295">
        <v>531</v>
      </c>
      <c r="P295">
        <v>0.62999999523162842</v>
      </c>
      <c r="Q295">
        <v>5</v>
      </c>
      <c r="R295">
        <v>8</v>
      </c>
      <c r="S295">
        <v>0.6600000262260437</v>
      </c>
      <c r="T295">
        <v>4</v>
      </c>
      <c r="U295">
        <v>6</v>
      </c>
    </row>
    <row r="296" spans="1:21" x14ac:dyDescent="0.3">
      <c r="A296" s="1" t="s">
        <v>391</v>
      </c>
      <c r="B296" s="2">
        <v>43803</v>
      </c>
      <c r="C296" s="1" t="s">
        <v>191</v>
      </c>
      <c r="D296" s="1" t="s">
        <v>192</v>
      </c>
      <c r="E296" s="1" t="s">
        <v>387</v>
      </c>
      <c r="F296">
        <v>1</v>
      </c>
      <c r="G296">
        <v>8</v>
      </c>
      <c r="H296">
        <v>1</v>
      </c>
      <c r="I296">
        <v>1</v>
      </c>
      <c r="J296">
        <v>0</v>
      </c>
      <c r="K296">
        <v>0</v>
      </c>
      <c r="L296">
        <v>0.60000002384185791</v>
      </c>
      <c r="M296">
        <f>Sheet1[[#This Row],[SucPass]]/Sheet1[[#This Row],[NumofPass]]</f>
        <v>0.81040268456375841</v>
      </c>
      <c r="N296">
        <v>483</v>
      </c>
      <c r="O296">
        <v>596</v>
      </c>
      <c r="P296">
        <v>0.30000001192092901</v>
      </c>
      <c r="Q296">
        <v>3</v>
      </c>
      <c r="R296">
        <v>10</v>
      </c>
      <c r="S296">
        <v>0.60000002384185791</v>
      </c>
      <c r="T296">
        <v>3</v>
      </c>
      <c r="U296">
        <v>5</v>
      </c>
    </row>
    <row r="297" spans="1:21" x14ac:dyDescent="0.3">
      <c r="A297" s="1" t="s">
        <v>392</v>
      </c>
      <c r="B297" s="2">
        <v>43803</v>
      </c>
      <c r="C297" s="1" t="s">
        <v>73</v>
      </c>
      <c r="D297" s="1" t="s">
        <v>74</v>
      </c>
      <c r="E297" s="1" t="s">
        <v>75</v>
      </c>
      <c r="F297">
        <v>1</v>
      </c>
      <c r="G297">
        <v>11</v>
      </c>
      <c r="H297">
        <v>1</v>
      </c>
      <c r="I297">
        <v>1</v>
      </c>
      <c r="J297">
        <v>0</v>
      </c>
      <c r="K297">
        <v>0</v>
      </c>
      <c r="L297">
        <v>0.36000001430511469</v>
      </c>
      <c r="M297">
        <f>Sheet1[[#This Row],[SucPass]]/Sheet1[[#This Row],[NumofPass]]</f>
        <v>0.76800000000000002</v>
      </c>
      <c r="N297">
        <v>288</v>
      </c>
      <c r="O297">
        <v>375</v>
      </c>
      <c r="P297">
        <v>0.33000001311302191</v>
      </c>
      <c r="Q297">
        <v>3</v>
      </c>
      <c r="R297">
        <v>9</v>
      </c>
      <c r="S297">
        <v>0.6600000262260437</v>
      </c>
      <c r="T297">
        <v>6</v>
      </c>
      <c r="U297">
        <v>9</v>
      </c>
    </row>
    <row r="298" spans="1:21" x14ac:dyDescent="0.3">
      <c r="A298" s="1" t="s">
        <v>203</v>
      </c>
      <c r="B298" s="2">
        <v>43804</v>
      </c>
      <c r="C298" s="1" t="s">
        <v>60</v>
      </c>
      <c r="D298" s="1" t="s">
        <v>61</v>
      </c>
      <c r="E298" s="1" t="s">
        <v>150</v>
      </c>
      <c r="F298">
        <v>2</v>
      </c>
      <c r="G298">
        <v>8</v>
      </c>
      <c r="H298">
        <v>2</v>
      </c>
      <c r="I298">
        <v>0</v>
      </c>
      <c r="J298">
        <v>0</v>
      </c>
      <c r="K298">
        <v>0</v>
      </c>
      <c r="L298">
        <v>0.2800000011920929</v>
      </c>
      <c r="M298">
        <f>Sheet1[[#This Row],[SucPass]]/Sheet1[[#This Row],[NumofPass]]</f>
        <v>0.62975778546712802</v>
      </c>
      <c r="N298">
        <v>182</v>
      </c>
      <c r="O298">
        <v>289</v>
      </c>
      <c r="P298">
        <v>0.67000001668930054</v>
      </c>
      <c r="Q298">
        <v>4</v>
      </c>
      <c r="R298">
        <v>6</v>
      </c>
      <c r="S298">
        <v>1</v>
      </c>
      <c r="T298">
        <v>7</v>
      </c>
      <c r="U298">
        <v>7</v>
      </c>
    </row>
    <row r="299" spans="1:21" x14ac:dyDescent="0.3">
      <c r="A299" s="1" t="s">
        <v>393</v>
      </c>
      <c r="B299" s="2">
        <v>43804</v>
      </c>
      <c r="C299" s="1" t="s">
        <v>56</v>
      </c>
      <c r="D299" s="1" t="s">
        <v>57</v>
      </c>
      <c r="E299" s="1" t="s">
        <v>58</v>
      </c>
      <c r="F299">
        <v>2</v>
      </c>
      <c r="G299">
        <v>11</v>
      </c>
      <c r="H299">
        <v>0</v>
      </c>
      <c r="I299">
        <v>1</v>
      </c>
      <c r="J299">
        <v>0</v>
      </c>
      <c r="K299">
        <v>0</v>
      </c>
      <c r="L299">
        <v>0.50999999046325684</v>
      </c>
      <c r="M299">
        <f>Sheet1[[#This Row],[SucPass]]/Sheet1[[#This Row],[NumofPass]]</f>
        <v>0.79470198675496684</v>
      </c>
      <c r="N299">
        <v>360</v>
      </c>
      <c r="O299">
        <v>453</v>
      </c>
      <c r="P299">
        <v>0.44999998807907099</v>
      </c>
      <c r="Q299">
        <v>9</v>
      </c>
      <c r="R299">
        <v>20</v>
      </c>
      <c r="S299">
        <v>0.80000001192092896</v>
      </c>
      <c r="T299">
        <v>4</v>
      </c>
      <c r="U299">
        <v>5</v>
      </c>
    </row>
    <row r="300" spans="1:21" x14ac:dyDescent="0.3">
      <c r="A300" s="1" t="s">
        <v>203</v>
      </c>
      <c r="B300" s="2">
        <v>43804</v>
      </c>
      <c r="C300" s="1" t="s">
        <v>47</v>
      </c>
      <c r="D300" s="1" t="s">
        <v>48</v>
      </c>
      <c r="E300" s="1" t="s">
        <v>122</v>
      </c>
      <c r="F300">
        <v>0</v>
      </c>
      <c r="G300">
        <v>10</v>
      </c>
      <c r="H300">
        <v>3</v>
      </c>
      <c r="I300">
        <v>2</v>
      </c>
      <c r="J300">
        <v>0</v>
      </c>
      <c r="K300">
        <v>0</v>
      </c>
      <c r="L300">
        <v>0.72000002861022949</v>
      </c>
      <c r="M300">
        <f>Sheet1[[#This Row],[SucPass]]/Sheet1[[#This Row],[NumofPass]]</f>
        <v>0.83909574468085102</v>
      </c>
      <c r="N300">
        <v>631</v>
      </c>
      <c r="O300">
        <v>752</v>
      </c>
      <c r="P300">
        <v>0.54000002145767212</v>
      </c>
      <c r="Q300">
        <v>7</v>
      </c>
      <c r="R300">
        <v>13</v>
      </c>
      <c r="S300">
        <v>0.5</v>
      </c>
      <c r="T300">
        <v>2</v>
      </c>
      <c r="U300">
        <v>4</v>
      </c>
    </row>
    <row r="301" spans="1:21" x14ac:dyDescent="0.3">
      <c r="A301" s="1" t="s">
        <v>393</v>
      </c>
      <c r="B301" s="2">
        <v>43804</v>
      </c>
      <c r="C301" s="1" t="s">
        <v>108</v>
      </c>
      <c r="D301" s="1" t="s">
        <v>310</v>
      </c>
      <c r="E301" s="1" t="s">
        <v>110</v>
      </c>
      <c r="F301">
        <v>1</v>
      </c>
      <c r="G301">
        <v>12</v>
      </c>
      <c r="H301">
        <v>7</v>
      </c>
      <c r="I301">
        <v>3</v>
      </c>
      <c r="J301">
        <v>0</v>
      </c>
      <c r="K301">
        <v>0</v>
      </c>
      <c r="L301">
        <v>0.49000000953674322</v>
      </c>
      <c r="M301">
        <f>Sheet1[[#This Row],[SucPass]]/Sheet1[[#This Row],[NumofPass]]</f>
        <v>0.82201405152224827</v>
      </c>
      <c r="N301">
        <v>351</v>
      </c>
      <c r="O301">
        <v>427</v>
      </c>
      <c r="P301">
        <v>0.41999998688697809</v>
      </c>
      <c r="Q301">
        <v>5</v>
      </c>
      <c r="R301">
        <v>12</v>
      </c>
      <c r="S301">
        <v>0.76999998092651367</v>
      </c>
      <c r="T301">
        <v>7</v>
      </c>
      <c r="U301">
        <v>9</v>
      </c>
    </row>
    <row r="302" spans="1:21" x14ac:dyDescent="0.3">
      <c r="A302" s="1" t="s">
        <v>80</v>
      </c>
      <c r="B302" s="2">
        <v>43806</v>
      </c>
      <c r="C302" s="1" t="s">
        <v>77</v>
      </c>
      <c r="D302" s="1" t="s">
        <v>78</v>
      </c>
      <c r="E302" s="1" t="s">
        <v>79</v>
      </c>
      <c r="F302">
        <v>0</v>
      </c>
      <c r="G302">
        <v>17</v>
      </c>
      <c r="H302">
        <v>1</v>
      </c>
      <c r="I302">
        <v>2</v>
      </c>
      <c r="J302">
        <v>0</v>
      </c>
      <c r="K302">
        <v>0</v>
      </c>
      <c r="L302">
        <v>0.49000000953674322</v>
      </c>
      <c r="M302">
        <f>Sheet1[[#This Row],[SucPass]]/Sheet1[[#This Row],[NumofPass]]</f>
        <v>0.73618090452261309</v>
      </c>
      <c r="N302">
        <v>293</v>
      </c>
      <c r="O302">
        <v>398</v>
      </c>
      <c r="P302">
        <v>0</v>
      </c>
      <c r="Q302">
        <v>0</v>
      </c>
      <c r="R302">
        <v>3</v>
      </c>
      <c r="S302">
        <v>1</v>
      </c>
      <c r="T302">
        <v>3</v>
      </c>
      <c r="U302">
        <v>3</v>
      </c>
    </row>
    <row r="303" spans="1:21" x14ac:dyDescent="0.3">
      <c r="A303" s="1" t="s">
        <v>81</v>
      </c>
      <c r="B303" s="2">
        <v>43806</v>
      </c>
      <c r="C303" s="1" t="s">
        <v>42</v>
      </c>
      <c r="D303" s="1" t="s">
        <v>82</v>
      </c>
      <c r="E303" s="1" t="s">
        <v>83</v>
      </c>
      <c r="F303">
        <v>5</v>
      </c>
      <c r="G303">
        <v>15</v>
      </c>
      <c r="H303">
        <v>1</v>
      </c>
      <c r="I303">
        <v>1</v>
      </c>
      <c r="J303">
        <v>0</v>
      </c>
      <c r="K303">
        <v>0</v>
      </c>
      <c r="L303">
        <v>0.47999998927116388</v>
      </c>
      <c r="M303">
        <f>Sheet1[[#This Row],[SucPass]]/Sheet1[[#This Row],[NumofPass]]</f>
        <v>0.79201680672268904</v>
      </c>
      <c r="N303">
        <v>377</v>
      </c>
      <c r="O303">
        <v>476</v>
      </c>
      <c r="P303">
        <v>0.54000002145767212</v>
      </c>
      <c r="Q303">
        <v>7</v>
      </c>
      <c r="R303">
        <v>13</v>
      </c>
      <c r="S303">
        <v>1</v>
      </c>
      <c r="T303">
        <v>1</v>
      </c>
      <c r="U303">
        <v>1</v>
      </c>
    </row>
    <row r="304" spans="1:21" x14ac:dyDescent="0.3">
      <c r="A304" s="1" t="s">
        <v>306</v>
      </c>
      <c r="B304" s="2">
        <v>43806</v>
      </c>
      <c r="C304" s="1" t="s">
        <v>134</v>
      </c>
      <c r="D304" s="1" t="s">
        <v>208</v>
      </c>
      <c r="E304" s="1" t="s">
        <v>209</v>
      </c>
      <c r="F304">
        <v>3</v>
      </c>
      <c r="G304">
        <v>18</v>
      </c>
      <c r="H304">
        <v>2</v>
      </c>
      <c r="I304">
        <v>3</v>
      </c>
      <c r="J304">
        <v>0</v>
      </c>
      <c r="K304">
        <v>0</v>
      </c>
      <c r="L304">
        <v>0.28999999165534968</v>
      </c>
      <c r="M304">
        <f>Sheet1[[#This Row],[SucPass]]/Sheet1[[#This Row],[NumofPass]]</f>
        <v>0.62030075187969924</v>
      </c>
      <c r="N304">
        <v>165</v>
      </c>
      <c r="O304">
        <v>266</v>
      </c>
      <c r="P304">
        <v>0.54000002145767212</v>
      </c>
      <c r="Q304">
        <v>7</v>
      </c>
      <c r="R304">
        <v>13</v>
      </c>
      <c r="S304">
        <v>0.75</v>
      </c>
      <c r="T304">
        <v>3</v>
      </c>
      <c r="U304">
        <v>4</v>
      </c>
    </row>
    <row r="305" spans="1:21" x14ac:dyDescent="0.3">
      <c r="A305" s="1" t="s">
        <v>307</v>
      </c>
      <c r="B305" s="2">
        <v>43806</v>
      </c>
      <c r="C305" s="1" t="s">
        <v>34</v>
      </c>
      <c r="D305" s="1" t="s">
        <v>35</v>
      </c>
      <c r="E305" s="1" t="s">
        <v>36</v>
      </c>
      <c r="F305">
        <v>3</v>
      </c>
      <c r="G305">
        <v>6</v>
      </c>
      <c r="H305">
        <v>1</v>
      </c>
      <c r="I305">
        <v>1</v>
      </c>
      <c r="J305">
        <v>0</v>
      </c>
      <c r="K305">
        <v>0</v>
      </c>
      <c r="L305">
        <v>0.74000000953674316</v>
      </c>
      <c r="M305">
        <f>Sheet1[[#This Row],[SucPass]]/Sheet1[[#This Row],[NumofPass]]</f>
        <v>0.87457627118644066</v>
      </c>
      <c r="N305">
        <v>774</v>
      </c>
      <c r="O305">
        <v>885</v>
      </c>
      <c r="P305">
        <v>0.43000000715255737</v>
      </c>
      <c r="Q305">
        <v>9</v>
      </c>
      <c r="R305">
        <v>21</v>
      </c>
      <c r="S305">
        <v>0</v>
      </c>
      <c r="T305">
        <v>0</v>
      </c>
      <c r="U305">
        <v>0</v>
      </c>
    </row>
    <row r="306" spans="1:21" x14ac:dyDescent="0.3">
      <c r="A306" s="1" t="s">
        <v>394</v>
      </c>
      <c r="B306" s="2">
        <v>43806</v>
      </c>
      <c r="C306" s="1" t="s">
        <v>118</v>
      </c>
      <c r="D306" s="1" t="s">
        <v>119</v>
      </c>
      <c r="E306" s="1" t="s">
        <v>120</v>
      </c>
      <c r="F306">
        <v>2</v>
      </c>
      <c r="G306">
        <v>12</v>
      </c>
      <c r="H306">
        <v>0</v>
      </c>
      <c r="I306">
        <v>2</v>
      </c>
      <c r="J306">
        <v>0</v>
      </c>
      <c r="K306">
        <v>0</v>
      </c>
      <c r="L306">
        <v>0.28999999165534968</v>
      </c>
      <c r="M306">
        <f>Sheet1[[#This Row],[SucPass]]/Sheet1[[#This Row],[NumofPass]]</f>
        <v>0.74564459930313587</v>
      </c>
      <c r="N306">
        <v>214</v>
      </c>
      <c r="O306">
        <v>287</v>
      </c>
      <c r="P306">
        <v>0.60000002384185791</v>
      </c>
      <c r="Q306">
        <v>6</v>
      </c>
      <c r="R306">
        <v>10</v>
      </c>
      <c r="S306">
        <v>0.80000001192092896</v>
      </c>
      <c r="T306">
        <v>4</v>
      </c>
      <c r="U306">
        <v>5</v>
      </c>
    </row>
    <row r="307" spans="1:21" x14ac:dyDescent="0.3">
      <c r="A307" s="1" t="s">
        <v>80</v>
      </c>
      <c r="B307" s="2">
        <v>43806</v>
      </c>
      <c r="C307" s="1" t="s">
        <v>91</v>
      </c>
      <c r="D307" s="1" t="s">
        <v>92</v>
      </c>
      <c r="E307" s="1" t="s">
        <v>93</v>
      </c>
      <c r="F307">
        <v>0</v>
      </c>
      <c r="G307">
        <v>15</v>
      </c>
      <c r="H307">
        <v>1</v>
      </c>
      <c r="I307">
        <v>4</v>
      </c>
      <c r="J307">
        <v>0</v>
      </c>
      <c r="K307">
        <v>0</v>
      </c>
      <c r="L307">
        <v>0.50999999046325684</v>
      </c>
      <c r="M307">
        <f>Sheet1[[#This Row],[SucPass]]/Sheet1[[#This Row],[NumofPass]]</f>
        <v>0.71360381861575184</v>
      </c>
      <c r="N307">
        <v>299</v>
      </c>
      <c r="O307">
        <v>419</v>
      </c>
      <c r="P307">
        <v>0.23000000417232511</v>
      </c>
      <c r="Q307">
        <v>3</v>
      </c>
      <c r="R307">
        <v>13</v>
      </c>
      <c r="S307">
        <v>0</v>
      </c>
      <c r="T307">
        <v>0</v>
      </c>
      <c r="U307">
        <v>0</v>
      </c>
    </row>
    <row r="308" spans="1:21" x14ac:dyDescent="0.3">
      <c r="A308" s="1" t="s">
        <v>307</v>
      </c>
      <c r="B308" s="2">
        <v>43806</v>
      </c>
      <c r="C308" s="1" t="s">
        <v>85</v>
      </c>
      <c r="D308" s="1" t="s">
        <v>86</v>
      </c>
      <c r="E308" s="1" t="s">
        <v>87</v>
      </c>
      <c r="F308">
        <v>0</v>
      </c>
      <c r="G308">
        <v>7</v>
      </c>
      <c r="H308">
        <v>4</v>
      </c>
      <c r="I308">
        <v>0</v>
      </c>
      <c r="J308">
        <v>0</v>
      </c>
      <c r="K308">
        <v>0</v>
      </c>
      <c r="L308">
        <v>0.25999999046325678</v>
      </c>
      <c r="M308">
        <f>Sheet1[[#This Row],[SucPass]]/Sheet1[[#This Row],[NumofPass]]</f>
        <v>0.68965517241379315</v>
      </c>
      <c r="N308">
        <v>220</v>
      </c>
      <c r="O308">
        <v>319</v>
      </c>
      <c r="P308">
        <v>0</v>
      </c>
      <c r="Q308">
        <v>0</v>
      </c>
      <c r="R308">
        <v>4</v>
      </c>
      <c r="S308">
        <v>0.6600000262260437</v>
      </c>
      <c r="T308">
        <v>6</v>
      </c>
      <c r="U308">
        <v>9</v>
      </c>
    </row>
    <row r="309" spans="1:21" x14ac:dyDescent="0.3">
      <c r="A309" s="1" t="s">
        <v>81</v>
      </c>
      <c r="B309" s="2">
        <v>43806</v>
      </c>
      <c r="C309" s="1" t="s">
        <v>26</v>
      </c>
      <c r="D309" s="1" t="s">
        <v>27</v>
      </c>
      <c r="E309" s="1" t="s">
        <v>28</v>
      </c>
      <c r="F309">
        <v>0</v>
      </c>
      <c r="G309">
        <v>11</v>
      </c>
      <c r="H309">
        <v>2</v>
      </c>
      <c r="I309">
        <v>1</v>
      </c>
      <c r="J309">
        <v>0</v>
      </c>
      <c r="K309">
        <v>0</v>
      </c>
      <c r="L309">
        <v>0.51999998092651367</v>
      </c>
      <c r="M309">
        <f>Sheet1[[#This Row],[SucPass]]/Sheet1[[#This Row],[NumofPass]]</f>
        <v>0.78277886497064575</v>
      </c>
      <c r="N309">
        <v>400</v>
      </c>
      <c r="O309">
        <v>511</v>
      </c>
      <c r="P309">
        <v>0.14000000059604639</v>
      </c>
      <c r="Q309">
        <v>1</v>
      </c>
      <c r="R309">
        <v>7</v>
      </c>
      <c r="S309">
        <v>0.2800000011920929</v>
      </c>
      <c r="T309">
        <v>2</v>
      </c>
      <c r="U309">
        <v>7</v>
      </c>
    </row>
    <row r="310" spans="1:21" x14ac:dyDescent="0.3">
      <c r="A310" s="1" t="s">
        <v>306</v>
      </c>
      <c r="B310" s="2">
        <v>43806</v>
      </c>
      <c r="C310" s="1" t="s">
        <v>52</v>
      </c>
      <c r="D310" s="1" t="s">
        <v>53</v>
      </c>
      <c r="E310" s="1" t="s">
        <v>54</v>
      </c>
      <c r="F310">
        <v>1</v>
      </c>
      <c r="G310">
        <v>10</v>
      </c>
      <c r="H310">
        <v>3</v>
      </c>
      <c r="I310">
        <v>0</v>
      </c>
      <c r="J310">
        <v>0</v>
      </c>
      <c r="K310">
        <v>0</v>
      </c>
      <c r="L310">
        <v>0.70999997854232788</v>
      </c>
      <c r="M310">
        <f>Sheet1[[#This Row],[SucPass]]/Sheet1[[#This Row],[NumofPass]]</f>
        <v>0.85109717868338552</v>
      </c>
      <c r="N310">
        <v>543</v>
      </c>
      <c r="O310">
        <v>638</v>
      </c>
      <c r="P310">
        <v>0.27000001072883612</v>
      </c>
      <c r="Q310">
        <v>4</v>
      </c>
      <c r="R310">
        <v>15</v>
      </c>
      <c r="S310">
        <v>0.56999999284744263</v>
      </c>
      <c r="T310">
        <v>4</v>
      </c>
      <c r="U310">
        <v>7</v>
      </c>
    </row>
    <row r="311" spans="1:21" x14ac:dyDescent="0.3">
      <c r="A311" s="1" t="s">
        <v>394</v>
      </c>
      <c r="B311" s="2">
        <v>43806</v>
      </c>
      <c r="C311" s="1" t="s">
        <v>30</v>
      </c>
      <c r="D311" s="1" t="s">
        <v>31</v>
      </c>
      <c r="E311" s="1" t="s">
        <v>32</v>
      </c>
      <c r="F311">
        <v>1</v>
      </c>
      <c r="G311">
        <v>11</v>
      </c>
      <c r="H311">
        <v>0</v>
      </c>
      <c r="I311">
        <v>3</v>
      </c>
      <c r="J311">
        <v>0</v>
      </c>
      <c r="K311">
        <v>0</v>
      </c>
      <c r="L311">
        <v>0.70999997854232788</v>
      </c>
      <c r="M311">
        <f>Sheet1[[#This Row],[SucPass]]/Sheet1[[#This Row],[NumofPass]]</f>
        <v>0.852112676056338</v>
      </c>
      <c r="N311">
        <v>605</v>
      </c>
      <c r="O311">
        <v>710</v>
      </c>
      <c r="P311">
        <v>0.23000000417232511</v>
      </c>
      <c r="Q311">
        <v>5</v>
      </c>
      <c r="R311">
        <v>22</v>
      </c>
      <c r="S311">
        <v>0.82999998331069946</v>
      </c>
      <c r="T311">
        <v>5</v>
      </c>
      <c r="U311">
        <v>6</v>
      </c>
    </row>
    <row r="312" spans="1:21" x14ac:dyDescent="0.3">
      <c r="A312" s="1" t="s">
        <v>308</v>
      </c>
      <c r="B312" s="2">
        <v>43807</v>
      </c>
      <c r="C312" s="1" t="s">
        <v>66</v>
      </c>
      <c r="D312" s="1" t="s">
        <v>67</v>
      </c>
      <c r="E312" s="1" t="s">
        <v>68</v>
      </c>
      <c r="F312">
        <v>4</v>
      </c>
      <c r="G312">
        <v>14</v>
      </c>
      <c r="H312">
        <v>1</v>
      </c>
      <c r="I312">
        <v>2</v>
      </c>
      <c r="J312">
        <v>0</v>
      </c>
      <c r="K312">
        <v>0</v>
      </c>
      <c r="L312">
        <v>0.57999998331069946</v>
      </c>
      <c r="M312">
        <f>Sheet1[[#This Row],[SucPass]]/Sheet1[[#This Row],[NumofPass]]</f>
        <v>0.83903420523138827</v>
      </c>
      <c r="N312">
        <v>417</v>
      </c>
      <c r="O312">
        <v>497</v>
      </c>
      <c r="P312">
        <v>0.33000001311302191</v>
      </c>
      <c r="Q312">
        <v>8</v>
      </c>
      <c r="R312">
        <v>24</v>
      </c>
      <c r="S312">
        <v>0.5</v>
      </c>
      <c r="T312">
        <v>1</v>
      </c>
      <c r="U312">
        <v>2</v>
      </c>
    </row>
    <row r="313" spans="1:21" x14ac:dyDescent="0.3">
      <c r="A313" s="1" t="s">
        <v>395</v>
      </c>
      <c r="B313" s="2">
        <v>43807</v>
      </c>
      <c r="C313" s="1" t="s">
        <v>47</v>
      </c>
      <c r="D313" s="1" t="s">
        <v>48</v>
      </c>
      <c r="E313" s="1" t="s">
        <v>49</v>
      </c>
      <c r="F313">
        <v>2</v>
      </c>
      <c r="G313">
        <v>16</v>
      </c>
      <c r="H313">
        <v>2</v>
      </c>
      <c r="I313">
        <v>4</v>
      </c>
      <c r="J313">
        <v>0</v>
      </c>
      <c r="K313">
        <v>0</v>
      </c>
      <c r="L313">
        <v>0.43000000715255737</v>
      </c>
      <c r="M313">
        <f>Sheet1[[#This Row],[SucPass]]/Sheet1[[#This Row],[NumofPass]]</f>
        <v>0.69506726457399104</v>
      </c>
      <c r="N313">
        <v>310</v>
      </c>
      <c r="O313">
        <v>446</v>
      </c>
      <c r="P313">
        <v>0.33000001311302191</v>
      </c>
      <c r="Q313">
        <v>3</v>
      </c>
      <c r="R313">
        <v>9</v>
      </c>
      <c r="S313">
        <v>0.75</v>
      </c>
      <c r="T313">
        <v>3</v>
      </c>
      <c r="U313">
        <v>4</v>
      </c>
    </row>
    <row r="314" spans="1:21" x14ac:dyDescent="0.3">
      <c r="A314" s="1" t="s">
        <v>396</v>
      </c>
      <c r="B314" s="2">
        <v>43807</v>
      </c>
      <c r="C314" s="1" t="s">
        <v>60</v>
      </c>
      <c r="D314" s="1" t="s">
        <v>61</v>
      </c>
      <c r="E314" s="1" t="s">
        <v>150</v>
      </c>
      <c r="F314">
        <v>2</v>
      </c>
      <c r="G314">
        <v>12</v>
      </c>
      <c r="H314">
        <v>0</v>
      </c>
      <c r="I314">
        <v>1</v>
      </c>
      <c r="J314">
        <v>0</v>
      </c>
      <c r="K314">
        <v>0</v>
      </c>
      <c r="L314">
        <v>0.4699999988079071</v>
      </c>
      <c r="M314">
        <f>Sheet1[[#This Row],[SucPass]]/Sheet1[[#This Row],[NumofPass]]</f>
        <v>0.68380462724935731</v>
      </c>
      <c r="N314">
        <v>266</v>
      </c>
      <c r="O314">
        <v>389</v>
      </c>
      <c r="P314">
        <v>0.5</v>
      </c>
      <c r="Q314">
        <v>6</v>
      </c>
      <c r="R314">
        <v>12</v>
      </c>
      <c r="S314">
        <v>0.75</v>
      </c>
      <c r="T314">
        <v>3</v>
      </c>
      <c r="U314">
        <v>4</v>
      </c>
    </row>
    <row r="315" spans="1:21" x14ac:dyDescent="0.3">
      <c r="A315" s="1" t="s">
        <v>397</v>
      </c>
      <c r="B315" s="2">
        <v>43807</v>
      </c>
      <c r="C315" s="1" t="s">
        <v>56</v>
      </c>
      <c r="D315" s="1" t="s">
        <v>57</v>
      </c>
      <c r="E315" s="1" t="s">
        <v>58</v>
      </c>
      <c r="F315">
        <v>2</v>
      </c>
      <c r="G315">
        <v>12</v>
      </c>
      <c r="H315">
        <v>1</v>
      </c>
      <c r="I315">
        <v>3</v>
      </c>
      <c r="J315">
        <v>0</v>
      </c>
      <c r="K315">
        <v>0</v>
      </c>
      <c r="L315">
        <v>0.61000001430511475</v>
      </c>
      <c r="M315">
        <f>Sheet1[[#This Row],[SucPass]]/Sheet1[[#This Row],[NumofPass]]</f>
        <v>0.82587064676616917</v>
      </c>
      <c r="N315">
        <v>498</v>
      </c>
      <c r="O315">
        <v>603</v>
      </c>
      <c r="P315">
        <v>0.31000000238418579</v>
      </c>
      <c r="Q315">
        <v>4</v>
      </c>
      <c r="R315">
        <v>13</v>
      </c>
      <c r="S315">
        <v>0.60000002384185791</v>
      </c>
      <c r="T315">
        <v>3</v>
      </c>
      <c r="U315">
        <v>5</v>
      </c>
    </row>
    <row r="316" spans="1:21" x14ac:dyDescent="0.3">
      <c r="A316" s="1" t="s">
        <v>397</v>
      </c>
      <c r="B316" s="2">
        <v>43807</v>
      </c>
      <c r="C316" s="1" t="s">
        <v>22</v>
      </c>
      <c r="D316" s="1" t="s">
        <v>23</v>
      </c>
      <c r="E316" s="1" t="s">
        <v>24</v>
      </c>
      <c r="F316">
        <v>2</v>
      </c>
      <c r="G316">
        <v>10</v>
      </c>
      <c r="H316">
        <v>3</v>
      </c>
      <c r="I316">
        <v>0</v>
      </c>
      <c r="J316">
        <v>0</v>
      </c>
      <c r="K316">
        <v>0</v>
      </c>
      <c r="L316">
        <v>0.38999998569488531</v>
      </c>
      <c r="M316">
        <f>Sheet1[[#This Row],[SucPass]]/Sheet1[[#This Row],[NumofPass]]</f>
        <v>0.73282442748091603</v>
      </c>
      <c r="N316">
        <v>288</v>
      </c>
      <c r="O316">
        <v>393</v>
      </c>
      <c r="P316">
        <v>0.37999999523162842</v>
      </c>
      <c r="Q316">
        <v>5</v>
      </c>
      <c r="R316">
        <v>13</v>
      </c>
      <c r="S316">
        <v>0.5</v>
      </c>
      <c r="T316">
        <v>2</v>
      </c>
      <c r="U316">
        <v>4</v>
      </c>
    </row>
    <row r="317" spans="1:21" x14ac:dyDescent="0.3">
      <c r="A317" s="1" t="s">
        <v>308</v>
      </c>
      <c r="B317" s="2">
        <v>43807</v>
      </c>
      <c r="C317" s="1" t="s">
        <v>73</v>
      </c>
      <c r="D317" s="1" t="s">
        <v>74</v>
      </c>
      <c r="E317" s="1" t="s">
        <v>75</v>
      </c>
      <c r="F317">
        <v>1</v>
      </c>
      <c r="G317">
        <v>24</v>
      </c>
      <c r="H317">
        <v>0</v>
      </c>
      <c r="I317">
        <v>6</v>
      </c>
      <c r="J317">
        <v>0</v>
      </c>
      <c r="K317">
        <v>0</v>
      </c>
      <c r="L317">
        <v>0.41999998688697809</v>
      </c>
      <c r="M317">
        <f>Sheet1[[#This Row],[SucPass]]/Sheet1[[#This Row],[NumofPass]]</f>
        <v>0.71988795518207283</v>
      </c>
      <c r="N317">
        <v>257</v>
      </c>
      <c r="O317">
        <v>357</v>
      </c>
      <c r="P317">
        <v>0.12999999523162839</v>
      </c>
      <c r="Q317">
        <v>2</v>
      </c>
      <c r="R317">
        <v>15</v>
      </c>
      <c r="S317">
        <v>0.5</v>
      </c>
      <c r="T317">
        <v>4</v>
      </c>
      <c r="U317">
        <v>8</v>
      </c>
    </row>
    <row r="318" spans="1:21" x14ac:dyDescent="0.3">
      <c r="A318" s="1" t="s">
        <v>395</v>
      </c>
      <c r="B318" s="2">
        <v>43807</v>
      </c>
      <c r="C318" s="1" t="s">
        <v>191</v>
      </c>
      <c r="D318" s="1" t="s">
        <v>192</v>
      </c>
      <c r="E318" s="1" t="s">
        <v>193</v>
      </c>
      <c r="F318">
        <v>1</v>
      </c>
      <c r="G318">
        <v>8</v>
      </c>
      <c r="H318">
        <v>1</v>
      </c>
      <c r="I318">
        <v>0</v>
      </c>
      <c r="J318">
        <v>0</v>
      </c>
      <c r="K318">
        <v>0</v>
      </c>
      <c r="L318">
        <v>0.56999999284744263</v>
      </c>
      <c r="M318">
        <f>Sheet1[[#This Row],[SucPass]]/Sheet1[[#This Row],[NumofPass]]</f>
        <v>0.76974789915966391</v>
      </c>
      <c r="N318">
        <v>458</v>
      </c>
      <c r="O318">
        <v>595</v>
      </c>
      <c r="P318">
        <v>0.28999999165534968</v>
      </c>
      <c r="Q318">
        <v>4</v>
      </c>
      <c r="R318">
        <v>14</v>
      </c>
      <c r="S318">
        <v>0.33000001311302191</v>
      </c>
      <c r="T318">
        <v>1</v>
      </c>
      <c r="U318">
        <v>3</v>
      </c>
    </row>
    <row r="319" spans="1:21" x14ac:dyDescent="0.3">
      <c r="A319" s="1" t="s">
        <v>396</v>
      </c>
      <c r="B319" s="2">
        <v>43807</v>
      </c>
      <c r="C319" s="1" t="s">
        <v>38</v>
      </c>
      <c r="D319" s="1" t="s">
        <v>39</v>
      </c>
      <c r="E319" s="1" t="s">
        <v>40</v>
      </c>
      <c r="F319">
        <v>1</v>
      </c>
      <c r="G319">
        <v>18</v>
      </c>
      <c r="H319">
        <v>1</v>
      </c>
      <c r="I319">
        <v>3</v>
      </c>
      <c r="J319">
        <v>0</v>
      </c>
      <c r="K319">
        <v>0</v>
      </c>
      <c r="L319">
        <v>0.52999997138977051</v>
      </c>
      <c r="M319">
        <f>Sheet1[[#This Row],[SucPass]]/Sheet1[[#This Row],[NumofPass]]</f>
        <v>0.75167785234899331</v>
      </c>
      <c r="N319">
        <v>336</v>
      </c>
      <c r="O319">
        <v>447</v>
      </c>
      <c r="P319">
        <v>0.2099999934434891</v>
      </c>
      <c r="Q319">
        <v>4</v>
      </c>
      <c r="R319">
        <v>19</v>
      </c>
      <c r="S319">
        <v>0.6600000262260437</v>
      </c>
      <c r="T319">
        <v>4</v>
      </c>
      <c r="U319">
        <v>6</v>
      </c>
    </row>
    <row r="320" spans="1:21" x14ac:dyDescent="0.3">
      <c r="A320" s="1" t="s">
        <v>309</v>
      </c>
      <c r="B320" s="2">
        <v>43808</v>
      </c>
      <c r="C320" s="1" t="s">
        <v>108</v>
      </c>
      <c r="D320" s="1" t="s">
        <v>310</v>
      </c>
      <c r="E320" s="1" t="s">
        <v>110</v>
      </c>
      <c r="F320">
        <v>3</v>
      </c>
      <c r="G320">
        <v>6</v>
      </c>
      <c r="H320">
        <v>0</v>
      </c>
      <c r="I320">
        <v>0</v>
      </c>
      <c r="J320">
        <v>0</v>
      </c>
      <c r="K320">
        <v>0</v>
      </c>
      <c r="L320">
        <v>0.64999997615814209</v>
      </c>
      <c r="M320">
        <f>Sheet1[[#This Row],[SucPass]]/Sheet1[[#This Row],[NumofPass]]</f>
        <v>0.87042253521126756</v>
      </c>
      <c r="N320">
        <v>618</v>
      </c>
      <c r="O320">
        <v>710</v>
      </c>
      <c r="P320">
        <v>0.30000001192092901</v>
      </c>
      <c r="Q320">
        <v>3</v>
      </c>
      <c r="R320">
        <v>10</v>
      </c>
      <c r="S320">
        <v>0.80000001192092896</v>
      </c>
      <c r="T320">
        <v>4</v>
      </c>
      <c r="U320">
        <v>5</v>
      </c>
    </row>
    <row r="321" spans="1:21" x14ac:dyDescent="0.3">
      <c r="A321" s="1" t="s">
        <v>309</v>
      </c>
      <c r="B321" s="2">
        <v>43808</v>
      </c>
      <c r="C321" s="1" t="s">
        <v>98</v>
      </c>
      <c r="D321" s="1" t="s">
        <v>154</v>
      </c>
      <c r="E321" s="1" t="s">
        <v>100</v>
      </c>
      <c r="F321">
        <v>1</v>
      </c>
      <c r="G321">
        <v>15</v>
      </c>
      <c r="H321">
        <v>1</v>
      </c>
      <c r="I321">
        <v>2</v>
      </c>
      <c r="J321">
        <v>0</v>
      </c>
      <c r="K321">
        <v>0</v>
      </c>
      <c r="L321">
        <v>0.34999999403953552</v>
      </c>
      <c r="M321">
        <f>Sheet1[[#This Row],[SucPass]]/Sheet1[[#This Row],[NumofPass]]</f>
        <v>0.77377892030848328</v>
      </c>
      <c r="N321">
        <v>301</v>
      </c>
      <c r="O321">
        <v>389</v>
      </c>
      <c r="P321">
        <v>0.44999998807907099</v>
      </c>
      <c r="Q321">
        <v>5</v>
      </c>
      <c r="R321">
        <v>11</v>
      </c>
      <c r="S321">
        <v>0</v>
      </c>
      <c r="T321">
        <v>0</v>
      </c>
      <c r="U321">
        <v>3</v>
      </c>
    </row>
    <row r="322" spans="1:21" x14ac:dyDescent="0.3">
      <c r="A322" s="1" t="s">
        <v>84</v>
      </c>
      <c r="B322" s="2">
        <v>43813</v>
      </c>
      <c r="C322" s="1" t="s">
        <v>85</v>
      </c>
      <c r="D322" s="1" t="s">
        <v>86</v>
      </c>
      <c r="E322" s="1" t="s">
        <v>87</v>
      </c>
      <c r="F322">
        <v>1</v>
      </c>
      <c r="G322">
        <v>14</v>
      </c>
      <c r="H322">
        <v>1</v>
      </c>
      <c r="I322">
        <v>2</v>
      </c>
      <c r="J322">
        <v>0</v>
      </c>
      <c r="K322">
        <v>0</v>
      </c>
      <c r="L322">
        <v>0.34999999403953552</v>
      </c>
      <c r="M322">
        <f>Sheet1[[#This Row],[SucPass]]/Sheet1[[#This Row],[NumofPass]]</f>
        <v>0.63142857142857145</v>
      </c>
      <c r="N322">
        <v>221</v>
      </c>
      <c r="O322">
        <v>350</v>
      </c>
      <c r="P322">
        <v>0.25</v>
      </c>
      <c r="Q322">
        <v>2</v>
      </c>
      <c r="R322">
        <v>8</v>
      </c>
      <c r="S322">
        <v>1</v>
      </c>
      <c r="T322">
        <v>4</v>
      </c>
      <c r="U322">
        <v>4</v>
      </c>
    </row>
    <row r="323" spans="1:21" x14ac:dyDescent="0.3">
      <c r="A323" s="1" t="s">
        <v>204</v>
      </c>
      <c r="B323" s="2">
        <v>43813</v>
      </c>
      <c r="C323" s="1" t="s">
        <v>34</v>
      </c>
      <c r="D323" s="1" t="s">
        <v>35</v>
      </c>
      <c r="E323" s="1" t="s">
        <v>36</v>
      </c>
      <c r="F323">
        <v>2</v>
      </c>
      <c r="G323">
        <v>10</v>
      </c>
      <c r="H323">
        <v>5</v>
      </c>
      <c r="I323">
        <v>2</v>
      </c>
      <c r="J323">
        <v>0</v>
      </c>
      <c r="K323">
        <v>0</v>
      </c>
      <c r="L323">
        <v>0.68000000715255737</v>
      </c>
      <c r="M323">
        <f>Sheet1[[#This Row],[SucPass]]/Sheet1[[#This Row],[NumofPass]]</f>
        <v>0.82327586206896552</v>
      </c>
      <c r="N323">
        <v>573</v>
      </c>
      <c r="O323">
        <v>696</v>
      </c>
      <c r="P323">
        <v>0.37999999523162842</v>
      </c>
      <c r="Q323">
        <v>6</v>
      </c>
      <c r="R323">
        <v>16</v>
      </c>
      <c r="S323">
        <v>1</v>
      </c>
      <c r="T323">
        <v>2</v>
      </c>
      <c r="U323">
        <v>2</v>
      </c>
    </row>
    <row r="324" spans="1:21" x14ac:dyDescent="0.3">
      <c r="A324" s="1" t="s">
        <v>205</v>
      </c>
      <c r="B324" s="2">
        <v>43813</v>
      </c>
      <c r="C324" s="1" t="s">
        <v>98</v>
      </c>
      <c r="D324" s="1" t="s">
        <v>154</v>
      </c>
      <c r="E324" s="1" t="s">
        <v>100</v>
      </c>
      <c r="F324">
        <v>1</v>
      </c>
      <c r="G324">
        <v>15</v>
      </c>
      <c r="H324">
        <v>2</v>
      </c>
      <c r="I324">
        <v>3</v>
      </c>
      <c r="J324">
        <v>0</v>
      </c>
      <c r="K324">
        <v>0</v>
      </c>
      <c r="L324">
        <v>0.43999999761581421</v>
      </c>
      <c r="M324">
        <f>Sheet1[[#This Row],[SucPass]]/Sheet1[[#This Row],[NumofPass]]</f>
        <v>0.60858585858585856</v>
      </c>
      <c r="N324">
        <v>241</v>
      </c>
      <c r="O324">
        <v>396</v>
      </c>
      <c r="P324">
        <v>0.40000000596046448</v>
      </c>
      <c r="Q324">
        <v>4</v>
      </c>
      <c r="R324">
        <v>10</v>
      </c>
      <c r="S324">
        <v>1</v>
      </c>
      <c r="T324">
        <v>2</v>
      </c>
      <c r="U324">
        <v>2</v>
      </c>
    </row>
    <row r="325" spans="1:21" x14ac:dyDescent="0.3">
      <c r="A325" s="1" t="s">
        <v>398</v>
      </c>
      <c r="B325" s="2">
        <v>43813</v>
      </c>
      <c r="C325" s="1" t="s">
        <v>47</v>
      </c>
      <c r="D325" s="1" t="s">
        <v>48</v>
      </c>
      <c r="E325" s="1" t="s">
        <v>49</v>
      </c>
      <c r="F325">
        <v>2</v>
      </c>
      <c r="G325">
        <v>12</v>
      </c>
      <c r="H325">
        <v>3</v>
      </c>
      <c r="I325">
        <v>2</v>
      </c>
      <c r="J325">
        <v>0</v>
      </c>
      <c r="K325">
        <v>0</v>
      </c>
      <c r="L325">
        <v>0.56999999284744263</v>
      </c>
      <c r="M325">
        <f>Sheet1[[#This Row],[SucPass]]/Sheet1[[#This Row],[NumofPass]]</f>
        <v>0.7589285714285714</v>
      </c>
      <c r="N325">
        <v>425</v>
      </c>
      <c r="O325">
        <v>560</v>
      </c>
      <c r="P325">
        <v>0.43000000715255737</v>
      </c>
      <c r="Q325">
        <v>3</v>
      </c>
      <c r="R325">
        <v>7</v>
      </c>
      <c r="S325">
        <v>0</v>
      </c>
      <c r="T325">
        <v>0</v>
      </c>
      <c r="U325">
        <v>0</v>
      </c>
    </row>
    <row r="326" spans="1:21" x14ac:dyDescent="0.3">
      <c r="A326" s="1" t="s">
        <v>204</v>
      </c>
      <c r="B326" s="2">
        <v>43813</v>
      </c>
      <c r="C326" s="1" t="s">
        <v>91</v>
      </c>
      <c r="D326" s="1" t="s">
        <v>92</v>
      </c>
      <c r="E326" s="1" t="s">
        <v>93</v>
      </c>
      <c r="F326">
        <v>0</v>
      </c>
      <c r="G326">
        <v>10</v>
      </c>
      <c r="H326">
        <v>5</v>
      </c>
      <c r="I326">
        <v>1</v>
      </c>
      <c r="J326">
        <v>0</v>
      </c>
      <c r="K326">
        <v>0</v>
      </c>
      <c r="L326">
        <v>0.31999999284744263</v>
      </c>
      <c r="M326">
        <f>Sheet1[[#This Row],[SucPass]]/Sheet1[[#This Row],[NumofPass]]</f>
        <v>0.62650602409638556</v>
      </c>
      <c r="N326">
        <v>208</v>
      </c>
      <c r="O326">
        <v>332</v>
      </c>
      <c r="P326">
        <v>0.25</v>
      </c>
      <c r="Q326">
        <v>2</v>
      </c>
      <c r="R326">
        <v>8</v>
      </c>
      <c r="S326">
        <v>0.6600000262260437</v>
      </c>
      <c r="T326">
        <v>4</v>
      </c>
      <c r="U326">
        <v>6</v>
      </c>
    </row>
    <row r="327" spans="1:21" x14ac:dyDescent="0.3">
      <c r="A327" s="1" t="s">
        <v>84</v>
      </c>
      <c r="B327" s="2">
        <v>43813</v>
      </c>
      <c r="C327" s="1" t="s">
        <v>52</v>
      </c>
      <c r="D327" s="1" t="s">
        <v>53</v>
      </c>
      <c r="E327" s="1" t="s">
        <v>54</v>
      </c>
      <c r="F327">
        <v>0</v>
      </c>
      <c r="G327">
        <v>9</v>
      </c>
      <c r="H327">
        <v>3</v>
      </c>
      <c r="I327">
        <v>1</v>
      </c>
      <c r="J327">
        <v>0</v>
      </c>
      <c r="K327">
        <v>0</v>
      </c>
      <c r="L327">
        <v>0.64999997615814209</v>
      </c>
      <c r="M327">
        <f>Sheet1[[#This Row],[SucPass]]/Sheet1[[#This Row],[NumofPass]]</f>
        <v>0.78703703703703709</v>
      </c>
      <c r="N327">
        <v>510</v>
      </c>
      <c r="O327">
        <v>648</v>
      </c>
      <c r="P327">
        <v>0.25</v>
      </c>
      <c r="Q327">
        <v>4</v>
      </c>
      <c r="R327">
        <v>16</v>
      </c>
      <c r="S327">
        <v>0.5</v>
      </c>
      <c r="T327">
        <v>1</v>
      </c>
      <c r="U327">
        <v>2</v>
      </c>
    </row>
    <row r="328" spans="1:21" x14ac:dyDescent="0.3">
      <c r="A328" s="1" t="s">
        <v>398</v>
      </c>
      <c r="B328" s="2">
        <v>43813</v>
      </c>
      <c r="C328" s="1" t="s">
        <v>73</v>
      </c>
      <c r="D328" s="1" t="s">
        <v>74</v>
      </c>
      <c r="E328" s="1" t="s">
        <v>75</v>
      </c>
      <c r="F328">
        <v>0</v>
      </c>
      <c r="G328">
        <v>9</v>
      </c>
      <c r="H328">
        <v>1</v>
      </c>
      <c r="I328">
        <v>2</v>
      </c>
      <c r="J328">
        <v>0</v>
      </c>
      <c r="K328">
        <v>0</v>
      </c>
      <c r="L328">
        <v>0.43000000715255737</v>
      </c>
      <c r="M328">
        <f>Sheet1[[#This Row],[SucPass]]/Sheet1[[#This Row],[NumofPass]]</f>
        <v>0.70465116279069773</v>
      </c>
      <c r="N328">
        <v>303</v>
      </c>
      <c r="O328">
        <v>430</v>
      </c>
      <c r="P328">
        <v>0</v>
      </c>
      <c r="Q328">
        <v>0</v>
      </c>
      <c r="R328">
        <v>7</v>
      </c>
      <c r="S328">
        <v>0.33000001311302191</v>
      </c>
      <c r="T328">
        <v>1</v>
      </c>
      <c r="U328">
        <v>3</v>
      </c>
    </row>
    <row r="329" spans="1:21" x14ac:dyDescent="0.3">
      <c r="A329" s="1" t="s">
        <v>453</v>
      </c>
      <c r="B329" s="2">
        <v>43813</v>
      </c>
      <c r="C329" s="1" t="s">
        <v>60</v>
      </c>
      <c r="D329" s="1" t="s">
        <v>61</v>
      </c>
      <c r="E329" s="1" t="s">
        <v>454</v>
      </c>
      <c r="F329">
        <v>0</v>
      </c>
      <c r="G329">
        <v>12</v>
      </c>
      <c r="H329">
        <v>1</v>
      </c>
      <c r="I329">
        <v>2</v>
      </c>
      <c r="J329">
        <v>0</v>
      </c>
      <c r="K329">
        <v>0</v>
      </c>
      <c r="L329">
        <v>0.50999999046325684</v>
      </c>
      <c r="M329">
        <f>Sheet1[[#This Row],[SucPass]]/Sheet1[[#This Row],[NumofPass]]</f>
        <v>0.71527777777777779</v>
      </c>
      <c r="N329">
        <v>309</v>
      </c>
      <c r="O329">
        <v>432</v>
      </c>
      <c r="P329">
        <v>0</v>
      </c>
      <c r="Q329">
        <v>0</v>
      </c>
      <c r="R329">
        <v>9</v>
      </c>
      <c r="S329">
        <v>0.75</v>
      </c>
      <c r="T329">
        <v>3</v>
      </c>
      <c r="U329">
        <v>4</v>
      </c>
    </row>
    <row r="330" spans="1:21" x14ac:dyDescent="0.3">
      <c r="A330" s="1" t="s">
        <v>205</v>
      </c>
      <c r="B330" s="2">
        <v>43813</v>
      </c>
      <c r="C330" s="1" t="s">
        <v>38</v>
      </c>
      <c r="D330" s="1" t="s">
        <v>39</v>
      </c>
      <c r="E330" s="1" t="s">
        <v>40</v>
      </c>
      <c r="F330">
        <v>0</v>
      </c>
      <c r="G330">
        <v>11</v>
      </c>
      <c r="H330">
        <v>4</v>
      </c>
      <c r="I330">
        <v>1</v>
      </c>
      <c r="J330">
        <v>0</v>
      </c>
      <c r="K330">
        <v>0</v>
      </c>
      <c r="L330">
        <v>0.56000000238418579</v>
      </c>
      <c r="M330">
        <f>Sheet1[[#This Row],[SucPass]]/Sheet1[[#This Row],[NumofPass]]</f>
        <v>0.72817460317460314</v>
      </c>
      <c r="N330">
        <v>367</v>
      </c>
      <c r="O330">
        <v>504</v>
      </c>
      <c r="P330">
        <v>0.1800000071525574</v>
      </c>
      <c r="Q330">
        <v>2</v>
      </c>
      <c r="R330">
        <v>11</v>
      </c>
      <c r="S330">
        <v>0.75</v>
      </c>
      <c r="T330">
        <v>3</v>
      </c>
      <c r="U330">
        <v>4</v>
      </c>
    </row>
    <row r="331" spans="1:21" x14ac:dyDescent="0.3">
      <c r="A331" s="1" t="s">
        <v>485</v>
      </c>
      <c r="B331" s="2">
        <v>43813</v>
      </c>
      <c r="C331" s="1" t="s">
        <v>66</v>
      </c>
      <c r="D331" s="1" t="s">
        <v>67</v>
      </c>
      <c r="E331" s="1" t="s">
        <v>68</v>
      </c>
      <c r="F331">
        <v>1</v>
      </c>
      <c r="G331">
        <v>13</v>
      </c>
      <c r="H331">
        <v>0</v>
      </c>
      <c r="I331">
        <v>0</v>
      </c>
      <c r="J331">
        <v>0</v>
      </c>
      <c r="K331">
        <v>0</v>
      </c>
      <c r="L331">
        <v>0.56000000238418579</v>
      </c>
      <c r="M331">
        <f>Sheet1[[#This Row],[SucPass]]/Sheet1[[#This Row],[NumofPass]]</f>
        <v>0.82342342342342345</v>
      </c>
      <c r="N331">
        <v>457</v>
      </c>
      <c r="O331">
        <v>555</v>
      </c>
      <c r="P331">
        <v>0.25999999046325678</v>
      </c>
      <c r="Q331">
        <v>5</v>
      </c>
      <c r="R331">
        <v>19</v>
      </c>
      <c r="S331">
        <v>0.6600000262260437</v>
      </c>
      <c r="T331">
        <v>2</v>
      </c>
      <c r="U331">
        <v>3</v>
      </c>
    </row>
    <row r="332" spans="1:21" x14ac:dyDescent="0.3">
      <c r="A332" s="1" t="s">
        <v>485</v>
      </c>
      <c r="B332" s="2">
        <v>43813</v>
      </c>
      <c r="C332" s="1" t="s">
        <v>191</v>
      </c>
      <c r="D332" s="1" t="s">
        <v>192</v>
      </c>
      <c r="E332" s="1" t="s">
        <v>193</v>
      </c>
      <c r="F332">
        <v>1</v>
      </c>
      <c r="G332">
        <v>15</v>
      </c>
      <c r="H332">
        <v>1</v>
      </c>
      <c r="I332">
        <v>5</v>
      </c>
      <c r="J332">
        <v>0</v>
      </c>
      <c r="K332">
        <v>0</v>
      </c>
      <c r="L332">
        <v>0.43999999761581421</v>
      </c>
      <c r="M332">
        <f>Sheet1[[#This Row],[SucPass]]/Sheet1[[#This Row],[NumofPass]]</f>
        <v>0.78088578088578087</v>
      </c>
      <c r="N332">
        <v>335</v>
      </c>
      <c r="O332">
        <v>429</v>
      </c>
      <c r="P332">
        <v>0.30000001192092901</v>
      </c>
      <c r="Q332">
        <v>3</v>
      </c>
      <c r="R332">
        <v>10</v>
      </c>
      <c r="S332">
        <v>0.80000001192092896</v>
      </c>
      <c r="T332">
        <v>4</v>
      </c>
      <c r="U332">
        <v>5</v>
      </c>
    </row>
    <row r="333" spans="1:21" x14ac:dyDescent="0.3">
      <c r="A333" s="1" t="s">
        <v>453</v>
      </c>
      <c r="B333" s="2">
        <v>43813</v>
      </c>
      <c r="C333" s="1" t="s">
        <v>26</v>
      </c>
      <c r="D333" s="1" t="s">
        <v>27</v>
      </c>
      <c r="E333" s="1" t="s">
        <v>28</v>
      </c>
      <c r="F333">
        <v>1</v>
      </c>
      <c r="G333">
        <v>17</v>
      </c>
      <c r="H333">
        <v>3</v>
      </c>
      <c r="I333">
        <v>0</v>
      </c>
      <c r="J333">
        <v>0</v>
      </c>
      <c r="K333">
        <v>0</v>
      </c>
      <c r="L333">
        <v>0.49000000953674322</v>
      </c>
      <c r="M333">
        <f>Sheet1[[#This Row],[SucPass]]/Sheet1[[#This Row],[NumofPass]]</f>
        <v>0.71463414634146338</v>
      </c>
      <c r="N333">
        <v>293</v>
      </c>
      <c r="O333">
        <v>410</v>
      </c>
      <c r="P333">
        <v>0.56999999284744263</v>
      </c>
      <c r="Q333">
        <v>4</v>
      </c>
      <c r="R333">
        <v>7</v>
      </c>
      <c r="S333">
        <v>0</v>
      </c>
      <c r="T333">
        <v>0</v>
      </c>
      <c r="U333">
        <v>0</v>
      </c>
    </row>
    <row r="334" spans="1:21" x14ac:dyDescent="0.3">
      <c r="A334" s="1" t="s">
        <v>88</v>
      </c>
      <c r="B334" s="2">
        <v>43814</v>
      </c>
      <c r="C334" s="1" t="s">
        <v>30</v>
      </c>
      <c r="D334" s="1" t="s">
        <v>31</v>
      </c>
      <c r="E334" s="1" t="s">
        <v>89</v>
      </c>
      <c r="F334">
        <v>3</v>
      </c>
      <c r="G334">
        <v>24</v>
      </c>
      <c r="H334">
        <v>1</v>
      </c>
      <c r="I334">
        <v>4</v>
      </c>
      <c r="J334">
        <v>0</v>
      </c>
      <c r="K334">
        <v>0</v>
      </c>
      <c r="L334">
        <v>0.57999998331069946</v>
      </c>
      <c r="M334">
        <f>Sheet1[[#This Row],[SucPass]]/Sheet1[[#This Row],[NumofPass]]</f>
        <v>0.90100430416068866</v>
      </c>
      <c r="N334">
        <v>628</v>
      </c>
      <c r="O334">
        <v>697</v>
      </c>
      <c r="P334">
        <v>0.5</v>
      </c>
      <c r="Q334">
        <v>7</v>
      </c>
      <c r="R334">
        <v>14</v>
      </c>
      <c r="S334">
        <v>1</v>
      </c>
      <c r="T334">
        <v>1</v>
      </c>
      <c r="U334">
        <v>1</v>
      </c>
    </row>
    <row r="335" spans="1:21" x14ac:dyDescent="0.3">
      <c r="A335" s="1" t="s">
        <v>206</v>
      </c>
      <c r="B335" s="2">
        <v>43814</v>
      </c>
      <c r="C335" s="1" t="s">
        <v>118</v>
      </c>
      <c r="D335" s="1" t="s">
        <v>119</v>
      </c>
      <c r="E335" s="1" t="s">
        <v>120</v>
      </c>
      <c r="F335">
        <v>1</v>
      </c>
      <c r="G335">
        <v>10</v>
      </c>
      <c r="H335">
        <v>2</v>
      </c>
      <c r="I335">
        <v>1</v>
      </c>
      <c r="J335">
        <v>0</v>
      </c>
      <c r="K335">
        <v>0</v>
      </c>
      <c r="L335">
        <v>0.64999997615814209</v>
      </c>
      <c r="M335">
        <f>Sheet1[[#This Row],[SucPass]]/Sheet1[[#This Row],[NumofPass]]</f>
        <v>0.84587155963302751</v>
      </c>
      <c r="N335">
        <v>461</v>
      </c>
      <c r="O335">
        <v>545</v>
      </c>
      <c r="P335">
        <v>0.33000001311302191</v>
      </c>
      <c r="Q335">
        <v>8</v>
      </c>
      <c r="R335">
        <v>24</v>
      </c>
      <c r="S335">
        <v>1</v>
      </c>
      <c r="T335">
        <v>3</v>
      </c>
      <c r="U335">
        <v>3</v>
      </c>
    </row>
    <row r="336" spans="1:21" x14ac:dyDescent="0.3">
      <c r="A336" s="1" t="s">
        <v>399</v>
      </c>
      <c r="B336" s="2">
        <v>43814</v>
      </c>
      <c r="C336" s="1" t="s">
        <v>42</v>
      </c>
      <c r="D336" s="1" t="s">
        <v>82</v>
      </c>
      <c r="E336" s="1" t="s">
        <v>83</v>
      </c>
      <c r="F336">
        <v>2</v>
      </c>
      <c r="G336">
        <v>10</v>
      </c>
      <c r="H336">
        <v>1</v>
      </c>
      <c r="I336">
        <v>4</v>
      </c>
      <c r="J336">
        <v>0</v>
      </c>
      <c r="K336">
        <v>0</v>
      </c>
      <c r="L336">
        <v>0.43000000715255737</v>
      </c>
      <c r="M336">
        <f>Sheet1[[#This Row],[SucPass]]/Sheet1[[#This Row],[NumofPass]]</f>
        <v>0.71744471744471749</v>
      </c>
      <c r="N336">
        <v>292</v>
      </c>
      <c r="O336">
        <v>407</v>
      </c>
      <c r="P336">
        <v>0.56000000238418579</v>
      </c>
      <c r="Q336">
        <v>5</v>
      </c>
      <c r="R336">
        <v>9</v>
      </c>
      <c r="S336">
        <v>0.80000001192092896</v>
      </c>
      <c r="T336">
        <v>4</v>
      </c>
      <c r="U336">
        <v>5</v>
      </c>
    </row>
    <row r="337" spans="1:21" x14ac:dyDescent="0.3">
      <c r="A337" s="1" t="s">
        <v>88</v>
      </c>
      <c r="B337" s="2">
        <v>43814</v>
      </c>
      <c r="C337" s="1" t="s">
        <v>108</v>
      </c>
      <c r="D337" s="1" t="s">
        <v>310</v>
      </c>
      <c r="E337" s="1" t="s">
        <v>110</v>
      </c>
      <c r="F337">
        <v>0</v>
      </c>
      <c r="G337">
        <v>13</v>
      </c>
      <c r="H337">
        <v>2</v>
      </c>
      <c r="I337">
        <v>1</v>
      </c>
      <c r="J337">
        <v>0</v>
      </c>
      <c r="K337">
        <v>0</v>
      </c>
      <c r="L337">
        <v>0.41999998688697809</v>
      </c>
      <c r="M337">
        <f>Sheet1[[#This Row],[SucPass]]/Sheet1[[#This Row],[NumofPass]]</f>
        <v>0.8307086614173228</v>
      </c>
      <c r="N337">
        <v>422</v>
      </c>
      <c r="O337">
        <v>508</v>
      </c>
      <c r="P337">
        <v>0.17000000178813929</v>
      </c>
      <c r="Q337">
        <v>1</v>
      </c>
      <c r="R337">
        <v>6</v>
      </c>
      <c r="S337">
        <v>0.41999998688697809</v>
      </c>
      <c r="T337">
        <v>3</v>
      </c>
      <c r="U337">
        <v>7</v>
      </c>
    </row>
    <row r="338" spans="1:21" x14ac:dyDescent="0.3">
      <c r="A338" s="1" t="s">
        <v>399</v>
      </c>
      <c r="B338" s="2">
        <v>43814</v>
      </c>
      <c r="C338" s="1" t="s">
        <v>22</v>
      </c>
      <c r="D338" s="1" t="s">
        <v>23</v>
      </c>
      <c r="E338" s="1" t="s">
        <v>24</v>
      </c>
      <c r="F338">
        <v>1</v>
      </c>
      <c r="G338">
        <v>15</v>
      </c>
      <c r="H338">
        <v>0</v>
      </c>
      <c r="I338">
        <v>4</v>
      </c>
      <c r="J338">
        <v>0</v>
      </c>
      <c r="K338">
        <v>0</v>
      </c>
      <c r="L338">
        <v>0.56999999284744263</v>
      </c>
      <c r="M338">
        <f>Sheet1[[#This Row],[SucPass]]/Sheet1[[#This Row],[NumofPass]]</f>
        <v>0.75471698113207553</v>
      </c>
      <c r="N338">
        <v>400</v>
      </c>
      <c r="O338">
        <v>530</v>
      </c>
      <c r="P338">
        <v>0.2800000011920929</v>
      </c>
      <c r="Q338">
        <v>5</v>
      </c>
      <c r="R338">
        <v>18</v>
      </c>
      <c r="S338">
        <v>0.60000002384185791</v>
      </c>
      <c r="T338">
        <v>3</v>
      </c>
      <c r="U338">
        <v>5</v>
      </c>
    </row>
    <row r="339" spans="1:21" x14ac:dyDescent="0.3">
      <c r="A339" s="1" t="s">
        <v>206</v>
      </c>
      <c r="B339" s="2">
        <v>43814</v>
      </c>
      <c r="C339" s="1" t="s">
        <v>134</v>
      </c>
      <c r="D339" s="1" t="s">
        <v>208</v>
      </c>
      <c r="E339" s="1" t="s">
        <v>136</v>
      </c>
      <c r="F339">
        <v>1</v>
      </c>
      <c r="G339">
        <v>13</v>
      </c>
      <c r="H339">
        <v>3</v>
      </c>
      <c r="I339">
        <v>2</v>
      </c>
      <c r="J339">
        <v>0</v>
      </c>
      <c r="K339">
        <v>0</v>
      </c>
      <c r="L339">
        <v>0.34999999403953552</v>
      </c>
      <c r="M339">
        <f>Sheet1[[#This Row],[SucPass]]/Sheet1[[#This Row],[NumofPass]]</f>
        <v>0.64527027027027029</v>
      </c>
      <c r="N339">
        <v>191</v>
      </c>
      <c r="O339">
        <v>296</v>
      </c>
      <c r="P339">
        <v>0.37999999523162842</v>
      </c>
      <c r="Q339">
        <v>3</v>
      </c>
      <c r="R339">
        <v>8</v>
      </c>
      <c r="S339">
        <v>0.87000000476837158</v>
      </c>
      <c r="T339">
        <v>7</v>
      </c>
      <c r="U339">
        <v>8</v>
      </c>
    </row>
    <row r="340" spans="1:21" x14ac:dyDescent="0.3">
      <c r="A340" s="1" t="s">
        <v>486</v>
      </c>
      <c r="B340" s="2">
        <v>43815</v>
      </c>
      <c r="C340" s="1" t="s">
        <v>77</v>
      </c>
      <c r="D340" s="1" t="s">
        <v>78</v>
      </c>
      <c r="E340" s="1" t="s">
        <v>79</v>
      </c>
      <c r="F340">
        <v>1</v>
      </c>
      <c r="G340">
        <v>10</v>
      </c>
      <c r="H340">
        <v>0</v>
      </c>
      <c r="I340">
        <v>1</v>
      </c>
      <c r="J340">
        <v>0</v>
      </c>
      <c r="K340">
        <v>0</v>
      </c>
      <c r="L340">
        <v>0.34000000357627869</v>
      </c>
      <c r="M340">
        <f>Sheet1[[#This Row],[SucPass]]/Sheet1[[#This Row],[NumofPass]]</f>
        <v>0.72571428571428576</v>
      </c>
      <c r="N340">
        <v>254</v>
      </c>
      <c r="O340">
        <v>350</v>
      </c>
      <c r="P340">
        <v>0.36000001430511469</v>
      </c>
      <c r="Q340">
        <v>4</v>
      </c>
      <c r="R340">
        <v>11</v>
      </c>
      <c r="S340">
        <v>0.89999997615814209</v>
      </c>
      <c r="T340">
        <v>9</v>
      </c>
      <c r="U340">
        <v>10</v>
      </c>
    </row>
    <row r="341" spans="1:21" x14ac:dyDescent="0.3">
      <c r="A341" s="1" t="s">
        <v>486</v>
      </c>
      <c r="B341" s="2">
        <v>43815</v>
      </c>
      <c r="C341" s="1" t="s">
        <v>56</v>
      </c>
      <c r="D341" s="1" t="s">
        <v>57</v>
      </c>
      <c r="E341" s="1" t="s">
        <v>58</v>
      </c>
      <c r="F341">
        <v>1</v>
      </c>
      <c r="G341">
        <v>15</v>
      </c>
      <c r="H341">
        <v>1</v>
      </c>
      <c r="I341">
        <v>1</v>
      </c>
      <c r="J341">
        <v>0</v>
      </c>
      <c r="K341">
        <v>0</v>
      </c>
      <c r="L341">
        <v>0.6600000262260437</v>
      </c>
      <c r="M341">
        <f>Sheet1[[#This Row],[SucPass]]/Sheet1[[#This Row],[NumofPass]]</f>
        <v>0.81641791044776124</v>
      </c>
      <c r="N341">
        <v>547</v>
      </c>
      <c r="O341">
        <v>670</v>
      </c>
      <c r="P341">
        <v>0.67000001668930054</v>
      </c>
      <c r="Q341">
        <v>10</v>
      </c>
      <c r="R341">
        <v>15</v>
      </c>
      <c r="S341">
        <v>0.75</v>
      </c>
      <c r="T341">
        <v>3</v>
      </c>
      <c r="U341">
        <v>4</v>
      </c>
    </row>
    <row r="342" spans="1:21" x14ac:dyDescent="0.3">
      <c r="A342" s="1" t="s">
        <v>207</v>
      </c>
      <c r="B342" s="2">
        <v>43820</v>
      </c>
      <c r="C342" s="1" t="s">
        <v>134</v>
      </c>
      <c r="D342" s="1" t="s">
        <v>208</v>
      </c>
      <c r="E342" s="1" t="s">
        <v>209</v>
      </c>
      <c r="F342">
        <v>0</v>
      </c>
      <c r="G342">
        <v>12</v>
      </c>
      <c r="H342">
        <v>0</v>
      </c>
      <c r="I342">
        <v>2</v>
      </c>
      <c r="J342">
        <v>0</v>
      </c>
      <c r="K342">
        <v>0</v>
      </c>
      <c r="L342">
        <v>0.43000000715255737</v>
      </c>
      <c r="M342">
        <f>Sheet1[[#This Row],[SucPass]]/Sheet1[[#This Row],[NumofPass]]</f>
        <v>0.75634517766497467</v>
      </c>
      <c r="N342">
        <v>298</v>
      </c>
      <c r="O342">
        <v>394</v>
      </c>
      <c r="P342">
        <v>0</v>
      </c>
      <c r="Q342">
        <v>0</v>
      </c>
      <c r="R342">
        <v>9</v>
      </c>
      <c r="S342">
        <v>1</v>
      </c>
      <c r="T342">
        <v>2</v>
      </c>
      <c r="U342">
        <v>2</v>
      </c>
    </row>
    <row r="343" spans="1:21" x14ac:dyDescent="0.3">
      <c r="A343" s="1" t="s">
        <v>210</v>
      </c>
      <c r="B343" s="2">
        <v>43820</v>
      </c>
      <c r="C343" s="1" t="s">
        <v>60</v>
      </c>
      <c r="D343" s="1" t="s">
        <v>61</v>
      </c>
      <c r="E343" s="1" t="s">
        <v>150</v>
      </c>
      <c r="F343">
        <v>1</v>
      </c>
      <c r="G343">
        <v>15</v>
      </c>
      <c r="H343">
        <v>2</v>
      </c>
      <c r="I343">
        <v>2</v>
      </c>
      <c r="J343">
        <v>0</v>
      </c>
      <c r="K343">
        <v>0</v>
      </c>
      <c r="L343">
        <v>0.41999998688697809</v>
      </c>
      <c r="M343">
        <f>Sheet1[[#This Row],[SucPass]]/Sheet1[[#This Row],[NumofPass]]</f>
        <v>0.74936708860759493</v>
      </c>
      <c r="N343">
        <v>296</v>
      </c>
      <c r="O343">
        <v>395</v>
      </c>
      <c r="P343">
        <v>0.37999999523162842</v>
      </c>
      <c r="Q343">
        <v>3</v>
      </c>
      <c r="R343">
        <v>8</v>
      </c>
      <c r="S343">
        <v>1</v>
      </c>
      <c r="T343">
        <v>4</v>
      </c>
      <c r="U343">
        <v>4</v>
      </c>
    </row>
    <row r="344" spans="1:21" x14ac:dyDescent="0.3">
      <c r="A344" s="1" t="s">
        <v>211</v>
      </c>
      <c r="B344" s="2">
        <v>43820</v>
      </c>
      <c r="C344" s="1" t="s">
        <v>47</v>
      </c>
      <c r="D344" s="1" t="s">
        <v>48</v>
      </c>
      <c r="E344" s="1" t="s">
        <v>49</v>
      </c>
      <c r="F344">
        <v>1</v>
      </c>
      <c r="G344">
        <v>14</v>
      </c>
      <c r="H344">
        <v>3</v>
      </c>
      <c r="I344">
        <v>3</v>
      </c>
      <c r="J344">
        <v>0</v>
      </c>
      <c r="K344">
        <v>0</v>
      </c>
      <c r="L344">
        <v>0.31000000238418579</v>
      </c>
      <c r="M344">
        <f>Sheet1[[#This Row],[SucPass]]/Sheet1[[#This Row],[NumofPass]]</f>
        <v>0.67092651757188504</v>
      </c>
      <c r="N344">
        <v>210</v>
      </c>
      <c r="O344">
        <v>313</v>
      </c>
      <c r="P344">
        <v>0.28999999165534968</v>
      </c>
      <c r="Q344">
        <v>2</v>
      </c>
      <c r="R344">
        <v>7</v>
      </c>
      <c r="S344">
        <v>1</v>
      </c>
      <c r="T344">
        <v>2</v>
      </c>
      <c r="U344">
        <v>2</v>
      </c>
    </row>
    <row r="345" spans="1:21" x14ac:dyDescent="0.3">
      <c r="A345" s="1" t="s">
        <v>311</v>
      </c>
      <c r="B345" s="2">
        <v>43820</v>
      </c>
      <c r="C345" s="1" t="s">
        <v>38</v>
      </c>
      <c r="D345" s="1" t="s">
        <v>39</v>
      </c>
      <c r="E345" s="1" t="s">
        <v>40</v>
      </c>
      <c r="F345">
        <v>3</v>
      </c>
      <c r="G345">
        <v>18</v>
      </c>
      <c r="H345">
        <v>3</v>
      </c>
      <c r="I345">
        <v>1</v>
      </c>
      <c r="J345">
        <v>0</v>
      </c>
      <c r="K345">
        <v>0</v>
      </c>
      <c r="L345">
        <v>0.43000000715255737</v>
      </c>
      <c r="M345">
        <f>Sheet1[[#This Row],[SucPass]]/Sheet1[[#This Row],[NumofPass]]</f>
        <v>0.67741935483870963</v>
      </c>
      <c r="N345">
        <v>252</v>
      </c>
      <c r="O345">
        <v>372</v>
      </c>
      <c r="P345">
        <v>0.4699999988079071</v>
      </c>
      <c r="Q345">
        <v>8</v>
      </c>
      <c r="R345">
        <v>17</v>
      </c>
      <c r="S345">
        <v>0.82999998331069946</v>
      </c>
      <c r="T345">
        <v>5</v>
      </c>
      <c r="U345">
        <v>6</v>
      </c>
    </row>
    <row r="346" spans="1:21" x14ac:dyDescent="0.3">
      <c r="A346" s="1" t="s">
        <v>312</v>
      </c>
      <c r="B346" s="2">
        <v>43820</v>
      </c>
      <c r="C346" s="1" t="s">
        <v>30</v>
      </c>
      <c r="D346" s="1" t="s">
        <v>31</v>
      </c>
      <c r="E346" s="1" t="s">
        <v>89</v>
      </c>
      <c r="F346">
        <v>3</v>
      </c>
      <c r="G346">
        <v>16</v>
      </c>
      <c r="H346">
        <v>1</v>
      </c>
      <c r="I346">
        <v>2</v>
      </c>
      <c r="J346">
        <v>0</v>
      </c>
      <c r="K346">
        <v>0</v>
      </c>
      <c r="L346">
        <v>0.62000000476837158</v>
      </c>
      <c r="M346">
        <f>Sheet1[[#This Row],[SucPass]]/Sheet1[[#This Row],[NumofPass]]</f>
        <v>0.89718309859154932</v>
      </c>
      <c r="N346">
        <v>637</v>
      </c>
      <c r="O346">
        <v>710</v>
      </c>
      <c r="P346">
        <v>0.5</v>
      </c>
      <c r="Q346">
        <v>11</v>
      </c>
      <c r="R346">
        <v>22</v>
      </c>
      <c r="S346">
        <v>0.5</v>
      </c>
      <c r="T346">
        <v>1</v>
      </c>
      <c r="U346">
        <v>2</v>
      </c>
    </row>
    <row r="347" spans="1:21" x14ac:dyDescent="0.3">
      <c r="A347" s="1" t="s">
        <v>400</v>
      </c>
      <c r="B347" s="2">
        <v>43820</v>
      </c>
      <c r="C347" s="1" t="s">
        <v>22</v>
      </c>
      <c r="D347" s="1" t="s">
        <v>23</v>
      </c>
      <c r="E347" s="1" t="s">
        <v>24</v>
      </c>
      <c r="F347">
        <v>2</v>
      </c>
      <c r="G347">
        <v>15</v>
      </c>
      <c r="H347">
        <v>2</v>
      </c>
      <c r="I347">
        <v>4</v>
      </c>
      <c r="J347">
        <v>0</v>
      </c>
      <c r="K347">
        <v>0</v>
      </c>
      <c r="L347">
        <v>0.47999998927116388</v>
      </c>
      <c r="M347">
        <f>Sheet1[[#This Row],[SucPass]]/Sheet1[[#This Row],[NumofPass]]</f>
        <v>0.80984340044742731</v>
      </c>
      <c r="N347">
        <v>362</v>
      </c>
      <c r="O347">
        <v>447</v>
      </c>
      <c r="P347">
        <v>0.28999999165534968</v>
      </c>
      <c r="Q347">
        <v>4</v>
      </c>
      <c r="R347">
        <v>14</v>
      </c>
      <c r="S347">
        <v>0.6600000262260437</v>
      </c>
      <c r="T347">
        <v>4</v>
      </c>
      <c r="U347">
        <v>6</v>
      </c>
    </row>
    <row r="348" spans="1:21" x14ac:dyDescent="0.3">
      <c r="A348" s="1" t="s">
        <v>207</v>
      </c>
      <c r="B348" s="2">
        <v>43820</v>
      </c>
      <c r="C348" s="1" t="s">
        <v>108</v>
      </c>
      <c r="D348" s="1" t="s">
        <v>310</v>
      </c>
      <c r="E348" s="1" t="s">
        <v>110</v>
      </c>
      <c r="F348">
        <v>0</v>
      </c>
      <c r="G348">
        <v>14</v>
      </c>
      <c r="H348">
        <v>1</v>
      </c>
      <c r="I348">
        <v>3</v>
      </c>
      <c r="J348">
        <v>0</v>
      </c>
      <c r="K348">
        <v>0</v>
      </c>
      <c r="L348">
        <v>0.56999999284744263</v>
      </c>
      <c r="M348">
        <f>Sheet1[[#This Row],[SucPass]]/Sheet1[[#This Row],[NumofPass]]</f>
        <v>0.82633587786259544</v>
      </c>
      <c r="N348">
        <v>433</v>
      </c>
      <c r="O348">
        <v>524</v>
      </c>
      <c r="P348">
        <v>0.33000001311302191</v>
      </c>
      <c r="Q348">
        <v>2</v>
      </c>
      <c r="R348">
        <v>6</v>
      </c>
      <c r="S348">
        <v>0</v>
      </c>
      <c r="T348">
        <v>0</v>
      </c>
      <c r="U348">
        <v>0</v>
      </c>
    </row>
    <row r="349" spans="1:21" x14ac:dyDescent="0.3">
      <c r="A349" s="1" t="s">
        <v>210</v>
      </c>
      <c r="B349" s="2">
        <v>43820</v>
      </c>
      <c r="C349" s="1" t="s">
        <v>77</v>
      </c>
      <c r="D349" s="1" t="s">
        <v>78</v>
      </c>
      <c r="E349" s="1" t="s">
        <v>79</v>
      </c>
      <c r="F349">
        <v>0</v>
      </c>
      <c r="G349">
        <v>11</v>
      </c>
      <c r="H349">
        <v>0</v>
      </c>
      <c r="I349">
        <v>0</v>
      </c>
      <c r="J349">
        <v>0</v>
      </c>
      <c r="K349">
        <v>0</v>
      </c>
      <c r="L349">
        <v>0.57999998331069946</v>
      </c>
      <c r="M349">
        <f>Sheet1[[#This Row],[SucPass]]/Sheet1[[#This Row],[NumofPass]]</f>
        <v>0.83116883116883122</v>
      </c>
      <c r="N349">
        <v>448</v>
      </c>
      <c r="O349">
        <v>539</v>
      </c>
      <c r="P349">
        <v>0.25</v>
      </c>
      <c r="Q349">
        <v>4</v>
      </c>
      <c r="R349">
        <v>16</v>
      </c>
      <c r="S349">
        <v>0.6600000262260437</v>
      </c>
      <c r="T349">
        <v>2</v>
      </c>
      <c r="U349">
        <v>3</v>
      </c>
    </row>
    <row r="350" spans="1:21" x14ac:dyDescent="0.3">
      <c r="A350" s="1" t="s">
        <v>211</v>
      </c>
      <c r="B350" s="2">
        <v>43820</v>
      </c>
      <c r="C350" s="1" t="s">
        <v>56</v>
      </c>
      <c r="D350" s="1" t="s">
        <v>57</v>
      </c>
      <c r="E350" s="1" t="s">
        <v>58</v>
      </c>
      <c r="F350">
        <v>0</v>
      </c>
      <c r="G350">
        <v>8</v>
      </c>
      <c r="H350">
        <v>2</v>
      </c>
      <c r="I350">
        <v>1</v>
      </c>
      <c r="J350">
        <v>0</v>
      </c>
      <c r="K350">
        <v>0</v>
      </c>
      <c r="L350">
        <v>0.68999999761581421</v>
      </c>
      <c r="M350">
        <f>Sheet1[[#This Row],[SucPass]]/Sheet1[[#This Row],[NumofPass]]</f>
        <v>0.81054131054131051</v>
      </c>
      <c r="N350">
        <v>569</v>
      </c>
      <c r="O350">
        <v>702</v>
      </c>
      <c r="P350">
        <v>0.2199999988079071</v>
      </c>
      <c r="Q350">
        <v>2</v>
      </c>
      <c r="R350">
        <v>9</v>
      </c>
      <c r="S350">
        <v>0.5</v>
      </c>
      <c r="T350">
        <v>1</v>
      </c>
      <c r="U350">
        <v>2</v>
      </c>
    </row>
    <row r="351" spans="1:21" x14ac:dyDescent="0.3">
      <c r="A351" s="1" t="s">
        <v>455</v>
      </c>
      <c r="B351" s="2">
        <v>43820</v>
      </c>
      <c r="C351" s="1" t="s">
        <v>85</v>
      </c>
      <c r="D351" s="1" t="s">
        <v>86</v>
      </c>
      <c r="E351" s="1" t="s">
        <v>87</v>
      </c>
      <c r="F351">
        <v>0</v>
      </c>
      <c r="G351">
        <v>13</v>
      </c>
      <c r="H351">
        <v>2</v>
      </c>
      <c r="I351">
        <v>2</v>
      </c>
      <c r="J351">
        <v>0</v>
      </c>
      <c r="K351">
        <v>0</v>
      </c>
      <c r="L351">
        <v>0.62999999523162842</v>
      </c>
      <c r="M351">
        <f>Sheet1[[#This Row],[SucPass]]/Sheet1[[#This Row],[NumofPass]]</f>
        <v>0.76763485477178428</v>
      </c>
      <c r="N351">
        <v>370</v>
      </c>
      <c r="O351">
        <v>482</v>
      </c>
      <c r="P351">
        <v>0</v>
      </c>
      <c r="Q351">
        <v>0</v>
      </c>
      <c r="R351">
        <v>3</v>
      </c>
      <c r="S351">
        <v>0</v>
      </c>
      <c r="T351">
        <v>0</v>
      </c>
      <c r="U351">
        <v>1</v>
      </c>
    </row>
    <row r="352" spans="1:21" x14ac:dyDescent="0.3">
      <c r="A352" s="1" t="s">
        <v>311</v>
      </c>
      <c r="B352" s="2">
        <v>43820</v>
      </c>
      <c r="C352" s="1" t="s">
        <v>73</v>
      </c>
      <c r="D352" s="1" t="s">
        <v>74</v>
      </c>
      <c r="E352" s="1" t="s">
        <v>75</v>
      </c>
      <c r="F352">
        <v>1</v>
      </c>
      <c r="G352">
        <v>18</v>
      </c>
      <c r="H352">
        <v>2</v>
      </c>
      <c r="I352">
        <v>2</v>
      </c>
      <c r="J352">
        <v>0</v>
      </c>
      <c r="K352">
        <v>0</v>
      </c>
      <c r="L352">
        <v>0.56999999284744263</v>
      </c>
      <c r="M352">
        <f>Sheet1[[#This Row],[SucPass]]/Sheet1[[#This Row],[NumofPass]]</f>
        <v>0.76434426229508201</v>
      </c>
      <c r="N352">
        <v>373</v>
      </c>
      <c r="O352">
        <v>488</v>
      </c>
      <c r="P352">
        <v>0.31999999284744263</v>
      </c>
      <c r="Q352">
        <v>6</v>
      </c>
      <c r="R352">
        <v>19</v>
      </c>
      <c r="S352">
        <v>0.62000000476837158</v>
      </c>
      <c r="T352">
        <v>5</v>
      </c>
      <c r="U352">
        <v>8</v>
      </c>
    </row>
    <row r="353" spans="1:21" x14ac:dyDescent="0.3">
      <c r="A353" s="1" t="s">
        <v>455</v>
      </c>
      <c r="B353" s="2">
        <v>43820</v>
      </c>
      <c r="C353" s="1" t="s">
        <v>26</v>
      </c>
      <c r="D353" s="1" t="s">
        <v>27</v>
      </c>
      <c r="E353" s="1" t="s">
        <v>28</v>
      </c>
      <c r="F353">
        <v>1</v>
      </c>
      <c r="G353">
        <v>22</v>
      </c>
      <c r="H353">
        <v>0</v>
      </c>
      <c r="I353">
        <v>4</v>
      </c>
      <c r="J353">
        <v>0</v>
      </c>
      <c r="K353">
        <v>0</v>
      </c>
      <c r="L353">
        <v>0.37000000476837158</v>
      </c>
      <c r="M353">
        <f>Sheet1[[#This Row],[SucPass]]/Sheet1[[#This Row],[NumofPass]]</f>
        <v>0.58865248226950351</v>
      </c>
      <c r="N353">
        <v>166</v>
      </c>
      <c r="O353">
        <v>282</v>
      </c>
      <c r="P353">
        <v>0.5</v>
      </c>
      <c r="Q353">
        <v>1</v>
      </c>
      <c r="R353">
        <v>2</v>
      </c>
      <c r="S353">
        <v>0</v>
      </c>
      <c r="T353">
        <v>0</v>
      </c>
      <c r="U353">
        <v>0</v>
      </c>
    </row>
    <row r="354" spans="1:21" x14ac:dyDescent="0.3">
      <c r="A354" s="1" t="s">
        <v>400</v>
      </c>
      <c r="B354" s="2">
        <v>43820</v>
      </c>
      <c r="C354" s="1" t="s">
        <v>191</v>
      </c>
      <c r="D354" s="1" t="s">
        <v>192</v>
      </c>
      <c r="E354" s="1" t="s">
        <v>233</v>
      </c>
      <c r="F354">
        <v>1</v>
      </c>
      <c r="G354">
        <v>8</v>
      </c>
      <c r="H354">
        <v>3</v>
      </c>
      <c r="I354">
        <v>2</v>
      </c>
      <c r="J354">
        <v>0</v>
      </c>
      <c r="K354">
        <v>0</v>
      </c>
      <c r="L354">
        <v>0.51999998092651367</v>
      </c>
      <c r="M354">
        <f>Sheet1[[#This Row],[SucPass]]/Sheet1[[#This Row],[NumofPass]]</f>
        <v>0.80631578947368421</v>
      </c>
      <c r="N354">
        <v>383</v>
      </c>
      <c r="O354">
        <v>475</v>
      </c>
      <c r="P354">
        <v>0.46000000834465032</v>
      </c>
      <c r="Q354">
        <v>6</v>
      </c>
      <c r="R354">
        <v>13</v>
      </c>
      <c r="S354">
        <v>0.5</v>
      </c>
      <c r="T354">
        <v>2</v>
      </c>
      <c r="U354">
        <v>4</v>
      </c>
    </row>
    <row r="355" spans="1:21" x14ac:dyDescent="0.3">
      <c r="A355" s="1" t="s">
        <v>312</v>
      </c>
      <c r="B355" s="2">
        <v>43820</v>
      </c>
      <c r="C355" s="1" t="s">
        <v>66</v>
      </c>
      <c r="D355" s="1" t="s">
        <v>67</v>
      </c>
      <c r="E355" s="1" t="s">
        <v>68</v>
      </c>
      <c r="F355">
        <v>1</v>
      </c>
      <c r="G355">
        <v>10</v>
      </c>
      <c r="H355">
        <v>3</v>
      </c>
      <c r="I355">
        <v>2</v>
      </c>
      <c r="J355">
        <v>0</v>
      </c>
      <c r="K355">
        <v>0</v>
      </c>
      <c r="L355">
        <v>0.37999999523162842</v>
      </c>
      <c r="M355">
        <f>Sheet1[[#This Row],[SucPass]]/Sheet1[[#This Row],[NumofPass]]</f>
        <v>0.79262672811059909</v>
      </c>
      <c r="N355">
        <v>344</v>
      </c>
      <c r="O355">
        <v>434</v>
      </c>
      <c r="P355">
        <v>0.40000000596046448</v>
      </c>
      <c r="Q355">
        <v>2</v>
      </c>
      <c r="R355">
        <v>5</v>
      </c>
      <c r="S355">
        <v>0.81000000238418579</v>
      </c>
      <c r="T355">
        <v>9</v>
      </c>
      <c r="U355">
        <v>11</v>
      </c>
    </row>
    <row r="356" spans="1:21" x14ac:dyDescent="0.3">
      <c r="A356" s="1" t="s">
        <v>212</v>
      </c>
      <c r="B356" s="2">
        <v>43821</v>
      </c>
      <c r="C356" s="1" t="s">
        <v>91</v>
      </c>
      <c r="D356" s="1" t="s">
        <v>92</v>
      </c>
      <c r="E356" s="1" t="s">
        <v>93</v>
      </c>
      <c r="F356">
        <v>2</v>
      </c>
      <c r="G356">
        <v>19</v>
      </c>
      <c r="H356">
        <v>5</v>
      </c>
      <c r="I356">
        <v>3</v>
      </c>
      <c r="J356">
        <v>0</v>
      </c>
      <c r="K356">
        <v>0</v>
      </c>
      <c r="L356">
        <v>0.37999999523162842</v>
      </c>
      <c r="M356">
        <f>Sheet1[[#This Row],[SucPass]]/Sheet1[[#This Row],[NumofPass]]</f>
        <v>0.67551622418879054</v>
      </c>
      <c r="N356">
        <v>229</v>
      </c>
      <c r="O356">
        <v>339</v>
      </c>
      <c r="P356">
        <v>0.20000000298023221</v>
      </c>
      <c r="Q356">
        <v>2</v>
      </c>
      <c r="R356">
        <v>10</v>
      </c>
      <c r="S356">
        <v>1</v>
      </c>
      <c r="T356">
        <v>8</v>
      </c>
      <c r="U356">
        <v>8</v>
      </c>
    </row>
    <row r="357" spans="1:21" x14ac:dyDescent="0.3">
      <c r="A357" s="1" t="s">
        <v>213</v>
      </c>
      <c r="B357" s="2">
        <v>43821</v>
      </c>
      <c r="C357" s="1" t="s">
        <v>52</v>
      </c>
      <c r="D357" s="1" t="s">
        <v>53</v>
      </c>
      <c r="E357" s="1" t="s">
        <v>54</v>
      </c>
      <c r="F357">
        <v>2</v>
      </c>
      <c r="G357">
        <v>12</v>
      </c>
      <c r="H357">
        <v>2</v>
      </c>
      <c r="I357">
        <v>3</v>
      </c>
      <c r="J357">
        <v>0</v>
      </c>
      <c r="K357">
        <v>0</v>
      </c>
      <c r="L357">
        <v>0.54000002145767212</v>
      </c>
      <c r="M357">
        <f>Sheet1[[#This Row],[SucPass]]/Sheet1[[#This Row],[NumofPass]]</f>
        <v>0.81469115191986641</v>
      </c>
      <c r="N357">
        <v>488</v>
      </c>
      <c r="O357">
        <v>599</v>
      </c>
      <c r="P357">
        <v>0.17000000178813929</v>
      </c>
      <c r="Q357">
        <v>2</v>
      </c>
      <c r="R357">
        <v>12</v>
      </c>
      <c r="S357">
        <v>1</v>
      </c>
      <c r="T357">
        <v>1</v>
      </c>
      <c r="U357">
        <v>1</v>
      </c>
    </row>
    <row r="358" spans="1:21" x14ac:dyDescent="0.3">
      <c r="A358" s="1" t="s">
        <v>212</v>
      </c>
      <c r="B358" s="2">
        <v>43821</v>
      </c>
      <c r="C358" s="1" t="s">
        <v>118</v>
      </c>
      <c r="D358" s="1" t="s">
        <v>119</v>
      </c>
      <c r="E358" s="1" t="s">
        <v>120</v>
      </c>
      <c r="F358">
        <v>0</v>
      </c>
      <c r="G358">
        <v>11</v>
      </c>
      <c r="H358">
        <v>4</v>
      </c>
      <c r="I358">
        <v>1</v>
      </c>
      <c r="J358">
        <v>0</v>
      </c>
      <c r="K358">
        <v>0</v>
      </c>
      <c r="L358">
        <v>0.62999999523162842</v>
      </c>
      <c r="M358">
        <f>Sheet1[[#This Row],[SucPass]]/Sheet1[[#This Row],[NumofPass]]</f>
        <v>0.83008849557522124</v>
      </c>
      <c r="N358">
        <v>469</v>
      </c>
      <c r="O358">
        <v>565</v>
      </c>
      <c r="P358">
        <v>0.4699999988079071</v>
      </c>
      <c r="Q358">
        <v>8</v>
      </c>
      <c r="R358">
        <v>17</v>
      </c>
      <c r="S358">
        <v>0.5</v>
      </c>
      <c r="T358">
        <v>1</v>
      </c>
      <c r="U358">
        <v>2</v>
      </c>
    </row>
    <row r="359" spans="1:21" x14ac:dyDescent="0.3">
      <c r="A359" s="1" t="s">
        <v>213</v>
      </c>
      <c r="B359" s="2">
        <v>43821</v>
      </c>
      <c r="C359" s="1" t="s">
        <v>42</v>
      </c>
      <c r="D359" s="1" t="s">
        <v>82</v>
      </c>
      <c r="E359" s="1" t="s">
        <v>83</v>
      </c>
      <c r="F359">
        <v>0</v>
      </c>
      <c r="G359">
        <v>11</v>
      </c>
      <c r="H359">
        <v>0</v>
      </c>
      <c r="I359">
        <v>4</v>
      </c>
      <c r="J359">
        <v>1</v>
      </c>
      <c r="K359">
        <v>0</v>
      </c>
      <c r="L359">
        <v>0.46000000834465032</v>
      </c>
      <c r="M359">
        <f>Sheet1[[#This Row],[SucPass]]/Sheet1[[#This Row],[NumofPass]]</f>
        <v>0.76633663366336635</v>
      </c>
      <c r="N359">
        <v>387</v>
      </c>
      <c r="O359">
        <v>505</v>
      </c>
      <c r="P359">
        <v>0.20000000298023221</v>
      </c>
      <c r="Q359">
        <v>1</v>
      </c>
      <c r="R359">
        <v>5</v>
      </c>
      <c r="S359">
        <v>0.5</v>
      </c>
      <c r="T359">
        <v>1</v>
      </c>
      <c r="U359">
        <v>2</v>
      </c>
    </row>
    <row r="360" spans="1:21" x14ac:dyDescent="0.3">
      <c r="A360" s="1" t="s">
        <v>90</v>
      </c>
      <c r="B360" s="2">
        <v>43825</v>
      </c>
      <c r="C360" s="1" t="s">
        <v>91</v>
      </c>
      <c r="D360" s="1" t="s">
        <v>92</v>
      </c>
      <c r="E360" s="1" t="s">
        <v>93</v>
      </c>
      <c r="F360">
        <v>1</v>
      </c>
      <c r="G360">
        <v>9</v>
      </c>
      <c r="H360">
        <v>1</v>
      </c>
      <c r="I360">
        <v>3</v>
      </c>
      <c r="J360">
        <v>0</v>
      </c>
      <c r="K360">
        <v>0</v>
      </c>
      <c r="L360">
        <v>0.41999998688697809</v>
      </c>
      <c r="M360">
        <f>Sheet1[[#This Row],[SucPass]]/Sheet1[[#This Row],[NumofPass]]</f>
        <v>0.70370370370370372</v>
      </c>
      <c r="N360">
        <v>285</v>
      </c>
      <c r="O360">
        <v>405</v>
      </c>
      <c r="P360">
        <v>0.40000000596046448</v>
      </c>
      <c r="Q360">
        <v>2</v>
      </c>
      <c r="R360">
        <v>5</v>
      </c>
      <c r="S360">
        <v>1</v>
      </c>
      <c r="T360">
        <v>3</v>
      </c>
      <c r="U360">
        <v>3</v>
      </c>
    </row>
    <row r="361" spans="1:21" x14ac:dyDescent="0.3">
      <c r="A361" s="1" t="s">
        <v>94</v>
      </c>
      <c r="B361" s="2">
        <v>43825</v>
      </c>
      <c r="C361" s="1" t="s">
        <v>73</v>
      </c>
      <c r="D361" s="1" t="s">
        <v>74</v>
      </c>
      <c r="E361" s="1" t="s">
        <v>75</v>
      </c>
      <c r="F361">
        <v>1</v>
      </c>
      <c r="G361">
        <v>16</v>
      </c>
      <c r="H361">
        <v>1</v>
      </c>
      <c r="I361">
        <v>2</v>
      </c>
      <c r="J361">
        <v>0</v>
      </c>
      <c r="K361">
        <v>0</v>
      </c>
      <c r="L361">
        <v>0.43000000715255737</v>
      </c>
      <c r="M361">
        <f>Sheet1[[#This Row],[SucPass]]/Sheet1[[#This Row],[NumofPass]]</f>
        <v>0.7219512195121951</v>
      </c>
      <c r="N361">
        <v>296</v>
      </c>
      <c r="O361">
        <v>410</v>
      </c>
      <c r="P361">
        <v>0.1800000071525574</v>
      </c>
      <c r="Q361">
        <v>2</v>
      </c>
      <c r="R361">
        <v>11</v>
      </c>
      <c r="S361">
        <v>1</v>
      </c>
      <c r="T361">
        <v>5</v>
      </c>
      <c r="U361">
        <v>5</v>
      </c>
    </row>
    <row r="362" spans="1:21" x14ac:dyDescent="0.3">
      <c r="A362" s="1" t="s">
        <v>214</v>
      </c>
      <c r="B362" s="2">
        <v>43825</v>
      </c>
      <c r="C362" s="1" t="s">
        <v>38</v>
      </c>
      <c r="D362" s="1" t="s">
        <v>39</v>
      </c>
      <c r="E362" s="1" t="s">
        <v>40</v>
      </c>
      <c r="F362">
        <v>2</v>
      </c>
      <c r="G362">
        <v>13</v>
      </c>
      <c r="H362">
        <v>2</v>
      </c>
      <c r="I362">
        <v>2</v>
      </c>
      <c r="J362">
        <v>0</v>
      </c>
      <c r="K362">
        <v>0</v>
      </c>
      <c r="L362">
        <v>0.34000000357627869</v>
      </c>
      <c r="M362">
        <f>Sheet1[[#This Row],[SucPass]]/Sheet1[[#This Row],[NumofPass]]</f>
        <v>0.66404199475065617</v>
      </c>
      <c r="N362">
        <v>253</v>
      </c>
      <c r="O362">
        <v>381</v>
      </c>
      <c r="P362">
        <v>0.60000002384185791</v>
      </c>
      <c r="Q362">
        <v>3</v>
      </c>
      <c r="R362">
        <v>5</v>
      </c>
      <c r="S362">
        <v>1</v>
      </c>
      <c r="T362">
        <v>4</v>
      </c>
      <c r="U362">
        <v>4</v>
      </c>
    </row>
    <row r="363" spans="1:21" x14ac:dyDescent="0.3">
      <c r="A363" s="1" t="s">
        <v>313</v>
      </c>
      <c r="B363" s="2">
        <v>43825</v>
      </c>
      <c r="C363" s="1" t="s">
        <v>118</v>
      </c>
      <c r="D363" s="1" t="s">
        <v>119</v>
      </c>
      <c r="E363" s="1" t="s">
        <v>120</v>
      </c>
      <c r="F363">
        <v>4</v>
      </c>
      <c r="G363">
        <v>11</v>
      </c>
      <c r="H363">
        <v>1</v>
      </c>
      <c r="I363">
        <v>2</v>
      </c>
      <c r="J363">
        <v>0</v>
      </c>
      <c r="K363">
        <v>0</v>
      </c>
      <c r="L363">
        <v>0.73000001907348633</v>
      </c>
      <c r="M363">
        <f>Sheet1[[#This Row],[SucPass]]/Sheet1[[#This Row],[NumofPass]]</f>
        <v>0.90973871733966749</v>
      </c>
      <c r="N363">
        <v>766</v>
      </c>
      <c r="O363">
        <v>842</v>
      </c>
      <c r="P363">
        <v>0.44999998807907099</v>
      </c>
      <c r="Q363">
        <v>10</v>
      </c>
      <c r="R363">
        <v>22</v>
      </c>
      <c r="S363">
        <v>0.5</v>
      </c>
      <c r="T363">
        <v>1</v>
      </c>
      <c r="U363">
        <v>2</v>
      </c>
    </row>
    <row r="364" spans="1:21" x14ac:dyDescent="0.3">
      <c r="A364" s="1" t="s">
        <v>314</v>
      </c>
      <c r="B364" s="2">
        <v>43825</v>
      </c>
      <c r="C364" s="1" t="s">
        <v>34</v>
      </c>
      <c r="D364" s="1" t="s">
        <v>35</v>
      </c>
      <c r="E364" s="1" t="s">
        <v>36</v>
      </c>
      <c r="F364">
        <v>4</v>
      </c>
      <c r="G364">
        <v>9</v>
      </c>
      <c r="H364">
        <v>3</v>
      </c>
      <c r="I364">
        <v>1</v>
      </c>
      <c r="J364">
        <v>0</v>
      </c>
      <c r="K364">
        <v>0</v>
      </c>
      <c r="L364">
        <v>0.5899999737739563</v>
      </c>
      <c r="M364">
        <f>Sheet1[[#This Row],[SucPass]]/Sheet1[[#This Row],[NumofPass]]</f>
        <v>0.82975460122699385</v>
      </c>
      <c r="N364">
        <v>541</v>
      </c>
      <c r="O364">
        <v>652</v>
      </c>
      <c r="P364">
        <v>0.36000001430511469</v>
      </c>
      <c r="Q364">
        <v>5</v>
      </c>
      <c r="R364">
        <v>14</v>
      </c>
      <c r="S364">
        <v>0</v>
      </c>
      <c r="T364">
        <v>0</v>
      </c>
      <c r="U364">
        <v>0</v>
      </c>
    </row>
    <row r="365" spans="1:21" x14ac:dyDescent="0.3">
      <c r="A365" s="1" t="s">
        <v>401</v>
      </c>
      <c r="B365" s="2">
        <v>43825</v>
      </c>
      <c r="C365" s="1" t="s">
        <v>42</v>
      </c>
      <c r="D365" s="1" t="s">
        <v>82</v>
      </c>
      <c r="E365" s="1" t="s">
        <v>83</v>
      </c>
      <c r="F365">
        <v>2</v>
      </c>
      <c r="G365">
        <v>10</v>
      </c>
      <c r="H365">
        <v>5</v>
      </c>
      <c r="I365">
        <v>4</v>
      </c>
      <c r="J365">
        <v>0</v>
      </c>
      <c r="K365">
        <v>0</v>
      </c>
      <c r="L365">
        <v>0.54000002145767212</v>
      </c>
      <c r="M365">
        <f>Sheet1[[#This Row],[SucPass]]/Sheet1[[#This Row],[NumofPass]]</f>
        <v>0.79017013232514177</v>
      </c>
      <c r="N365">
        <v>418</v>
      </c>
      <c r="O365">
        <v>529</v>
      </c>
      <c r="P365">
        <v>0.44999998807907099</v>
      </c>
      <c r="Q365">
        <v>5</v>
      </c>
      <c r="R365">
        <v>11</v>
      </c>
      <c r="S365">
        <v>0.80000001192092896</v>
      </c>
      <c r="T365">
        <v>4</v>
      </c>
      <c r="U365">
        <v>5</v>
      </c>
    </row>
    <row r="366" spans="1:21" x14ac:dyDescent="0.3">
      <c r="A366" s="1" t="s">
        <v>402</v>
      </c>
      <c r="B366" s="2">
        <v>43825</v>
      </c>
      <c r="C366" s="1" t="s">
        <v>77</v>
      </c>
      <c r="D366" s="1" t="s">
        <v>78</v>
      </c>
      <c r="E366" s="1" t="s">
        <v>79</v>
      </c>
      <c r="F366">
        <v>2</v>
      </c>
      <c r="G366">
        <v>7</v>
      </c>
      <c r="H366">
        <v>1</v>
      </c>
      <c r="I366">
        <v>0</v>
      </c>
      <c r="J366">
        <v>0</v>
      </c>
      <c r="K366">
        <v>0</v>
      </c>
      <c r="L366">
        <v>0.57999998331069946</v>
      </c>
      <c r="M366">
        <f>Sheet1[[#This Row],[SucPass]]/Sheet1[[#This Row],[NumofPass]]</f>
        <v>0.83870967741935487</v>
      </c>
      <c r="N366">
        <v>494</v>
      </c>
      <c r="O366">
        <v>589</v>
      </c>
      <c r="P366">
        <v>0.31000000238418579</v>
      </c>
      <c r="Q366">
        <v>4</v>
      </c>
      <c r="R366">
        <v>13</v>
      </c>
      <c r="S366">
        <v>0.5</v>
      </c>
      <c r="T366">
        <v>1</v>
      </c>
      <c r="U366">
        <v>2</v>
      </c>
    </row>
    <row r="367" spans="1:21" x14ac:dyDescent="0.3">
      <c r="A367" s="1" t="s">
        <v>456</v>
      </c>
      <c r="B367" s="2">
        <v>43825</v>
      </c>
      <c r="C367" s="1" t="s">
        <v>26</v>
      </c>
      <c r="D367" s="1" t="s">
        <v>27</v>
      </c>
      <c r="E367" s="1" t="s">
        <v>28</v>
      </c>
      <c r="F367">
        <v>0</v>
      </c>
      <c r="G367">
        <v>15</v>
      </c>
      <c r="H367">
        <v>1</v>
      </c>
      <c r="I367">
        <v>0</v>
      </c>
      <c r="J367">
        <v>0</v>
      </c>
      <c r="K367">
        <v>0</v>
      </c>
      <c r="L367">
        <v>0.31999999284744263</v>
      </c>
      <c r="M367">
        <f>Sheet1[[#This Row],[SucPass]]/Sheet1[[#This Row],[NumofPass]]</f>
        <v>0.60516605166051662</v>
      </c>
      <c r="N367">
        <v>164</v>
      </c>
      <c r="O367">
        <v>271</v>
      </c>
      <c r="P367">
        <v>0</v>
      </c>
      <c r="Q367">
        <v>0</v>
      </c>
      <c r="R367">
        <v>6</v>
      </c>
      <c r="S367">
        <v>0.80000001192092896</v>
      </c>
      <c r="T367">
        <v>4</v>
      </c>
      <c r="U367">
        <v>5</v>
      </c>
    </row>
    <row r="368" spans="1:21" x14ac:dyDescent="0.3">
      <c r="A368" s="1" t="s">
        <v>94</v>
      </c>
      <c r="B368" s="2">
        <v>43825</v>
      </c>
      <c r="C368" s="1" t="s">
        <v>191</v>
      </c>
      <c r="D368" s="1" t="s">
        <v>192</v>
      </c>
      <c r="E368" s="1" t="s">
        <v>233</v>
      </c>
      <c r="F368">
        <v>0</v>
      </c>
      <c r="G368">
        <v>13</v>
      </c>
      <c r="H368">
        <v>0</v>
      </c>
      <c r="I368">
        <v>3</v>
      </c>
      <c r="J368">
        <v>0</v>
      </c>
      <c r="K368">
        <v>0</v>
      </c>
      <c r="L368">
        <v>0.56999999284744263</v>
      </c>
      <c r="M368">
        <f>Sheet1[[#This Row],[SucPass]]/Sheet1[[#This Row],[NumofPass]]</f>
        <v>0.83240223463687146</v>
      </c>
      <c r="N368">
        <v>447</v>
      </c>
      <c r="O368">
        <v>537</v>
      </c>
      <c r="P368">
        <v>0.31000000238418579</v>
      </c>
      <c r="Q368">
        <v>5</v>
      </c>
      <c r="R368">
        <v>16</v>
      </c>
      <c r="S368">
        <v>0.5</v>
      </c>
      <c r="T368">
        <v>1</v>
      </c>
      <c r="U368">
        <v>2</v>
      </c>
    </row>
    <row r="369" spans="1:21" x14ac:dyDescent="0.3">
      <c r="A369" s="1" t="s">
        <v>214</v>
      </c>
      <c r="B369" s="2">
        <v>43825</v>
      </c>
      <c r="C369" s="1" t="s">
        <v>52</v>
      </c>
      <c r="D369" s="1" t="s">
        <v>53</v>
      </c>
      <c r="E369" s="1" t="s">
        <v>54</v>
      </c>
      <c r="F369">
        <v>0</v>
      </c>
      <c r="G369">
        <v>10</v>
      </c>
      <c r="H369">
        <v>1</v>
      </c>
      <c r="I369">
        <v>3</v>
      </c>
      <c r="J369">
        <v>0</v>
      </c>
      <c r="K369">
        <v>0</v>
      </c>
      <c r="L369">
        <v>0.6600000262260437</v>
      </c>
      <c r="M369">
        <f>Sheet1[[#This Row],[SucPass]]/Sheet1[[#This Row],[NumofPass]]</f>
        <v>0.80684931506849311</v>
      </c>
      <c r="N369">
        <v>589</v>
      </c>
      <c r="O369">
        <v>730</v>
      </c>
      <c r="P369">
        <v>0.40000000596046448</v>
      </c>
      <c r="Q369">
        <v>4</v>
      </c>
      <c r="R369">
        <v>10</v>
      </c>
      <c r="S369">
        <v>0.33000001311302191</v>
      </c>
      <c r="T369">
        <v>1</v>
      </c>
      <c r="U369">
        <v>3</v>
      </c>
    </row>
    <row r="370" spans="1:21" x14ac:dyDescent="0.3">
      <c r="A370" s="1" t="s">
        <v>314</v>
      </c>
      <c r="B370" s="2">
        <v>43825</v>
      </c>
      <c r="C370" s="1" t="s">
        <v>66</v>
      </c>
      <c r="D370" s="1" t="s">
        <v>67</v>
      </c>
      <c r="E370" s="1" t="s">
        <v>68</v>
      </c>
      <c r="F370">
        <v>0</v>
      </c>
      <c r="G370">
        <v>8</v>
      </c>
      <c r="H370">
        <v>6</v>
      </c>
      <c r="I370">
        <v>1</v>
      </c>
      <c r="J370">
        <v>0</v>
      </c>
      <c r="K370">
        <v>0</v>
      </c>
      <c r="L370">
        <v>0.40999999642372131</v>
      </c>
      <c r="M370">
        <f>Sheet1[[#This Row],[SucPass]]/Sheet1[[#This Row],[NumofPass]]</f>
        <v>0.79424778761061943</v>
      </c>
      <c r="N370">
        <v>359</v>
      </c>
      <c r="O370">
        <v>452</v>
      </c>
      <c r="P370">
        <v>0</v>
      </c>
      <c r="Q370">
        <v>0</v>
      </c>
      <c r="R370">
        <v>3</v>
      </c>
      <c r="S370">
        <v>0.40000000596046448</v>
      </c>
      <c r="T370">
        <v>2</v>
      </c>
      <c r="U370">
        <v>5</v>
      </c>
    </row>
    <row r="371" spans="1:21" x14ac:dyDescent="0.3">
      <c r="A371" s="1" t="s">
        <v>401</v>
      </c>
      <c r="B371" s="2">
        <v>43825</v>
      </c>
      <c r="C371" s="1" t="s">
        <v>56</v>
      </c>
      <c r="D371" s="1" t="s">
        <v>57</v>
      </c>
      <c r="E371" s="1" t="s">
        <v>450</v>
      </c>
      <c r="F371">
        <v>1</v>
      </c>
      <c r="G371">
        <v>10</v>
      </c>
      <c r="H371">
        <v>0</v>
      </c>
      <c r="I371">
        <v>2</v>
      </c>
      <c r="J371">
        <v>0</v>
      </c>
      <c r="K371">
        <v>0</v>
      </c>
      <c r="L371">
        <v>0.46000000834465032</v>
      </c>
      <c r="M371">
        <f>Sheet1[[#This Row],[SucPass]]/Sheet1[[#This Row],[NumofPass]]</f>
        <v>0.7924107142857143</v>
      </c>
      <c r="N371">
        <v>355</v>
      </c>
      <c r="O371">
        <v>448</v>
      </c>
      <c r="P371">
        <v>0.44999998807907099</v>
      </c>
      <c r="Q371">
        <v>5</v>
      </c>
      <c r="R371">
        <v>11</v>
      </c>
      <c r="S371">
        <v>0.60000002384185791</v>
      </c>
      <c r="T371">
        <v>3</v>
      </c>
      <c r="U371">
        <v>5</v>
      </c>
    </row>
    <row r="372" spans="1:21" x14ac:dyDescent="0.3">
      <c r="A372" s="1" t="s">
        <v>487</v>
      </c>
      <c r="B372" s="2">
        <v>43825</v>
      </c>
      <c r="C372" s="1" t="s">
        <v>85</v>
      </c>
      <c r="D372" s="1" t="s">
        <v>86</v>
      </c>
      <c r="E372" s="1" t="s">
        <v>177</v>
      </c>
      <c r="F372">
        <v>1</v>
      </c>
      <c r="G372">
        <v>7</v>
      </c>
      <c r="H372">
        <v>1</v>
      </c>
      <c r="I372">
        <v>4</v>
      </c>
      <c r="J372">
        <v>0</v>
      </c>
      <c r="K372">
        <v>0</v>
      </c>
      <c r="L372">
        <v>0.37999999523162842</v>
      </c>
      <c r="M372">
        <f>Sheet1[[#This Row],[SucPass]]/Sheet1[[#This Row],[NumofPass]]</f>
        <v>0.77363184079601988</v>
      </c>
      <c r="N372">
        <v>311</v>
      </c>
      <c r="O372">
        <v>402</v>
      </c>
      <c r="P372">
        <v>0.5</v>
      </c>
      <c r="Q372">
        <v>6</v>
      </c>
      <c r="R372">
        <v>12</v>
      </c>
      <c r="S372">
        <v>0.5</v>
      </c>
      <c r="T372">
        <v>1</v>
      </c>
      <c r="U372">
        <v>2</v>
      </c>
    </row>
    <row r="373" spans="1:21" x14ac:dyDescent="0.3">
      <c r="A373" s="1" t="s">
        <v>487</v>
      </c>
      <c r="B373" s="2">
        <v>43825</v>
      </c>
      <c r="C373" s="1" t="s">
        <v>108</v>
      </c>
      <c r="D373" s="1" t="s">
        <v>109</v>
      </c>
      <c r="E373" s="1" t="s">
        <v>110</v>
      </c>
      <c r="F373">
        <v>1</v>
      </c>
      <c r="G373">
        <v>16</v>
      </c>
      <c r="H373">
        <v>0</v>
      </c>
      <c r="I373">
        <v>4</v>
      </c>
      <c r="J373">
        <v>0</v>
      </c>
      <c r="K373">
        <v>0</v>
      </c>
      <c r="L373">
        <v>0.62000000476837158</v>
      </c>
      <c r="M373">
        <f>Sheet1[[#This Row],[SucPass]]/Sheet1[[#This Row],[NumofPass]]</f>
        <v>0.86068111455108354</v>
      </c>
      <c r="N373">
        <v>556</v>
      </c>
      <c r="O373">
        <v>646</v>
      </c>
      <c r="P373">
        <v>0.119999997317791</v>
      </c>
      <c r="Q373">
        <v>2</v>
      </c>
      <c r="R373">
        <v>17</v>
      </c>
      <c r="S373">
        <v>0.82999998331069946</v>
      </c>
      <c r="T373">
        <v>5</v>
      </c>
      <c r="U373">
        <v>6</v>
      </c>
    </row>
    <row r="374" spans="1:21" x14ac:dyDescent="0.3">
      <c r="A374" s="1" t="s">
        <v>456</v>
      </c>
      <c r="B374" s="2">
        <v>43825</v>
      </c>
      <c r="C374" s="1" t="s">
        <v>134</v>
      </c>
      <c r="D374" s="1" t="s">
        <v>135</v>
      </c>
      <c r="E374" s="1" t="s">
        <v>136</v>
      </c>
      <c r="F374">
        <v>1</v>
      </c>
      <c r="G374">
        <v>15</v>
      </c>
      <c r="H374">
        <v>0</v>
      </c>
      <c r="I374">
        <v>0</v>
      </c>
      <c r="J374">
        <v>0</v>
      </c>
      <c r="K374">
        <v>0</v>
      </c>
      <c r="L374">
        <v>0.68000000715255737</v>
      </c>
      <c r="M374">
        <f>Sheet1[[#This Row],[SucPass]]/Sheet1[[#This Row],[NumofPass]]</f>
        <v>0.80594405594405594</v>
      </c>
      <c r="N374">
        <v>461</v>
      </c>
      <c r="O374">
        <v>572</v>
      </c>
      <c r="P374">
        <v>0.239999994635582</v>
      </c>
      <c r="Q374">
        <v>5</v>
      </c>
      <c r="R374">
        <v>21</v>
      </c>
      <c r="S374">
        <v>0</v>
      </c>
      <c r="T374">
        <v>0</v>
      </c>
      <c r="U374">
        <v>0</v>
      </c>
    </row>
    <row r="375" spans="1:21" x14ac:dyDescent="0.3">
      <c r="A375" s="1" t="s">
        <v>90</v>
      </c>
      <c r="B375" s="2">
        <v>43825</v>
      </c>
      <c r="C375" s="1" t="s">
        <v>47</v>
      </c>
      <c r="D375" s="1" t="s">
        <v>48</v>
      </c>
      <c r="E375" s="1" t="s">
        <v>49</v>
      </c>
      <c r="F375">
        <v>1</v>
      </c>
      <c r="G375">
        <v>13</v>
      </c>
      <c r="H375">
        <v>4</v>
      </c>
      <c r="I375">
        <v>0</v>
      </c>
      <c r="J375">
        <v>0</v>
      </c>
      <c r="K375">
        <v>0</v>
      </c>
      <c r="L375">
        <v>0.57999998331069946</v>
      </c>
      <c r="M375">
        <f>Sheet1[[#This Row],[SucPass]]/Sheet1[[#This Row],[NumofPass]]</f>
        <v>0.76406533575317603</v>
      </c>
      <c r="N375">
        <v>421</v>
      </c>
      <c r="O375">
        <v>551</v>
      </c>
      <c r="P375">
        <v>0.18999999761581421</v>
      </c>
      <c r="Q375">
        <v>3</v>
      </c>
      <c r="R375">
        <v>16</v>
      </c>
      <c r="S375">
        <v>0.5</v>
      </c>
      <c r="T375">
        <v>1</v>
      </c>
      <c r="U375">
        <v>2</v>
      </c>
    </row>
    <row r="376" spans="1:21" x14ac:dyDescent="0.3">
      <c r="A376" s="1" t="s">
        <v>402</v>
      </c>
      <c r="B376" s="2">
        <v>43825</v>
      </c>
      <c r="C376" s="1" t="s">
        <v>98</v>
      </c>
      <c r="D376" s="1" t="s">
        <v>154</v>
      </c>
      <c r="E376" s="1" t="s">
        <v>100</v>
      </c>
      <c r="F376">
        <v>1</v>
      </c>
      <c r="G376">
        <v>15</v>
      </c>
      <c r="H376">
        <v>2</v>
      </c>
      <c r="I376">
        <v>2</v>
      </c>
      <c r="J376">
        <v>0</v>
      </c>
      <c r="K376">
        <v>0</v>
      </c>
      <c r="L376">
        <v>0.41999998688697809</v>
      </c>
      <c r="M376">
        <f>Sheet1[[#This Row],[SucPass]]/Sheet1[[#This Row],[NumofPass]]</f>
        <v>0.72325581395348837</v>
      </c>
      <c r="N376">
        <v>311</v>
      </c>
      <c r="O376">
        <v>430</v>
      </c>
      <c r="P376">
        <v>0.20000000298023221</v>
      </c>
      <c r="Q376">
        <v>2</v>
      </c>
      <c r="R376">
        <v>10</v>
      </c>
      <c r="S376">
        <v>0.5</v>
      </c>
      <c r="T376">
        <v>2</v>
      </c>
      <c r="U376">
        <v>4</v>
      </c>
    </row>
    <row r="377" spans="1:21" x14ac:dyDescent="0.3">
      <c r="A377" s="1" t="s">
        <v>313</v>
      </c>
      <c r="B377" s="2">
        <v>43825</v>
      </c>
      <c r="C377" s="1" t="s">
        <v>60</v>
      </c>
      <c r="D377" s="1" t="s">
        <v>61</v>
      </c>
      <c r="E377" s="1" t="s">
        <v>488</v>
      </c>
      <c r="F377">
        <v>1</v>
      </c>
      <c r="G377">
        <v>9</v>
      </c>
      <c r="H377">
        <v>1</v>
      </c>
      <c r="I377">
        <v>2</v>
      </c>
      <c r="J377">
        <v>0</v>
      </c>
      <c r="K377">
        <v>0</v>
      </c>
      <c r="L377">
        <v>0.27000001072883612</v>
      </c>
      <c r="M377">
        <f>Sheet1[[#This Row],[SucPass]]/Sheet1[[#This Row],[NumofPass]]</f>
        <v>0.72964169381107491</v>
      </c>
      <c r="N377">
        <v>224</v>
      </c>
      <c r="O377">
        <v>307</v>
      </c>
      <c r="P377">
        <v>0.28999999165534968</v>
      </c>
      <c r="Q377">
        <v>2</v>
      </c>
      <c r="R377">
        <v>7</v>
      </c>
      <c r="S377">
        <v>0.60000002384185791</v>
      </c>
      <c r="T377">
        <v>6</v>
      </c>
      <c r="U377">
        <v>10</v>
      </c>
    </row>
    <row r="378" spans="1:21" x14ac:dyDescent="0.3">
      <c r="A378" s="1" t="s">
        <v>315</v>
      </c>
      <c r="B378" s="2">
        <v>43826</v>
      </c>
      <c r="C378" s="1" t="s">
        <v>22</v>
      </c>
      <c r="D378" s="1" t="s">
        <v>23</v>
      </c>
      <c r="E378" s="1" t="s">
        <v>24</v>
      </c>
      <c r="F378">
        <v>3</v>
      </c>
      <c r="G378">
        <v>8</v>
      </c>
      <c r="H378">
        <v>0</v>
      </c>
      <c r="I378">
        <v>0</v>
      </c>
      <c r="J378">
        <v>0</v>
      </c>
      <c r="K378">
        <v>0</v>
      </c>
      <c r="L378">
        <v>0.62000000476837158</v>
      </c>
      <c r="M378">
        <f>Sheet1[[#This Row],[SucPass]]/Sheet1[[#This Row],[NumofPass]]</f>
        <v>0.8687707641196013</v>
      </c>
      <c r="N378">
        <v>523</v>
      </c>
      <c r="O378">
        <v>602</v>
      </c>
      <c r="P378">
        <v>0.40000000596046448</v>
      </c>
      <c r="Q378">
        <v>8</v>
      </c>
      <c r="R378">
        <v>20</v>
      </c>
      <c r="S378">
        <v>0</v>
      </c>
      <c r="T378">
        <v>0</v>
      </c>
      <c r="U378">
        <v>2</v>
      </c>
    </row>
    <row r="379" spans="1:21" x14ac:dyDescent="0.3">
      <c r="A379" s="1" t="s">
        <v>315</v>
      </c>
      <c r="B379" s="2">
        <v>43826</v>
      </c>
      <c r="C379" s="1" t="s">
        <v>30</v>
      </c>
      <c r="D379" s="1" t="s">
        <v>31</v>
      </c>
      <c r="E379" s="1" t="s">
        <v>89</v>
      </c>
      <c r="F379">
        <v>2</v>
      </c>
      <c r="G379">
        <v>14</v>
      </c>
      <c r="H379">
        <v>1</v>
      </c>
      <c r="I379">
        <v>1</v>
      </c>
      <c r="J379">
        <v>1</v>
      </c>
      <c r="K379">
        <v>0</v>
      </c>
      <c r="L379">
        <v>0.37999999523162842</v>
      </c>
      <c r="M379">
        <f>Sheet1[[#This Row],[SucPass]]/Sheet1[[#This Row],[NumofPass]]</f>
        <v>0.76964769647696474</v>
      </c>
      <c r="N379">
        <v>284</v>
      </c>
      <c r="O379">
        <v>369</v>
      </c>
      <c r="P379">
        <v>0.33000001311302191</v>
      </c>
      <c r="Q379">
        <v>2</v>
      </c>
      <c r="R379">
        <v>6</v>
      </c>
      <c r="S379">
        <v>0.62000000476837158</v>
      </c>
      <c r="T379">
        <v>5</v>
      </c>
      <c r="U379">
        <v>8</v>
      </c>
    </row>
    <row r="380" spans="1:21" x14ac:dyDescent="0.3">
      <c r="A380" s="1" t="s">
        <v>95</v>
      </c>
      <c r="B380" s="2">
        <v>43827</v>
      </c>
      <c r="C380" s="1" t="s">
        <v>91</v>
      </c>
      <c r="D380" s="1" t="s">
        <v>92</v>
      </c>
      <c r="E380" s="1" t="s">
        <v>93</v>
      </c>
      <c r="F380">
        <v>3</v>
      </c>
      <c r="G380">
        <v>15</v>
      </c>
      <c r="H380">
        <v>1</v>
      </c>
      <c r="I380">
        <v>4</v>
      </c>
      <c r="J380">
        <v>0</v>
      </c>
      <c r="K380">
        <v>1</v>
      </c>
      <c r="L380">
        <v>0.49000000953674322</v>
      </c>
      <c r="M380">
        <f>Sheet1[[#This Row],[SucPass]]/Sheet1[[#This Row],[NumofPass]]</f>
        <v>0.77777777777777779</v>
      </c>
      <c r="N380">
        <v>350</v>
      </c>
      <c r="O380">
        <v>450</v>
      </c>
      <c r="P380">
        <v>0.25999999046325678</v>
      </c>
      <c r="Q380">
        <v>5</v>
      </c>
      <c r="R380">
        <v>19</v>
      </c>
      <c r="S380">
        <v>1</v>
      </c>
      <c r="T380">
        <v>2</v>
      </c>
      <c r="U380">
        <v>2</v>
      </c>
    </row>
    <row r="381" spans="1:21" x14ac:dyDescent="0.3">
      <c r="A381" s="1" t="s">
        <v>215</v>
      </c>
      <c r="B381" s="2">
        <v>43827</v>
      </c>
      <c r="C381" s="1" t="s">
        <v>56</v>
      </c>
      <c r="D381" s="1" t="s">
        <v>57</v>
      </c>
      <c r="E381" s="1" t="s">
        <v>58</v>
      </c>
      <c r="F381">
        <v>2</v>
      </c>
      <c r="G381">
        <v>10</v>
      </c>
      <c r="H381">
        <v>3</v>
      </c>
      <c r="I381">
        <v>0</v>
      </c>
      <c r="J381">
        <v>0</v>
      </c>
      <c r="K381">
        <v>0</v>
      </c>
      <c r="L381">
        <v>0.56000000238418579</v>
      </c>
      <c r="M381">
        <f>Sheet1[[#This Row],[SucPass]]/Sheet1[[#This Row],[NumofPass]]</f>
        <v>0.80621572212065817</v>
      </c>
      <c r="N381">
        <v>441</v>
      </c>
      <c r="O381">
        <v>547</v>
      </c>
      <c r="P381">
        <v>0.25</v>
      </c>
      <c r="Q381">
        <v>4</v>
      </c>
      <c r="R381">
        <v>16</v>
      </c>
      <c r="S381">
        <v>1</v>
      </c>
      <c r="T381">
        <v>2</v>
      </c>
      <c r="U381">
        <v>2</v>
      </c>
    </row>
    <row r="382" spans="1:21" x14ac:dyDescent="0.3">
      <c r="A382" s="1" t="s">
        <v>216</v>
      </c>
      <c r="B382" s="2">
        <v>43827</v>
      </c>
      <c r="C382" s="1" t="s">
        <v>118</v>
      </c>
      <c r="D382" s="1" t="s">
        <v>119</v>
      </c>
      <c r="E382" s="1" t="s">
        <v>175</v>
      </c>
      <c r="F382">
        <v>2</v>
      </c>
      <c r="G382">
        <v>11</v>
      </c>
      <c r="H382">
        <v>2</v>
      </c>
      <c r="I382">
        <v>3</v>
      </c>
      <c r="J382">
        <v>0</v>
      </c>
      <c r="K382">
        <v>0</v>
      </c>
      <c r="L382">
        <v>0.62000000476837158</v>
      </c>
      <c r="M382">
        <f>Sheet1[[#This Row],[SucPass]]/Sheet1[[#This Row],[NumofPass]]</f>
        <v>0.81096408317580337</v>
      </c>
      <c r="N382">
        <v>429</v>
      </c>
      <c r="O382">
        <v>529</v>
      </c>
      <c r="P382">
        <v>0.28999999165534968</v>
      </c>
      <c r="Q382">
        <v>4</v>
      </c>
      <c r="R382">
        <v>14</v>
      </c>
      <c r="S382">
        <v>1</v>
      </c>
      <c r="T382">
        <v>1</v>
      </c>
      <c r="U382">
        <v>1</v>
      </c>
    </row>
    <row r="383" spans="1:21" x14ac:dyDescent="0.3">
      <c r="A383" s="1" t="s">
        <v>403</v>
      </c>
      <c r="B383" s="2">
        <v>43827</v>
      </c>
      <c r="C383" s="1" t="s">
        <v>134</v>
      </c>
      <c r="D383" s="1" t="s">
        <v>135</v>
      </c>
      <c r="E383" s="1" t="s">
        <v>404</v>
      </c>
      <c r="F383">
        <v>2</v>
      </c>
      <c r="G383">
        <v>16</v>
      </c>
      <c r="H383">
        <v>2</v>
      </c>
      <c r="I383">
        <v>2</v>
      </c>
      <c r="J383">
        <v>0</v>
      </c>
      <c r="K383">
        <v>0</v>
      </c>
      <c r="L383">
        <v>0.56999999284744263</v>
      </c>
      <c r="M383">
        <f>Sheet1[[#This Row],[SucPass]]/Sheet1[[#This Row],[NumofPass]]</f>
        <v>0.76778242677824271</v>
      </c>
      <c r="N383">
        <v>367</v>
      </c>
      <c r="O383">
        <v>478</v>
      </c>
      <c r="P383">
        <v>0.43000000715255737</v>
      </c>
      <c r="Q383">
        <v>9</v>
      </c>
      <c r="R383">
        <v>21</v>
      </c>
      <c r="S383">
        <v>0.80000001192092896</v>
      </c>
      <c r="T383">
        <v>4</v>
      </c>
      <c r="U383">
        <v>5</v>
      </c>
    </row>
    <row r="384" spans="1:21" x14ac:dyDescent="0.3">
      <c r="A384" s="1" t="s">
        <v>405</v>
      </c>
      <c r="B384" s="2">
        <v>43827</v>
      </c>
      <c r="C384" s="1" t="s">
        <v>66</v>
      </c>
      <c r="D384" s="1" t="s">
        <v>67</v>
      </c>
      <c r="E384" s="1" t="s">
        <v>406</v>
      </c>
      <c r="F384">
        <v>2</v>
      </c>
      <c r="G384">
        <v>4</v>
      </c>
      <c r="H384">
        <v>4</v>
      </c>
      <c r="I384">
        <v>1</v>
      </c>
      <c r="J384">
        <v>0</v>
      </c>
      <c r="K384">
        <v>0</v>
      </c>
      <c r="L384">
        <v>0.56999999284744263</v>
      </c>
      <c r="M384">
        <f>Sheet1[[#This Row],[SucPass]]/Sheet1[[#This Row],[NumofPass]]</f>
        <v>0.8217636022514071</v>
      </c>
      <c r="N384">
        <v>438</v>
      </c>
      <c r="O384">
        <v>533</v>
      </c>
      <c r="P384">
        <v>0.55000001192092896</v>
      </c>
      <c r="Q384">
        <v>6</v>
      </c>
      <c r="R384">
        <v>11</v>
      </c>
      <c r="S384">
        <v>0.75</v>
      </c>
      <c r="T384">
        <v>3</v>
      </c>
      <c r="U384">
        <v>4</v>
      </c>
    </row>
    <row r="385" spans="1:21" x14ac:dyDescent="0.3">
      <c r="A385" s="1" t="s">
        <v>407</v>
      </c>
      <c r="B385" s="2">
        <v>43827</v>
      </c>
      <c r="C385" s="1" t="s">
        <v>191</v>
      </c>
      <c r="D385" s="1" t="s">
        <v>192</v>
      </c>
      <c r="E385" s="1" t="s">
        <v>233</v>
      </c>
      <c r="F385">
        <v>2</v>
      </c>
      <c r="G385">
        <v>16</v>
      </c>
      <c r="H385">
        <v>1</v>
      </c>
      <c r="I385">
        <v>3</v>
      </c>
      <c r="J385">
        <v>0</v>
      </c>
      <c r="K385">
        <v>0</v>
      </c>
      <c r="L385">
        <v>0.41999998688697809</v>
      </c>
      <c r="M385">
        <f>Sheet1[[#This Row],[SucPass]]/Sheet1[[#This Row],[NumofPass]]</f>
        <v>0.69267139479905437</v>
      </c>
      <c r="N385">
        <v>293</v>
      </c>
      <c r="O385">
        <v>423</v>
      </c>
      <c r="P385">
        <v>0.40000000596046448</v>
      </c>
      <c r="Q385">
        <v>2</v>
      </c>
      <c r="R385">
        <v>5</v>
      </c>
      <c r="S385">
        <v>0.82999998331069946</v>
      </c>
      <c r="T385">
        <v>5</v>
      </c>
      <c r="U385">
        <v>6</v>
      </c>
    </row>
    <row r="386" spans="1:21" x14ac:dyDescent="0.3">
      <c r="A386" s="1" t="s">
        <v>407</v>
      </c>
      <c r="B386" s="2">
        <v>43827</v>
      </c>
      <c r="C386" s="1" t="s">
        <v>42</v>
      </c>
      <c r="D386" s="1" t="s">
        <v>82</v>
      </c>
      <c r="E386" s="1" t="s">
        <v>83</v>
      </c>
      <c r="F386">
        <v>2</v>
      </c>
      <c r="G386">
        <v>10</v>
      </c>
      <c r="H386">
        <v>3</v>
      </c>
      <c r="I386">
        <v>3</v>
      </c>
      <c r="J386">
        <v>0</v>
      </c>
      <c r="K386">
        <v>0</v>
      </c>
      <c r="L386">
        <v>0.57999998331069946</v>
      </c>
      <c r="M386">
        <f>Sheet1[[#This Row],[SucPass]]/Sheet1[[#This Row],[NumofPass]]</f>
        <v>0.80338983050847457</v>
      </c>
      <c r="N386">
        <v>474</v>
      </c>
      <c r="O386">
        <v>590</v>
      </c>
      <c r="P386">
        <v>0.43000000715255737</v>
      </c>
      <c r="Q386">
        <v>6</v>
      </c>
      <c r="R386">
        <v>14</v>
      </c>
      <c r="S386">
        <v>0.5</v>
      </c>
      <c r="T386">
        <v>1</v>
      </c>
      <c r="U386">
        <v>2</v>
      </c>
    </row>
    <row r="387" spans="1:21" x14ac:dyDescent="0.3">
      <c r="A387" s="1" t="s">
        <v>215</v>
      </c>
      <c r="B387" s="2">
        <v>43827</v>
      </c>
      <c r="C387" s="1" t="s">
        <v>85</v>
      </c>
      <c r="D387" s="1" t="s">
        <v>86</v>
      </c>
      <c r="E387" s="1" t="s">
        <v>177</v>
      </c>
      <c r="F387">
        <v>0</v>
      </c>
      <c r="G387">
        <v>13</v>
      </c>
      <c r="H387">
        <v>0</v>
      </c>
      <c r="I387">
        <v>2</v>
      </c>
      <c r="J387">
        <v>0</v>
      </c>
      <c r="K387">
        <v>0</v>
      </c>
      <c r="L387">
        <v>0.43999999761581421</v>
      </c>
      <c r="M387">
        <f>Sheet1[[#This Row],[SucPass]]/Sheet1[[#This Row],[NumofPass]]</f>
        <v>0.79080459770114941</v>
      </c>
      <c r="N387">
        <v>344</v>
      </c>
      <c r="O387">
        <v>435</v>
      </c>
      <c r="P387">
        <v>0.20000000298023221</v>
      </c>
      <c r="Q387">
        <v>2</v>
      </c>
      <c r="R387">
        <v>10</v>
      </c>
      <c r="S387">
        <v>0.5</v>
      </c>
      <c r="T387">
        <v>2</v>
      </c>
      <c r="U387">
        <v>4</v>
      </c>
    </row>
    <row r="388" spans="1:21" x14ac:dyDescent="0.3">
      <c r="A388" s="1" t="s">
        <v>95</v>
      </c>
      <c r="B388" s="2">
        <v>43827</v>
      </c>
      <c r="C388" s="1" t="s">
        <v>73</v>
      </c>
      <c r="D388" s="1" t="s">
        <v>74</v>
      </c>
      <c r="E388" s="1" t="s">
        <v>75</v>
      </c>
      <c r="F388">
        <v>0</v>
      </c>
      <c r="G388">
        <v>12</v>
      </c>
      <c r="H388">
        <v>4</v>
      </c>
      <c r="I388">
        <v>1</v>
      </c>
      <c r="J388">
        <v>0</v>
      </c>
      <c r="K388">
        <v>0</v>
      </c>
      <c r="L388">
        <v>0.50999999046325684</v>
      </c>
      <c r="M388">
        <f>Sheet1[[#This Row],[SucPass]]/Sheet1[[#This Row],[NumofPass]]</f>
        <v>0.78197064989517817</v>
      </c>
      <c r="N388">
        <v>373</v>
      </c>
      <c r="O388">
        <v>477</v>
      </c>
      <c r="P388">
        <v>0.1800000071525574</v>
      </c>
      <c r="Q388">
        <v>2</v>
      </c>
      <c r="R388">
        <v>11</v>
      </c>
      <c r="S388">
        <v>0.60000002384185791</v>
      </c>
      <c r="T388">
        <v>3</v>
      </c>
      <c r="U388">
        <v>5</v>
      </c>
    </row>
    <row r="389" spans="1:21" x14ac:dyDescent="0.3">
      <c r="A389" s="1" t="s">
        <v>216</v>
      </c>
      <c r="B389" s="2">
        <v>43827</v>
      </c>
      <c r="C389" s="1" t="s">
        <v>26</v>
      </c>
      <c r="D389" s="1" t="s">
        <v>27</v>
      </c>
      <c r="E389" s="1" t="s">
        <v>28</v>
      </c>
      <c r="F389">
        <v>0</v>
      </c>
      <c r="G389">
        <v>19</v>
      </c>
      <c r="H389">
        <v>5</v>
      </c>
      <c r="I389">
        <v>4</v>
      </c>
      <c r="J389">
        <v>0</v>
      </c>
      <c r="K389">
        <v>0</v>
      </c>
      <c r="L389">
        <v>0.37999999523162842</v>
      </c>
      <c r="M389">
        <f>Sheet1[[#This Row],[SucPass]]/Sheet1[[#This Row],[NumofPass]]</f>
        <v>0.6820987654320988</v>
      </c>
      <c r="N389">
        <v>221</v>
      </c>
      <c r="O389">
        <v>324</v>
      </c>
      <c r="P389">
        <v>0.12999999523162839</v>
      </c>
      <c r="Q389">
        <v>1</v>
      </c>
      <c r="R389">
        <v>8</v>
      </c>
      <c r="S389">
        <v>0.5</v>
      </c>
      <c r="T389">
        <v>2</v>
      </c>
      <c r="U389">
        <v>4</v>
      </c>
    </row>
    <row r="390" spans="1:21" x14ac:dyDescent="0.3">
      <c r="A390" s="1" t="s">
        <v>403</v>
      </c>
      <c r="B390" s="2">
        <v>43827</v>
      </c>
      <c r="C390" s="1" t="s">
        <v>60</v>
      </c>
      <c r="D390" s="1" t="s">
        <v>61</v>
      </c>
      <c r="E390" s="1" t="s">
        <v>150</v>
      </c>
      <c r="F390">
        <v>1</v>
      </c>
      <c r="G390">
        <v>13</v>
      </c>
      <c r="H390">
        <v>3</v>
      </c>
      <c r="I390">
        <v>2</v>
      </c>
      <c r="J390">
        <v>0</v>
      </c>
      <c r="K390">
        <v>0</v>
      </c>
      <c r="L390">
        <v>0.43000000715255737</v>
      </c>
      <c r="M390">
        <f>Sheet1[[#This Row],[SucPass]]/Sheet1[[#This Row],[NumofPass]]</f>
        <v>0.72346368715083798</v>
      </c>
      <c r="N390">
        <v>259</v>
      </c>
      <c r="O390">
        <v>358</v>
      </c>
      <c r="P390">
        <v>0.25999999046325678</v>
      </c>
      <c r="Q390">
        <v>5</v>
      </c>
      <c r="R390">
        <v>19</v>
      </c>
      <c r="S390">
        <v>0.76999998092651367</v>
      </c>
      <c r="T390">
        <v>7</v>
      </c>
      <c r="U390">
        <v>9</v>
      </c>
    </row>
    <row r="391" spans="1:21" x14ac:dyDescent="0.3">
      <c r="A391" s="1" t="s">
        <v>489</v>
      </c>
      <c r="B391" s="2">
        <v>43827</v>
      </c>
      <c r="C391" s="1" t="s">
        <v>38</v>
      </c>
      <c r="D391" s="1" t="s">
        <v>39</v>
      </c>
      <c r="E391" s="1" t="s">
        <v>40</v>
      </c>
      <c r="F391">
        <v>1</v>
      </c>
      <c r="G391">
        <v>17</v>
      </c>
      <c r="H391">
        <v>2</v>
      </c>
      <c r="I391">
        <v>1</v>
      </c>
      <c r="J391">
        <v>0</v>
      </c>
      <c r="K391">
        <v>0</v>
      </c>
      <c r="L391">
        <v>0.5899999737739563</v>
      </c>
      <c r="M391">
        <f>Sheet1[[#This Row],[SucPass]]/Sheet1[[#This Row],[NumofPass]]</f>
        <v>0.78269230769230769</v>
      </c>
      <c r="N391">
        <v>407</v>
      </c>
      <c r="O391">
        <v>520</v>
      </c>
      <c r="P391">
        <v>0.36000001430511469</v>
      </c>
      <c r="Q391">
        <v>5</v>
      </c>
      <c r="R391">
        <v>14</v>
      </c>
      <c r="S391">
        <v>0.6600000262260437</v>
      </c>
      <c r="T391">
        <v>2</v>
      </c>
      <c r="U391">
        <v>3</v>
      </c>
    </row>
    <row r="392" spans="1:21" x14ac:dyDescent="0.3">
      <c r="A392" s="1" t="s">
        <v>489</v>
      </c>
      <c r="B392" s="2">
        <v>43827</v>
      </c>
      <c r="C392" s="1" t="s">
        <v>77</v>
      </c>
      <c r="D392" s="1" t="s">
        <v>78</v>
      </c>
      <c r="E392" s="1" t="s">
        <v>79</v>
      </c>
      <c r="F392">
        <v>1</v>
      </c>
      <c r="G392">
        <v>12</v>
      </c>
      <c r="H392">
        <v>2</v>
      </c>
      <c r="I392">
        <v>2</v>
      </c>
      <c r="J392">
        <v>0</v>
      </c>
      <c r="K392">
        <v>0</v>
      </c>
      <c r="L392">
        <v>0.40999999642372131</v>
      </c>
      <c r="M392">
        <f>Sheet1[[#This Row],[SucPass]]/Sheet1[[#This Row],[NumofPass]]</f>
        <v>0.71787709497206709</v>
      </c>
      <c r="N392">
        <v>257</v>
      </c>
      <c r="O392">
        <v>358</v>
      </c>
      <c r="P392">
        <v>0.60000002384185791</v>
      </c>
      <c r="Q392">
        <v>3</v>
      </c>
      <c r="R392">
        <v>5</v>
      </c>
      <c r="S392">
        <v>0.80000001192092896</v>
      </c>
      <c r="T392">
        <v>4</v>
      </c>
      <c r="U392">
        <v>5</v>
      </c>
    </row>
    <row r="393" spans="1:21" x14ac:dyDescent="0.3">
      <c r="A393" s="1" t="s">
        <v>405</v>
      </c>
      <c r="B393" s="2">
        <v>43827</v>
      </c>
      <c r="C393" s="1" t="s">
        <v>98</v>
      </c>
      <c r="D393" s="1" t="s">
        <v>154</v>
      </c>
      <c r="E393" s="1" t="s">
        <v>333</v>
      </c>
      <c r="F393">
        <v>1</v>
      </c>
      <c r="G393">
        <v>23</v>
      </c>
      <c r="H393">
        <v>1</v>
      </c>
      <c r="I393">
        <v>4</v>
      </c>
      <c r="J393">
        <v>0</v>
      </c>
      <c r="K393">
        <v>0</v>
      </c>
      <c r="L393">
        <v>0.43000000715255737</v>
      </c>
      <c r="M393">
        <f>Sheet1[[#This Row],[SucPass]]/Sheet1[[#This Row],[NumofPass]]</f>
        <v>0.72660098522167482</v>
      </c>
      <c r="N393">
        <v>295</v>
      </c>
      <c r="O393">
        <v>406</v>
      </c>
      <c r="P393">
        <v>0.31000000238418579</v>
      </c>
      <c r="Q393">
        <v>4</v>
      </c>
      <c r="R393">
        <v>13</v>
      </c>
      <c r="S393">
        <v>0.6600000262260437</v>
      </c>
      <c r="T393">
        <v>4</v>
      </c>
      <c r="U393">
        <v>6</v>
      </c>
    </row>
    <row r="394" spans="1:21" x14ac:dyDescent="0.3">
      <c r="A394" s="1" t="s">
        <v>217</v>
      </c>
      <c r="B394" s="2">
        <v>43828</v>
      </c>
      <c r="C394" s="1" t="s">
        <v>34</v>
      </c>
      <c r="D394" s="1" t="s">
        <v>35</v>
      </c>
      <c r="E394" s="1" t="s">
        <v>36</v>
      </c>
      <c r="F394">
        <v>1</v>
      </c>
      <c r="G394">
        <v>8</v>
      </c>
      <c r="H394">
        <v>2</v>
      </c>
      <c r="I394">
        <v>1</v>
      </c>
      <c r="J394">
        <v>0</v>
      </c>
      <c r="K394">
        <v>0</v>
      </c>
      <c r="L394">
        <v>0.62999999523162842</v>
      </c>
      <c r="M394">
        <f>Sheet1[[#This Row],[SucPass]]/Sheet1[[#This Row],[NumofPass]]</f>
        <v>0.83664122137404584</v>
      </c>
      <c r="N394">
        <v>548</v>
      </c>
      <c r="O394">
        <v>655</v>
      </c>
      <c r="P394">
        <v>0.30000001192092901</v>
      </c>
      <c r="Q394">
        <v>3</v>
      </c>
      <c r="R394">
        <v>10</v>
      </c>
      <c r="S394">
        <v>1</v>
      </c>
      <c r="T394">
        <v>2</v>
      </c>
      <c r="U394">
        <v>2</v>
      </c>
    </row>
    <row r="395" spans="1:21" x14ac:dyDescent="0.3">
      <c r="A395" s="1" t="s">
        <v>408</v>
      </c>
      <c r="B395" s="2">
        <v>43828</v>
      </c>
      <c r="C395" s="1" t="s">
        <v>52</v>
      </c>
      <c r="D395" s="1" t="s">
        <v>53</v>
      </c>
      <c r="E395" s="1" t="s">
        <v>54</v>
      </c>
      <c r="F395">
        <v>2</v>
      </c>
      <c r="G395">
        <v>20</v>
      </c>
      <c r="H395">
        <v>1</v>
      </c>
      <c r="I395">
        <v>4</v>
      </c>
      <c r="J395">
        <v>0</v>
      </c>
      <c r="K395">
        <v>0</v>
      </c>
      <c r="L395">
        <v>0.57999998331069946</v>
      </c>
      <c r="M395">
        <f>Sheet1[[#This Row],[SucPass]]/Sheet1[[#This Row],[NumofPass]]</f>
        <v>0.82573289902280134</v>
      </c>
      <c r="N395">
        <v>507</v>
      </c>
      <c r="O395">
        <v>614</v>
      </c>
      <c r="P395">
        <v>0.31000000238418579</v>
      </c>
      <c r="Q395">
        <v>4</v>
      </c>
      <c r="R395">
        <v>13</v>
      </c>
      <c r="S395">
        <v>0.5</v>
      </c>
      <c r="T395">
        <v>1</v>
      </c>
      <c r="U395">
        <v>2</v>
      </c>
    </row>
    <row r="396" spans="1:21" x14ac:dyDescent="0.3">
      <c r="A396" s="1" t="s">
        <v>409</v>
      </c>
      <c r="B396" s="2">
        <v>43828</v>
      </c>
      <c r="C396" s="1" t="s">
        <v>30</v>
      </c>
      <c r="D396" s="1" t="s">
        <v>31</v>
      </c>
      <c r="E396" s="1" t="s">
        <v>89</v>
      </c>
      <c r="F396">
        <v>2</v>
      </c>
      <c r="G396">
        <v>8</v>
      </c>
      <c r="H396">
        <v>1</v>
      </c>
      <c r="I396">
        <v>1</v>
      </c>
      <c r="J396">
        <v>0</v>
      </c>
      <c r="K396">
        <v>0</v>
      </c>
      <c r="L396">
        <v>0.70999997854232788</v>
      </c>
      <c r="M396">
        <f>Sheet1[[#This Row],[SucPass]]/Sheet1[[#This Row],[NumofPass]]</f>
        <v>0.90322580645161288</v>
      </c>
      <c r="N396">
        <v>784</v>
      </c>
      <c r="O396">
        <v>868</v>
      </c>
      <c r="P396">
        <v>0.25</v>
      </c>
      <c r="Q396">
        <v>4</v>
      </c>
      <c r="R396">
        <v>16</v>
      </c>
      <c r="S396">
        <v>0</v>
      </c>
      <c r="T396">
        <v>0</v>
      </c>
      <c r="U396">
        <v>0</v>
      </c>
    </row>
    <row r="397" spans="1:21" x14ac:dyDescent="0.3">
      <c r="A397" s="1" t="s">
        <v>217</v>
      </c>
      <c r="B397" s="2">
        <v>43828</v>
      </c>
      <c r="C397" s="1" t="s">
        <v>22</v>
      </c>
      <c r="D397" s="1" t="s">
        <v>23</v>
      </c>
      <c r="E397" s="1" t="s">
        <v>24</v>
      </c>
      <c r="F397">
        <v>0</v>
      </c>
      <c r="G397">
        <v>6</v>
      </c>
      <c r="H397">
        <v>5</v>
      </c>
      <c r="I397">
        <v>0</v>
      </c>
      <c r="J397">
        <v>0</v>
      </c>
      <c r="K397">
        <v>0</v>
      </c>
      <c r="L397">
        <v>0.37000000476837158</v>
      </c>
      <c r="M397">
        <f>Sheet1[[#This Row],[SucPass]]/Sheet1[[#This Row],[NumofPass]]</f>
        <v>0.72467532467532469</v>
      </c>
      <c r="N397">
        <v>279</v>
      </c>
      <c r="O397">
        <v>385</v>
      </c>
      <c r="P397">
        <v>0.20000000298023221</v>
      </c>
      <c r="Q397">
        <v>2</v>
      </c>
      <c r="R397">
        <v>10</v>
      </c>
      <c r="S397">
        <v>0.6600000262260437</v>
      </c>
      <c r="T397">
        <v>2</v>
      </c>
      <c r="U397">
        <v>3</v>
      </c>
    </row>
    <row r="398" spans="1:21" x14ac:dyDescent="0.3">
      <c r="A398" s="1" t="s">
        <v>409</v>
      </c>
      <c r="B398" s="2">
        <v>43828</v>
      </c>
      <c r="C398" s="1" t="s">
        <v>47</v>
      </c>
      <c r="D398" s="1" t="s">
        <v>48</v>
      </c>
      <c r="E398" s="1" t="s">
        <v>49</v>
      </c>
      <c r="F398">
        <v>0</v>
      </c>
      <c r="G398">
        <v>8</v>
      </c>
      <c r="H398">
        <v>5</v>
      </c>
      <c r="I398">
        <v>1</v>
      </c>
      <c r="J398">
        <v>0</v>
      </c>
      <c r="K398">
        <v>0</v>
      </c>
      <c r="L398">
        <v>0.28999999165534968</v>
      </c>
      <c r="M398">
        <f>Sheet1[[#This Row],[SucPass]]/Sheet1[[#This Row],[NumofPass]]</f>
        <v>0.72126436781609193</v>
      </c>
      <c r="N398">
        <v>251</v>
      </c>
      <c r="O398">
        <v>348</v>
      </c>
      <c r="P398">
        <v>0</v>
      </c>
      <c r="Q398">
        <v>0</v>
      </c>
      <c r="R398">
        <v>8</v>
      </c>
      <c r="S398">
        <v>0.5</v>
      </c>
      <c r="T398">
        <v>2</v>
      </c>
      <c r="U398">
        <v>4</v>
      </c>
    </row>
    <row r="399" spans="1:21" x14ac:dyDescent="0.3">
      <c r="A399" s="1" t="s">
        <v>408</v>
      </c>
      <c r="B399" s="2">
        <v>43828</v>
      </c>
      <c r="C399" s="1" t="s">
        <v>108</v>
      </c>
      <c r="D399" s="1" t="s">
        <v>109</v>
      </c>
      <c r="E399" s="1" t="s">
        <v>110</v>
      </c>
      <c r="F399">
        <v>1</v>
      </c>
      <c r="G399">
        <v>16</v>
      </c>
      <c r="H399">
        <v>2</v>
      </c>
      <c r="I399">
        <v>5</v>
      </c>
      <c r="J399">
        <v>0</v>
      </c>
      <c r="K399">
        <v>0</v>
      </c>
      <c r="L399">
        <v>0.41999998688697809</v>
      </c>
      <c r="M399">
        <f>Sheet1[[#This Row],[SucPass]]/Sheet1[[#This Row],[NumofPass]]</f>
        <v>0.7963800904977375</v>
      </c>
      <c r="N399">
        <v>352</v>
      </c>
      <c r="O399">
        <v>442</v>
      </c>
      <c r="P399">
        <v>0.28999999165534968</v>
      </c>
      <c r="Q399">
        <v>2</v>
      </c>
      <c r="R399">
        <v>7</v>
      </c>
      <c r="S399">
        <v>0.5</v>
      </c>
      <c r="T399">
        <v>2</v>
      </c>
      <c r="U399">
        <v>4</v>
      </c>
    </row>
    <row r="400" spans="1:21" x14ac:dyDescent="0.3">
      <c r="A400" s="1" t="s">
        <v>96</v>
      </c>
      <c r="B400" s="2">
        <v>43831</v>
      </c>
      <c r="C400" s="1" t="s">
        <v>38</v>
      </c>
      <c r="D400" s="1" t="s">
        <v>39</v>
      </c>
      <c r="E400" s="1" t="s">
        <v>40</v>
      </c>
      <c r="F400">
        <v>1</v>
      </c>
      <c r="G400">
        <v>24</v>
      </c>
      <c r="H400">
        <v>1</v>
      </c>
      <c r="I400">
        <v>3</v>
      </c>
      <c r="J400">
        <v>0</v>
      </c>
      <c r="K400">
        <v>0</v>
      </c>
      <c r="L400">
        <v>0.41999998688697809</v>
      </c>
      <c r="M400">
        <f>Sheet1[[#This Row],[SucPass]]/Sheet1[[#This Row],[NumofPass]]</f>
        <v>0.64766839378238339</v>
      </c>
      <c r="N400">
        <v>250</v>
      </c>
      <c r="O400">
        <v>386</v>
      </c>
      <c r="P400">
        <v>0.23000000417232511</v>
      </c>
      <c r="Q400">
        <v>3</v>
      </c>
      <c r="R400">
        <v>13</v>
      </c>
      <c r="S400">
        <v>1</v>
      </c>
      <c r="T400">
        <v>3</v>
      </c>
      <c r="U400">
        <v>3</v>
      </c>
    </row>
    <row r="401" spans="1:21" x14ac:dyDescent="0.3">
      <c r="A401" s="1" t="s">
        <v>97</v>
      </c>
      <c r="B401" s="2">
        <v>43831</v>
      </c>
      <c r="C401" s="1" t="s">
        <v>98</v>
      </c>
      <c r="D401" s="1" t="s">
        <v>99</v>
      </c>
      <c r="E401" s="1" t="s">
        <v>100</v>
      </c>
      <c r="F401">
        <v>4</v>
      </c>
      <c r="G401">
        <v>4</v>
      </c>
      <c r="H401">
        <v>1</v>
      </c>
      <c r="I401">
        <v>1</v>
      </c>
      <c r="J401">
        <v>0</v>
      </c>
      <c r="K401">
        <v>0</v>
      </c>
      <c r="L401">
        <v>0.41999998688697809</v>
      </c>
      <c r="M401">
        <f>Sheet1[[#This Row],[SucPass]]/Sheet1[[#This Row],[NumofPass]]</f>
        <v>0.77378435517970401</v>
      </c>
      <c r="N401">
        <v>366</v>
      </c>
      <c r="O401">
        <v>473</v>
      </c>
      <c r="P401">
        <v>0.46000000834465032</v>
      </c>
      <c r="Q401">
        <v>6</v>
      </c>
      <c r="R401">
        <v>13</v>
      </c>
      <c r="S401">
        <v>1</v>
      </c>
      <c r="T401">
        <v>2</v>
      </c>
      <c r="U401">
        <v>2</v>
      </c>
    </row>
    <row r="402" spans="1:21" x14ac:dyDescent="0.3">
      <c r="A402" s="1" t="s">
        <v>218</v>
      </c>
      <c r="B402" s="2">
        <v>43831</v>
      </c>
      <c r="C402" s="1" t="s">
        <v>66</v>
      </c>
      <c r="D402" s="1" t="s">
        <v>67</v>
      </c>
      <c r="E402" s="1" t="s">
        <v>68</v>
      </c>
      <c r="F402">
        <v>3</v>
      </c>
      <c r="G402">
        <v>13</v>
      </c>
      <c r="H402">
        <v>4</v>
      </c>
      <c r="I402">
        <v>1</v>
      </c>
      <c r="J402">
        <v>0</v>
      </c>
      <c r="K402">
        <v>0</v>
      </c>
      <c r="L402">
        <v>0.75999999046325684</v>
      </c>
      <c r="M402">
        <f>Sheet1[[#This Row],[SucPass]]/Sheet1[[#This Row],[NumofPass]]</f>
        <v>0.89988358556461001</v>
      </c>
      <c r="N402">
        <v>773</v>
      </c>
      <c r="O402">
        <v>859</v>
      </c>
      <c r="P402">
        <v>0.56000000238418579</v>
      </c>
      <c r="Q402">
        <v>9</v>
      </c>
      <c r="R402">
        <v>16</v>
      </c>
      <c r="S402">
        <v>1</v>
      </c>
      <c r="T402">
        <v>2</v>
      </c>
      <c r="U402">
        <v>2</v>
      </c>
    </row>
    <row r="403" spans="1:21" x14ac:dyDescent="0.3">
      <c r="A403" s="1" t="s">
        <v>219</v>
      </c>
      <c r="B403" s="2">
        <v>43831</v>
      </c>
      <c r="C403" s="1" t="s">
        <v>108</v>
      </c>
      <c r="D403" s="1" t="s">
        <v>109</v>
      </c>
      <c r="E403" s="1" t="s">
        <v>110</v>
      </c>
      <c r="F403">
        <v>2</v>
      </c>
      <c r="G403">
        <v>15</v>
      </c>
      <c r="H403">
        <v>0</v>
      </c>
      <c r="I403">
        <v>2</v>
      </c>
      <c r="J403">
        <v>0</v>
      </c>
      <c r="K403">
        <v>0</v>
      </c>
      <c r="L403">
        <v>0.49000000953674322</v>
      </c>
      <c r="M403">
        <f>Sheet1[[#This Row],[SucPass]]/Sheet1[[#This Row],[NumofPass]]</f>
        <v>0.83842010771992814</v>
      </c>
      <c r="N403">
        <v>467</v>
      </c>
      <c r="O403">
        <v>557</v>
      </c>
      <c r="P403">
        <v>0.40000000596046448</v>
      </c>
      <c r="Q403">
        <v>4</v>
      </c>
      <c r="R403">
        <v>10</v>
      </c>
      <c r="S403">
        <v>1</v>
      </c>
      <c r="T403">
        <v>4</v>
      </c>
      <c r="U403">
        <v>4</v>
      </c>
    </row>
    <row r="404" spans="1:21" x14ac:dyDescent="0.3">
      <c r="A404" s="1" t="s">
        <v>410</v>
      </c>
      <c r="B404" s="2">
        <v>43831</v>
      </c>
      <c r="C404" s="1" t="s">
        <v>73</v>
      </c>
      <c r="D404" s="1" t="s">
        <v>74</v>
      </c>
      <c r="E404" s="1" t="s">
        <v>75</v>
      </c>
      <c r="F404">
        <v>2</v>
      </c>
      <c r="G404">
        <v>16</v>
      </c>
      <c r="H404">
        <v>1</v>
      </c>
      <c r="I404">
        <v>1</v>
      </c>
      <c r="J404">
        <v>0</v>
      </c>
      <c r="K404">
        <v>0</v>
      </c>
      <c r="L404">
        <v>0.37999999523162842</v>
      </c>
      <c r="M404">
        <f>Sheet1[[#This Row],[SucPass]]/Sheet1[[#This Row],[NumofPass]]</f>
        <v>0.69942196531791911</v>
      </c>
      <c r="N404">
        <v>242</v>
      </c>
      <c r="O404">
        <v>346</v>
      </c>
      <c r="P404">
        <v>0.55000001192092896</v>
      </c>
      <c r="Q404">
        <v>6</v>
      </c>
      <c r="R404">
        <v>11</v>
      </c>
      <c r="S404">
        <v>0</v>
      </c>
      <c r="T404">
        <v>0</v>
      </c>
      <c r="U404">
        <v>1</v>
      </c>
    </row>
    <row r="405" spans="1:21" x14ac:dyDescent="0.3">
      <c r="A405" s="1" t="s">
        <v>411</v>
      </c>
      <c r="B405" s="2">
        <v>43831</v>
      </c>
      <c r="C405" s="1" t="s">
        <v>30</v>
      </c>
      <c r="D405" s="1" t="s">
        <v>31</v>
      </c>
      <c r="E405" s="1" t="s">
        <v>89</v>
      </c>
      <c r="F405">
        <v>2</v>
      </c>
      <c r="G405">
        <v>11</v>
      </c>
      <c r="H405">
        <v>4</v>
      </c>
      <c r="I405">
        <v>0</v>
      </c>
      <c r="J405">
        <v>0</v>
      </c>
      <c r="K405">
        <v>0</v>
      </c>
      <c r="L405">
        <v>0.64999997615814209</v>
      </c>
      <c r="M405">
        <f>Sheet1[[#This Row],[SucPass]]/Sheet1[[#This Row],[NumofPass]]</f>
        <v>0.90747782002534849</v>
      </c>
      <c r="N405">
        <v>716</v>
      </c>
      <c r="O405">
        <v>789</v>
      </c>
      <c r="P405">
        <v>0.4699999988079071</v>
      </c>
      <c r="Q405">
        <v>7</v>
      </c>
      <c r="R405">
        <v>15</v>
      </c>
      <c r="S405">
        <v>0.5</v>
      </c>
      <c r="T405">
        <v>1</v>
      </c>
      <c r="U405">
        <v>2</v>
      </c>
    </row>
    <row r="406" spans="1:21" x14ac:dyDescent="0.3">
      <c r="A406" s="1" t="s">
        <v>218</v>
      </c>
      <c r="B406" s="2">
        <v>43831</v>
      </c>
      <c r="C406" s="1" t="s">
        <v>60</v>
      </c>
      <c r="D406" s="1" t="s">
        <v>61</v>
      </c>
      <c r="E406" s="1" t="s">
        <v>150</v>
      </c>
      <c r="F406">
        <v>0</v>
      </c>
      <c r="G406">
        <v>9</v>
      </c>
      <c r="H406">
        <v>0</v>
      </c>
      <c r="I406">
        <v>1</v>
      </c>
      <c r="J406">
        <v>0</v>
      </c>
      <c r="K406">
        <v>0</v>
      </c>
      <c r="L406">
        <v>0.239999994635582</v>
      </c>
      <c r="M406">
        <f>Sheet1[[#This Row],[SucPass]]/Sheet1[[#This Row],[NumofPass]]</f>
        <v>0.65827338129496404</v>
      </c>
      <c r="N406">
        <v>183</v>
      </c>
      <c r="O406">
        <v>278</v>
      </c>
      <c r="P406">
        <v>0.33000001311302191</v>
      </c>
      <c r="Q406">
        <v>2</v>
      </c>
      <c r="R406">
        <v>6</v>
      </c>
      <c r="S406">
        <v>0.6600000262260437</v>
      </c>
      <c r="T406">
        <v>6</v>
      </c>
      <c r="U406">
        <v>9</v>
      </c>
    </row>
    <row r="407" spans="1:21" x14ac:dyDescent="0.3">
      <c r="A407" s="1" t="s">
        <v>96</v>
      </c>
      <c r="B407" s="2">
        <v>43831</v>
      </c>
      <c r="C407" s="1" t="s">
        <v>42</v>
      </c>
      <c r="D407" s="1" t="s">
        <v>82</v>
      </c>
      <c r="E407" s="1" t="s">
        <v>83</v>
      </c>
      <c r="F407">
        <v>0</v>
      </c>
      <c r="G407">
        <v>9</v>
      </c>
      <c r="H407">
        <v>5</v>
      </c>
      <c r="I407">
        <v>4</v>
      </c>
      <c r="J407">
        <v>0</v>
      </c>
      <c r="K407">
        <v>0</v>
      </c>
      <c r="L407">
        <v>0.57999998331069946</v>
      </c>
      <c r="M407">
        <f>Sheet1[[#This Row],[SucPass]]/Sheet1[[#This Row],[NumofPass]]</f>
        <v>0.74285714285714288</v>
      </c>
      <c r="N407">
        <v>390</v>
      </c>
      <c r="O407">
        <v>525</v>
      </c>
      <c r="P407">
        <v>0.33000001311302191</v>
      </c>
      <c r="Q407">
        <v>3</v>
      </c>
      <c r="R407">
        <v>9</v>
      </c>
      <c r="S407">
        <v>0.6600000262260437</v>
      </c>
      <c r="T407">
        <v>2</v>
      </c>
      <c r="U407">
        <v>3</v>
      </c>
    </row>
    <row r="408" spans="1:21" x14ac:dyDescent="0.3">
      <c r="A408" s="1" t="s">
        <v>97</v>
      </c>
      <c r="B408" s="2">
        <v>43831</v>
      </c>
      <c r="C408" s="1" t="s">
        <v>85</v>
      </c>
      <c r="D408" s="1" t="s">
        <v>86</v>
      </c>
      <c r="E408" s="1" t="s">
        <v>87</v>
      </c>
      <c r="F408">
        <v>0</v>
      </c>
      <c r="G408">
        <v>12</v>
      </c>
      <c r="H408">
        <v>2</v>
      </c>
      <c r="I408">
        <v>2</v>
      </c>
      <c r="J408">
        <v>0</v>
      </c>
      <c r="K408">
        <v>0</v>
      </c>
      <c r="L408">
        <v>0.57999998331069946</v>
      </c>
      <c r="M408">
        <f>Sheet1[[#This Row],[SucPass]]/Sheet1[[#This Row],[NumofPass]]</f>
        <v>0.85448916408668729</v>
      </c>
      <c r="N408">
        <v>552</v>
      </c>
      <c r="O408">
        <v>646</v>
      </c>
      <c r="P408">
        <v>0.67000001668930054</v>
      </c>
      <c r="Q408">
        <v>2</v>
      </c>
      <c r="R408">
        <v>3</v>
      </c>
      <c r="S408">
        <v>0.5</v>
      </c>
      <c r="T408">
        <v>3</v>
      </c>
      <c r="U408">
        <v>6</v>
      </c>
    </row>
    <row r="409" spans="1:21" x14ac:dyDescent="0.3">
      <c r="A409" s="1" t="s">
        <v>219</v>
      </c>
      <c r="B409" s="2">
        <v>43831</v>
      </c>
      <c r="C409" s="1" t="s">
        <v>118</v>
      </c>
      <c r="D409" s="1" t="s">
        <v>119</v>
      </c>
      <c r="E409" s="1" t="s">
        <v>120</v>
      </c>
      <c r="F409">
        <v>0</v>
      </c>
      <c r="G409">
        <v>16</v>
      </c>
      <c r="H409">
        <v>0</v>
      </c>
      <c r="I409">
        <v>0</v>
      </c>
      <c r="J409">
        <v>0</v>
      </c>
      <c r="K409">
        <v>0</v>
      </c>
      <c r="L409">
        <v>0.50999999046325684</v>
      </c>
      <c r="M409">
        <f>Sheet1[[#This Row],[SucPass]]/Sheet1[[#This Row],[NumofPass]]</f>
        <v>0.83854166666666663</v>
      </c>
      <c r="N409">
        <v>483</v>
      </c>
      <c r="O409">
        <v>576</v>
      </c>
      <c r="P409">
        <v>0.40000000596046448</v>
      </c>
      <c r="Q409">
        <v>4</v>
      </c>
      <c r="R409">
        <v>10</v>
      </c>
      <c r="S409">
        <v>0.5</v>
      </c>
      <c r="T409">
        <v>2</v>
      </c>
      <c r="U409">
        <v>4</v>
      </c>
    </row>
    <row r="410" spans="1:21" x14ac:dyDescent="0.3">
      <c r="A410" s="1" t="s">
        <v>490</v>
      </c>
      <c r="B410" s="2">
        <v>43831</v>
      </c>
      <c r="C410" s="1" t="s">
        <v>56</v>
      </c>
      <c r="D410" s="1" t="s">
        <v>57</v>
      </c>
      <c r="E410" s="1" t="s">
        <v>58</v>
      </c>
      <c r="F410">
        <v>1</v>
      </c>
      <c r="G410">
        <v>9</v>
      </c>
      <c r="H410">
        <v>0</v>
      </c>
      <c r="I410">
        <v>2</v>
      </c>
      <c r="J410">
        <v>0</v>
      </c>
      <c r="K410">
        <v>0</v>
      </c>
      <c r="L410">
        <v>0.47999998927116388</v>
      </c>
      <c r="M410">
        <f>Sheet1[[#This Row],[SucPass]]/Sheet1[[#This Row],[NumofPass]]</f>
        <v>0.77756286266924568</v>
      </c>
      <c r="N410">
        <v>402</v>
      </c>
      <c r="O410">
        <v>517</v>
      </c>
      <c r="P410">
        <v>0.33000001311302191</v>
      </c>
      <c r="Q410">
        <v>5</v>
      </c>
      <c r="R410">
        <v>15</v>
      </c>
      <c r="S410">
        <v>0.75</v>
      </c>
      <c r="T410">
        <v>3</v>
      </c>
      <c r="U410">
        <v>4</v>
      </c>
    </row>
    <row r="411" spans="1:21" x14ac:dyDescent="0.3">
      <c r="A411" s="1" t="s">
        <v>490</v>
      </c>
      <c r="B411" s="2">
        <v>43831</v>
      </c>
      <c r="C411" s="1" t="s">
        <v>52</v>
      </c>
      <c r="D411" s="1" t="s">
        <v>53</v>
      </c>
      <c r="E411" s="1" t="s">
        <v>54</v>
      </c>
      <c r="F411">
        <v>1</v>
      </c>
      <c r="G411">
        <v>17</v>
      </c>
      <c r="H411">
        <v>3</v>
      </c>
      <c r="I411">
        <v>3</v>
      </c>
      <c r="J411">
        <v>0</v>
      </c>
      <c r="K411">
        <v>0</v>
      </c>
      <c r="L411">
        <v>0.51999998092651367</v>
      </c>
      <c r="M411">
        <f>Sheet1[[#This Row],[SucPass]]/Sheet1[[#This Row],[NumofPass]]</f>
        <v>0.79684763572679507</v>
      </c>
      <c r="N411">
        <v>455</v>
      </c>
      <c r="O411">
        <v>571</v>
      </c>
      <c r="P411">
        <v>0.25</v>
      </c>
      <c r="Q411">
        <v>4</v>
      </c>
      <c r="R411">
        <v>16</v>
      </c>
      <c r="S411">
        <v>0.80000001192092896</v>
      </c>
      <c r="T411">
        <v>4</v>
      </c>
      <c r="U411">
        <v>5</v>
      </c>
    </row>
    <row r="412" spans="1:21" x14ac:dyDescent="0.3">
      <c r="A412" s="1" t="s">
        <v>410</v>
      </c>
      <c r="B412" s="2">
        <v>43831</v>
      </c>
      <c r="C412" s="1" t="s">
        <v>26</v>
      </c>
      <c r="D412" s="1" t="s">
        <v>27</v>
      </c>
      <c r="E412" s="1" t="s">
        <v>28</v>
      </c>
      <c r="F412">
        <v>1</v>
      </c>
      <c r="G412">
        <v>14</v>
      </c>
      <c r="H412">
        <v>2</v>
      </c>
      <c r="I412">
        <v>1</v>
      </c>
      <c r="J412">
        <v>0</v>
      </c>
      <c r="K412">
        <v>0</v>
      </c>
      <c r="L412">
        <v>0.62000000476837158</v>
      </c>
      <c r="M412">
        <f>Sheet1[[#This Row],[SucPass]]/Sheet1[[#This Row],[NumofPass]]</f>
        <v>0.78771929824561404</v>
      </c>
      <c r="N412">
        <v>449</v>
      </c>
      <c r="O412">
        <v>570</v>
      </c>
      <c r="P412">
        <v>5.000000074505806E-2</v>
      </c>
      <c r="Q412">
        <v>1</v>
      </c>
      <c r="R412">
        <v>21</v>
      </c>
      <c r="S412">
        <v>0.6600000262260437</v>
      </c>
      <c r="T412">
        <v>4</v>
      </c>
      <c r="U412">
        <v>6</v>
      </c>
    </row>
    <row r="413" spans="1:21" x14ac:dyDescent="0.3">
      <c r="A413" s="1" t="s">
        <v>491</v>
      </c>
      <c r="B413" s="2">
        <v>43831</v>
      </c>
      <c r="C413" s="1" t="s">
        <v>22</v>
      </c>
      <c r="D413" s="1" t="s">
        <v>23</v>
      </c>
      <c r="E413" s="1" t="s">
        <v>24</v>
      </c>
      <c r="F413">
        <v>1</v>
      </c>
      <c r="G413">
        <v>8</v>
      </c>
      <c r="H413">
        <v>0</v>
      </c>
      <c r="I413">
        <v>1</v>
      </c>
      <c r="J413">
        <v>0</v>
      </c>
      <c r="K413">
        <v>0</v>
      </c>
      <c r="L413">
        <v>0.62999999523162842</v>
      </c>
      <c r="M413">
        <f>Sheet1[[#This Row],[SucPass]]/Sheet1[[#This Row],[NumofPass]]</f>
        <v>0.82171799027552672</v>
      </c>
      <c r="N413">
        <v>507</v>
      </c>
      <c r="O413">
        <v>617</v>
      </c>
      <c r="P413">
        <v>0.27000001072883612</v>
      </c>
      <c r="Q413">
        <v>4</v>
      </c>
      <c r="R413">
        <v>15</v>
      </c>
      <c r="S413">
        <v>0.33000001311302191</v>
      </c>
      <c r="T413">
        <v>1</v>
      </c>
      <c r="U413">
        <v>3</v>
      </c>
    </row>
    <row r="414" spans="1:21" x14ac:dyDescent="0.3">
      <c r="A414" s="1" t="s">
        <v>492</v>
      </c>
      <c r="B414" s="2">
        <v>43831</v>
      </c>
      <c r="C414" s="1" t="s">
        <v>191</v>
      </c>
      <c r="D414" s="1" t="s">
        <v>192</v>
      </c>
      <c r="E414" s="1" t="s">
        <v>233</v>
      </c>
      <c r="F414">
        <v>1</v>
      </c>
      <c r="G414">
        <v>17</v>
      </c>
      <c r="H414">
        <v>2</v>
      </c>
      <c r="I414">
        <v>5</v>
      </c>
      <c r="J414">
        <v>0</v>
      </c>
      <c r="K414">
        <v>0</v>
      </c>
      <c r="L414">
        <v>0.40000000596046448</v>
      </c>
      <c r="M414">
        <f>Sheet1[[#This Row],[SucPass]]/Sheet1[[#This Row],[NumofPass]]</f>
        <v>0.81958762886597936</v>
      </c>
      <c r="N414">
        <v>318</v>
      </c>
      <c r="O414">
        <v>388</v>
      </c>
      <c r="P414">
        <v>0.27000001072883612</v>
      </c>
      <c r="Q414">
        <v>4</v>
      </c>
      <c r="R414">
        <v>15</v>
      </c>
      <c r="S414">
        <v>0.6600000262260437</v>
      </c>
      <c r="T414">
        <v>2</v>
      </c>
      <c r="U414">
        <v>3</v>
      </c>
    </row>
    <row r="415" spans="1:21" x14ac:dyDescent="0.3">
      <c r="A415" s="1" t="s">
        <v>492</v>
      </c>
      <c r="B415" s="2">
        <v>43831</v>
      </c>
      <c r="C415" s="1" t="s">
        <v>77</v>
      </c>
      <c r="D415" s="1" t="s">
        <v>78</v>
      </c>
      <c r="E415" s="1" t="s">
        <v>79</v>
      </c>
      <c r="F415">
        <v>1</v>
      </c>
      <c r="G415">
        <v>12</v>
      </c>
      <c r="H415">
        <v>1</v>
      </c>
      <c r="I415">
        <v>0</v>
      </c>
      <c r="J415">
        <v>0</v>
      </c>
      <c r="K415">
        <v>0</v>
      </c>
      <c r="L415">
        <v>0.60000002384185791</v>
      </c>
      <c r="M415">
        <f>Sheet1[[#This Row],[SucPass]]/Sheet1[[#This Row],[NumofPass]]</f>
        <v>0.80381944444444442</v>
      </c>
      <c r="N415">
        <v>463</v>
      </c>
      <c r="O415">
        <v>576</v>
      </c>
      <c r="P415">
        <v>0.23000000417232511</v>
      </c>
      <c r="Q415">
        <v>3</v>
      </c>
      <c r="R415">
        <v>13</v>
      </c>
      <c r="S415">
        <v>0.75</v>
      </c>
      <c r="T415">
        <v>3</v>
      </c>
      <c r="U415">
        <v>4</v>
      </c>
    </row>
    <row r="416" spans="1:21" x14ac:dyDescent="0.3">
      <c r="A416" s="1" t="s">
        <v>411</v>
      </c>
      <c r="B416" s="2">
        <v>43831</v>
      </c>
      <c r="C416" s="1" t="s">
        <v>134</v>
      </c>
      <c r="D416" s="1" t="s">
        <v>135</v>
      </c>
      <c r="E416" s="1" t="s">
        <v>136</v>
      </c>
      <c r="F416">
        <v>1</v>
      </c>
      <c r="G416">
        <v>15</v>
      </c>
      <c r="H416">
        <v>1</v>
      </c>
      <c r="I416">
        <v>4</v>
      </c>
      <c r="J416">
        <v>0</v>
      </c>
      <c r="K416">
        <v>0</v>
      </c>
      <c r="L416">
        <v>0.34999999403953552</v>
      </c>
      <c r="M416">
        <f>Sheet1[[#This Row],[SucPass]]/Sheet1[[#This Row],[NumofPass]]</f>
        <v>0.77314814814814814</v>
      </c>
      <c r="N416">
        <v>334</v>
      </c>
      <c r="O416">
        <v>432</v>
      </c>
      <c r="P416">
        <v>0.28999999165534968</v>
      </c>
      <c r="Q416">
        <v>2</v>
      </c>
      <c r="R416">
        <v>7</v>
      </c>
      <c r="S416">
        <v>0.70999997854232788</v>
      </c>
      <c r="T416">
        <v>5</v>
      </c>
      <c r="U416">
        <v>7</v>
      </c>
    </row>
    <row r="417" spans="1:21" x14ac:dyDescent="0.3">
      <c r="A417" s="1" t="s">
        <v>491</v>
      </c>
      <c r="B417" s="2">
        <v>43831</v>
      </c>
      <c r="C417" s="1" t="s">
        <v>91</v>
      </c>
      <c r="D417" s="1" t="s">
        <v>92</v>
      </c>
      <c r="E417" s="1" t="s">
        <v>93</v>
      </c>
      <c r="F417">
        <v>2</v>
      </c>
      <c r="G417">
        <v>10</v>
      </c>
      <c r="H417">
        <v>1</v>
      </c>
      <c r="I417">
        <v>3</v>
      </c>
      <c r="J417">
        <v>1</v>
      </c>
      <c r="K417">
        <v>0</v>
      </c>
      <c r="L417">
        <v>0.37000000476837158</v>
      </c>
      <c r="M417">
        <f>Sheet1[[#This Row],[SucPass]]/Sheet1[[#This Row],[NumofPass]]</f>
        <v>0.73497267759562845</v>
      </c>
      <c r="N417">
        <v>269</v>
      </c>
      <c r="O417">
        <v>366</v>
      </c>
      <c r="P417">
        <v>0.33000001311302191</v>
      </c>
      <c r="Q417">
        <v>3</v>
      </c>
      <c r="R417">
        <v>9</v>
      </c>
      <c r="S417">
        <v>0.75</v>
      </c>
      <c r="T417">
        <v>3</v>
      </c>
      <c r="U417">
        <v>4</v>
      </c>
    </row>
    <row r="418" spans="1:21" x14ac:dyDescent="0.3">
      <c r="A418" s="1" t="s">
        <v>101</v>
      </c>
      <c r="B418" s="2">
        <v>43832</v>
      </c>
      <c r="C418" s="1" t="s">
        <v>34</v>
      </c>
      <c r="D418" s="1" t="s">
        <v>35</v>
      </c>
      <c r="E418" s="1" t="s">
        <v>36</v>
      </c>
      <c r="F418">
        <v>2</v>
      </c>
      <c r="G418">
        <v>6</v>
      </c>
      <c r="H418">
        <v>1</v>
      </c>
      <c r="I418">
        <v>0</v>
      </c>
      <c r="J418">
        <v>0</v>
      </c>
      <c r="K418">
        <v>0</v>
      </c>
      <c r="L418">
        <v>0.74000000953674316</v>
      </c>
      <c r="M418">
        <f>Sheet1[[#This Row],[SucPass]]/Sheet1[[#This Row],[NumofPass]]</f>
        <v>0.89547738693467338</v>
      </c>
      <c r="N418">
        <v>891</v>
      </c>
      <c r="O418">
        <v>995</v>
      </c>
      <c r="P418">
        <v>0.37000000476837158</v>
      </c>
      <c r="Q418">
        <v>7</v>
      </c>
      <c r="R418">
        <v>19</v>
      </c>
      <c r="S418">
        <v>1</v>
      </c>
      <c r="T418">
        <v>2</v>
      </c>
      <c r="U418">
        <v>2</v>
      </c>
    </row>
    <row r="419" spans="1:21" x14ac:dyDescent="0.3">
      <c r="A419" s="1" t="s">
        <v>101</v>
      </c>
      <c r="B419" s="2">
        <v>43832</v>
      </c>
      <c r="C419" s="1" t="s">
        <v>47</v>
      </c>
      <c r="D419" s="1" t="s">
        <v>48</v>
      </c>
      <c r="E419" s="1" t="s">
        <v>49</v>
      </c>
      <c r="F419">
        <v>0</v>
      </c>
      <c r="G419">
        <v>17</v>
      </c>
      <c r="H419">
        <v>3</v>
      </c>
      <c r="I419">
        <v>0</v>
      </c>
      <c r="J419">
        <v>0</v>
      </c>
      <c r="K419">
        <v>0</v>
      </c>
      <c r="L419">
        <v>0.25999999046325678</v>
      </c>
      <c r="M419">
        <f>Sheet1[[#This Row],[SucPass]]/Sheet1[[#This Row],[NumofPass]]</f>
        <v>0.72727272727272729</v>
      </c>
      <c r="N419">
        <v>248</v>
      </c>
      <c r="O419">
        <v>341</v>
      </c>
      <c r="P419">
        <v>0.67000001668930054</v>
      </c>
      <c r="Q419">
        <v>2</v>
      </c>
      <c r="R419">
        <v>3</v>
      </c>
      <c r="S419">
        <v>0.70999997854232788</v>
      </c>
      <c r="T419">
        <v>5</v>
      </c>
      <c r="U419">
        <v>7</v>
      </c>
    </row>
    <row r="420" spans="1:21" x14ac:dyDescent="0.3">
      <c r="A420" s="1" t="s">
        <v>220</v>
      </c>
      <c r="B420" s="2">
        <v>43840</v>
      </c>
      <c r="C420" s="1" t="s">
        <v>47</v>
      </c>
      <c r="D420" s="1" t="s">
        <v>48</v>
      </c>
      <c r="E420" s="1" t="s">
        <v>49</v>
      </c>
      <c r="F420">
        <v>1</v>
      </c>
      <c r="G420">
        <v>14</v>
      </c>
      <c r="H420">
        <v>3</v>
      </c>
      <c r="I420">
        <v>1</v>
      </c>
      <c r="J420">
        <v>0</v>
      </c>
      <c r="K420">
        <v>0</v>
      </c>
      <c r="L420">
        <v>0.46000000834465032</v>
      </c>
      <c r="M420">
        <f>Sheet1[[#This Row],[SucPass]]/Sheet1[[#This Row],[NumofPass]]</f>
        <v>0.70588235294117652</v>
      </c>
      <c r="N420">
        <v>324</v>
      </c>
      <c r="O420">
        <v>459</v>
      </c>
      <c r="P420">
        <v>0.23000000417232511</v>
      </c>
      <c r="Q420">
        <v>3</v>
      </c>
      <c r="R420">
        <v>13</v>
      </c>
      <c r="S420">
        <v>1</v>
      </c>
      <c r="T420">
        <v>2</v>
      </c>
      <c r="U420">
        <v>2</v>
      </c>
    </row>
    <row r="421" spans="1:21" x14ac:dyDescent="0.3">
      <c r="A421" s="1" t="s">
        <v>220</v>
      </c>
      <c r="B421" s="2">
        <v>43840</v>
      </c>
      <c r="C421" s="1" t="s">
        <v>98</v>
      </c>
      <c r="D421" s="1" t="s">
        <v>99</v>
      </c>
      <c r="E421" s="1" t="s">
        <v>100</v>
      </c>
      <c r="F421">
        <v>0</v>
      </c>
      <c r="G421">
        <v>7</v>
      </c>
      <c r="H421">
        <v>1</v>
      </c>
      <c r="I421">
        <v>0</v>
      </c>
      <c r="J421">
        <v>0</v>
      </c>
      <c r="K421">
        <v>0</v>
      </c>
      <c r="L421">
        <v>0.54000002145767212</v>
      </c>
      <c r="M421">
        <f>Sheet1[[#This Row],[SucPass]]/Sheet1[[#This Row],[NumofPass]]</f>
        <v>0.73722627737226276</v>
      </c>
      <c r="N421">
        <v>404</v>
      </c>
      <c r="O421">
        <v>548</v>
      </c>
      <c r="P421">
        <v>0.28999999165534968</v>
      </c>
      <c r="Q421">
        <v>2</v>
      </c>
      <c r="R421">
        <v>7</v>
      </c>
      <c r="S421">
        <v>0.6600000262260437</v>
      </c>
      <c r="T421">
        <v>2</v>
      </c>
      <c r="U421">
        <v>3</v>
      </c>
    </row>
    <row r="422" spans="1:21" x14ac:dyDescent="0.3">
      <c r="A422" s="1" t="s">
        <v>221</v>
      </c>
      <c r="B422" s="2">
        <v>43841</v>
      </c>
      <c r="C422" s="1" t="s">
        <v>52</v>
      </c>
      <c r="D422" s="1" t="s">
        <v>53</v>
      </c>
      <c r="E422" s="1" t="s">
        <v>54</v>
      </c>
      <c r="F422">
        <v>3</v>
      </c>
      <c r="G422">
        <v>8</v>
      </c>
      <c r="H422">
        <v>5</v>
      </c>
      <c r="I422">
        <v>0</v>
      </c>
      <c r="J422">
        <v>0</v>
      </c>
      <c r="K422">
        <v>0</v>
      </c>
      <c r="L422">
        <v>0.64999997615814209</v>
      </c>
      <c r="M422">
        <f>Sheet1[[#This Row],[SucPass]]/Sheet1[[#This Row],[NumofPass]]</f>
        <v>0.85084745762711866</v>
      </c>
      <c r="N422">
        <v>502</v>
      </c>
      <c r="O422">
        <v>590</v>
      </c>
      <c r="P422">
        <v>0.40999999642372131</v>
      </c>
      <c r="Q422">
        <v>7</v>
      </c>
      <c r="R422">
        <v>17</v>
      </c>
      <c r="S422">
        <v>1</v>
      </c>
      <c r="T422">
        <v>1</v>
      </c>
      <c r="U422">
        <v>1</v>
      </c>
    </row>
    <row r="423" spans="1:21" x14ac:dyDescent="0.3">
      <c r="A423" s="1" t="s">
        <v>222</v>
      </c>
      <c r="B423" s="2">
        <v>43841</v>
      </c>
      <c r="C423" s="1" t="s">
        <v>118</v>
      </c>
      <c r="D423" s="1" t="s">
        <v>119</v>
      </c>
      <c r="E423" s="1" t="s">
        <v>120</v>
      </c>
      <c r="F423">
        <v>4</v>
      </c>
      <c r="G423">
        <v>19</v>
      </c>
      <c r="H423">
        <v>2</v>
      </c>
      <c r="I423">
        <v>0</v>
      </c>
      <c r="J423">
        <v>0</v>
      </c>
      <c r="K423">
        <v>0</v>
      </c>
      <c r="L423">
        <v>0.61000001430511475</v>
      </c>
      <c r="M423">
        <f>Sheet1[[#This Row],[SucPass]]/Sheet1[[#This Row],[NumofPass]]</f>
        <v>0.85465116279069764</v>
      </c>
      <c r="N423">
        <v>588</v>
      </c>
      <c r="O423">
        <v>688</v>
      </c>
      <c r="P423">
        <v>0.41999998688697809</v>
      </c>
      <c r="Q423">
        <v>5</v>
      </c>
      <c r="R423">
        <v>12</v>
      </c>
      <c r="S423">
        <v>1</v>
      </c>
      <c r="T423">
        <v>3</v>
      </c>
      <c r="U423">
        <v>3</v>
      </c>
    </row>
    <row r="424" spans="1:21" x14ac:dyDescent="0.3">
      <c r="A424" s="1" t="s">
        <v>223</v>
      </c>
      <c r="B424" s="2">
        <v>43841</v>
      </c>
      <c r="C424" s="1" t="s">
        <v>134</v>
      </c>
      <c r="D424" s="1" t="s">
        <v>135</v>
      </c>
      <c r="E424" s="1" t="s">
        <v>209</v>
      </c>
      <c r="F424">
        <v>1</v>
      </c>
      <c r="G424">
        <v>8</v>
      </c>
      <c r="H424">
        <v>2</v>
      </c>
      <c r="I424">
        <v>2</v>
      </c>
      <c r="J424">
        <v>0</v>
      </c>
      <c r="K424">
        <v>0</v>
      </c>
      <c r="L424">
        <v>0.51999998092651367</v>
      </c>
      <c r="M424">
        <f>Sheet1[[#This Row],[SucPass]]/Sheet1[[#This Row],[NumofPass]]</f>
        <v>0.77495107632093929</v>
      </c>
      <c r="N424">
        <v>396</v>
      </c>
      <c r="O424">
        <v>511</v>
      </c>
      <c r="P424">
        <v>0.43000000715255737</v>
      </c>
      <c r="Q424">
        <v>6</v>
      </c>
      <c r="R424">
        <v>14</v>
      </c>
      <c r="S424">
        <v>1</v>
      </c>
      <c r="T424">
        <v>2</v>
      </c>
      <c r="U424">
        <v>2</v>
      </c>
    </row>
    <row r="425" spans="1:21" x14ac:dyDescent="0.3">
      <c r="A425" s="1" t="s">
        <v>224</v>
      </c>
      <c r="B425" s="2">
        <v>43841</v>
      </c>
      <c r="C425" s="1" t="s">
        <v>34</v>
      </c>
      <c r="D425" s="1" t="s">
        <v>35</v>
      </c>
      <c r="E425" s="1" t="s">
        <v>36</v>
      </c>
      <c r="F425">
        <v>1</v>
      </c>
      <c r="G425">
        <v>8</v>
      </c>
      <c r="H425">
        <v>2</v>
      </c>
      <c r="I425">
        <v>2</v>
      </c>
      <c r="J425">
        <v>0</v>
      </c>
      <c r="K425">
        <v>0</v>
      </c>
      <c r="L425">
        <v>0.67000001668930054</v>
      </c>
      <c r="M425">
        <f>Sheet1[[#This Row],[SucPass]]/Sheet1[[#This Row],[NumofPass]]</f>
        <v>0.87202007528230863</v>
      </c>
      <c r="N425">
        <v>695</v>
      </c>
      <c r="O425">
        <v>797</v>
      </c>
      <c r="P425">
        <v>0.46000000834465032</v>
      </c>
      <c r="Q425">
        <v>6</v>
      </c>
      <c r="R425">
        <v>13</v>
      </c>
      <c r="S425">
        <v>1</v>
      </c>
      <c r="T425">
        <v>4</v>
      </c>
      <c r="U425">
        <v>4</v>
      </c>
    </row>
    <row r="426" spans="1:21" x14ac:dyDescent="0.3">
      <c r="A426" s="1" t="s">
        <v>412</v>
      </c>
      <c r="B426" s="2">
        <v>43841</v>
      </c>
      <c r="C426" s="1" t="s">
        <v>38</v>
      </c>
      <c r="D426" s="1" t="s">
        <v>39</v>
      </c>
      <c r="E426" s="1" t="s">
        <v>40</v>
      </c>
      <c r="F426">
        <v>2</v>
      </c>
      <c r="G426">
        <v>18</v>
      </c>
      <c r="H426">
        <v>2</v>
      </c>
      <c r="I426">
        <v>3</v>
      </c>
      <c r="J426">
        <v>0</v>
      </c>
      <c r="K426">
        <v>0</v>
      </c>
      <c r="L426">
        <v>0.43000000715255737</v>
      </c>
      <c r="M426">
        <f>Sheet1[[#This Row],[SucPass]]/Sheet1[[#This Row],[NumofPass]]</f>
        <v>0.61271676300578037</v>
      </c>
      <c r="N426">
        <v>212</v>
      </c>
      <c r="O426">
        <v>346</v>
      </c>
      <c r="P426">
        <v>0.5</v>
      </c>
      <c r="Q426">
        <v>8</v>
      </c>
      <c r="R426">
        <v>16</v>
      </c>
      <c r="S426">
        <v>0.80000001192092896</v>
      </c>
      <c r="T426">
        <v>4</v>
      </c>
      <c r="U426">
        <v>5</v>
      </c>
    </row>
    <row r="427" spans="1:21" x14ac:dyDescent="0.3">
      <c r="A427" s="1" t="s">
        <v>221</v>
      </c>
      <c r="B427" s="2">
        <v>43841</v>
      </c>
      <c r="C427" s="1" t="s">
        <v>26</v>
      </c>
      <c r="D427" s="1" t="s">
        <v>27</v>
      </c>
      <c r="E427" s="1" t="s">
        <v>28</v>
      </c>
      <c r="F427">
        <v>0</v>
      </c>
      <c r="G427">
        <v>6</v>
      </c>
      <c r="H427">
        <v>6</v>
      </c>
      <c r="I427">
        <v>3</v>
      </c>
      <c r="J427">
        <v>0</v>
      </c>
      <c r="K427">
        <v>0</v>
      </c>
      <c r="L427">
        <v>0.34999999403953552</v>
      </c>
      <c r="M427">
        <f>Sheet1[[#This Row],[SucPass]]/Sheet1[[#This Row],[NumofPass]]</f>
        <v>0.71246006389776362</v>
      </c>
      <c r="N427">
        <v>223</v>
      </c>
      <c r="O427">
        <v>313</v>
      </c>
      <c r="P427">
        <v>0.14000000059604639</v>
      </c>
      <c r="Q427">
        <v>1</v>
      </c>
      <c r="R427">
        <v>7</v>
      </c>
      <c r="S427">
        <v>0.70999997854232788</v>
      </c>
      <c r="T427">
        <v>5</v>
      </c>
      <c r="U427">
        <v>7</v>
      </c>
    </row>
    <row r="428" spans="1:21" x14ac:dyDescent="0.3">
      <c r="A428" s="1" t="s">
        <v>222</v>
      </c>
      <c r="B428" s="2">
        <v>43841</v>
      </c>
      <c r="C428" s="1" t="s">
        <v>191</v>
      </c>
      <c r="D428" s="1" t="s">
        <v>192</v>
      </c>
      <c r="E428" s="1" t="s">
        <v>233</v>
      </c>
      <c r="F428">
        <v>0</v>
      </c>
      <c r="G428">
        <v>11</v>
      </c>
      <c r="H428">
        <v>0</v>
      </c>
      <c r="I428">
        <v>0</v>
      </c>
      <c r="J428">
        <v>0</v>
      </c>
      <c r="K428">
        <v>0</v>
      </c>
      <c r="L428">
        <v>0.38999998569488531</v>
      </c>
      <c r="M428">
        <f>Sheet1[[#This Row],[SucPass]]/Sheet1[[#This Row],[NumofPass]]</f>
        <v>0.79680365296803657</v>
      </c>
      <c r="N428">
        <v>349</v>
      </c>
      <c r="O428">
        <v>438</v>
      </c>
      <c r="P428">
        <v>0.37999999523162842</v>
      </c>
      <c r="Q428">
        <v>3</v>
      </c>
      <c r="R428">
        <v>8</v>
      </c>
      <c r="S428">
        <v>0.40000000596046448</v>
      </c>
      <c r="T428">
        <v>2</v>
      </c>
      <c r="U428">
        <v>5</v>
      </c>
    </row>
    <row r="429" spans="1:21" x14ac:dyDescent="0.3">
      <c r="A429" s="1" t="s">
        <v>223</v>
      </c>
      <c r="B429" s="2">
        <v>43841</v>
      </c>
      <c r="C429" s="1" t="s">
        <v>56</v>
      </c>
      <c r="D429" s="1" t="s">
        <v>57</v>
      </c>
      <c r="E429" s="1" t="s">
        <v>58</v>
      </c>
      <c r="F429">
        <v>0</v>
      </c>
      <c r="G429">
        <v>10</v>
      </c>
      <c r="H429">
        <v>2</v>
      </c>
      <c r="I429">
        <v>1</v>
      </c>
      <c r="J429">
        <v>0</v>
      </c>
      <c r="K429">
        <v>0</v>
      </c>
      <c r="L429">
        <v>0.47999998927116388</v>
      </c>
      <c r="M429">
        <f>Sheet1[[#This Row],[SucPass]]/Sheet1[[#This Row],[NumofPass]]</f>
        <v>0.74946004319654425</v>
      </c>
      <c r="N429">
        <v>347</v>
      </c>
      <c r="O429">
        <v>463</v>
      </c>
      <c r="P429">
        <v>0.2199999988079071</v>
      </c>
      <c r="Q429">
        <v>2</v>
      </c>
      <c r="R429">
        <v>9</v>
      </c>
      <c r="S429">
        <v>0.82999998331069946</v>
      </c>
      <c r="T429">
        <v>5</v>
      </c>
      <c r="U429">
        <v>6</v>
      </c>
    </row>
    <row r="430" spans="1:21" x14ac:dyDescent="0.3">
      <c r="A430" s="1" t="s">
        <v>224</v>
      </c>
      <c r="B430" s="2">
        <v>43841</v>
      </c>
      <c r="C430" s="1" t="s">
        <v>42</v>
      </c>
      <c r="D430" s="1" t="s">
        <v>82</v>
      </c>
      <c r="E430" s="1" t="s">
        <v>457</v>
      </c>
      <c r="F430">
        <v>0</v>
      </c>
      <c r="G430">
        <v>9</v>
      </c>
      <c r="H430">
        <v>2</v>
      </c>
      <c r="I430">
        <v>0</v>
      </c>
      <c r="J430">
        <v>0</v>
      </c>
      <c r="K430">
        <v>0</v>
      </c>
      <c r="L430">
        <v>0.33000001311302191</v>
      </c>
      <c r="M430">
        <f>Sheet1[[#This Row],[SucPass]]/Sheet1[[#This Row],[NumofPass]]</f>
        <v>0.76020408163265307</v>
      </c>
      <c r="N430">
        <v>298</v>
      </c>
      <c r="O430">
        <v>392</v>
      </c>
      <c r="P430">
        <v>0.28999999165534968</v>
      </c>
      <c r="Q430">
        <v>4</v>
      </c>
      <c r="R430">
        <v>14</v>
      </c>
      <c r="S430">
        <v>0.82999998331069946</v>
      </c>
      <c r="T430">
        <v>5</v>
      </c>
      <c r="U430">
        <v>6</v>
      </c>
    </row>
    <row r="431" spans="1:21" x14ac:dyDescent="0.3">
      <c r="A431" s="1" t="s">
        <v>493</v>
      </c>
      <c r="B431" s="2">
        <v>43841</v>
      </c>
      <c r="C431" s="1" t="s">
        <v>77</v>
      </c>
      <c r="D431" s="1" t="s">
        <v>78</v>
      </c>
      <c r="E431" s="1" t="s">
        <v>414</v>
      </c>
      <c r="F431">
        <v>1</v>
      </c>
      <c r="G431">
        <v>15</v>
      </c>
      <c r="H431">
        <v>3</v>
      </c>
      <c r="I431">
        <v>2</v>
      </c>
      <c r="J431">
        <v>0</v>
      </c>
      <c r="K431">
        <v>0</v>
      </c>
      <c r="L431">
        <v>0.43000000715255737</v>
      </c>
      <c r="M431">
        <f>Sheet1[[#This Row],[SucPass]]/Sheet1[[#This Row],[NumofPass]]</f>
        <v>0.71355498721227617</v>
      </c>
      <c r="N431">
        <v>279</v>
      </c>
      <c r="O431">
        <v>391</v>
      </c>
      <c r="P431">
        <v>0.33000001311302191</v>
      </c>
      <c r="Q431">
        <v>2</v>
      </c>
      <c r="R431">
        <v>6</v>
      </c>
      <c r="S431">
        <v>0.5</v>
      </c>
      <c r="T431">
        <v>2</v>
      </c>
      <c r="U431">
        <v>4</v>
      </c>
    </row>
    <row r="432" spans="1:21" x14ac:dyDescent="0.3">
      <c r="A432" s="1" t="s">
        <v>412</v>
      </c>
      <c r="B432" s="2">
        <v>43841</v>
      </c>
      <c r="C432" s="1" t="s">
        <v>66</v>
      </c>
      <c r="D432" s="1" t="s">
        <v>67</v>
      </c>
      <c r="E432" s="1" t="s">
        <v>68</v>
      </c>
      <c r="F432">
        <v>1</v>
      </c>
      <c r="G432">
        <v>10</v>
      </c>
      <c r="H432">
        <v>3</v>
      </c>
      <c r="I432">
        <v>0</v>
      </c>
      <c r="J432">
        <v>0</v>
      </c>
      <c r="K432">
        <v>0</v>
      </c>
      <c r="L432">
        <v>0.56999999284744263</v>
      </c>
      <c r="M432">
        <f>Sheet1[[#This Row],[SucPass]]/Sheet1[[#This Row],[NumofPass]]</f>
        <v>0.72566371681415931</v>
      </c>
      <c r="N432">
        <v>328</v>
      </c>
      <c r="O432">
        <v>452</v>
      </c>
      <c r="P432">
        <v>1</v>
      </c>
      <c r="Q432">
        <v>5</v>
      </c>
      <c r="R432">
        <v>5</v>
      </c>
      <c r="S432">
        <v>0.75</v>
      </c>
      <c r="T432">
        <v>6</v>
      </c>
      <c r="U432">
        <v>8</v>
      </c>
    </row>
    <row r="433" spans="1:21" x14ac:dyDescent="0.3">
      <c r="A433" s="1" t="s">
        <v>494</v>
      </c>
      <c r="B433" s="2">
        <v>43841</v>
      </c>
      <c r="C433" s="1" t="s">
        <v>22</v>
      </c>
      <c r="D433" s="1" t="s">
        <v>23</v>
      </c>
      <c r="E433" s="1" t="s">
        <v>24</v>
      </c>
      <c r="F433">
        <v>1</v>
      </c>
      <c r="G433">
        <v>16</v>
      </c>
      <c r="H433">
        <v>0</v>
      </c>
      <c r="I433">
        <v>0</v>
      </c>
      <c r="J433">
        <v>0</v>
      </c>
      <c r="K433">
        <v>0</v>
      </c>
      <c r="L433">
        <v>0.64999997615814209</v>
      </c>
      <c r="M433">
        <f>Sheet1[[#This Row],[SucPass]]/Sheet1[[#This Row],[NumofPass]]</f>
        <v>0.84026622296173048</v>
      </c>
      <c r="N433">
        <v>505</v>
      </c>
      <c r="O433">
        <v>601</v>
      </c>
      <c r="P433">
        <v>0.33000001311302191</v>
      </c>
      <c r="Q433">
        <v>3</v>
      </c>
      <c r="R433">
        <v>9</v>
      </c>
      <c r="S433">
        <v>0</v>
      </c>
      <c r="T433">
        <v>0</v>
      </c>
      <c r="U433">
        <v>1</v>
      </c>
    </row>
    <row r="434" spans="1:21" x14ac:dyDescent="0.3">
      <c r="A434" s="1" t="s">
        <v>494</v>
      </c>
      <c r="B434" s="2">
        <v>43841</v>
      </c>
      <c r="C434" s="1" t="s">
        <v>60</v>
      </c>
      <c r="D434" s="1" t="s">
        <v>61</v>
      </c>
      <c r="E434" s="1" t="s">
        <v>488</v>
      </c>
      <c r="F434">
        <v>1</v>
      </c>
      <c r="G434">
        <v>14</v>
      </c>
      <c r="H434">
        <v>1</v>
      </c>
      <c r="I434">
        <v>3</v>
      </c>
      <c r="J434">
        <v>0</v>
      </c>
      <c r="K434">
        <v>0</v>
      </c>
      <c r="L434">
        <v>0.34999999403953552</v>
      </c>
      <c r="M434">
        <f>Sheet1[[#This Row],[SucPass]]/Sheet1[[#This Row],[NumofPass]]</f>
        <v>0.73030303030303034</v>
      </c>
      <c r="N434">
        <v>241</v>
      </c>
      <c r="O434">
        <v>330</v>
      </c>
      <c r="P434">
        <v>0.20000000298023221</v>
      </c>
      <c r="Q434">
        <v>1</v>
      </c>
      <c r="R434">
        <v>5</v>
      </c>
      <c r="S434">
        <v>0.6600000262260437</v>
      </c>
      <c r="T434">
        <v>2</v>
      </c>
      <c r="U434">
        <v>3</v>
      </c>
    </row>
    <row r="435" spans="1:21" x14ac:dyDescent="0.3">
      <c r="A435" s="1" t="s">
        <v>493</v>
      </c>
      <c r="B435" s="2">
        <v>43841</v>
      </c>
      <c r="C435" s="1" t="s">
        <v>108</v>
      </c>
      <c r="D435" s="1" t="s">
        <v>109</v>
      </c>
      <c r="E435" s="1" t="s">
        <v>110</v>
      </c>
      <c r="F435">
        <v>1</v>
      </c>
      <c r="G435">
        <v>24</v>
      </c>
      <c r="H435">
        <v>1</v>
      </c>
      <c r="I435">
        <v>3</v>
      </c>
      <c r="J435">
        <v>1</v>
      </c>
      <c r="K435">
        <v>0</v>
      </c>
      <c r="L435">
        <v>0.56999999284744263</v>
      </c>
      <c r="M435">
        <f>Sheet1[[#This Row],[SucPass]]/Sheet1[[#This Row],[NumofPass]]</f>
        <v>0.794921875</v>
      </c>
      <c r="N435">
        <v>407</v>
      </c>
      <c r="O435">
        <v>512</v>
      </c>
      <c r="P435">
        <v>0.56999999284744263</v>
      </c>
      <c r="Q435">
        <v>4</v>
      </c>
      <c r="R435">
        <v>7</v>
      </c>
      <c r="S435">
        <v>0.5</v>
      </c>
      <c r="T435">
        <v>1</v>
      </c>
      <c r="U435">
        <v>2</v>
      </c>
    </row>
    <row r="436" spans="1:21" x14ac:dyDescent="0.3">
      <c r="A436" s="1" t="s">
        <v>225</v>
      </c>
      <c r="B436" s="2">
        <v>43842</v>
      </c>
      <c r="C436" s="1" t="s">
        <v>91</v>
      </c>
      <c r="D436" s="1" t="s">
        <v>92</v>
      </c>
      <c r="E436" s="1" t="s">
        <v>93</v>
      </c>
      <c r="F436">
        <v>3</v>
      </c>
      <c r="G436">
        <v>19</v>
      </c>
      <c r="H436">
        <v>6</v>
      </c>
      <c r="I436">
        <v>1</v>
      </c>
      <c r="J436">
        <v>0</v>
      </c>
      <c r="K436">
        <v>0</v>
      </c>
      <c r="L436">
        <v>0.43999999761581421</v>
      </c>
      <c r="M436">
        <f>Sheet1[[#This Row],[SucPass]]/Sheet1[[#This Row],[NumofPass]]</f>
        <v>0.71981776765375849</v>
      </c>
      <c r="N436">
        <v>316</v>
      </c>
      <c r="O436">
        <v>439</v>
      </c>
      <c r="P436">
        <v>0.2800000011920929</v>
      </c>
      <c r="Q436">
        <v>5</v>
      </c>
      <c r="R436">
        <v>18</v>
      </c>
      <c r="S436">
        <v>1</v>
      </c>
      <c r="T436">
        <v>1</v>
      </c>
      <c r="U436">
        <v>1</v>
      </c>
    </row>
    <row r="437" spans="1:21" x14ac:dyDescent="0.3">
      <c r="A437" s="1" t="s">
        <v>316</v>
      </c>
      <c r="B437" s="2">
        <v>43842</v>
      </c>
      <c r="C437" s="1" t="s">
        <v>30</v>
      </c>
      <c r="D437" s="1" t="s">
        <v>31</v>
      </c>
      <c r="E437" s="1" t="s">
        <v>32</v>
      </c>
      <c r="F437">
        <v>6</v>
      </c>
      <c r="G437">
        <v>12</v>
      </c>
      <c r="H437">
        <v>0</v>
      </c>
      <c r="I437">
        <v>1</v>
      </c>
      <c r="J437">
        <v>0</v>
      </c>
      <c r="K437">
        <v>0</v>
      </c>
      <c r="L437">
        <v>0.69999998807907104</v>
      </c>
      <c r="M437">
        <f>Sheet1[[#This Row],[SucPass]]/Sheet1[[#This Row],[NumofPass]]</f>
        <v>0.91506228765571918</v>
      </c>
      <c r="N437">
        <v>808</v>
      </c>
      <c r="O437">
        <v>883</v>
      </c>
      <c r="P437">
        <v>0.47999998927116388</v>
      </c>
      <c r="Q437">
        <v>10</v>
      </c>
      <c r="R437">
        <v>21</v>
      </c>
      <c r="S437">
        <v>0</v>
      </c>
      <c r="T437">
        <v>0</v>
      </c>
      <c r="U437">
        <v>0</v>
      </c>
    </row>
    <row r="438" spans="1:21" x14ac:dyDescent="0.3">
      <c r="A438" s="1" t="s">
        <v>225</v>
      </c>
      <c r="B438" s="2">
        <v>43842</v>
      </c>
      <c r="C438" s="1" t="s">
        <v>85</v>
      </c>
      <c r="D438" s="1" t="s">
        <v>86</v>
      </c>
      <c r="E438" s="1" t="s">
        <v>87</v>
      </c>
      <c r="F438">
        <v>0</v>
      </c>
      <c r="G438">
        <v>5</v>
      </c>
      <c r="H438">
        <v>0</v>
      </c>
      <c r="I438">
        <v>1</v>
      </c>
      <c r="J438">
        <v>0</v>
      </c>
      <c r="K438">
        <v>0</v>
      </c>
      <c r="L438">
        <v>0.56000000238418579</v>
      </c>
      <c r="M438">
        <f>Sheet1[[#This Row],[SucPass]]/Sheet1[[#This Row],[NumofPass]]</f>
        <v>0.78431372549019607</v>
      </c>
      <c r="N438">
        <v>440</v>
      </c>
      <c r="O438">
        <v>561</v>
      </c>
      <c r="P438">
        <v>0.10000000149011611</v>
      </c>
      <c r="Q438">
        <v>1</v>
      </c>
      <c r="R438">
        <v>10</v>
      </c>
      <c r="S438">
        <v>0.40000000596046448</v>
      </c>
      <c r="T438">
        <v>2</v>
      </c>
      <c r="U438">
        <v>5</v>
      </c>
    </row>
    <row r="439" spans="1:21" x14ac:dyDescent="0.3">
      <c r="A439" s="1" t="s">
        <v>316</v>
      </c>
      <c r="B439" s="2">
        <v>43842</v>
      </c>
      <c r="C439" s="1" t="s">
        <v>73</v>
      </c>
      <c r="D439" s="1" t="s">
        <v>74</v>
      </c>
      <c r="E439" s="1" t="s">
        <v>75</v>
      </c>
      <c r="F439">
        <v>1</v>
      </c>
      <c r="G439">
        <v>8</v>
      </c>
      <c r="H439">
        <v>1</v>
      </c>
      <c r="I439">
        <v>2</v>
      </c>
      <c r="J439">
        <v>0</v>
      </c>
      <c r="K439">
        <v>0</v>
      </c>
      <c r="L439">
        <v>0.30000001192092901</v>
      </c>
      <c r="M439">
        <f>Sheet1[[#This Row],[SucPass]]/Sheet1[[#This Row],[NumofPass]]</f>
        <v>0.79842931937172779</v>
      </c>
      <c r="N439">
        <v>305</v>
      </c>
      <c r="O439">
        <v>382</v>
      </c>
      <c r="P439">
        <v>0</v>
      </c>
      <c r="Q439">
        <v>0</v>
      </c>
      <c r="R439">
        <v>4</v>
      </c>
      <c r="S439">
        <v>0.40000000596046448</v>
      </c>
      <c r="T439">
        <v>4</v>
      </c>
      <c r="U439">
        <v>10</v>
      </c>
    </row>
    <row r="440" spans="1:21" x14ac:dyDescent="0.3">
      <c r="A440" s="1" t="s">
        <v>102</v>
      </c>
      <c r="B440" s="2">
        <v>43848</v>
      </c>
      <c r="C440" s="1" t="s">
        <v>60</v>
      </c>
      <c r="D440" s="1" t="s">
        <v>61</v>
      </c>
      <c r="E440" s="1" t="s">
        <v>62</v>
      </c>
      <c r="F440">
        <v>1</v>
      </c>
      <c r="G440">
        <v>13</v>
      </c>
      <c r="H440">
        <v>1</v>
      </c>
      <c r="I440">
        <v>1</v>
      </c>
      <c r="J440">
        <v>0</v>
      </c>
      <c r="K440">
        <v>0</v>
      </c>
      <c r="L440">
        <v>0.31000000238418579</v>
      </c>
      <c r="M440">
        <f>Sheet1[[#This Row],[SucPass]]/Sheet1[[#This Row],[NumofPass]]</f>
        <v>0.64906832298136641</v>
      </c>
      <c r="N440">
        <v>209</v>
      </c>
      <c r="O440">
        <v>322</v>
      </c>
      <c r="P440">
        <v>0.33000001311302191</v>
      </c>
      <c r="Q440">
        <v>2</v>
      </c>
      <c r="R440">
        <v>6</v>
      </c>
      <c r="S440">
        <v>1</v>
      </c>
      <c r="T440">
        <v>4</v>
      </c>
      <c r="U440">
        <v>4</v>
      </c>
    </row>
    <row r="441" spans="1:21" x14ac:dyDescent="0.3">
      <c r="A441" s="1" t="s">
        <v>226</v>
      </c>
      <c r="B441" s="2">
        <v>43848</v>
      </c>
      <c r="C441" s="1" t="s">
        <v>91</v>
      </c>
      <c r="D441" s="1" t="s">
        <v>92</v>
      </c>
      <c r="E441" s="1" t="s">
        <v>93</v>
      </c>
      <c r="F441">
        <v>0</v>
      </c>
      <c r="G441">
        <v>19</v>
      </c>
      <c r="H441">
        <v>2</v>
      </c>
      <c r="I441">
        <v>2</v>
      </c>
      <c r="J441">
        <v>0</v>
      </c>
      <c r="K441">
        <v>0</v>
      </c>
      <c r="L441">
        <v>0.43000000715255737</v>
      </c>
      <c r="M441">
        <f>Sheet1[[#This Row],[SucPass]]/Sheet1[[#This Row],[NumofPass]]</f>
        <v>0.66145833333333337</v>
      </c>
      <c r="N441">
        <v>254</v>
      </c>
      <c r="O441">
        <v>384</v>
      </c>
      <c r="P441">
        <v>7.0000000298023224E-2</v>
      </c>
      <c r="Q441">
        <v>1</v>
      </c>
      <c r="R441">
        <v>14</v>
      </c>
      <c r="S441">
        <v>1</v>
      </c>
      <c r="T441">
        <v>4</v>
      </c>
      <c r="U441">
        <v>4</v>
      </c>
    </row>
    <row r="442" spans="1:21" x14ac:dyDescent="0.3">
      <c r="A442" s="1" t="s">
        <v>226</v>
      </c>
      <c r="B442" s="2">
        <v>43848</v>
      </c>
      <c r="C442" s="1" t="s">
        <v>42</v>
      </c>
      <c r="D442" s="1" t="s">
        <v>82</v>
      </c>
      <c r="E442" s="1" t="s">
        <v>227</v>
      </c>
      <c r="F442">
        <v>0</v>
      </c>
      <c r="G442">
        <v>14</v>
      </c>
      <c r="H442">
        <v>2</v>
      </c>
      <c r="I442">
        <v>3</v>
      </c>
      <c r="J442">
        <v>0</v>
      </c>
      <c r="K442">
        <v>0</v>
      </c>
      <c r="L442">
        <v>0.56999999284744263</v>
      </c>
      <c r="M442">
        <f>Sheet1[[#This Row],[SucPass]]/Sheet1[[#This Row],[NumofPass]]</f>
        <v>0.82549019607843133</v>
      </c>
      <c r="N442">
        <v>421</v>
      </c>
      <c r="O442">
        <v>510</v>
      </c>
      <c r="P442">
        <v>0.239999994635582</v>
      </c>
      <c r="Q442">
        <v>4</v>
      </c>
      <c r="R442">
        <v>17</v>
      </c>
      <c r="S442">
        <v>1</v>
      </c>
      <c r="T442">
        <v>1</v>
      </c>
      <c r="U442">
        <v>1</v>
      </c>
    </row>
    <row r="443" spans="1:21" x14ac:dyDescent="0.3">
      <c r="A443" s="1" t="s">
        <v>317</v>
      </c>
      <c r="B443" s="2">
        <v>43848</v>
      </c>
      <c r="C443" s="1" t="s">
        <v>22</v>
      </c>
      <c r="D443" s="1" t="s">
        <v>23</v>
      </c>
      <c r="E443" s="1" t="s">
        <v>24</v>
      </c>
      <c r="F443">
        <v>3</v>
      </c>
      <c r="G443">
        <v>13</v>
      </c>
      <c r="H443">
        <v>2</v>
      </c>
      <c r="I443">
        <v>1</v>
      </c>
      <c r="J443">
        <v>0</v>
      </c>
      <c r="K443">
        <v>0</v>
      </c>
      <c r="L443">
        <v>0.43999999761581421</v>
      </c>
      <c r="M443">
        <f>Sheet1[[#This Row],[SucPass]]/Sheet1[[#This Row],[NumofPass]]</f>
        <v>0.67877094972067042</v>
      </c>
      <c r="N443">
        <v>243</v>
      </c>
      <c r="O443">
        <v>358</v>
      </c>
      <c r="P443">
        <v>0.43000000715255737</v>
      </c>
      <c r="Q443">
        <v>3</v>
      </c>
      <c r="R443">
        <v>7</v>
      </c>
      <c r="S443">
        <v>0.60000002384185791</v>
      </c>
      <c r="T443">
        <v>3</v>
      </c>
      <c r="U443">
        <v>5</v>
      </c>
    </row>
    <row r="444" spans="1:21" x14ac:dyDescent="0.3">
      <c r="A444" s="1" t="s">
        <v>413</v>
      </c>
      <c r="B444" s="2">
        <v>43848</v>
      </c>
      <c r="C444" s="1" t="s">
        <v>30</v>
      </c>
      <c r="D444" s="1" t="s">
        <v>31</v>
      </c>
      <c r="E444" s="1" t="s">
        <v>32</v>
      </c>
      <c r="F444">
        <v>2</v>
      </c>
      <c r="G444">
        <v>9</v>
      </c>
      <c r="H444">
        <v>0</v>
      </c>
      <c r="I444">
        <v>1</v>
      </c>
      <c r="J444">
        <v>0</v>
      </c>
      <c r="K444">
        <v>0</v>
      </c>
      <c r="L444">
        <v>0.73000001907348633</v>
      </c>
      <c r="M444">
        <f>Sheet1[[#This Row],[SucPass]]/Sheet1[[#This Row],[NumofPass]]</f>
        <v>0.85215053763440862</v>
      </c>
      <c r="N444">
        <v>634</v>
      </c>
      <c r="O444">
        <v>744</v>
      </c>
      <c r="P444">
        <v>0.239999994635582</v>
      </c>
      <c r="Q444">
        <v>6</v>
      </c>
      <c r="R444">
        <v>25</v>
      </c>
      <c r="S444">
        <v>0.6600000262260437</v>
      </c>
      <c r="T444">
        <v>2</v>
      </c>
      <c r="U444">
        <v>3</v>
      </c>
    </row>
    <row r="445" spans="1:21" x14ac:dyDescent="0.3">
      <c r="A445" s="1" t="s">
        <v>413</v>
      </c>
      <c r="B445" s="2">
        <v>43848</v>
      </c>
      <c r="C445" s="1" t="s">
        <v>77</v>
      </c>
      <c r="D445" s="1" t="s">
        <v>78</v>
      </c>
      <c r="E445" s="1" t="s">
        <v>414</v>
      </c>
      <c r="F445">
        <v>2</v>
      </c>
      <c r="G445">
        <v>8</v>
      </c>
      <c r="H445">
        <v>1</v>
      </c>
      <c r="I445">
        <v>2</v>
      </c>
      <c r="J445">
        <v>0</v>
      </c>
      <c r="K445">
        <v>0</v>
      </c>
      <c r="L445">
        <v>0.27000001072883612</v>
      </c>
      <c r="M445">
        <f>Sheet1[[#This Row],[SucPass]]/Sheet1[[#This Row],[NumofPass]]</f>
        <v>0.65836298932384341</v>
      </c>
      <c r="N445">
        <v>185</v>
      </c>
      <c r="O445">
        <v>281</v>
      </c>
      <c r="P445">
        <v>0.60000002384185791</v>
      </c>
      <c r="Q445">
        <v>3</v>
      </c>
      <c r="R445">
        <v>5</v>
      </c>
      <c r="S445">
        <v>0.6600000262260437</v>
      </c>
      <c r="T445">
        <v>4</v>
      </c>
      <c r="U445">
        <v>6</v>
      </c>
    </row>
    <row r="446" spans="1:21" x14ac:dyDescent="0.3">
      <c r="A446" s="1" t="s">
        <v>317</v>
      </c>
      <c r="B446" s="2">
        <v>43848</v>
      </c>
      <c r="C446" s="1" t="s">
        <v>38</v>
      </c>
      <c r="D446" s="1" t="s">
        <v>39</v>
      </c>
      <c r="E446" s="1" t="s">
        <v>40</v>
      </c>
      <c r="F446">
        <v>2</v>
      </c>
      <c r="G446">
        <v>15</v>
      </c>
      <c r="H446">
        <v>2</v>
      </c>
      <c r="I446">
        <v>2</v>
      </c>
      <c r="J446">
        <v>0</v>
      </c>
      <c r="K446">
        <v>0</v>
      </c>
      <c r="L446">
        <v>0.56000000238418579</v>
      </c>
      <c r="M446">
        <f>Sheet1[[#This Row],[SucPass]]/Sheet1[[#This Row],[NumofPass]]</f>
        <v>0.71459694989106759</v>
      </c>
      <c r="N446">
        <v>328</v>
      </c>
      <c r="O446">
        <v>459</v>
      </c>
      <c r="P446">
        <v>0.44999998807907099</v>
      </c>
      <c r="Q446">
        <v>5</v>
      </c>
      <c r="R446">
        <v>11</v>
      </c>
      <c r="S446">
        <v>0.33000001311302191</v>
      </c>
      <c r="T446">
        <v>1</v>
      </c>
      <c r="U446">
        <v>3</v>
      </c>
    </row>
    <row r="447" spans="1:21" x14ac:dyDescent="0.3">
      <c r="A447" s="1" t="s">
        <v>102</v>
      </c>
      <c r="B447" s="2">
        <v>43848</v>
      </c>
      <c r="C447" s="1" t="s">
        <v>52</v>
      </c>
      <c r="D447" s="1" t="s">
        <v>53</v>
      </c>
      <c r="E447" s="1" t="s">
        <v>54</v>
      </c>
      <c r="F447">
        <v>0</v>
      </c>
      <c r="G447">
        <v>15</v>
      </c>
      <c r="H447">
        <v>2</v>
      </c>
      <c r="I447">
        <v>1</v>
      </c>
      <c r="J447">
        <v>0</v>
      </c>
      <c r="K447">
        <v>0</v>
      </c>
      <c r="L447">
        <v>0.68999999761581421</v>
      </c>
      <c r="M447">
        <f>Sheet1[[#This Row],[SucPass]]/Sheet1[[#This Row],[NumofPass]]</f>
        <v>0.83072546230440969</v>
      </c>
      <c r="N447">
        <v>584</v>
      </c>
      <c r="O447">
        <v>703</v>
      </c>
      <c r="P447">
        <v>0.2099999934434891</v>
      </c>
      <c r="Q447">
        <v>4</v>
      </c>
      <c r="R447">
        <v>19</v>
      </c>
      <c r="S447">
        <v>0.5</v>
      </c>
      <c r="T447">
        <v>1</v>
      </c>
      <c r="U447">
        <v>2</v>
      </c>
    </row>
    <row r="448" spans="1:21" x14ac:dyDescent="0.3">
      <c r="A448" s="1" t="s">
        <v>495</v>
      </c>
      <c r="B448" s="2">
        <v>43848</v>
      </c>
      <c r="C448" s="1" t="s">
        <v>56</v>
      </c>
      <c r="D448" s="1" t="s">
        <v>57</v>
      </c>
      <c r="E448" s="1" t="s">
        <v>58</v>
      </c>
      <c r="F448">
        <v>1</v>
      </c>
      <c r="G448">
        <v>13</v>
      </c>
      <c r="H448">
        <v>2</v>
      </c>
      <c r="I448">
        <v>3</v>
      </c>
      <c r="J448">
        <v>0</v>
      </c>
      <c r="K448">
        <v>0</v>
      </c>
      <c r="L448">
        <v>0.55000001192092896</v>
      </c>
      <c r="M448">
        <f>Sheet1[[#This Row],[SucPass]]/Sheet1[[#This Row],[NumofPass]]</f>
        <v>0.8011152416356877</v>
      </c>
      <c r="N448">
        <v>431</v>
      </c>
      <c r="O448">
        <v>538</v>
      </c>
      <c r="P448">
        <v>0.20000000298023221</v>
      </c>
      <c r="Q448">
        <v>2</v>
      </c>
      <c r="R448">
        <v>10</v>
      </c>
      <c r="S448">
        <v>0.6600000262260437</v>
      </c>
      <c r="T448">
        <v>2</v>
      </c>
      <c r="U448">
        <v>3</v>
      </c>
    </row>
    <row r="449" spans="1:21" x14ac:dyDescent="0.3">
      <c r="A449" s="1" t="s">
        <v>495</v>
      </c>
      <c r="B449" s="2">
        <v>43848</v>
      </c>
      <c r="C449" s="1" t="s">
        <v>73</v>
      </c>
      <c r="D449" s="1" t="s">
        <v>74</v>
      </c>
      <c r="E449" s="1" t="s">
        <v>75</v>
      </c>
      <c r="F449">
        <v>1</v>
      </c>
      <c r="G449">
        <v>15</v>
      </c>
      <c r="H449">
        <v>4</v>
      </c>
      <c r="I449">
        <v>3</v>
      </c>
      <c r="J449">
        <v>0</v>
      </c>
      <c r="K449">
        <v>0</v>
      </c>
      <c r="L449">
        <v>0.44999998807907099</v>
      </c>
      <c r="M449">
        <f>Sheet1[[#This Row],[SucPass]]/Sheet1[[#This Row],[NumofPass]]</f>
        <v>0.72483221476510062</v>
      </c>
      <c r="N449">
        <v>324</v>
      </c>
      <c r="O449">
        <v>447</v>
      </c>
      <c r="P449">
        <v>0.37999999523162842</v>
      </c>
      <c r="Q449">
        <v>3</v>
      </c>
      <c r="R449">
        <v>8</v>
      </c>
      <c r="S449">
        <v>0.5</v>
      </c>
      <c r="T449">
        <v>1</v>
      </c>
      <c r="U449">
        <v>2</v>
      </c>
    </row>
    <row r="450" spans="1:21" x14ac:dyDescent="0.3">
      <c r="A450" s="1" t="s">
        <v>496</v>
      </c>
      <c r="B450" s="2">
        <v>43848</v>
      </c>
      <c r="C450" s="1" t="s">
        <v>98</v>
      </c>
      <c r="D450" s="1" t="s">
        <v>99</v>
      </c>
      <c r="E450" s="1" t="s">
        <v>100</v>
      </c>
      <c r="F450">
        <v>1</v>
      </c>
      <c r="G450">
        <v>12</v>
      </c>
      <c r="H450">
        <v>3</v>
      </c>
      <c r="I450">
        <v>1</v>
      </c>
      <c r="J450">
        <v>0</v>
      </c>
      <c r="K450">
        <v>0</v>
      </c>
      <c r="L450">
        <v>0.49000000953674322</v>
      </c>
      <c r="M450">
        <f>Sheet1[[#This Row],[SucPass]]/Sheet1[[#This Row],[NumofPass]]</f>
        <v>0.7567567567567568</v>
      </c>
      <c r="N450">
        <v>364</v>
      </c>
      <c r="O450">
        <v>481</v>
      </c>
      <c r="P450">
        <v>0.37999999523162842</v>
      </c>
      <c r="Q450">
        <v>5</v>
      </c>
      <c r="R450">
        <v>13</v>
      </c>
      <c r="S450">
        <v>0.5</v>
      </c>
      <c r="T450">
        <v>1</v>
      </c>
      <c r="U450">
        <v>2</v>
      </c>
    </row>
    <row r="451" spans="1:21" x14ac:dyDescent="0.3">
      <c r="A451" s="1" t="s">
        <v>496</v>
      </c>
      <c r="B451" s="2">
        <v>43848</v>
      </c>
      <c r="C451" s="1" t="s">
        <v>134</v>
      </c>
      <c r="D451" s="1" t="s">
        <v>135</v>
      </c>
      <c r="E451" s="1" t="s">
        <v>136</v>
      </c>
      <c r="F451">
        <v>1</v>
      </c>
      <c r="G451">
        <v>16</v>
      </c>
      <c r="H451">
        <v>1</v>
      </c>
      <c r="I451">
        <v>0</v>
      </c>
      <c r="J451">
        <v>0</v>
      </c>
      <c r="K451">
        <v>0</v>
      </c>
      <c r="L451">
        <v>0.50999999046325684</v>
      </c>
      <c r="M451">
        <f>Sheet1[[#This Row],[SucPass]]/Sheet1[[#This Row],[NumofPass]]</f>
        <v>0.76720647773279349</v>
      </c>
      <c r="N451">
        <v>379</v>
      </c>
      <c r="O451">
        <v>494</v>
      </c>
      <c r="P451">
        <v>0.20000000298023221</v>
      </c>
      <c r="Q451">
        <v>2</v>
      </c>
      <c r="R451">
        <v>10</v>
      </c>
      <c r="S451">
        <v>0.80000001192092896</v>
      </c>
      <c r="T451">
        <v>4</v>
      </c>
      <c r="U451">
        <v>5</v>
      </c>
    </row>
    <row r="452" spans="1:21" x14ac:dyDescent="0.3">
      <c r="A452" s="1" t="s">
        <v>497</v>
      </c>
      <c r="B452" s="2">
        <v>43848</v>
      </c>
      <c r="C452" s="1" t="s">
        <v>108</v>
      </c>
      <c r="D452" s="1" t="s">
        <v>109</v>
      </c>
      <c r="E452" s="1" t="s">
        <v>441</v>
      </c>
      <c r="F452">
        <v>1</v>
      </c>
      <c r="G452">
        <v>11</v>
      </c>
      <c r="H452">
        <v>3</v>
      </c>
      <c r="I452">
        <v>1</v>
      </c>
      <c r="J452">
        <v>0</v>
      </c>
      <c r="K452">
        <v>0</v>
      </c>
      <c r="L452">
        <v>0.60000002384185791</v>
      </c>
      <c r="M452">
        <f>Sheet1[[#This Row],[SucPass]]/Sheet1[[#This Row],[NumofPass]]</f>
        <v>0.81387478849407779</v>
      </c>
      <c r="N452">
        <v>481</v>
      </c>
      <c r="O452">
        <v>591</v>
      </c>
      <c r="P452">
        <v>0.36000001430511469</v>
      </c>
      <c r="Q452">
        <v>4</v>
      </c>
      <c r="R452">
        <v>11</v>
      </c>
      <c r="S452">
        <v>0.6600000262260437</v>
      </c>
      <c r="T452">
        <v>2</v>
      </c>
      <c r="U452">
        <v>3</v>
      </c>
    </row>
    <row r="453" spans="1:21" x14ac:dyDescent="0.3">
      <c r="A453" s="1" t="s">
        <v>497</v>
      </c>
      <c r="B453" s="2">
        <v>43848</v>
      </c>
      <c r="C453" s="1" t="s">
        <v>47</v>
      </c>
      <c r="D453" s="1" t="s">
        <v>48</v>
      </c>
      <c r="E453" s="1" t="s">
        <v>49</v>
      </c>
      <c r="F453">
        <v>1</v>
      </c>
      <c r="G453">
        <v>18</v>
      </c>
      <c r="H453">
        <v>1</v>
      </c>
      <c r="I453">
        <v>2</v>
      </c>
      <c r="J453">
        <v>0</v>
      </c>
      <c r="K453">
        <v>0</v>
      </c>
      <c r="L453">
        <v>0.40000000596046448</v>
      </c>
      <c r="M453">
        <f>Sheet1[[#This Row],[SucPass]]/Sheet1[[#This Row],[NumofPass]]</f>
        <v>0.69113924050632913</v>
      </c>
      <c r="N453">
        <v>273</v>
      </c>
      <c r="O453">
        <v>395</v>
      </c>
      <c r="P453">
        <v>0.27000001072883612</v>
      </c>
      <c r="Q453">
        <v>3</v>
      </c>
      <c r="R453">
        <v>11</v>
      </c>
      <c r="S453">
        <v>0.75</v>
      </c>
      <c r="T453">
        <v>3</v>
      </c>
      <c r="U453">
        <v>4</v>
      </c>
    </row>
    <row r="454" spans="1:21" x14ac:dyDescent="0.3">
      <c r="A454" s="1" t="s">
        <v>512</v>
      </c>
      <c r="B454" s="2">
        <v>43848</v>
      </c>
      <c r="C454" s="1" t="s">
        <v>191</v>
      </c>
      <c r="D454" s="1" t="s">
        <v>192</v>
      </c>
      <c r="E454" s="1" t="s">
        <v>193</v>
      </c>
      <c r="F454">
        <v>1</v>
      </c>
      <c r="G454">
        <v>9</v>
      </c>
      <c r="H454">
        <v>0</v>
      </c>
      <c r="I454">
        <v>2</v>
      </c>
      <c r="J454">
        <v>1</v>
      </c>
      <c r="K454">
        <v>0</v>
      </c>
      <c r="L454">
        <v>0.64999997615814209</v>
      </c>
      <c r="M454">
        <f>Sheet1[[#This Row],[SucPass]]/Sheet1[[#This Row],[NumofPass]]</f>
        <v>0.83180428134556572</v>
      </c>
      <c r="N454">
        <v>544</v>
      </c>
      <c r="O454">
        <v>654</v>
      </c>
      <c r="P454">
        <v>0.20000000298023221</v>
      </c>
      <c r="Q454">
        <v>3</v>
      </c>
      <c r="R454">
        <v>15</v>
      </c>
      <c r="S454">
        <v>1</v>
      </c>
      <c r="T454">
        <v>3</v>
      </c>
      <c r="U454">
        <v>3</v>
      </c>
    </row>
    <row r="455" spans="1:21" x14ac:dyDescent="0.3">
      <c r="A455" s="1" t="s">
        <v>512</v>
      </c>
      <c r="B455" s="2">
        <v>43848</v>
      </c>
      <c r="C455" s="1" t="s">
        <v>85</v>
      </c>
      <c r="D455" s="1" t="s">
        <v>86</v>
      </c>
      <c r="E455" s="1" t="s">
        <v>177</v>
      </c>
      <c r="F455">
        <v>0</v>
      </c>
      <c r="G455">
        <v>11</v>
      </c>
      <c r="H455">
        <v>3</v>
      </c>
      <c r="I455">
        <v>2</v>
      </c>
      <c r="J455">
        <v>1</v>
      </c>
      <c r="K455">
        <v>0</v>
      </c>
      <c r="L455">
        <v>0.34999999403953552</v>
      </c>
      <c r="M455">
        <f>Sheet1[[#This Row],[SucPass]]/Sheet1[[#This Row],[NumofPass]]</f>
        <v>0.67329545454545459</v>
      </c>
      <c r="N455">
        <v>237</v>
      </c>
      <c r="O455">
        <v>352</v>
      </c>
      <c r="P455">
        <v>0.43000000715255737</v>
      </c>
      <c r="Q455">
        <v>3</v>
      </c>
      <c r="R455">
        <v>7</v>
      </c>
      <c r="S455">
        <v>1</v>
      </c>
      <c r="T455">
        <v>3</v>
      </c>
      <c r="U455">
        <v>3</v>
      </c>
    </row>
    <row r="456" spans="1:21" x14ac:dyDescent="0.3">
      <c r="A456" s="1" t="s">
        <v>228</v>
      </c>
      <c r="B456" s="2">
        <v>43849</v>
      </c>
      <c r="C456" s="1" t="s">
        <v>34</v>
      </c>
      <c r="D456" s="1" t="s">
        <v>35</v>
      </c>
      <c r="E456" s="1" t="s">
        <v>36</v>
      </c>
      <c r="F456">
        <v>2</v>
      </c>
      <c r="G456">
        <v>9</v>
      </c>
      <c r="H456">
        <v>2</v>
      </c>
      <c r="I456">
        <v>1</v>
      </c>
      <c r="J456">
        <v>0</v>
      </c>
      <c r="K456">
        <v>0</v>
      </c>
      <c r="L456">
        <v>0.52999997138977051</v>
      </c>
      <c r="M456">
        <f>Sheet1[[#This Row],[SucPass]]/Sheet1[[#This Row],[NumofPass]]</f>
        <v>0.77540106951871657</v>
      </c>
      <c r="N456">
        <v>435</v>
      </c>
      <c r="O456">
        <v>561</v>
      </c>
      <c r="P456">
        <v>0.31000000238418579</v>
      </c>
      <c r="Q456">
        <v>5</v>
      </c>
      <c r="R456">
        <v>16</v>
      </c>
      <c r="S456">
        <v>1</v>
      </c>
      <c r="T456">
        <v>3</v>
      </c>
      <c r="U456">
        <v>3</v>
      </c>
    </row>
    <row r="457" spans="1:21" x14ac:dyDescent="0.3">
      <c r="A457" s="1" t="s">
        <v>415</v>
      </c>
      <c r="B457" s="2">
        <v>43849</v>
      </c>
      <c r="C457" s="1" t="s">
        <v>26</v>
      </c>
      <c r="D457" s="1" t="s">
        <v>27</v>
      </c>
      <c r="E457" s="1" t="s">
        <v>28</v>
      </c>
      <c r="F457">
        <v>2</v>
      </c>
      <c r="G457">
        <v>16</v>
      </c>
      <c r="H457">
        <v>1</v>
      </c>
      <c r="I457">
        <v>1</v>
      </c>
      <c r="J457">
        <v>0</v>
      </c>
      <c r="K457">
        <v>0</v>
      </c>
      <c r="L457">
        <v>0.43999999761581421</v>
      </c>
      <c r="M457">
        <f>Sheet1[[#This Row],[SucPass]]/Sheet1[[#This Row],[NumofPass]]</f>
        <v>0.72286374133949194</v>
      </c>
      <c r="N457">
        <v>313</v>
      </c>
      <c r="O457">
        <v>433</v>
      </c>
      <c r="P457">
        <v>0.62999999523162842</v>
      </c>
      <c r="Q457">
        <v>5</v>
      </c>
      <c r="R457">
        <v>8</v>
      </c>
      <c r="S457">
        <v>0.85000002384185791</v>
      </c>
      <c r="T457">
        <v>6</v>
      </c>
      <c r="U457">
        <v>7</v>
      </c>
    </row>
    <row r="458" spans="1:21" x14ac:dyDescent="0.3">
      <c r="A458" s="1" t="s">
        <v>228</v>
      </c>
      <c r="B458" s="2">
        <v>43849</v>
      </c>
      <c r="C458" s="1" t="s">
        <v>118</v>
      </c>
      <c r="D458" s="1" t="s">
        <v>119</v>
      </c>
      <c r="E458" s="1" t="s">
        <v>120</v>
      </c>
      <c r="F458">
        <v>0</v>
      </c>
      <c r="G458">
        <v>12</v>
      </c>
      <c r="H458">
        <v>3</v>
      </c>
      <c r="I458">
        <v>3</v>
      </c>
      <c r="J458">
        <v>0</v>
      </c>
      <c r="K458">
        <v>0</v>
      </c>
      <c r="L458">
        <v>0.4699999988079071</v>
      </c>
      <c r="M458">
        <f>Sheet1[[#This Row],[SucPass]]/Sheet1[[#This Row],[NumofPass]]</f>
        <v>0.77551020408163263</v>
      </c>
      <c r="N458">
        <v>380</v>
      </c>
      <c r="O458">
        <v>490</v>
      </c>
      <c r="P458">
        <v>0.37999999523162842</v>
      </c>
      <c r="Q458">
        <v>3</v>
      </c>
      <c r="R458">
        <v>8</v>
      </c>
      <c r="S458">
        <v>0.40000000596046448</v>
      </c>
      <c r="T458">
        <v>2</v>
      </c>
      <c r="U458">
        <v>5</v>
      </c>
    </row>
    <row r="459" spans="1:21" x14ac:dyDescent="0.3">
      <c r="A459" s="1" t="s">
        <v>415</v>
      </c>
      <c r="B459" s="2">
        <v>43849</v>
      </c>
      <c r="C459" s="1" t="s">
        <v>66</v>
      </c>
      <c r="D459" s="1" t="s">
        <v>67</v>
      </c>
      <c r="E459" s="1" t="s">
        <v>68</v>
      </c>
      <c r="F459">
        <v>1</v>
      </c>
      <c r="G459">
        <v>10</v>
      </c>
      <c r="H459">
        <v>0</v>
      </c>
      <c r="I459">
        <v>0</v>
      </c>
      <c r="J459">
        <v>0</v>
      </c>
      <c r="K459">
        <v>0</v>
      </c>
      <c r="L459">
        <v>0.56000000238418579</v>
      </c>
      <c r="M459">
        <f>Sheet1[[#This Row],[SucPass]]/Sheet1[[#This Row],[NumofPass]]</f>
        <v>0.79297597042513868</v>
      </c>
      <c r="N459">
        <v>429</v>
      </c>
      <c r="O459">
        <v>541</v>
      </c>
      <c r="P459">
        <v>0.38999998569488531</v>
      </c>
      <c r="Q459">
        <v>7</v>
      </c>
      <c r="R459">
        <v>18</v>
      </c>
      <c r="S459">
        <v>0.60000002384185791</v>
      </c>
      <c r="T459">
        <v>3</v>
      </c>
      <c r="U459">
        <v>5</v>
      </c>
    </row>
    <row r="460" spans="1:21" x14ac:dyDescent="0.3">
      <c r="A460" s="1" t="s">
        <v>103</v>
      </c>
      <c r="B460" s="2">
        <v>43851</v>
      </c>
      <c r="C460" s="1" t="s">
        <v>30</v>
      </c>
      <c r="D460" s="1" t="s">
        <v>31</v>
      </c>
      <c r="E460" s="1" t="s">
        <v>89</v>
      </c>
      <c r="F460">
        <v>1</v>
      </c>
      <c r="G460">
        <v>15</v>
      </c>
      <c r="H460">
        <v>1</v>
      </c>
      <c r="I460">
        <v>3</v>
      </c>
      <c r="J460">
        <v>0</v>
      </c>
      <c r="K460">
        <v>0</v>
      </c>
      <c r="L460">
        <v>0.67000001668930054</v>
      </c>
      <c r="M460">
        <f>Sheet1[[#This Row],[SucPass]]/Sheet1[[#This Row],[NumofPass]]</f>
        <v>0.84720121028744322</v>
      </c>
      <c r="N460">
        <v>560</v>
      </c>
      <c r="O460">
        <v>661</v>
      </c>
      <c r="P460">
        <v>0.239999994635582</v>
      </c>
      <c r="Q460">
        <v>4</v>
      </c>
      <c r="R460">
        <v>17</v>
      </c>
      <c r="S460">
        <v>1</v>
      </c>
      <c r="T460">
        <v>1</v>
      </c>
      <c r="U460">
        <v>1</v>
      </c>
    </row>
    <row r="461" spans="1:21" x14ac:dyDescent="0.3">
      <c r="A461" s="1" t="s">
        <v>318</v>
      </c>
      <c r="B461" s="2">
        <v>43851</v>
      </c>
      <c r="C461" s="1" t="s">
        <v>85</v>
      </c>
      <c r="D461" s="1" t="s">
        <v>86</v>
      </c>
      <c r="E461" s="1" t="s">
        <v>87</v>
      </c>
      <c r="F461">
        <v>3</v>
      </c>
      <c r="G461">
        <v>10</v>
      </c>
      <c r="H461">
        <v>2</v>
      </c>
      <c r="I461">
        <v>1</v>
      </c>
      <c r="J461">
        <v>0</v>
      </c>
      <c r="K461">
        <v>0</v>
      </c>
      <c r="L461">
        <v>0.34000000357627869</v>
      </c>
      <c r="M461">
        <f>Sheet1[[#This Row],[SucPass]]/Sheet1[[#This Row],[NumofPass]]</f>
        <v>0.680379746835443</v>
      </c>
      <c r="N461">
        <v>215</v>
      </c>
      <c r="O461">
        <v>316</v>
      </c>
      <c r="P461">
        <v>0.27000001072883612</v>
      </c>
      <c r="Q461">
        <v>3</v>
      </c>
      <c r="R461">
        <v>11</v>
      </c>
      <c r="S461">
        <v>0.85000002384185791</v>
      </c>
      <c r="T461">
        <v>6</v>
      </c>
      <c r="U461">
        <v>7</v>
      </c>
    </row>
    <row r="462" spans="1:21" x14ac:dyDescent="0.3">
      <c r="A462" s="1" t="s">
        <v>416</v>
      </c>
      <c r="B462" s="2">
        <v>43851</v>
      </c>
      <c r="C462" s="1" t="s">
        <v>38</v>
      </c>
      <c r="D462" s="1" t="s">
        <v>39</v>
      </c>
      <c r="E462" s="1" t="s">
        <v>40</v>
      </c>
      <c r="F462">
        <v>2</v>
      </c>
      <c r="G462">
        <v>13</v>
      </c>
      <c r="H462">
        <v>1</v>
      </c>
      <c r="I462">
        <v>2</v>
      </c>
      <c r="J462">
        <v>0</v>
      </c>
      <c r="K462">
        <v>0</v>
      </c>
      <c r="L462">
        <v>0.55000001192092896</v>
      </c>
      <c r="M462">
        <f>Sheet1[[#This Row],[SucPass]]/Sheet1[[#This Row],[NumofPass]]</f>
        <v>0.71635610766045543</v>
      </c>
      <c r="N462">
        <v>346</v>
      </c>
      <c r="O462">
        <v>483</v>
      </c>
      <c r="P462">
        <v>0.40000000596046448</v>
      </c>
      <c r="Q462">
        <v>6</v>
      </c>
      <c r="R462">
        <v>15</v>
      </c>
      <c r="S462">
        <v>0</v>
      </c>
      <c r="T462">
        <v>0</v>
      </c>
      <c r="U462">
        <v>0</v>
      </c>
    </row>
    <row r="463" spans="1:21" x14ac:dyDescent="0.3">
      <c r="A463" s="1" t="s">
        <v>417</v>
      </c>
      <c r="B463" s="2">
        <v>43851</v>
      </c>
      <c r="C463" s="1" t="s">
        <v>73</v>
      </c>
      <c r="D463" s="1" t="s">
        <v>74</v>
      </c>
      <c r="E463" s="1" t="s">
        <v>75</v>
      </c>
      <c r="F463">
        <v>2</v>
      </c>
      <c r="G463">
        <v>14</v>
      </c>
      <c r="H463">
        <v>0</v>
      </c>
      <c r="I463">
        <v>2</v>
      </c>
      <c r="J463">
        <v>0</v>
      </c>
      <c r="K463">
        <v>0</v>
      </c>
      <c r="L463">
        <v>0.63999998569488525</v>
      </c>
      <c r="M463">
        <f>Sheet1[[#This Row],[SucPass]]/Sheet1[[#This Row],[NumofPass]]</f>
        <v>0.7881219903691814</v>
      </c>
      <c r="N463">
        <v>491</v>
      </c>
      <c r="O463">
        <v>623</v>
      </c>
      <c r="P463">
        <v>0.31000000238418579</v>
      </c>
      <c r="Q463">
        <v>5</v>
      </c>
      <c r="R463">
        <v>16</v>
      </c>
      <c r="S463">
        <v>0.6600000262260437</v>
      </c>
      <c r="T463">
        <v>2</v>
      </c>
      <c r="U463">
        <v>3</v>
      </c>
    </row>
    <row r="464" spans="1:21" x14ac:dyDescent="0.3">
      <c r="A464" s="1" t="s">
        <v>418</v>
      </c>
      <c r="B464" s="2">
        <v>43851</v>
      </c>
      <c r="C464" s="1" t="s">
        <v>134</v>
      </c>
      <c r="D464" s="1" t="s">
        <v>135</v>
      </c>
      <c r="E464" s="1" t="s">
        <v>189</v>
      </c>
      <c r="F464">
        <v>2</v>
      </c>
      <c r="G464">
        <v>15</v>
      </c>
      <c r="H464">
        <v>1</v>
      </c>
      <c r="I464">
        <v>1</v>
      </c>
      <c r="J464">
        <v>0</v>
      </c>
      <c r="K464">
        <v>0</v>
      </c>
      <c r="L464">
        <v>0.56000000238418579</v>
      </c>
      <c r="M464">
        <f>Sheet1[[#This Row],[SucPass]]/Sheet1[[#This Row],[NumofPass]]</f>
        <v>0.83360790774299831</v>
      </c>
      <c r="N464">
        <v>506</v>
      </c>
      <c r="O464">
        <v>607</v>
      </c>
      <c r="P464">
        <v>0.43999999761581421</v>
      </c>
      <c r="Q464">
        <v>7</v>
      </c>
      <c r="R464">
        <v>16</v>
      </c>
      <c r="S464">
        <v>0</v>
      </c>
      <c r="T464">
        <v>0</v>
      </c>
      <c r="U464">
        <v>2</v>
      </c>
    </row>
    <row r="465" spans="1:21" x14ac:dyDescent="0.3">
      <c r="A465" s="1" t="s">
        <v>418</v>
      </c>
      <c r="B465" s="2">
        <v>43851</v>
      </c>
      <c r="C465" s="1" t="s">
        <v>60</v>
      </c>
      <c r="D465" s="1" t="s">
        <v>61</v>
      </c>
      <c r="E465" s="1" t="s">
        <v>62</v>
      </c>
      <c r="F465">
        <v>2</v>
      </c>
      <c r="G465">
        <v>11</v>
      </c>
      <c r="H465">
        <v>0</v>
      </c>
      <c r="I465">
        <v>1</v>
      </c>
      <c r="J465">
        <v>0</v>
      </c>
      <c r="K465">
        <v>0</v>
      </c>
      <c r="L465">
        <v>0.43999999761581421</v>
      </c>
      <c r="M465">
        <f>Sheet1[[#This Row],[SucPass]]/Sheet1[[#This Row],[NumofPass]]</f>
        <v>0.79288702928870292</v>
      </c>
      <c r="N465">
        <v>379</v>
      </c>
      <c r="O465">
        <v>478</v>
      </c>
      <c r="P465">
        <v>0.2199999988079071</v>
      </c>
      <c r="Q465">
        <v>2</v>
      </c>
      <c r="R465">
        <v>9</v>
      </c>
      <c r="S465">
        <v>0.70999997854232788</v>
      </c>
      <c r="T465">
        <v>5</v>
      </c>
      <c r="U465">
        <v>7</v>
      </c>
    </row>
    <row r="466" spans="1:21" x14ac:dyDescent="0.3">
      <c r="A466" s="1" t="s">
        <v>419</v>
      </c>
      <c r="B466" s="2">
        <v>43851</v>
      </c>
      <c r="C466" s="1" t="s">
        <v>52</v>
      </c>
      <c r="D466" s="1" t="s">
        <v>53</v>
      </c>
      <c r="E466" s="1" t="s">
        <v>54</v>
      </c>
      <c r="F466">
        <v>2</v>
      </c>
      <c r="G466">
        <v>14</v>
      </c>
      <c r="H466">
        <v>2</v>
      </c>
      <c r="I466">
        <v>2</v>
      </c>
      <c r="J466">
        <v>0</v>
      </c>
      <c r="K466">
        <v>0</v>
      </c>
      <c r="L466">
        <v>0.60000002384185791</v>
      </c>
      <c r="M466">
        <f>Sheet1[[#This Row],[SucPass]]/Sheet1[[#This Row],[NumofPass]]</f>
        <v>0.84692179700499171</v>
      </c>
      <c r="N466">
        <v>509</v>
      </c>
      <c r="O466">
        <v>601</v>
      </c>
      <c r="P466">
        <v>0.38999998569488531</v>
      </c>
      <c r="Q466">
        <v>7</v>
      </c>
      <c r="R466">
        <v>18</v>
      </c>
      <c r="S466">
        <v>0</v>
      </c>
      <c r="T466">
        <v>0</v>
      </c>
      <c r="U466">
        <v>2</v>
      </c>
    </row>
    <row r="467" spans="1:21" x14ac:dyDescent="0.3">
      <c r="A467" s="1" t="s">
        <v>416</v>
      </c>
      <c r="B467" s="2">
        <v>43851</v>
      </c>
      <c r="C467" s="1" t="s">
        <v>77</v>
      </c>
      <c r="D467" s="1" t="s">
        <v>78</v>
      </c>
      <c r="E467" s="1" t="s">
        <v>414</v>
      </c>
      <c r="F467">
        <v>0</v>
      </c>
      <c r="G467">
        <v>16</v>
      </c>
      <c r="H467">
        <v>2</v>
      </c>
      <c r="I467">
        <v>1</v>
      </c>
      <c r="J467">
        <v>0</v>
      </c>
      <c r="K467">
        <v>0</v>
      </c>
      <c r="L467">
        <v>0.44999998807907099</v>
      </c>
      <c r="M467">
        <f>Sheet1[[#This Row],[SucPass]]/Sheet1[[#This Row],[NumofPass]]</f>
        <v>0.65239294710327456</v>
      </c>
      <c r="N467">
        <v>259</v>
      </c>
      <c r="O467">
        <v>397</v>
      </c>
      <c r="P467">
        <v>0</v>
      </c>
      <c r="Q467">
        <v>0</v>
      </c>
      <c r="R467">
        <v>7</v>
      </c>
      <c r="S467">
        <v>0.6600000262260437</v>
      </c>
      <c r="T467">
        <v>4</v>
      </c>
      <c r="U467">
        <v>6</v>
      </c>
    </row>
    <row r="468" spans="1:21" x14ac:dyDescent="0.3">
      <c r="A468" s="1" t="s">
        <v>103</v>
      </c>
      <c r="B468" s="2">
        <v>43851</v>
      </c>
      <c r="C468" s="1" t="s">
        <v>47</v>
      </c>
      <c r="D468" s="1" t="s">
        <v>48</v>
      </c>
      <c r="E468" s="1" t="s">
        <v>122</v>
      </c>
      <c r="F468">
        <v>0</v>
      </c>
      <c r="G468">
        <v>14</v>
      </c>
      <c r="H468">
        <v>3</v>
      </c>
      <c r="I468">
        <v>4</v>
      </c>
      <c r="J468">
        <v>0</v>
      </c>
      <c r="K468">
        <v>0</v>
      </c>
      <c r="L468">
        <v>0.33000001311302191</v>
      </c>
      <c r="M468">
        <f>Sheet1[[#This Row],[SucPass]]/Sheet1[[#This Row],[NumofPass]]</f>
        <v>0.64634146341463417</v>
      </c>
      <c r="N468">
        <v>212</v>
      </c>
      <c r="O468">
        <v>328</v>
      </c>
      <c r="P468">
        <v>0.20000000298023221</v>
      </c>
      <c r="Q468">
        <v>1</v>
      </c>
      <c r="R468">
        <v>5</v>
      </c>
      <c r="S468">
        <v>0.75</v>
      </c>
      <c r="T468">
        <v>3</v>
      </c>
      <c r="U468">
        <v>4</v>
      </c>
    </row>
    <row r="469" spans="1:21" x14ac:dyDescent="0.3">
      <c r="A469" s="1" t="s">
        <v>318</v>
      </c>
      <c r="B469" s="2">
        <v>43851</v>
      </c>
      <c r="C469" s="1" t="s">
        <v>56</v>
      </c>
      <c r="D469" s="1" t="s">
        <v>57</v>
      </c>
      <c r="E469" s="1" t="s">
        <v>58</v>
      </c>
      <c r="F469">
        <v>1</v>
      </c>
      <c r="G469">
        <v>14</v>
      </c>
      <c r="H469">
        <v>1</v>
      </c>
      <c r="I469">
        <v>1</v>
      </c>
      <c r="J469">
        <v>0</v>
      </c>
      <c r="K469">
        <v>0</v>
      </c>
      <c r="L469">
        <v>0.6600000262260437</v>
      </c>
      <c r="M469">
        <f>Sheet1[[#This Row],[SucPass]]/Sheet1[[#This Row],[NumofPass]]</f>
        <v>0.83197389885807504</v>
      </c>
      <c r="N469">
        <v>510</v>
      </c>
      <c r="O469">
        <v>613</v>
      </c>
      <c r="P469">
        <v>0.33000001311302191</v>
      </c>
      <c r="Q469">
        <v>7</v>
      </c>
      <c r="R469">
        <v>21</v>
      </c>
      <c r="S469">
        <v>0.33000001311302191</v>
      </c>
      <c r="T469">
        <v>1</v>
      </c>
      <c r="U469">
        <v>3</v>
      </c>
    </row>
    <row r="470" spans="1:21" x14ac:dyDescent="0.3">
      <c r="A470" s="1" t="s">
        <v>417</v>
      </c>
      <c r="B470" s="2">
        <v>43851</v>
      </c>
      <c r="C470" s="1" t="s">
        <v>91</v>
      </c>
      <c r="D470" s="1" t="s">
        <v>92</v>
      </c>
      <c r="E470" s="1" t="s">
        <v>93</v>
      </c>
      <c r="F470">
        <v>1</v>
      </c>
      <c r="G470">
        <v>21</v>
      </c>
      <c r="H470">
        <v>3</v>
      </c>
      <c r="I470">
        <v>2</v>
      </c>
      <c r="J470">
        <v>0</v>
      </c>
      <c r="K470">
        <v>0</v>
      </c>
      <c r="L470">
        <v>0.36000001430511469</v>
      </c>
      <c r="M470">
        <f>Sheet1[[#This Row],[SucPass]]/Sheet1[[#This Row],[NumofPass]]</f>
        <v>0.64756446991404015</v>
      </c>
      <c r="N470">
        <v>226</v>
      </c>
      <c r="O470">
        <v>349</v>
      </c>
      <c r="P470">
        <v>0.37999999523162842</v>
      </c>
      <c r="Q470">
        <v>3</v>
      </c>
      <c r="R470">
        <v>8</v>
      </c>
      <c r="S470">
        <v>0.60000002384185791</v>
      </c>
      <c r="T470">
        <v>3</v>
      </c>
      <c r="U470">
        <v>5</v>
      </c>
    </row>
    <row r="471" spans="1:21" x14ac:dyDescent="0.3">
      <c r="A471" s="1" t="s">
        <v>419</v>
      </c>
      <c r="B471" s="2">
        <v>43851</v>
      </c>
      <c r="C471" s="1" t="s">
        <v>108</v>
      </c>
      <c r="D471" s="1" t="s">
        <v>109</v>
      </c>
      <c r="E471" s="1" t="s">
        <v>513</v>
      </c>
      <c r="F471">
        <v>2</v>
      </c>
      <c r="G471">
        <v>8</v>
      </c>
      <c r="H471">
        <v>1</v>
      </c>
      <c r="I471">
        <v>1</v>
      </c>
      <c r="J471">
        <v>1</v>
      </c>
      <c r="K471">
        <v>0</v>
      </c>
      <c r="L471">
        <v>0.40000000596046448</v>
      </c>
      <c r="M471">
        <f>Sheet1[[#This Row],[SucPass]]/Sheet1[[#This Row],[NumofPass]]</f>
        <v>0.7764127764127764</v>
      </c>
      <c r="N471">
        <v>316</v>
      </c>
      <c r="O471">
        <v>407</v>
      </c>
      <c r="P471">
        <v>1</v>
      </c>
      <c r="Q471">
        <v>2</v>
      </c>
      <c r="R471">
        <v>2</v>
      </c>
      <c r="S471">
        <v>0.85000002384185791</v>
      </c>
      <c r="T471">
        <v>6</v>
      </c>
      <c r="U471">
        <v>7</v>
      </c>
    </row>
    <row r="472" spans="1:21" x14ac:dyDescent="0.3">
      <c r="A472" s="1" t="s">
        <v>104</v>
      </c>
      <c r="B472" s="2">
        <v>43852</v>
      </c>
      <c r="C472" s="1" t="s">
        <v>42</v>
      </c>
      <c r="D472" s="1" t="s">
        <v>82</v>
      </c>
      <c r="E472" s="1" t="s">
        <v>44</v>
      </c>
      <c r="F472">
        <v>2</v>
      </c>
      <c r="G472">
        <v>12</v>
      </c>
      <c r="H472">
        <v>1</v>
      </c>
      <c r="I472">
        <v>0</v>
      </c>
      <c r="J472">
        <v>0</v>
      </c>
      <c r="K472">
        <v>0</v>
      </c>
      <c r="L472">
        <v>0.51999998092651367</v>
      </c>
      <c r="M472">
        <f>Sheet1[[#This Row],[SucPass]]/Sheet1[[#This Row],[NumofPass]]</f>
        <v>0.80112570356472801</v>
      </c>
      <c r="N472">
        <v>427</v>
      </c>
      <c r="O472">
        <v>533</v>
      </c>
      <c r="P472">
        <v>0.2099999934434891</v>
      </c>
      <c r="Q472">
        <v>3</v>
      </c>
      <c r="R472">
        <v>14</v>
      </c>
      <c r="S472">
        <v>1</v>
      </c>
      <c r="T472">
        <v>1</v>
      </c>
      <c r="U472">
        <v>1</v>
      </c>
    </row>
    <row r="473" spans="1:21" x14ac:dyDescent="0.3">
      <c r="A473" s="1" t="s">
        <v>229</v>
      </c>
      <c r="B473" s="2">
        <v>43852</v>
      </c>
      <c r="C473" s="1" t="s">
        <v>66</v>
      </c>
      <c r="D473" s="1" t="s">
        <v>67</v>
      </c>
      <c r="E473" s="1" t="s">
        <v>68</v>
      </c>
      <c r="F473">
        <v>4</v>
      </c>
      <c r="G473">
        <v>12</v>
      </c>
      <c r="H473">
        <v>2</v>
      </c>
      <c r="I473">
        <v>1</v>
      </c>
      <c r="J473">
        <v>0</v>
      </c>
      <c r="K473">
        <v>0</v>
      </c>
      <c r="L473">
        <v>0.67000001668930054</v>
      </c>
      <c r="M473">
        <f>Sheet1[[#This Row],[SucPass]]/Sheet1[[#This Row],[NumofPass]]</f>
        <v>0.85</v>
      </c>
      <c r="N473">
        <v>527</v>
      </c>
      <c r="O473">
        <v>620</v>
      </c>
      <c r="P473">
        <v>0.38999998569488531</v>
      </c>
      <c r="Q473">
        <v>7</v>
      </c>
      <c r="R473">
        <v>18</v>
      </c>
      <c r="S473">
        <v>1</v>
      </c>
      <c r="T473">
        <v>1</v>
      </c>
      <c r="U473">
        <v>1</v>
      </c>
    </row>
    <row r="474" spans="1:21" x14ac:dyDescent="0.3">
      <c r="A474" s="1" t="s">
        <v>230</v>
      </c>
      <c r="B474" s="2">
        <v>43852</v>
      </c>
      <c r="C474" s="1" t="s">
        <v>26</v>
      </c>
      <c r="D474" s="1" t="s">
        <v>27</v>
      </c>
      <c r="E474" s="1" t="s">
        <v>28</v>
      </c>
      <c r="F474">
        <v>2</v>
      </c>
      <c r="G474">
        <v>10</v>
      </c>
      <c r="H474">
        <v>2</v>
      </c>
      <c r="I474">
        <v>2</v>
      </c>
      <c r="J474">
        <v>0</v>
      </c>
      <c r="K474">
        <v>0</v>
      </c>
      <c r="L474">
        <v>0.30000001192092901</v>
      </c>
      <c r="M474">
        <f>Sheet1[[#This Row],[SucPass]]/Sheet1[[#This Row],[NumofPass]]</f>
        <v>0.59677419354838712</v>
      </c>
      <c r="N474">
        <v>185</v>
      </c>
      <c r="O474">
        <v>310</v>
      </c>
      <c r="P474">
        <v>0.40000000596046448</v>
      </c>
      <c r="Q474">
        <v>2</v>
      </c>
      <c r="R474">
        <v>5</v>
      </c>
      <c r="S474">
        <v>1</v>
      </c>
      <c r="T474">
        <v>7</v>
      </c>
      <c r="U474">
        <v>7</v>
      </c>
    </row>
    <row r="475" spans="1:21" x14ac:dyDescent="0.3">
      <c r="A475" s="1" t="s">
        <v>230</v>
      </c>
      <c r="B475" s="2">
        <v>43852</v>
      </c>
      <c r="C475" s="1" t="s">
        <v>118</v>
      </c>
      <c r="D475" s="1" t="s">
        <v>119</v>
      </c>
      <c r="E475" s="1" t="s">
        <v>120</v>
      </c>
      <c r="F475">
        <v>0</v>
      </c>
      <c r="G475">
        <v>11</v>
      </c>
      <c r="H475">
        <v>2</v>
      </c>
      <c r="I475">
        <v>0</v>
      </c>
      <c r="J475">
        <v>0</v>
      </c>
      <c r="K475">
        <v>0</v>
      </c>
      <c r="L475">
        <v>0.69999998807907104</v>
      </c>
      <c r="M475">
        <f>Sheet1[[#This Row],[SucPass]]/Sheet1[[#This Row],[NumofPass]]</f>
        <v>0.84918478260869568</v>
      </c>
      <c r="N475">
        <v>625</v>
      </c>
      <c r="O475">
        <v>736</v>
      </c>
      <c r="P475">
        <v>0.30000001192092901</v>
      </c>
      <c r="Q475">
        <v>7</v>
      </c>
      <c r="R475">
        <v>23</v>
      </c>
      <c r="S475">
        <v>0</v>
      </c>
      <c r="T475">
        <v>0</v>
      </c>
      <c r="U475">
        <v>2</v>
      </c>
    </row>
    <row r="476" spans="1:21" x14ac:dyDescent="0.3">
      <c r="A476" s="1" t="s">
        <v>229</v>
      </c>
      <c r="B476" s="2">
        <v>43852</v>
      </c>
      <c r="C476" s="1" t="s">
        <v>98</v>
      </c>
      <c r="D476" s="1" t="s">
        <v>99</v>
      </c>
      <c r="E476" s="1" t="s">
        <v>100</v>
      </c>
      <c r="F476">
        <v>1</v>
      </c>
      <c r="G476">
        <v>20</v>
      </c>
      <c r="H476">
        <v>1</v>
      </c>
      <c r="I476">
        <v>1</v>
      </c>
      <c r="J476">
        <v>0</v>
      </c>
      <c r="K476">
        <v>0</v>
      </c>
      <c r="L476">
        <v>0.33000001311302191</v>
      </c>
      <c r="M476">
        <f>Sheet1[[#This Row],[SucPass]]/Sheet1[[#This Row],[NumofPass]]</f>
        <v>0.68561872909698995</v>
      </c>
      <c r="N476">
        <v>205</v>
      </c>
      <c r="O476">
        <v>299</v>
      </c>
      <c r="P476">
        <v>0.20000000298023221</v>
      </c>
      <c r="Q476">
        <v>1</v>
      </c>
      <c r="R476">
        <v>5</v>
      </c>
      <c r="S476">
        <v>0.56999999284744263</v>
      </c>
      <c r="T476">
        <v>4</v>
      </c>
      <c r="U476">
        <v>7</v>
      </c>
    </row>
    <row r="477" spans="1:21" x14ac:dyDescent="0.3">
      <c r="A477" s="1" t="s">
        <v>104</v>
      </c>
      <c r="B477" s="2">
        <v>43852</v>
      </c>
      <c r="C477" s="1" t="s">
        <v>191</v>
      </c>
      <c r="D477" s="1" t="s">
        <v>192</v>
      </c>
      <c r="E477" s="1" t="s">
        <v>233</v>
      </c>
      <c r="F477">
        <v>1</v>
      </c>
      <c r="G477">
        <v>9</v>
      </c>
      <c r="H477">
        <v>0</v>
      </c>
      <c r="I477">
        <v>1</v>
      </c>
      <c r="J477">
        <v>0</v>
      </c>
      <c r="K477">
        <v>0</v>
      </c>
      <c r="L477">
        <v>0.47999998927116388</v>
      </c>
      <c r="M477">
        <f>Sheet1[[#This Row],[SucPass]]/Sheet1[[#This Row],[NumofPass]]</f>
        <v>0.79107505070993911</v>
      </c>
      <c r="N477">
        <v>390</v>
      </c>
      <c r="O477">
        <v>493</v>
      </c>
      <c r="P477">
        <v>9.0000003576278687E-2</v>
      </c>
      <c r="Q477">
        <v>1</v>
      </c>
      <c r="R477">
        <v>11</v>
      </c>
      <c r="S477">
        <v>0.33000001311302191</v>
      </c>
      <c r="T477">
        <v>1</v>
      </c>
      <c r="U477">
        <v>3</v>
      </c>
    </row>
    <row r="478" spans="1:21" x14ac:dyDescent="0.3">
      <c r="A478" s="1" t="s">
        <v>420</v>
      </c>
      <c r="B478" s="2">
        <v>43853</v>
      </c>
      <c r="C478" s="1" t="s">
        <v>34</v>
      </c>
      <c r="D478" s="1" t="s">
        <v>35</v>
      </c>
      <c r="E478" s="1" t="s">
        <v>36</v>
      </c>
      <c r="F478">
        <v>2</v>
      </c>
      <c r="G478">
        <v>14</v>
      </c>
      <c r="H478">
        <v>0</v>
      </c>
      <c r="I478">
        <v>1</v>
      </c>
      <c r="J478">
        <v>0</v>
      </c>
      <c r="K478">
        <v>0</v>
      </c>
      <c r="L478">
        <v>0.54000002145767212</v>
      </c>
      <c r="M478">
        <f>Sheet1[[#This Row],[SucPass]]/Sheet1[[#This Row],[NumofPass]]</f>
        <v>0.8443708609271523</v>
      </c>
      <c r="N478">
        <v>510</v>
      </c>
      <c r="O478">
        <v>604</v>
      </c>
      <c r="P478">
        <v>0.46000000834465032</v>
      </c>
      <c r="Q478">
        <v>6</v>
      </c>
      <c r="R478">
        <v>13</v>
      </c>
      <c r="S478">
        <v>0.6600000262260437</v>
      </c>
      <c r="T478">
        <v>2</v>
      </c>
      <c r="U478">
        <v>3</v>
      </c>
    </row>
    <row r="479" spans="1:21" x14ac:dyDescent="0.3">
      <c r="A479" s="1" t="s">
        <v>420</v>
      </c>
      <c r="B479" s="2">
        <v>43853</v>
      </c>
      <c r="C479" s="1" t="s">
        <v>22</v>
      </c>
      <c r="D479" s="1" t="s">
        <v>23</v>
      </c>
      <c r="E479" s="1" t="s">
        <v>24</v>
      </c>
      <c r="F479">
        <v>1</v>
      </c>
      <c r="G479">
        <v>8</v>
      </c>
      <c r="H479">
        <v>2</v>
      </c>
      <c r="I479">
        <v>0</v>
      </c>
      <c r="J479">
        <v>0</v>
      </c>
      <c r="K479">
        <v>0</v>
      </c>
      <c r="L479">
        <v>0.46000000834465032</v>
      </c>
      <c r="M479">
        <f>Sheet1[[#This Row],[SucPass]]/Sheet1[[#This Row],[NumofPass]]</f>
        <v>0.8072519083969466</v>
      </c>
      <c r="N479">
        <v>423</v>
      </c>
      <c r="O479">
        <v>524</v>
      </c>
      <c r="P479">
        <v>0.30000001192092901</v>
      </c>
      <c r="Q479">
        <v>3</v>
      </c>
      <c r="R479">
        <v>10</v>
      </c>
      <c r="S479">
        <v>0.6600000262260437</v>
      </c>
      <c r="T479">
        <v>4</v>
      </c>
      <c r="U479">
        <v>6</v>
      </c>
    </row>
    <row r="480" spans="1:21" x14ac:dyDescent="0.3">
      <c r="A480" s="1" t="s">
        <v>231</v>
      </c>
      <c r="B480" s="2">
        <v>43859</v>
      </c>
      <c r="C480" s="1" t="s">
        <v>34</v>
      </c>
      <c r="D480" s="1" t="s">
        <v>35</v>
      </c>
      <c r="E480" s="1" t="s">
        <v>36</v>
      </c>
      <c r="F480">
        <v>2</v>
      </c>
      <c r="G480">
        <v>6</v>
      </c>
      <c r="H480">
        <v>0</v>
      </c>
      <c r="I480">
        <v>0</v>
      </c>
      <c r="J480">
        <v>0</v>
      </c>
      <c r="K480">
        <v>0</v>
      </c>
      <c r="L480">
        <v>0.68999999761581421</v>
      </c>
      <c r="M480">
        <f>Sheet1[[#This Row],[SucPass]]/Sheet1[[#This Row],[NumofPass]]</f>
        <v>0.87203791469194314</v>
      </c>
      <c r="N480">
        <v>736</v>
      </c>
      <c r="O480">
        <v>844</v>
      </c>
      <c r="P480">
        <v>0.33000001311302191</v>
      </c>
      <c r="Q480">
        <v>4</v>
      </c>
      <c r="R480">
        <v>12</v>
      </c>
      <c r="S480">
        <v>1</v>
      </c>
      <c r="T480">
        <v>4</v>
      </c>
      <c r="U480">
        <v>4</v>
      </c>
    </row>
    <row r="481" spans="1:21" x14ac:dyDescent="0.3">
      <c r="A481" s="1" t="s">
        <v>231</v>
      </c>
      <c r="B481" s="2">
        <v>43859</v>
      </c>
      <c r="C481" s="1" t="s">
        <v>98</v>
      </c>
      <c r="D481" s="1" t="s">
        <v>99</v>
      </c>
      <c r="E481" s="1" t="s">
        <v>100</v>
      </c>
      <c r="F481">
        <v>0</v>
      </c>
      <c r="G481">
        <v>6</v>
      </c>
      <c r="H481">
        <v>1</v>
      </c>
      <c r="I481">
        <v>2</v>
      </c>
      <c r="J481">
        <v>0</v>
      </c>
      <c r="K481">
        <v>0</v>
      </c>
      <c r="L481">
        <v>0.31000000238418579</v>
      </c>
      <c r="M481">
        <f>Sheet1[[#This Row],[SucPass]]/Sheet1[[#This Row],[NumofPass]]</f>
        <v>0.728494623655914</v>
      </c>
      <c r="N481">
        <v>271</v>
      </c>
      <c r="O481">
        <v>372</v>
      </c>
      <c r="P481">
        <v>0.56999999284744263</v>
      </c>
      <c r="Q481">
        <v>4</v>
      </c>
      <c r="R481">
        <v>7</v>
      </c>
      <c r="S481">
        <v>0.75</v>
      </c>
      <c r="T481">
        <v>3</v>
      </c>
      <c r="U481">
        <v>4</v>
      </c>
    </row>
    <row r="482" spans="1:21" x14ac:dyDescent="0.3">
      <c r="A482" s="1" t="s">
        <v>105</v>
      </c>
      <c r="B482" s="2">
        <v>43862</v>
      </c>
      <c r="C482" s="1" t="s">
        <v>77</v>
      </c>
      <c r="D482" s="1" t="s">
        <v>78</v>
      </c>
      <c r="E482" s="1" t="s">
        <v>79</v>
      </c>
      <c r="F482">
        <v>0</v>
      </c>
      <c r="G482">
        <v>8</v>
      </c>
      <c r="H482">
        <v>1</v>
      </c>
      <c r="I482">
        <v>3</v>
      </c>
      <c r="J482">
        <v>0</v>
      </c>
      <c r="K482">
        <v>0</v>
      </c>
      <c r="L482">
        <v>0.62000000476837158</v>
      </c>
      <c r="M482">
        <f>Sheet1[[#This Row],[SucPass]]/Sheet1[[#This Row],[NumofPass]]</f>
        <v>0.78621908127208484</v>
      </c>
      <c r="N482">
        <v>445</v>
      </c>
      <c r="O482">
        <v>566</v>
      </c>
      <c r="P482">
        <v>0.25</v>
      </c>
      <c r="Q482">
        <v>3</v>
      </c>
      <c r="R482">
        <v>12</v>
      </c>
      <c r="S482">
        <v>1</v>
      </c>
      <c r="T482">
        <v>3</v>
      </c>
      <c r="U482">
        <v>3</v>
      </c>
    </row>
    <row r="483" spans="1:21" x14ac:dyDescent="0.3">
      <c r="A483" s="1" t="s">
        <v>106</v>
      </c>
      <c r="B483" s="2">
        <v>43862</v>
      </c>
      <c r="C483" s="1" t="s">
        <v>22</v>
      </c>
      <c r="D483" s="1" t="s">
        <v>23</v>
      </c>
      <c r="E483" s="1" t="s">
        <v>24</v>
      </c>
      <c r="F483">
        <v>0</v>
      </c>
      <c r="G483">
        <v>16</v>
      </c>
      <c r="H483">
        <v>1</v>
      </c>
      <c r="I483">
        <v>2</v>
      </c>
      <c r="J483">
        <v>0</v>
      </c>
      <c r="K483">
        <v>0</v>
      </c>
      <c r="L483">
        <v>0.36000001430511469</v>
      </c>
      <c r="M483">
        <f>Sheet1[[#This Row],[SucPass]]/Sheet1[[#This Row],[NumofPass]]</f>
        <v>0.77868852459016391</v>
      </c>
      <c r="N483">
        <v>285</v>
      </c>
      <c r="O483">
        <v>366</v>
      </c>
      <c r="P483">
        <v>0.23000000417232511</v>
      </c>
      <c r="Q483">
        <v>3</v>
      </c>
      <c r="R483">
        <v>13</v>
      </c>
      <c r="S483">
        <v>1</v>
      </c>
      <c r="T483">
        <v>5</v>
      </c>
      <c r="U483">
        <v>5</v>
      </c>
    </row>
    <row r="484" spans="1:21" x14ac:dyDescent="0.3">
      <c r="A484" s="1" t="s">
        <v>232</v>
      </c>
      <c r="B484" s="2">
        <v>43862</v>
      </c>
      <c r="C484" s="1" t="s">
        <v>60</v>
      </c>
      <c r="D484" s="1" t="s">
        <v>61</v>
      </c>
      <c r="E484" s="1" t="s">
        <v>62</v>
      </c>
      <c r="F484">
        <v>0</v>
      </c>
      <c r="G484">
        <v>13</v>
      </c>
      <c r="H484">
        <v>3</v>
      </c>
      <c r="I484">
        <v>2</v>
      </c>
      <c r="J484">
        <v>0</v>
      </c>
      <c r="K484">
        <v>0</v>
      </c>
      <c r="L484">
        <v>0.43000000715255737</v>
      </c>
      <c r="M484">
        <f>Sheet1[[#This Row],[SucPass]]/Sheet1[[#This Row],[NumofPass]]</f>
        <v>0.7665847665847666</v>
      </c>
      <c r="N484">
        <v>312</v>
      </c>
      <c r="O484">
        <v>407</v>
      </c>
      <c r="P484">
        <v>0.33000001311302191</v>
      </c>
      <c r="Q484">
        <v>5</v>
      </c>
      <c r="R484">
        <v>15</v>
      </c>
      <c r="S484">
        <v>1</v>
      </c>
      <c r="T484">
        <v>4</v>
      </c>
      <c r="U484">
        <v>4</v>
      </c>
    </row>
    <row r="485" spans="1:21" x14ac:dyDescent="0.3">
      <c r="A485" s="1" t="s">
        <v>232</v>
      </c>
      <c r="B485" s="2">
        <v>43862</v>
      </c>
      <c r="C485" s="1" t="s">
        <v>191</v>
      </c>
      <c r="D485" s="1" t="s">
        <v>192</v>
      </c>
      <c r="E485" s="1" t="s">
        <v>233</v>
      </c>
      <c r="F485">
        <v>0</v>
      </c>
      <c r="G485">
        <v>18</v>
      </c>
      <c r="H485">
        <v>0</v>
      </c>
      <c r="I485">
        <v>1</v>
      </c>
      <c r="J485">
        <v>0</v>
      </c>
      <c r="K485">
        <v>0</v>
      </c>
      <c r="L485">
        <v>0.56999999284744263</v>
      </c>
      <c r="M485">
        <f>Sheet1[[#This Row],[SucPass]]/Sheet1[[#This Row],[NumofPass]]</f>
        <v>0.7831775700934579</v>
      </c>
      <c r="N485">
        <v>419</v>
      </c>
      <c r="O485">
        <v>535</v>
      </c>
      <c r="P485">
        <v>0.20000000298023221</v>
      </c>
      <c r="Q485">
        <v>4</v>
      </c>
      <c r="R485">
        <v>20</v>
      </c>
      <c r="S485">
        <v>1</v>
      </c>
      <c r="T485">
        <v>5</v>
      </c>
      <c r="U485">
        <v>5</v>
      </c>
    </row>
    <row r="486" spans="1:21" x14ac:dyDescent="0.3">
      <c r="A486" s="1" t="s">
        <v>234</v>
      </c>
      <c r="B486" s="2">
        <v>43862</v>
      </c>
      <c r="C486" s="1" t="s">
        <v>34</v>
      </c>
      <c r="D486" s="1" t="s">
        <v>35</v>
      </c>
      <c r="E486" s="1" t="s">
        <v>36</v>
      </c>
      <c r="F486">
        <v>4</v>
      </c>
      <c r="G486">
        <v>8</v>
      </c>
      <c r="H486">
        <v>2</v>
      </c>
      <c r="I486">
        <v>0</v>
      </c>
      <c r="J486">
        <v>0</v>
      </c>
      <c r="K486">
        <v>0</v>
      </c>
      <c r="L486">
        <v>0.61000001430511475</v>
      </c>
      <c r="M486">
        <f>Sheet1[[#This Row],[SucPass]]/Sheet1[[#This Row],[NumofPass]]</f>
        <v>0.74430823117338007</v>
      </c>
      <c r="N486">
        <v>425</v>
      </c>
      <c r="O486">
        <v>571</v>
      </c>
      <c r="P486">
        <v>0.56000000238418579</v>
      </c>
      <c r="Q486">
        <v>9</v>
      </c>
      <c r="R486">
        <v>16</v>
      </c>
      <c r="S486">
        <v>1</v>
      </c>
      <c r="T486">
        <v>4</v>
      </c>
      <c r="U486">
        <v>4</v>
      </c>
    </row>
    <row r="487" spans="1:21" x14ac:dyDescent="0.3">
      <c r="A487" s="1" t="s">
        <v>105</v>
      </c>
      <c r="B487" s="2">
        <v>43862</v>
      </c>
      <c r="C487" s="1" t="s">
        <v>47</v>
      </c>
      <c r="D487" s="1" t="s">
        <v>48</v>
      </c>
      <c r="E487" s="1" t="s">
        <v>122</v>
      </c>
      <c r="F487">
        <v>1</v>
      </c>
      <c r="G487">
        <v>17</v>
      </c>
      <c r="H487">
        <v>0</v>
      </c>
      <c r="I487">
        <v>2</v>
      </c>
      <c r="J487">
        <v>0</v>
      </c>
      <c r="K487">
        <v>0</v>
      </c>
      <c r="L487">
        <v>0.37999999523162842</v>
      </c>
      <c r="M487">
        <f>Sheet1[[#This Row],[SucPass]]/Sheet1[[#This Row],[NumofPass]]</f>
        <v>0.71468926553672318</v>
      </c>
      <c r="N487">
        <v>253</v>
      </c>
      <c r="O487">
        <v>354</v>
      </c>
      <c r="P487">
        <v>0.33000001311302191</v>
      </c>
      <c r="Q487">
        <v>3</v>
      </c>
      <c r="R487">
        <v>9</v>
      </c>
      <c r="S487">
        <v>1</v>
      </c>
      <c r="T487">
        <v>3</v>
      </c>
      <c r="U487">
        <v>3</v>
      </c>
    </row>
    <row r="488" spans="1:21" x14ac:dyDescent="0.3">
      <c r="A488" s="1" t="s">
        <v>106</v>
      </c>
      <c r="B488" s="2">
        <v>43862</v>
      </c>
      <c r="C488" s="1" t="s">
        <v>118</v>
      </c>
      <c r="D488" s="1" t="s">
        <v>119</v>
      </c>
      <c r="E488" s="1" t="s">
        <v>120</v>
      </c>
      <c r="F488">
        <v>0</v>
      </c>
      <c r="G488">
        <v>16</v>
      </c>
      <c r="H488">
        <v>0</v>
      </c>
      <c r="I488">
        <v>3</v>
      </c>
      <c r="J488">
        <v>0</v>
      </c>
      <c r="K488">
        <v>0</v>
      </c>
      <c r="L488">
        <v>0.63999998569488525</v>
      </c>
      <c r="M488">
        <f>Sheet1[[#This Row],[SucPass]]/Sheet1[[#This Row],[NumofPass]]</f>
        <v>0.8641221374045801</v>
      </c>
      <c r="N488">
        <v>566</v>
      </c>
      <c r="O488">
        <v>655</v>
      </c>
      <c r="P488">
        <v>0.33000001311302191</v>
      </c>
      <c r="Q488">
        <v>5</v>
      </c>
      <c r="R488">
        <v>15</v>
      </c>
      <c r="S488">
        <v>1</v>
      </c>
      <c r="T488">
        <v>3</v>
      </c>
      <c r="U488">
        <v>3</v>
      </c>
    </row>
    <row r="489" spans="1:21" x14ac:dyDescent="0.3">
      <c r="A489" s="1" t="s">
        <v>319</v>
      </c>
      <c r="B489" s="2">
        <v>43862</v>
      </c>
      <c r="C489" s="1" t="s">
        <v>134</v>
      </c>
      <c r="D489" s="1" t="s">
        <v>135</v>
      </c>
      <c r="E489" s="1" t="s">
        <v>209</v>
      </c>
      <c r="F489">
        <v>3</v>
      </c>
      <c r="G489">
        <v>14</v>
      </c>
      <c r="H489">
        <v>2</v>
      </c>
      <c r="I489">
        <v>3</v>
      </c>
      <c r="J489">
        <v>0</v>
      </c>
      <c r="K489">
        <v>1</v>
      </c>
      <c r="L489">
        <v>0.55000001192092896</v>
      </c>
      <c r="M489">
        <f>Sheet1[[#This Row],[SucPass]]/Sheet1[[#This Row],[NumofPass]]</f>
        <v>0.73763440860215057</v>
      </c>
      <c r="N489">
        <v>343</v>
      </c>
      <c r="O489">
        <v>465</v>
      </c>
      <c r="P489">
        <v>0.41999998688697809</v>
      </c>
      <c r="Q489">
        <v>5</v>
      </c>
      <c r="R489">
        <v>12</v>
      </c>
      <c r="S489">
        <v>0</v>
      </c>
      <c r="T489">
        <v>0</v>
      </c>
      <c r="U489">
        <v>2</v>
      </c>
    </row>
    <row r="490" spans="1:21" x14ac:dyDescent="0.3">
      <c r="A490" s="1" t="s">
        <v>320</v>
      </c>
      <c r="B490" s="2">
        <v>43862</v>
      </c>
      <c r="C490" s="1" t="s">
        <v>98</v>
      </c>
      <c r="D490" s="1" t="s">
        <v>99</v>
      </c>
      <c r="E490" s="1" t="s">
        <v>100</v>
      </c>
      <c r="F490">
        <v>3</v>
      </c>
      <c r="G490">
        <v>10</v>
      </c>
      <c r="H490">
        <v>2</v>
      </c>
      <c r="I490">
        <v>1</v>
      </c>
      <c r="J490">
        <v>0</v>
      </c>
      <c r="K490">
        <v>0</v>
      </c>
      <c r="L490">
        <v>0.34999999403953552</v>
      </c>
      <c r="M490">
        <f>Sheet1[[#This Row],[SucPass]]/Sheet1[[#This Row],[NumofPass]]</f>
        <v>0.71084337349397586</v>
      </c>
      <c r="N490">
        <v>236</v>
      </c>
      <c r="O490">
        <v>332</v>
      </c>
      <c r="P490">
        <v>0.55000001192092896</v>
      </c>
      <c r="Q490">
        <v>6</v>
      </c>
      <c r="R490">
        <v>11</v>
      </c>
      <c r="S490">
        <v>0.6600000262260437</v>
      </c>
      <c r="T490">
        <v>4</v>
      </c>
      <c r="U490">
        <v>6</v>
      </c>
    </row>
    <row r="491" spans="1:21" x14ac:dyDescent="0.3">
      <c r="A491" s="1" t="s">
        <v>320</v>
      </c>
      <c r="B491" s="2">
        <v>43862</v>
      </c>
      <c r="C491" s="1" t="s">
        <v>56</v>
      </c>
      <c r="D491" s="1" t="s">
        <v>57</v>
      </c>
      <c r="E491" s="1" t="s">
        <v>58</v>
      </c>
      <c r="F491">
        <v>3</v>
      </c>
      <c r="G491">
        <v>10</v>
      </c>
      <c r="H491">
        <v>1</v>
      </c>
      <c r="I491">
        <v>1</v>
      </c>
      <c r="J491">
        <v>0</v>
      </c>
      <c r="K491">
        <v>0</v>
      </c>
      <c r="L491">
        <v>0.64999997615814209</v>
      </c>
      <c r="M491">
        <f>Sheet1[[#This Row],[SucPass]]/Sheet1[[#This Row],[NumofPass]]</f>
        <v>0.84502446982055468</v>
      </c>
      <c r="N491">
        <v>518</v>
      </c>
      <c r="O491">
        <v>613</v>
      </c>
      <c r="P491">
        <v>0.31999999284744263</v>
      </c>
      <c r="Q491">
        <v>6</v>
      </c>
      <c r="R491">
        <v>19</v>
      </c>
      <c r="S491">
        <v>0.5</v>
      </c>
      <c r="T491">
        <v>3</v>
      </c>
      <c r="U491">
        <v>6</v>
      </c>
    </row>
    <row r="492" spans="1:21" x14ac:dyDescent="0.3">
      <c r="A492" s="1" t="s">
        <v>421</v>
      </c>
      <c r="B492" s="2">
        <v>43862</v>
      </c>
      <c r="C492" s="1" t="s">
        <v>66</v>
      </c>
      <c r="D492" s="1" t="s">
        <v>67</v>
      </c>
      <c r="E492" s="1" t="s">
        <v>68</v>
      </c>
      <c r="F492">
        <v>2</v>
      </c>
      <c r="G492">
        <v>19</v>
      </c>
      <c r="H492">
        <v>1</v>
      </c>
      <c r="I492">
        <v>2</v>
      </c>
      <c r="J492">
        <v>0</v>
      </c>
      <c r="K492">
        <v>0</v>
      </c>
      <c r="L492">
        <v>0.49000000953674322</v>
      </c>
      <c r="M492">
        <f>Sheet1[[#This Row],[SucPass]]/Sheet1[[#This Row],[NumofPass]]</f>
        <v>0.78048780487804881</v>
      </c>
      <c r="N492">
        <v>384</v>
      </c>
      <c r="O492">
        <v>492</v>
      </c>
      <c r="P492">
        <v>0.28999999165534968</v>
      </c>
      <c r="Q492">
        <v>4</v>
      </c>
      <c r="R492">
        <v>14</v>
      </c>
      <c r="S492">
        <v>0.33000001311302191</v>
      </c>
      <c r="T492">
        <v>1</v>
      </c>
      <c r="U492">
        <v>3</v>
      </c>
    </row>
    <row r="493" spans="1:21" x14ac:dyDescent="0.3">
      <c r="A493" s="1" t="s">
        <v>421</v>
      </c>
      <c r="B493" s="2">
        <v>43862</v>
      </c>
      <c r="C493" s="1" t="s">
        <v>52</v>
      </c>
      <c r="D493" s="1" t="s">
        <v>53</v>
      </c>
      <c r="E493" s="1" t="s">
        <v>54</v>
      </c>
      <c r="F493">
        <v>2</v>
      </c>
      <c r="G493">
        <v>14</v>
      </c>
      <c r="H493">
        <v>1</v>
      </c>
      <c r="I493">
        <v>2</v>
      </c>
      <c r="J493">
        <v>0</v>
      </c>
      <c r="K493">
        <v>0</v>
      </c>
      <c r="L493">
        <v>0.50999999046325684</v>
      </c>
      <c r="M493">
        <f>Sheet1[[#This Row],[SucPass]]/Sheet1[[#This Row],[NumofPass]]</f>
        <v>0.80473372781065089</v>
      </c>
      <c r="N493">
        <v>408</v>
      </c>
      <c r="O493">
        <v>507</v>
      </c>
      <c r="P493">
        <v>0.43000000715255737</v>
      </c>
      <c r="Q493">
        <v>3</v>
      </c>
      <c r="R493">
        <v>7</v>
      </c>
      <c r="S493">
        <v>0.5</v>
      </c>
      <c r="T493">
        <v>2</v>
      </c>
      <c r="U493">
        <v>4</v>
      </c>
    </row>
    <row r="494" spans="1:21" x14ac:dyDescent="0.3">
      <c r="A494" s="1" t="s">
        <v>319</v>
      </c>
      <c r="B494" s="2">
        <v>43862</v>
      </c>
      <c r="C494" s="1" t="s">
        <v>91</v>
      </c>
      <c r="D494" s="1" t="s">
        <v>92</v>
      </c>
      <c r="E494" s="1" t="s">
        <v>93</v>
      </c>
      <c r="F494">
        <v>2</v>
      </c>
      <c r="G494">
        <v>20</v>
      </c>
      <c r="H494">
        <v>0</v>
      </c>
      <c r="I494">
        <v>2</v>
      </c>
      <c r="J494">
        <v>0</v>
      </c>
      <c r="K494">
        <v>0</v>
      </c>
      <c r="L494">
        <v>0.44999998807907099</v>
      </c>
      <c r="M494">
        <f>Sheet1[[#This Row],[SucPass]]/Sheet1[[#This Row],[NumofPass]]</f>
        <v>0.68518518518518523</v>
      </c>
      <c r="N494">
        <v>259</v>
      </c>
      <c r="O494">
        <v>378</v>
      </c>
      <c r="P494">
        <v>0.1800000071525574</v>
      </c>
      <c r="Q494">
        <v>2</v>
      </c>
      <c r="R494">
        <v>11</v>
      </c>
      <c r="S494">
        <v>0.40000000596046448</v>
      </c>
      <c r="T494">
        <v>2</v>
      </c>
      <c r="U494">
        <v>5</v>
      </c>
    </row>
    <row r="495" spans="1:21" x14ac:dyDescent="0.3">
      <c r="A495" s="1" t="s">
        <v>350</v>
      </c>
      <c r="B495" s="2">
        <v>43862</v>
      </c>
      <c r="C495" s="1" t="s">
        <v>85</v>
      </c>
      <c r="D495" s="1" t="s">
        <v>86</v>
      </c>
      <c r="E495" s="1" t="s">
        <v>87</v>
      </c>
      <c r="F495">
        <v>2</v>
      </c>
      <c r="G495">
        <v>9</v>
      </c>
      <c r="H495">
        <v>1</v>
      </c>
      <c r="I495">
        <v>2</v>
      </c>
      <c r="J495">
        <v>0</v>
      </c>
      <c r="K495">
        <v>1</v>
      </c>
      <c r="L495">
        <v>0.40000000596046448</v>
      </c>
      <c r="M495">
        <f>Sheet1[[#This Row],[SucPass]]/Sheet1[[#This Row],[NumofPass]]</f>
        <v>0.6728395061728395</v>
      </c>
      <c r="N495">
        <v>218</v>
      </c>
      <c r="O495">
        <v>324</v>
      </c>
      <c r="P495">
        <v>0.37999999523162842</v>
      </c>
      <c r="Q495">
        <v>6</v>
      </c>
      <c r="R495">
        <v>16</v>
      </c>
      <c r="S495">
        <v>0.80000001192092896</v>
      </c>
      <c r="T495">
        <v>4</v>
      </c>
      <c r="U495">
        <v>5</v>
      </c>
    </row>
    <row r="496" spans="1:21" x14ac:dyDescent="0.3">
      <c r="A496" s="1" t="s">
        <v>234</v>
      </c>
      <c r="B496" s="2">
        <v>43862</v>
      </c>
      <c r="C496" s="1" t="s">
        <v>38</v>
      </c>
      <c r="D496" s="1" t="s">
        <v>39</v>
      </c>
      <c r="E496" s="1" t="s">
        <v>40</v>
      </c>
      <c r="F496">
        <v>0</v>
      </c>
      <c r="G496">
        <v>16</v>
      </c>
      <c r="H496">
        <v>5</v>
      </c>
      <c r="I496">
        <v>2</v>
      </c>
      <c r="J496">
        <v>0</v>
      </c>
      <c r="K496">
        <v>0</v>
      </c>
      <c r="L496">
        <v>0.38999998569488531</v>
      </c>
      <c r="M496">
        <f>Sheet1[[#This Row],[SucPass]]/Sheet1[[#This Row],[NumofPass]]</f>
        <v>0.66574585635359118</v>
      </c>
      <c r="N496">
        <v>241</v>
      </c>
      <c r="O496">
        <v>362</v>
      </c>
      <c r="P496">
        <v>0.2199999988079071</v>
      </c>
      <c r="Q496">
        <v>4</v>
      </c>
      <c r="R496">
        <v>18</v>
      </c>
      <c r="S496">
        <v>0.55000001192092896</v>
      </c>
      <c r="T496">
        <v>5</v>
      </c>
      <c r="U496">
        <v>9</v>
      </c>
    </row>
    <row r="497" spans="1:21" x14ac:dyDescent="0.3">
      <c r="A497" s="1" t="s">
        <v>350</v>
      </c>
      <c r="B497" s="2">
        <v>43862</v>
      </c>
      <c r="C497" s="1" t="s">
        <v>73</v>
      </c>
      <c r="D497" s="1" t="s">
        <v>74</v>
      </c>
      <c r="E497" s="1" t="s">
        <v>75</v>
      </c>
      <c r="F497">
        <v>1</v>
      </c>
      <c r="G497">
        <v>17</v>
      </c>
      <c r="H497">
        <v>3</v>
      </c>
      <c r="I497">
        <v>3</v>
      </c>
      <c r="J497">
        <v>0</v>
      </c>
      <c r="K497">
        <v>0</v>
      </c>
      <c r="L497">
        <v>0.60000002384185791</v>
      </c>
      <c r="M497">
        <f>Sheet1[[#This Row],[SucPass]]/Sheet1[[#This Row],[NumofPass]]</f>
        <v>0.75</v>
      </c>
      <c r="N497">
        <v>372</v>
      </c>
      <c r="O497">
        <v>496</v>
      </c>
      <c r="P497">
        <v>0.2800000011920929</v>
      </c>
      <c r="Q497">
        <v>5</v>
      </c>
      <c r="R497">
        <v>18</v>
      </c>
      <c r="S497">
        <v>0.6600000262260437</v>
      </c>
      <c r="T497">
        <v>4</v>
      </c>
      <c r="U497">
        <v>6</v>
      </c>
    </row>
    <row r="498" spans="1:21" x14ac:dyDescent="0.3">
      <c r="A498" s="1" t="s">
        <v>107</v>
      </c>
      <c r="B498" s="2">
        <v>43863</v>
      </c>
      <c r="C498" s="1" t="s">
        <v>108</v>
      </c>
      <c r="D498" s="1" t="s">
        <v>109</v>
      </c>
      <c r="E498" s="1" t="s">
        <v>110</v>
      </c>
      <c r="F498">
        <v>0</v>
      </c>
      <c r="G498">
        <v>13</v>
      </c>
      <c r="H498">
        <v>1</v>
      </c>
      <c r="I498">
        <v>3</v>
      </c>
      <c r="J498">
        <v>0</v>
      </c>
      <c r="K498">
        <v>0</v>
      </c>
      <c r="L498">
        <v>0.56999999284744263</v>
      </c>
      <c r="M498">
        <f>Sheet1[[#This Row],[SucPass]]/Sheet1[[#This Row],[NumofPass]]</f>
        <v>0.81428571428571428</v>
      </c>
      <c r="N498">
        <v>399</v>
      </c>
      <c r="O498">
        <v>490</v>
      </c>
      <c r="P498">
        <v>0.15000000596046451</v>
      </c>
      <c r="Q498">
        <v>2</v>
      </c>
      <c r="R498">
        <v>13</v>
      </c>
      <c r="S498">
        <v>1</v>
      </c>
      <c r="T498">
        <v>2</v>
      </c>
      <c r="U498">
        <v>2</v>
      </c>
    </row>
    <row r="499" spans="1:21" x14ac:dyDescent="0.3">
      <c r="A499" s="1" t="s">
        <v>107</v>
      </c>
      <c r="B499" s="2">
        <v>43863</v>
      </c>
      <c r="C499" s="1" t="s">
        <v>26</v>
      </c>
      <c r="D499" s="1" t="s">
        <v>27</v>
      </c>
      <c r="E499" s="1" t="s">
        <v>28</v>
      </c>
      <c r="F499">
        <v>0</v>
      </c>
      <c r="G499">
        <v>9</v>
      </c>
      <c r="H499">
        <v>4</v>
      </c>
      <c r="I499">
        <v>1</v>
      </c>
      <c r="J499">
        <v>0</v>
      </c>
      <c r="K499">
        <v>0</v>
      </c>
      <c r="L499">
        <v>0.43000000715255737</v>
      </c>
      <c r="M499">
        <f>Sheet1[[#This Row],[SucPass]]/Sheet1[[#This Row],[NumofPass]]</f>
        <v>0.71657754010695185</v>
      </c>
      <c r="N499">
        <v>268</v>
      </c>
      <c r="O499">
        <v>374</v>
      </c>
      <c r="P499">
        <v>0.12999999523162839</v>
      </c>
      <c r="Q499">
        <v>2</v>
      </c>
      <c r="R499">
        <v>15</v>
      </c>
      <c r="S499">
        <v>1</v>
      </c>
      <c r="T499">
        <v>2</v>
      </c>
      <c r="U499">
        <v>2</v>
      </c>
    </row>
    <row r="500" spans="1:21" x14ac:dyDescent="0.3">
      <c r="A500" s="1" t="s">
        <v>422</v>
      </c>
      <c r="B500" s="2">
        <v>43863</v>
      </c>
      <c r="C500" s="1" t="s">
        <v>42</v>
      </c>
      <c r="D500" s="1" t="s">
        <v>82</v>
      </c>
      <c r="E500" s="1" t="s">
        <v>44</v>
      </c>
      <c r="F500">
        <v>2</v>
      </c>
      <c r="G500">
        <v>9</v>
      </c>
      <c r="H500">
        <v>2</v>
      </c>
      <c r="I500">
        <v>2</v>
      </c>
      <c r="J500">
        <v>0</v>
      </c>
      <c r="K500">
        <v>0</v>
      </c>
      <c r="L500">
        <v>0.33000001311302191</v>
      </c>
      <c r="M500">
        <f>Sheet1[[#This Row],[SucPass]]/Sheet1[[#This Row],[NumofPass]]</f>
        <v>0.73333333333333328</v>
      </c>
      <c r="N500">
        <v>264</v>
      </c>
      <c r="O500">
        <v>360</v>
      </c>
      <c r="P500">
        <v>1</v>
      </c>
      <c r="Q500">
        <v>3</v>
      </c>
      <c r="R500">
        <v>3</v>
      </c>
      <c r="S500">
        <v>0.6600000262260437</v>
      </c>
      <c r="T500">
        <v>2</v>
      </c>
      <c r="U500">
        <v>3</v>
      </c>
    </row>
    <row r="501" spans="1:21" x14ac:dyDescent="0.3">
      <c r="A501" s="1" t="s">
        <v>422</v>
      </c>
      <c r="B501" s="2">
        <v>43863</v>
      </c>
      <c r="C501" s="1" t="s">
        <v>30</v>
      </c>
      <c r="D501" s="1" t="s">
        <v>31</v>
      </c>
      <c r="E501" s="1" t="s">
        <v>89</v>
      </c>
      <c r="F501">
        <v>0</v>
      </c>
      <c r="G501">
        <v>16</v>
      </c>
      <c r="H501">
        <v>0</v>
      </c>
      <c r="I501">
        <v>4</v>
      </c>
      <c r="J501">
        <v>0</v>
      </c>
      <c r="K501">
        <v>1</v>
      </c>
      <c r="L501">
        <v>0.67000001668930054</v>
      </c>
      <c r="M501">
        <f>Sheet1[[#This Row],[SucPass]]/Sheet1[[#This Row],[NumofPass]]</f>
        <v>0.87052341597796146</v>
      </c>
      <c r="N501">
        <v>632</v>
      </c>
      <c r="O501">
        <v>726</v>
      </c>
      <c r="P501">
        <v>0.1800000071525574</v>
      </c>
      <c r="Q501">
        <v>3</v>
      </c>
      <c r="R501">
        <v>17</v>
      </c>
      <c r="S501">
        <v>0.33000001311302191</v>
      </c>
      <c r="T501">
        <v>1</v>
      </c>
      <c r="U501">
        <v>3</v>
      </c>
    </row>
    <row r="502" spans="1:21" x14ac:dyDescent="0.3">
      <c r="A502" s="1" t="s">
        <v>111</v>
      </c>
      <c r="B502" s="2">
        <v>43869</v>
      </c>
      <c r="C502" s="1" t="s">
        <v>91</v>
      </c>
      <c r="D502" s="1" t="s">
        <v>92</v>
      </c>
      <c r="E502" s="1" t="s">
        <v>93</v>
      </c>
      <c r="F502">
        <v>1</v>
      </c>
      <c r="G502">
        <v>14</v>
      </c>
      <c r="H502">
        <v>1</v>
      </c>
      <c r="I502">
        <v>2</v>
      </c>
      <c r="J502">
        <v>0</v>
      </c>
      <c r="K502">
        <v>0</v>
      </c>
      <c r="L502">
        <v>0.34000000357627869</v>
      </c>
      <c r="M502">
        <f>Sheet1[[#This Row],[SucPass]]/Sheet1[[#This Row],[NumofPass]]</f>
        <v>0.65548780487804881</v>
      </c>
      <c r="N502">
        <v>215</v>
      </c>
      <c r="O502">
        <v>328</v>
      </c>
      <c r="P502">
        <v>0.5</v>
      </c>
      <c r="Q502">
        <v>3</v>
      </c>
      <c r="R502">
        <v>6</v>
      </c>
      <c r="S502">
        <v>1</v>
      </c>
      <c r="T502">
        <v>1</v>
      </c>
      <c r="U502">
        <v>1</v>
      </c>
    </row>
    <row r="503" spans="1:21" x14ac:dyDescent="0.3">
      <c r="A503" s="1" t="s">
        <v>321</v>
      </c>
      <c r="B503" s="2">
        <v>43869</v>
      </c>
      <c r="C503" s="1" t="s">
        <v>134</v>
      </c>
      <c r="D503" s="1" t="s">
        <v>135</v>
      </c>
      <c r="E503" s="1" t="s">
        <v>136</v>
      </c>
      <c r="F503">
        <v>3</v>
      </c>
      <c r="G503">
        <v>14</v>
      </c>
      <c r="H503">
        <v>1</v>
      </c>
      <c r="I503">
        <v>0</v>
      </c>
      <c r="J503">
        <v>0</v>
      </c>
      <c r="K503">
        <v>0</v>
      </c>
      <c r="L503">
        <v>0.4699999988079071</v>
      </c>
      <c r="M503">
        <f>Sheet1[[#This Row],[SucPass]]/Sheet1[[#This Row],[NumofPass]]</f>
        <v>0.72076372315035797</v>
      </c>
      <c r="N503">
        <v>302</v>
      </c>
      <c r="O503">
        <v>419</v>
      </c>
      <c r="P503">
        <v>0.5</v>
      </c>
      <c r="Q503">
        <v>7</v>
      </c>
      <c r="R503">
        <v>14</v>
      </c>
      <c r="S503">
        <v>0.5</v>
      </c>
      <c r="T503">
        <v>1</v>
      </c>
      <c r="U503">
        <v>2</v>
      </c>
    </row>
    <row r="504" spans="1:21" x14ac:dyDescent="0.3">
      <c r="A504" s="1" t="s">
        <v>321</v>
      </c>
      <c r="B504" s="2">
        <v>43869</v>
      </c>
      <c r="C504" s="1" t="s">
        <v>77</v>
      </c>
      <c r="D504" s="1" t="s">
        <v>78</v>
      </c>
      <c r="E504" s="1" t="s">
        <v>79</v>
      </c>
      <c r="F504">
        <v>1</v>
      </c>
      <c r="G504">
        <v>14</v>
      </c>
      <c r="H504">
        <v>2</v>
      </c>
      <c r="I504">
        <v>1</v>
      </c>
      <c r="J504">
        <v>0</v>
      </c>
      <c r="K504">
        <v>0</v>
      </c>
      <c r="L504">
        <v>0.52999997138977051</v>
      </c>
      <c r="M504">
        <f>Sheet1[[#This Row],[SucPass]]/Sheet1[[#This Row],[NumofPass]]</f>
        <v>0.75105485232067515</v>
      </c>
      <c r="N504">
        <v>356</v>
      </c>
      <c r="O504">
        <v>474</v>
      </c>
      <c r="P504">
        <v>0.20000000298023221</v>
      </c>
      <c r="Q504">
        <v>2</v>
      </c>
      <c r="R504">
        <v>10</v>
      </c>
      <c r="S504">
        <v>0.56999999284744263</v>
      </c>
      <c r="T504">
        <v>4</v>
      </c>
      <c r="U504">
        <v>7</v>
      </c>
    </row>
    <row r="505" spans="1:21" x14ac:dyDescent="0.3">
      <c r="A505" s="1" t="s">
        <v>111</v>
      </c>
      <c r="B505" s="2">
        <v>43869</v>
      </c>
      <c r="C505" s="1" t="s">
        <v>56</v>
      </c>
      <c r="D505" s="1" t="s">
        <v>57</v>
      </c>
      <c r="E505" s="1" t="s">
        <v>58</v>
      </c>
      <c r="F505">
        <v>1</v>
      </c>
      <c r="G505">
        <v>9</v>
      </c>
      <c r="H505">
        <v>3</v>
      </c>
      <c r="I505">
        <v>2</v>
      </c>
      <c r="J505">
        <v>0</v>
      </c>
      <c r="K505">
        <v>0</v>
      </c>
      <c r="L505">
        <v>0.6600000262260437</v>
      </c>
      <c r="M505">
        <f>Sheet1[[#This Row],[SucPass]]/Sheet1[[#This Row],[NumofPass]]</f>
        <v>0.82288401253918497</v>
      </c>
      <c r="N505">
        <v>525</v>
      </c>
      <c r="O505">
        <v>638</v>
      </c>
      <c r="P505">
        <v>0.10000000149011611</v>
      </c>
      <c r="Q505">
        <v>1</v>
      </c>
      <c r="R505">
        <v>10</v>
      </c>
      <c r="S505">
        <v>0.6600000262260437</v>
      </c>
      <c r="T505">
        <v>2</v>
      </c>
      <c r="U505">
        <v>3</v>
      </c>
    </row>
    <row r="506" spans="1:21" x14ac:dyDescent="0.3">
      <c r="A506" s="1" t="s">
        <v>423</v>
      </c>
      <c r="B506" s="2">
        <v>43870</v>
      </c>
      <c r="C506" s="1" t="s">
        <v>47</v>
      </c>
      <c r="D506" s="1" t="s">
        <v>48</v>
      </c>
      <c r="E506" s="1" t="s">
        <v>122</v>
      </c>
      <c r="F506">
        <v>2</v>
      </c>
      <c r="G506">
        <v>12</v>
      </c>
      <c r="H506">
        <v>0</v>
      </c>
      <c r="I506">
        <v>2</v>
      </c>
      <c r="J506">
        <v>0</v>
      </c>
      <c r="K506">
        <v>0</v>
      </c>
      <c r="L506">
        <v>0.55000001192092896</v>
      </c>
      <c r="M506">
        <f>Sheet1[[#This Row],[SucPass]]/Sheet1[[#This Row],[NumofPass]]</f>
        <v>0.70265151515151514</v>
      </c>
      <c r="N506">
        <v>371</v>
      </c>
      <c r="O506">
        <v>528</v>
      </c>
      <c r="P506">
        <v>0.31000000238418579</v>
      </c>
      <c r="Q506">
        <v>5</v>
      </c>
      <c r="R506">
        <v>16</v>
      </c>
      <c r="S506">
        <v>0.5</v>
      </c>
      <c r="T506">
        <v>1</v>
      </c>
      <c r="U506">
        <v>2</v>
      </c>
    </row>
    <row r="507" spans="1:21" x14ac:dyDescent="0.3">
      <c r="A507" s="1" t="s">
        <v>423</v>
      </c>
      <c r="B507" s="2">
        <v>43870</v>
      </c>
      <c r="C507" s="1" t="s">
        <v>85</v>
      </c>
      <c r="D507" s="1" t="s">
        <v>86</v>
      </c>
      <c r="E507" s="1" t="s">
        <v>87</v>
      </c>
      <c r="F507">
        <v>1</v>
      </c>
      <c r="G507">
        <v>10</v>
      </c>
      <c r="H507">
        <v>1</v>
      </c>
      <c r="I507">
        <v>3</v>
      </c>
      <c r="J507">
        <v>0</v>
      </c>
      <c r="K507">
        <v>0</v>
      </c>
      <c r="L507">
        <v>0.44999998807907099</v>
      </c>
      <c r="M507">
        <f>Sheet1[[#This Row],[SucPass]]/Sheet1[[#This Row],[NumofPass]]</f>
        <v>0.71627906976744182</v>
      </c>
      <c r="N507">
        <v>308</v>
      </c>
      <c r="O507">
        <v>430</v>
      </c>
      <c r="P507">
        <v>0.20000000298023221</v>
      </c>
      <c r="Q507">
        <v>2</v>
      </c>
      <c r="R507">
        <v>10</v>
      </c>
      <c r="S507">
        <v>0.60000002384185791</v>
      </c>
      <c r="T507">
        <v>3</v>
      </c>
      <c r="U507">
        <v>5</v>
      </c>
    </row>
    <row r="508" spans="1:21" x14ac:dyDescent="0.3">
      <c r="A508" s="1" t="s">
        <v>159</v>
      </c>
      <c r="B508" s="2">
        <v>43875</v>
      </c>
      <c r="C508" s="1" t="s">
        <v>22</v>
      </c>
      <c r="D508" s="1" t="s">
        <v>23</v>
      </c>
      <c r="E508" s="1" t="s">
        <v>24</v>
      </c>
      <c r="F508">
        <v>0</v>
      </c>
      <c r="G508">
        <v>16</v>
      </c>
      <c r="H508">
        <v>2</v>
      </c>
      <c r="I508">
        <v>2</v>
      </c>
      <c r="J508">
        <v>0</v>
      </c>
      <c r="K508">
        <v>0</v>
      </c>
      <c r="L508">
        <v>0.43000000715255737</v>
      </c>
      <c r="M508">
        <f>Sheet1[[#This Row],[SucPass]]/Sheet1[[#This Row],[NumofPass]]</f>
        <v>0.73604060913705582</v>
      </c>
      <c r="N508">
        <v>290</v>
      </c>
      <c r="O508">
        <v>394</v>
      </c>
      <c r="P508">
        <v>0.20000000298023221</v>
      </c>
      <c r="Q508">
        <v>3</v>
      </c>
      <c r="R508">
        <v>15</v>
      </c>
      <c r="S508">
        <v>1</v>
      </c>
      <c r="T508">
        <v>3</v>
      </c>
      <c r="U508">
        <v>3</v>
      </c>
    </row>
    <row r="509" spans="1:21" x14ac:dyDescent="0.3">
      <c r="A509" s="1" t="s">
        <v>159</v>
      </c>
      <c r="B509" s="2">
        <v>43875</v>
      </c>
      <c r="C509" s="1" t="s">
        <v>66</v>
      </c>
      <c r="D509" s="1" t="s">
        <v>67</v>
      </c>
      <c r="E509" s="1" t="s">
        <v>68</v>
      </c>
      <c r="F509">
        <v>0</v>
      </c>
      <c r="G509">
        <v>14</v>
      </c>
      <c r="H509">
        <v>0</v>
      </c>
      <c r="I509">
        <v>3</v>
      </c>
      <c r="J509">
        <v>0</v>
      </c>
      <c r="K509">
        <v>1</v>
      </c>
      <c r="L509">
        <v>0.56999999284744263</v>
      </c>
      <c r="M509">
        <f>Sheet1[[#This Row],[SucPass]]/Sheet1[[#This Row],[NumofPass]]</f>
        <v>0.8426103646833013</v>
      </c>
      <c r="N509">
        <v>439</v>
      </c>
      <c r="O509">
        <v>521</v>
      </c>
      <c r="P509">
        <v>0.33000001311302191</v>
      </c>
      <c r="Q509">
        <v>3</v>
      </c>
      <c r="R509">
        <v>9</v>
      </c>
      <c r="S509">
        <v>1</v>
      </c>
      <c r="T509">
        <v>3</v>
      </c>
      <c r="U509">
        <v>3</v>
      </c>
    </row>
    <row r="510" spans="1:21" x14ac:dyDescent="0.3">
      <c r="A510" s="1" t="s">
        <v>235</v>
      </c>
      <c r="B510" s="2">
        <v>43876</v>
      </c>
      <c r="C510" s="1" t="s">
        <v>34</v>
      </c>
      <c r="D510" s="1" t="s">
        <v>35</v>
      </c>
      <c r="E510" s="1" t="s">
        <v>36</v>
      </c>
      <c r="F510">
        <v>1</v>
      </c>
      <c r="G510">
        <v>11</v>
      </c>
      <c r="H510">
        <v>0</v>
      </c>
      <c r="I510">
        <v>2</v>
      </c>
      <c r="J510">
        <v>0</v>
      </c>
      <c r="K510">
        <v>0</v>
      </c>
      <c r="L510">
        <v>0.63999998569488525</v>
      </c>
      <c r="M510">
        <f>Sheet1[[#This Row],[SucPass]]/Sheet1[[#This Row],[NumofPass]]</f>
        <v>0.82089552238805974</v>
      </c>
      <c r="N510">
        <v>550</v>
      </c>
      <c r="O510">
        <v>670</v>
      </c>
      <c r="P510">
        <v>0.34999999403953552</v>
      </c>
      <c r="Q510">
        <v>6</v>
      </c>
      <c r="R510">
        <v>17</v>
      </c>
      <c r="S510">
        <v>1</v>
      </c>
      <c r="T510">
        <v>1</v>
      </c>
      <c r="U510">
        <v>1</v>
      </c>
    </row>
    <row r="511" spans="1:21" x14ac:dyDescent="0.3">
      <c r="A511" s="1" t="s">
        <v>424</v>
      </c>
      <c r="B511" s="2">
        <v>43876</v>
      </c>
      <c r="C511" s="1" t="s">
        <v>26</v>
      </c>
      <c r="D511" s="1" t="s">
        <v>27</v>
      </c>
      <c r="E511" s="1" t="s">
        <v>28</v>
      </c>
      <c r="F511">
        <v>2</v>
      </c>
      <c r="G511">
        <v>13</v>
      </c>
      <c r="H511">
        <v>3</v>
      </c>
      <c r="I511">
        <v>2</v>
      </c>
      <c r="J511">
        <v>0</v>
      </c>
      <c r="K511">
        <v>0</v>
      </c>
      <c r="L511">
        <v>0.37999999523162842</v>
      </c>
      <c r="M511">
        <f>Sheet1[[#This Row],[SucPass]]/Sheet1[[#This Row],[NumofPass]]</f>
        <v>0.62390670553935856</v>
      </c>
      <c r="N511">
        <v>214</v>
      </c>
      <c r="O511">
        <v>343</v>
      </c>
      <c r="P511">
        <v>0.75</v>
      </c>
      <c r="Q511">
        <v>6</v>
      </c>
      <c r="R511">
        <v>8</v>
      </c>
      <c r="S511">
        <v>0.5</v>
      </c>
      <c r="T511">
        <v>1</v>
      </c>
      <c r="U511">
        <v>2</v>
      </c>
    </row>
    <row r="512" spans="1:21" x14ac:dyDescent="0.3">
      <c r="A512" s="1" t="s">
        <v>235</v>
      </c>
      <c r="B512" s="2">
        <v>43876</v>
      </c>
      <c r="C512" s="1" t="s">
        <v>191</v>
      </c>
      <c r="D512" s="1" t="s">
        <v>192</v>
      </c>
      <c r="E512" s="1" t="s">
        <v>233</v>
      </c>
      <c r="F512">
        <v>0</v>
      </c>
      <c r="G512">
        <v>5</v>
      </c>
      <c r="H512">
        <v>1</v>
      </c>
      <c r="I512">
        <v>1</v>
      </c>
      <c r="J512">
        <v>0</v>
      </c>
      <c r="K512">
        <v>0</v>
      </c>
      <c r="L512">
        <v>0.36000001430511469</v>
      </c>
      <c r="M512">
        <f>Sheet1[[#This Row],[SucPass]]/Sheet1[[#This Row],[NumofPass]]</f>
        <v>0.73474801061007955</v>
      </c>
      <c r="N512">
        <v>277</v>
      </c>
      <c r="O512">
        <v>377</v>
      </c>
      <c r="P512">
        <v>0.20000000298023221</v>
      </c>
      <c r="Q512">
        <v>1</v>
      </c>
      <c r="R512">
        <v>5</v>
      </c>
      <c r="S512">
        <v>0.82999998331069946</v>
      </c>
      <c r="T512">
        <v>5</v>
      </c>
      <c r="U512">
        <v>6</v>
      </c>
    </row>
    <row r="513" spans="1:21" x14ac:dyDescent="0.3">
      <c r="A513" s="1" t="s">
        <v>424</v>
      </c>
      <c r="B513" s="2">
        <v>43876</v>
      </c>
      <c r="C513" s="1" t="s">
        <v>38</v>
      </c>
      <c r="D513" s="1" t="s">
        <v>39</v>
      </c>
      <c r="E513" s="1" t="s">
        <v>40</v>
      </c>
      <c r="F513">
        <v>1</v>
      </c>
      <c r="G513">
        <v>9</v>
      </c>
      <c r="H513">
        <v>1</v>
      </c>
      <c r="I513">
        <v>2</v>
      </c>
      <c r="J513">
        <v>0</v>
      </c>
      <c r="K513">
        <v>0</v>
      </c>
      <c r="L513">
        <v>0.62000000476837158</v>
      </c>
      <c r="M513">
        <f>Sheet1[[#This Row],[SucPass]]/Sheet1[[#This Row],[NumofPass]]</f>
        <v>0.75837742504409167</v>
      </c>
      <c r="N513">
        <v>430</v>
      </c>
      <c r="O513">
        <v>567</v>
      </c>
      <c r="P513">
        <v>0.20000000298023221</v>
      </c>
      <c r="Q513">
        <v>2</v>
      </c>
      <c r="R513">
        <v>10</v>
      </c>
      <c r="S513">
        <v>0.6600000262260437</v>
      </c>
      <c r="T513">
        <v>4</v>
      </c>
      <c r="U513">
        <v>6</v>
      </c>
    </row>
    <row r="514" spans="1:21" x14ac:dyDescent="0.3">
      <c r="A514" s="1" t="s">
        <v>112</v>
      </c>
      <c r="B514" s="2">
        <v>43877</v>
      </c>
      <c r="C514" s="1" t="s">
        <v>108</v>
      </c>
      <c r="D514" s="1" t="s">
        <v>109</v>
      </c>
      <c r="E514" s="1" t="s">
        <v>110</v>
      </c>
      <c r="F514">
        <v>4</v>
      </c>
      <c r="G514">
        <v>17</v>
      </c>
      <c r="H514">
        <v>1</v>
      </c>
      <c r="I514">
        <v>2</v>
      </c>
      <c r="J514">
        <v>0</v>
      </c>
      <c r="K514">
        <v>0</v>
      </c>
      <c r="L514">
        <v>0.68000000715255737</v>
      </c>
      <c r="M514">
        <f>Sheet1[[#This Row],[SucPass]]/Sheet1[[#This Row],[NumofPass]]</f>
        <v>0.88495575221238942</v>
      </c>
      <c r="N514">
        <v>600</v>
      </c>
      <c r="O514">
        <v>678</v>
      </c>
      <c r="P514">
        <v>0.40000000596046448</v>
      </c>
      <c r="Q514">
        <v>6</v>
      </c>
      <c r="R514">
        <v>15</v>
      </c>
      <c r="S514">
        <v>1</v>
      </c>
      <c r="T514">
        <v>2</v>
      </c>
      <c r="U514">
        <v>2</v>
      </c>
    </row>
    <row r="515" spans="1:21" x14ac:dyDescent="0.3">
      <c r="A515" s="1" t="s">
        <v>322</v>
      </c>
      <c r="B515" s="2">
        <v>43877</v>
      </c>
      <c r="C515" s="1" t="s">
        <v>42</v>
      </c>
      <c r="D515" s="1" t="s">
        <v>82</v>
      </c>
      <c r="E515" s="1" t="s">
        <v>44</v>
      </c>
      <c r="F515">
        <v>3</v>
      </c>
      <c r="G515">
        <v>12</v>
      </c>
      <c r="H515">
        <v>0</v>
      </c>
      <c r="I515">
        <v>0</v>
      </c>
      <c r="J515">
        <v>0</v>
      </c>
      <c r="K515">
        <v>0</v>
      </c>
      <c r="L515">
        <v>0.44999998807907099</v>
      </c>
      <c r="M515">
        <f>Sheet1[[#This Row],[SucPass]]/Sheet1[[#This Row],[NumofPass]]</f>
        <v>0.7722772277227723</v>
      </c>
      <c r="N515">
        <v>312</v>
      </c>
      <c r="O515">
        <v>404</v>
      </c>
      <c r="P515">
        <v>0.40999999642372131</v>
      </c>
      <c r="Q515">
        <v>9</v>
      </c>
      <c r="R515">
        <v>22</v>
      </c>
      <c r="S515">
        <v>0.75</v>
      </c>
      <c r="T515">
        <v>3</v>
      </c>
      <c r="U515">
        <v>4</v>
      </c>
    </row>
    <row r="516" spans="1:21" x14ac:dyDescent="0.3">
      <c r="A516" s="1" t="s">
        <v>322</v>
      </c>
      <c r="B516" s="2">
        <v>43877</v>
      </c>
      <c r="C516" s="1" t="s">
        <v>73</v>
      </c>
      <c r="D516" s="1" t="s">
        <v>74</v>
      </c>
      <c r="E516" s="1" t="s">
        <v>75</v>
      </c>
      <c r="F516">
        <v>2</v>
      </c>
      <c r="G516">
        <v>15</v>
      </c>
      <c r="H516">
        <v>0</v>
      </c>
      <c r="I516">
        <v>2</v>
      </c>
      <c r="J516">
        <v>0</v>
      </c>
      <c r="K516">
        <v>0</v>
      </c>
      <c r="L516">
        <v>0.55000001192092896</v>
      </c>
      <c r="M516">
        <f>Sheet1[[#This Row],[SucPass]]/Sheet1[[#This Row],[NumofPass]]</f>
        <v>0.75903614457831325</v>
      </c>
      <c r="N516">
        <v>378</v>
      </c>
      <c r="O516">
        <v>498</v>
      </c>
      <c r="P516">
        <v>0.2199999988079071</v>
      </c>
      <c r="Q516">
        <v>4</v>
      </c>
      <c r="R516">
        <v>18</v>
      </c>
      <c r="S516">
        <v>0.6600000262260437</v>
      </c>
      <c r="T516">
        <v>6</v>
      </c>
      <c r="U516">
        <v>9</v>
      </c>
    </row>
    <row r="517" spans="1:21" x14ac:dyDescent="0.3">
      <c r="A517" s="1" t="s">
        <v>112</v>
      </c>
      <c r="B517" s="2">
        <v>43877</v>
      </c>
      <c r="C517" s="1" t="s">
        <v>60</v>
      </c>
      <c r="D517" s="1" t="s">
        <v>61</v>
      </c>
      <c r="E517" s="1" t="s">
        <v>62</v>
      </c>
      <c r="F517">
        <v>0</v>
      </c>
      <c r="G517">
        <v>13</v>
      </c>
      <c r="H517">
        <v>3</v>
      </c>
      <c r="I517">
        <v>0</v>
      </c>
      <c r="J517">
        <v>0</v>
      </c>
      <c r="K517">
        <v>0</v>
      </c>
      <c r="L517">
        <v>0.31999999284744263</v>
      </c>
      <c r="M517">
        <f>Sheet1[[#This Row],[SucPass]]/Sheet1[[#This Row],[NumofPass]]</f>
        <v>0.79062500000000002</v>
      </c>
      <c r="N517">
        <v>253</v>
      </c>
      <c r="O517">
        <v>320</v>
      </c>
      <c r="P517">
        <v>0.20000000298023221</v>
      </c>
      <c r="Q517">
        <v>2</v>
      </c>
      <c r="R517">
        <v>10</v>
      </c>
      <c r="S517">
        <v>0.33000001311302191</v>
      </c>
      <c r="T517">
        <v>2</v>
      </c>
      <c r="U517">
        <v>6</v>
      </c>
    </row>
    <row r="518" spans="1:21" x14ac:dyDescent="0.3">
      <c r="A518" s="1" t="s">
        <v>425</v>
      </c>
      <c r="B518" s="2">
        <v>43878</v>
      </c>
      <c r="C518" s="1" t="s">
        <v>118</v>
      </c>
      <c r="D518" s="1" t="s">
        <v>119</v>
      </c>
      <c r="E518" s="1" t="s">
        <v>120</v>
      </c>
      <c r="F518">
        <v>2</v>
      </c>
      <c r="G518">
        <v>13</v>
      </c>
      <c r="H518">
        <v>0</v>
      </c>
      <c r="I518">
        <v>3</v>
      </c>
      <c r="J518">
        <v>0</v>
      </c>
      <c r="K518">
        <v>0</v>
      </c>
      <c r="L518">
        <v>0.38999998569488531</v>
      </c>
      <c r="M518">
        <f>Sheet1[[#This Row],[SucPass]]/Sheet1[[#This Row],[NumofPass]]</f>
        <v>0.77831325301204823</v>
      </c>
      <c r="N518">
        <v>323</v>
      </c>
      <c r="O518">
        <v>415</v>
      </c>
      <c r="P518">
        <v>0.33000001311302191</v>
      </c>
      <c r="Q518">
        <v>3</v>
      </c>
      <c r="R518">
        <v>9</v>
      </c>
      <c r="S518">
        <v>0</v>
      </c>
      <c r="T518">
        <v>0</v>
      </c>
      <c r="U518">
        <v>0</v>
      </c>
    </row>
    <row r="519" spans="1:21" x14ac:dyDescent="0.3">
      <c r="A519" s="1" t="s">
        <v>425</v>
      </c>
      <c r="B519" s="2">
        <v>43878</v>
      </c>
      <c r="C519" s="1" t="s">
        <v>52</v>
      </c>
      <c r="D519" s="1" t="s">
        <v>53</v>
      </c>
      <c r="E519" s="1" t="s">
        <v>54</v>
      </c>
      <c r="F519">
        <v>0</v>
      </c>
      <c r="G519">
        <v>14</v>
      </c>
      <c r="H519">
        <v>2</v>
      </c>
      <c r="I519">
        <v>4</v>
      </c>
      <c r="J519">
        <v>0</v>
      </c>
      <c r="K519">
        <v>0</v>
      </c>
      <c r="L519">
        <v>0.61000001430511475</v>
      </c>
      <c r="M519">
        <f>Sheet1[[#This Row],[SucPass]]/Sheet1[[#This Row],[NumofPass]]</f>
        <v>0.84169278996865204</v>
      </c>
      <c r="N519">
        <v>537</v>
      </c>
      <c r="O519">
        <v>638</v>
      </c>
      <c r="P519">
        <v>0</v>
      </c>
      <c r="Q519">
        <v>0</v>
      </c>
      <c r="R519">
        <v>17</v>
      </c>
      <c r="S519">
        <v>0.33000001311302191</v>
      </c>
      <c r="T519">
        <v>1</v>
      </c>
      <c r="U519">
        <v>3</v>
      </c>
    </row>
    <row r="520" spans="1:21" x14ac:dyDescent="0.3">
      <c r="A520" s="1" t="s">
        <v>426</v>
      </c>
      <c r="B520" s="2">
        <v>43880</v>
      </c>
      <c r="C520" s="1" t="s">
        <v>30</v>
      </c>
      <c r="D520" s="1" t="s">
        <v>31</v>
      </c>
      <c r="E520" s="1" t="s">
        <v>32</v>
      </c>
      <c r="F520">
        <v>2</v>
      </c>
      <c r="G520">
        <v>5</v>
      </c>
      <c r="H520">
        <v>1</v>
      </c>
      <c r="I520">
        <v>0</v>
      </c>
      <c r="J520">
        <v>0</v>
      </c>
      <c r="K520">
        <v>0</v>
      </c>
      <c r="L520">
        <v>0.77999997138977051</v>
      </c>
      <c r="M520">
        <f>Sheet1[[#This Row],[SucPass]]/Sheet1[[#This Row],[NumofPass]]</f>
        <v>0.89247311827956988</v>
      </c>
      <c r="N520">
        <v>830</v>
      </c>
      <c r="O520">
        <v>930</v>
      </c>
      <c r="P520">
        <v>0.31999999284744263</v>
      </c>
      <c r="Q520">
        <v>6</v>
      </c>
      <c r="R520">
        <v>19</v>
      </c>
      <c r="S520">
        <v>0</v>
      </c>
      <c r="T520">
        <v>0</v>
      </c>
      <c r="U520">
        <v>0</v>
      </c>
    </row>
    <row r="521" spans="1:21" x14ac:dyDescent="0.3">
      <c r="A521" s="1" t="s">
        <v>426</v>
      </c>
      <c r="B521" s="2">
        <v>43880</v>
      </c>
      <c r="C521" s="1" t="s">
        <v>98</v>
      </c>
      <c r="D521" s="1" t="s">
        <v>99</v>
      </c>
      <c r="E521" s="1" t="s">
        <v>100</v>
      </c>
      <c r="F521">
        <v>0</v>
      </c>
      <c r="G521">
        <v>9</v>
      </c>
      <c r="H521">
        <v>3</v>
      </c>
      <c r="I521">
        <v>1</v>
      </c>
      <c r="J521">
        <v>0</v>
      </c>
      <c r="K521">
        <v>0</v>
      </c>
      <c r="L521">
        <v>0.2199999988079071</v>
      </c>
      <c r="M521">
        <f>Sheet1[[#This Row],[SucPass]]/Sheet1[[#This Row],[NumofPass]]</f>
        <v>0.69516728624535318</v>
      </c>
      <c r="N521">
        <v>187</v>
      </c>
      <c r="O521">
        <v>269</v>
      </c>
      <c r="P521">
        <v>0</v>
      </c>
      <c r="Q521">
        <v>0</v>
      </c>
      <c r="R521">
        <v>3</v>
      </c>
      <c r="S521">
        <v>0.6600000262260437</v>
      </c>
      <c r="T521">
        <v>4</v>
      </c>
      <c r="U521">
        <v>6</v>
      </c>
    </row>
    <row r="522" spans="1:21" x14ac:dyDescent="0.3">
      <c r="A522" s="1" t="s">
        <v>113</v>
      </c>
      <c r="B522" s="2">
        <v>43883</v>
      </c>
      <c r="C522" s="1" t="s">
        <v>52</v>
      </c>
      <c r="D522" s="1" t="s">
        <v>53</v>
      </c>
      <c r="E522" s="1" t="s">
        <v>54</v>
      </c>
      <c r="F522">
        <v>2</v>
      </c>
      <c r="G522">
        <v>19</v>
      </c>
      <c r="H522">
        <v>1</v>
      </c>
      <c r="I522">
        <v>1</v>
      </c>
      <c r="J522">
        <v>0</v>
      </c>
      <c r="K522">
        <v>0</v>
      </c>
      <c r="L522">
        <v>0.47999998927116388</v>
      </c>
      <c r="M522">
        <f>Sheet1[[#This Row],[SucPass]]/Sheet1[[#This Row],[NumofPass]]</f>
        <v>0.8371681415929203</v>
      </c>
      <c r="N522">
        <v>473</v>
      </c>
      <c r="O522">
        <v>565</v>
      </c>
      <c r="P522">
        <v>0.38999998569488531</v>
      </c>
      <c r="Q522">
        <v>7</v>
      </c>
      <c r="R522">
        <v>18</v>
      </c>
      <c r="S522">
        <v>1</v>
      </c>
      <c r="T522">
        <v>3</v>
      </c>
      <c r="U522">
        <v>3</v>
      </c>
    </row>
    <row r="523" spans="1:21" x14ac:dyDescent="0.3">
      <c r="A523" s="1" t="s">
        <v>114</v>
      </c>
      <c r="B523" s="2">
        <v>43883</v>
      </c>
      <c r="C523" s="1" t="s">
        <v>26</v>
      </c>
      <c r="D523" s="1" t="s">
        <v>27</v>
      </c>
      <c r="E523" s="1" t="s">
        <v>28</v>
      </c>
      <c r="F523">
        <v>3</v>
      </c>
      <c r="G523">
        <v>12</v>
      </c>
      <c r="H523">
        <v>1</v>
      </c>
      <c r="I523">
        <v>4</v>
      </c>
      <c r="J523">
        <v>0</v>
      </c>
      <c r="K523">
        <v>0</v>
      </c>
      <c r="L523">
        <v>0.43000000715255737</v>
      </c>
      <c r="M523">
        <f>Sheet1[[#This Row],[SucPass]]/Sheet1[[#This Row],[NumofPass]]</f>
        <v>0.6507042253521127</v>
      </c>
      <c r="N523">
        <v>231</v>
      </c>
      <c r="O523">
        <v>355</v>
      </c>
      <c r="P523">
        <v>0.60000002384185791</v>
      </c>
      <c r="Q523">
        <v>9</v>
      </c>
      <c r="R523">
        <v>15</v>
      </c>
      <c r="S523">
        <v>1</v>
      </c>
      <c r="T523">
        <v>4</v>
      </c>
      <c r="U523">
        <v>4</v>
      </c>
    </row>
    <row r="524" spans="1:21" x14ac:dyDescent="0.3">
      <c r="A524" s="1" t="s">
        <v>115</v>
      </c>
      <c r="B524" s="2">
        <v>43883</v>
      </c>
      <c r="C524" s="1" t="s">
        <v>30</v>
      </c>
      <c r="D524" s="1" t="s">
        <v>31</v>
      </c>
      <c r="E524" s="1" t="s">
        <v>89</v>
      </c>
      <c r="F524">
        <v>1</v>
      </c>
      <c r="G524">
        <v>14</v>
      </c>
      <c r="H524">
        <v>1</v>
      </c>
      <c r="I524">
        <v>0</v>
      </c>
      <c r="J524">
        <v>0</v>
      </c>
      <c r="K524">
        <v>0</v>
      </c>
      <c r="L524">
        <v>0.67000001668930054</v>
      </c>
      <c r="M524">
        <f>Sheet1[[#This Row],[SucPass]]/Sheet1[[#This Row],[NumofPass]]</f>
        <v>0.86770981507823608</v>
      </c>
      <c r="N524">
        <v>610</v>
      </c>
      <c r="O524">
        <v>703</v>
      </c>
      <c r="P524">
        <v>0.34999999403953552</v>
      </c>
      <c r="Q524">
        <v>6</v>
      </c>
      <c r="R524">
        <v>17</v>
      </c>
      <c r="S524">
        <v>1</v>
      </c>
      <c r="T524">
        <v>3</v>
      </c>
      <c r="U524">
        <v>3</v>
      </c>
    </row>
    <row r="525" spans="1:21" x14ac:dyDescent="0.3">
      <c r="A525" s="1" t="s">
        <v>236</v>
      </c>
      <c r="B525" s="2">
        <v>43883</v>
      </c>
      <c r="C525" s="1" t="s">
        <v>38</v>
      </c>
      <c r="D525" s="1" t="s">
        <v>39</v>
      </c>
      <c r="E525" s="1" t="s">
        <v>40</v>
      </c>
      <c r="F525">
        <v>2</v>
      </c>
      <c r="G525">
        <v>13</v>
      </c>
      <c r="H525">
        <v>0</v>
      </c>
      <c r="I525">
        <v>1</v>
      </c>
      <c r="J525">
        <v>0</v>
      </c>
      <c r="K525">
        <v>0</v>
      </c>
      <c r="L525">
        <v>0.46000000834465032</v>
      </c>
      <c r="M525">
        <f>Sheet1[[#This Row],[SucPass]]/Sheet1[[#This Row],[NumofPass]]</f>
        <v>0.7</v>
      </c>
      <c r="N525">
        <v>266</v>
      </c>
      <c r="O525">
        <v>380</v>
      </c>
      <c r="P525">
        <v>0.28999999165534968</v>
      </c>
      <c r="Q525">
        <v>8</v>
      </c>
      <c r="R525">
        <v>28</v>
      </c>
      <c r="S525">
        <v>1</v>
      </c>
      <c r="T525">
        <v>1</v>
      </c>
      <c r="U525">
        <v>1</v>
      </c>
    </row>
    <row r="526" spans="1:21" x14ac:dyDescent="0.3">
      <c r="A526" s="1" t="s">
        <v>237</v>
      </c>
      <c r="B526" s="2">
        <v>43883</v>
      </c>
      <c r="C526" s="1" t="s">
        <v>77</v>
      </c>
      <c r="D526" s="1" t="s">
        <v>78</v>
      </c>
      <c r="E526" s="1" t="s">
        <v>124</v>
      </c>
      <c r="F526">
        <v>1</v>
      </c>
      <c r="G526">
        <v>16</v>
      </c>
      <c r="H526">
        <v>0</v>
      </c>
      <c r="I526">
        <v>2</v>
      </c>
      <c r="J526">
        <v>0</v>
      </c>
      <c r="K526">
        <v>0</v>
      </c>
      <c r="L526">
        <v>0.44999998807907099</v>
      </c>
      <c r="M526">
        <f>Sheet1[[#This Row],[SucPass]]/Sheet1[[#This Row],[NumofPass]]</f>
        <v>0.75609756097560976</v>
      </c>
      <c r="N526">
        <v>310</v>
      </c>
      <c r="O526">
        <v>410</v>
      </c>
      <c r="P526">
        <v>0.5</v>
      </c>
      <c r="Q526">
        <v>9</v>
      </c>
      <c r="R526">
        <v>18</v>
      </c>
      <c r="S526">
        <v>1</v>
      </c>
      <c r="T526">
        <v>2</v>
      </c>
      <c r="U526">
        <v>2</v>
      </c>
    </row>
    <row r="527" spans="1:21" x14ac:dyDescent="0.3">
      <c r="A527" s="1" t="s">
        <v>236</v>
      </c>
      <c r="B527" s="2">
        <v>43883</v>
      </c>
      <c r="C527" s="1" t="s">
        <v>73</v>
      </c>
      <c r="D527" s="1" t="s">
        <v>74</v>
      </c>
      <c r="E527" s="1" t="s">
        <v>75</v>
      </c>
      <c r="F527">
        <v>0</v>
      </c>
      <c r="G527">
        <v>18</v>
      </c>
      <c r="H527">
        <v>2</v>
      </c>
      <c r="I527">
        <v>4</v>
      </c>
      <c r="J527">
        <v>0</v>
      </c>
      <c r="K527">
        <v>0</v>
      </c>
      <c r="L527">
        <v>0.54000002145767212</v>
      </c>
      <c r="M527">
        <f>Sheet1[[#This Row],[SucPass]]/Sheet1[[#This Row],[NumofPass]]</f>
        <v>0.71493212669683259</v>
      </c>
      <c r="N527">
        <v>316</v>
      </c>
      <c r="O527">
        <v>442</v>
      </c>
      <c r="P527">
        <v>0.25</v>
      </c>
      <c r="Q527">
        <v>1</v>
      </c>
      <c r="R527">
        <v>4</v>
      </c>
      <c r="S527">
        <v>0.75</v>
      </c>
      <c r="T527">
        <v>6</v>
      </c>
      <c r="U527">
        <v>8</v>
      </c>
    </row>
    <row r="528" spans="1:21" x14ac:dyDescent="0.3">
      <c r="A528" s="1" t="s">
        <v>114</v>
      </c>
      <c r="B528" s="2">
        <v>43883</v>
      </c>
      <c r="C528" s="1" t="s">
        <v>85</v>
      </c>
      <c r="D528" s="1" t="s">
        <v>86</v>
      </c>
      <c r="E528" s="1" t="s">
        <v>87</v>
      </c>
      <c r="F528">
        <v>0</v>
      </c>
      <c r="G528">
        <v>11</v>
      </c>
      <c r="H528">
        <v>1</v>
      </c>
      <c r="I528">
        <v>3</v>
      </c>
      <c r="J528">
        <v>0</v>
      </c>
      <c r="K528">
        <v>0</v>
      </c>
      <c r="L528">
        <v>0.56999999284744263</v>
      </c>
      <c r="M528">
        <f>Sheet1[[#This Row],[SucPass]]/Sheet1[[#This Row],[NumofPass]]</f>
        <v>0.77196652719665271</v>
      </c>
      <c r="N528">
        <v>369</v>
      </c>
      <c r="O528">
        <v>478</v>
      </c>
      <c r="P528">
        <v>0.33000001311302191</v>
      </c>
      <c r="Q528">
        <v>4</v>
      </c>
      <c r="R528">
        <v>12</v>
      </c>
      <c r="S528">
        <v>0.76999998092651367</v>
      </c>
      <c r="T528">
        <v>7</v>
      </c>
      <c r="U528">
        <v>9</v>
      </c>
    </row>
    <row r="529" spans="1:21" x14ac:dyDescent="0.3">
      <c r="A529" s="1" t="s">
        <v>115</v>
      </c>
      <c r="B529" s="2">
        <v>43883</v>
      </c>
      <c r="C529" s="1" t="s">
        <v>66</v>
      </c>
      <c r="D529" s="1" t="s">
        <v>67</v>
      </c>
      <c r="E529" s="1" t="s">
        <v>68</v>
      </c>
      <c r="F529">
        <v>0</v>
      </c>
      <c r="G529">
        <v>16</v>
      </c>
      <c r="H529">
        <v>1</v>
      </c>
      <c r="I529">
        <v>0</v>
      </c>
      <c r="J529">
        <v>0</v>
      </c>
      <c r="K529">
        <v>0</v>
      </c>
      <c r="L529">
        <v>0.33000001311302191</v>
      </c>
      <c r="M529">
        <f>Sheet1[[#This Row],[SucPass]]/Sheet1[[#This Row],[NumofPass]]</f>
        <v>0.76420454545454541</v>
      </c>
      <c r="N529">
        <v>269</v>
      </c>
      <c r="O529">
        <v>352</v>
      </c>
      <c r="P529">
        <v>0.30000001192092901</v>
      </c>
      <c r="Q529">
        <v>3</v>
      </c>
      <c r="R529">
        <v>10</v>
      </c>
      <c r="S529">
        <v>0.82999998331069946</v>
      </c>
      <c r="T529">
        <v>5</v>
      </c>
      <c r="U529">
        <v>6</v>
      </c>
    </row>
    <row r="530" spans="1:21" x14ac:dyDescent="0.3">
      <c r="A530" s="1" t="s">
        <v>113</v>
      </c>
      <c r="B530" s="2">
        <v>43883</v>
      </c>
      <c r="C530" s="1" t="s">
        <v>42</v>
      </c>
      <c r="D530" s="1" t="s">
        <v>82</v>
      </c>
      <c r="E530" s="1" t="s">
        <v>44</v>
      </c>
      <c r="F530">
        <v>1</v>
      </c>
      <c r="G530">
        <v>18</v>
      </c>
      <c r="H530">
        <v>0</v>
      </c>
      <c r="I530">
        <v>2</v>
      </c>
      <c r="J530">
        <v>0</v>
      </c>
      <c r="K530">
        <v>0</v>
      </c>
      <c r="L530">
        <v>0.51999998092651367</v>
      </c>
      <c r="M530">
        <f>Sheet1[[#This Row],[SucPass]]/Sheet1[[#This Row],[NumofPass]]</f>
        <v>0.81063122923588038</v>
      </c>
      <c r="N530">
        <v>488</v>
      </c>
      <c r="O530">
        <v>602</v>
      </c>
      <c r="P530">
        <v>0.60000002384185791</v>
      </c>
      <c r="Q530">
        <v>3</v>
      </c>
      <c r="R530">
        <v>5</v>
      </c>
      <c r="S530">
        <v>0.70999997854232788</v>
      </c>
      <c r="T530">
        <v>5</v>
      </c>
      <c r="U530">
        <v>7</v>
      </c>
    </row>
    <row r="531" spans="1:21" x14ac:dyDescent="0.3">
      <c r="A531" s="1" t="s">
        <v>498</v>
      </c>
      <c r="B531" s="2">
        <v>43883</v>
      </c>
      <c r="C531" s="1" t="s">
        <v>47</v>
      </c>
      <c r="D531" s="1" t="s">
        <v>48</v>
      </c>
      <c r="E531" s="1" t="s">
        <v>122</v>
      </c>
      <c r="F531">
        <v>1</v>
      </c>
      <c r="G531">
        <v>4</v>
      </c>
      <c r="H531">
        <v>3</v>
      </c>
      <c r="I531">
        <v>0</v>
      </c>
      <c r="J531">
        <v>0</v>
      </c>
      <c r="K531">
        <v>0</v>
      </c>
      <c r="L531">
        <v>0.6600000262260437</v>
      </c>
      <c r="M531">
        <f>Sheet1[[#This Row],[SucPass]]/Sheet1[[#This Row],[NumofPass]]</f>
        <v>0.77483443708609268</v>
      </c>
      <c r="N531">
        <v>468</v>
      </c>
      <c r="O531">
        <v>604</v>
      </c>
      <c r="P531">
        <v>0.2099999934434891</v>
      </c>
      <c r="Q531">
        <v>3</v>
      </c>
      <c r="R531">
        <v>14</v>
      </c>
      <c r="S531">
        <v>0.5</v>
      </c>
      <c r="T531">
        <v>1</v>
      </c>
      <c r="U531">
        <v>2</v>
      </c>
    </row>
    <row r="532" spans="1:21" x14ac:dyDescent="0.3">
      <c r="A532" s="1" t="s">
        <v>498</v>
      </c>
      <c r="B532" s="2">
        <v>43883</v>
      </c>
      <c r="C532" s="1" t="s">
        <v>56</v>
      </c>
      <c r="D532" s="1" t="s">
        <v>57</v>
      </c>
      <c r="E532" s="1" t="s">
        <v>58</v>
      </c>
      <c r="F532">
        <v>1</v>
      </c>
      <c r="G532">
        <v>10</v>
      </c>
      <c r="H532">
        <v>2</v>
      </c>
      <c r="I532">
        <v>2</v>
      </c>
      <c r="J532">
        <v>0</v>
      </c>
      <c r="K532">
        <v>0</v>
      </c>
      <c r="L532">
        <v>0.34000000357627869</v>
      </c>
      <c r="M532">
        <f>Sheet1[[#This Row],[SucPass]]/Sheet1[[#This Row],[NumofPass]]</f>
        <v>0.6763754045307443</v>
      </c>
      <c r="N532">
        <v>209</v>
      </c>
      <c r="O532">
        <v>309</v>
      </c>
      <c r="P532">
        <v>0.25</v>
      </c>
      <c r="Q532">
        <v>2</v>
      </c>
      <c r="R532">
        <v>8</v>
      </c>
      <c r="S532">
        <v>0.6600000262260437</v>
      </c>
      <c r="T532">
        <v>2</v>
      </c>
      <c r="U532">
        <v>3</v>
      </c>
    </row>
    <row r="533" spans="1:21" x14ac:dyDescent="0.3">
      <c r="A533" s="1" t="s">
        <v>237</v>
      </c>
      <c r="B533" s="2">
        <v>43883</v>
      </c>
      <c r="C533" s="1" t="s">
        <v>60</v>
      </c>
      <c r="D533" s="1" t="s">
        <v>61</v>
      </c>
      <c r="E533" s="1" t="s">
        <v>62</v>
      </c>
      <c r="F533">
        <v>0</v>
      </c>
      <c r="G533">
        <v>14</v>
      </c>
      <c r="H533">
        <v>3</v>
      </c>
      <c r="I533">
        <v>6</v>
      </c>
      <c r="J533">
        <v>1</v>
      </c>
      <c r="K533">
        <v>0</v>
      </c>
      <c r="L533">
        <v>0.55000001192092896</v>
      </c>
      <c r="M533">
        <f>Sheet1[[#This Row],[SucPass]]/Sheet1[[#This Row],[NumofPass]]</f>
        <v>0.77062374245472842</v>
      </c>
      <c r="N533">
        <v>383</v>
      </c>
      <c r="O533">
        <v>497</v>
      </c>
      <c r="P533">
        <v>0.25</v>
      </c>
      <c r="Q533">
        <v>2</v>
      </c>
      <c r="R533">
        <v>8</v>
      </c>
      <c r="S533">
        <v>0.76999998092651367</v>
      </c>
      <c r="T533">
        <v>7</v>
      </c>
      <c r="U533">
        <v>9</v>
      </c>
    </row>
    <row r="534" spans="1:21" x14ac:dyDescent="0.3">
      <c r="A534" s="1" t="s">
        <v>116</v>
      </c>
      <c r="B534" s="2">
        <v>43884</v>
      </c>
      <c r="C534" s="1" t="s">
        <v>22</v>
      </c>
      <c r="D534" s="1" t="s">
        <v>23</v>
      </c>
      <c r="E534" s="1" t="s">
        <v>24</v>
      </c>
      <c r="F534">
        <v>3</v>
      </c>
      <c r="G534">
        <v>14</v>
      </c>
      <c r="H534">
        <v>1</v>
      </c>
      <c r="I534">
        <v>2</v>
      </c>
      <c r="J534">
        <v>0</v>
      </c>
      <c r="K534">
        <v>0</v>
      </c>
      <c r="L534">
        <v>0.40000000596046448</v>
      </c>
      <c r="M534">
        <f>Sheet1[[#This Row],[SucPass]]/Sheet1[[#This Row],[NumofPass]]</f>
        <v>0.78676470588235292</v>
      </c>
      <c r="N534">
        <v>321</v>
      </c>
      <c r="O534">
        <v>408</v>
      </c>
      <c r="P534">
        <v>0.33000001311302191</v>
      </c>
      <c r="Q534">
        <v>6</v>
      </c>
      <c r="R534">
        <v>18</v>
      </c>
      <c r="S534">
        <v>1</v>
      </c>
      <c r="T534">
        <v>3</v>
      </c>
      <c r="U534">
        <v>3</v>
      </c>
    </row>
    <row r="535" spans="1:21" x14ac:dyDescent="0.3">
      <c r="A535" s="1" t="s">
        <v>117</v>
      </c>
      <c r="B535" s="2">
        <v>43884</v>
      </c>
      <c r="C535" s="1" t="s">
        <v>118</v>
      </c>
      <c r="D535" s="1" t="s">
        <v>119</v>
      </c>
      <c r="E535" s="1" t="s">
        <v>120</v>
      </c>
      <c r="F535">
        <v>3</v>
      </c>
      <c r="G535">
        <v>7</v>
      </c>
      <c r="H535">
        <v>1</v>
      </c>
      <c r="I535">
        <v>0</v>
      </c>
      <c r="J535">
        <v>0</v>
      </c>
      <c r="K535">
        <v>0</v>
      </c>
      <c r="L535">
        <v>0.56999999284744263</v>
      </c>
      <c r="M535">
        <f>Sheet1[[#This Row],[SucPass]]/Sheet1[[#This Row],[NumofPass]]</f>
        <v>0.80033277870216302</v>
      </c>
      <c r="N535">
        <v>481</v>
      </c>
      <c r="O535">
        <v>601</v>
      </c>
      <c r="P535">
        <v>0.34999999403953552</v>
      </c>
      <c r="Q535">
        <v>7</v>
      </c>
      <c r="R535">
        <v>20</v>
      </c>
      <c r="S535">
        <v>1</v>
      </c>
      <c r="T535">
        <v>2</v>
      </c>
      <c r="U535">
        <v>2</v>
      </c>
    </row>
    <row r="536" spans="1:21" x14ac:dyDescent="0.3">
      <c r="A536" s="1" t="s">
        <v>323</v>
      </c>
      <c r="B536" s="2">
        <v>43884</v>
      </c>
      <c r="C536" s="1" t="s">
        <v>108</v>
      </c>
      <c r="D536" s="1" t="s">
        <v>109</v>
      </c>
      <c r="E536" s="1" t="s">
        <v>110</v>
      </c>
      <c r="F536">
        <v>3</v>
      </c>
      <c r="G536">
        <v>12</v>
      </c>
      <c r="H536">
        <v>2</v>
      </c>
      <c r="I536">
        <v>0</v>
      </c>
      <c r="J536">
        <v>0</v>
      </c>
      <c r="K536">
        <v>0</v>
      </c>
      <c r="L536">
        <v>0.50999999046325684</v>
      </c>
      <c r="M536">
        <f>Sheet1[[#This Row],[SucPass]]/Sheet1[[#This Row],[NumofPass]]</f>
        <v>0.84765625</v>
      </c>
      <c r="N536">
        <v>434</v>
      </c>
      <c r="O536">
        <v>512</v>
      </c>
      <c r="P536">
        <v>0.43999999761581421</v>
      </c>
      <c r="Q536">
        <v>4</v>
      </c>
      <c r="R536">
        <v>9</v>
      </c>
      <c r="S536">
        <v>0.60000002384185791</v>
      </c>
      <c r="T536">
        <v>3</v>
      </c>
      <c r="U536">
        <v>5</v>
      </c>
    </row>
    <row r="537" spans="1:21" x14ac:dyDescent="0.3">
      <c r="A537" s="1" t="s">
        <v>323</v>
      </c>
      <c r="B537" s="2">
        <v>43884</v>
      </c>
      <c r="C537" s="1" t="s">
        <v>134</v>
      </c>
      <c r="D537" s="1" t="s">
        <v>135</v>
      </c>
      <c r="E537" s="1" t="s">
        <v>404</v>
      </c>
      <c r="F537">
        <v>2</v>
      </c>
      <c r="G537">
        <v>14</v>
      </c>
      <c r="H537">
        <v>1</v>
      </c>
      <c r="I537">
        <v>4</v>
      </c>
      <c r="J537">
        <v>0</v>
      </c>
      <c r="K537">
        <v>0</v>
      </c>
      <c r="L537">
        <v>0.49000000953674322</v>
      </c>
      <c r="M537">
        <f>Sheet1[[#This Row],[SucPass]]/Sheet1[[#This Row],[NumofPass]]</f>
        <v>0.83471074380165289</v>
      </c>
      <c r="N537">
        <v>404</v>
      </c>
      <c r="O537">
        <v>484</v>
      </c>
      <c r="P537">
        <v>0.28999999165534968</v>
      </c>
      <c r="Q537">
        <v>5</v>
      </c>
      <c r="R537">
        <v>17</v>
      </c>
      <c r="S537">
        <v>0.25</v>
      </c>
      <c r="T537">
        <v>1</v>
      </c>
      <c r="U537">
        <v>4</v>
      </c>
    </row>
    <row r="538" spans="1:21" x14ac:dyDescent="0.3">
      <c r="A538" s="1" t="s">
        <v>116</v>
      </c>
      <c r="B538" s="2">
        <v>43884</v>
      </c>
      <c r="C538" s="1" t="s">
        <v>191</v>
      </c>
      <c r="D538" s="1" t="s">
        <v>192</v>
      </c>
      <c r="E538" s="1" t="s">
        <v>233</v>
      </c>
      <c r="F538">
        <v>0</v>
      </c>
      <c r="G538">
        <v>7</v>
      </c>
      <c r="H538">
        <v>0</v>
      </c>
      <c r="I538">
        <v>3</v>
      </c>
      <c r="J538">
        <v>0</v>
      </c>
      <c r="K538">
        <v>0</v>
      </c>
      <c r="L538">
        <v>0.60000002384185791</v>
      </c>
      <c r="M538">
        <f>Sheet1[[#This Row],[SucPass]]/Sheet1[[#This Row],[NumofPass]]</f>
        <v>0.85457516339869277</v>
      </c>
      <c r="N538">
        <v>523</v>
      </c>
      <c r="O538">
        <v>612</v>
      </c>
      <c r="P538">
        <v>0.5</v>
      </c>
      <c r="Q538">
        <v>3</v>
      </c>
      <c r="R538">
        <v>6</v>
      </c>
      <c r="S538">
        <v>0.33000001311302191</v>
      </c>
      <c r="T538">
        <v>2</v>
      </c>
      <c r="U538">
        <v>6</v>
      </c>
    </row>
    <row r="539" spans="1:21" x14ac:dyDescent="0.3">
      <c r="A539" s="1" t="s">
        <v>117</v>
      </c>
      <c r="B539" s="2">
        <v>43884</v>
      </c>
      <c r="C539" s="1" t="s">
        <v>91</v>
      </c>
      <c r="D539" s="1" t="s">
        <v>92</v>
      </c>
      <c r="E539" s="1" t="s">
        <v>93</v>
      </c>
      <c r="F539">
        <v>0</v>
      </c>
      <c r="G539">
        <v>19</v>
      </c>
      <c r="H539">
        <v>1</v>
      </c>
      <c r="I539">
        <v>1</v>
      </c>
      <c r="J539">
        <v>0</v>
      </c>
      <c r="K539">
        <v>0</v>
      </c>
      <c r="L539">
        <v>0.43000000715255737</v>
      </c>
      <c r="M539">
        <f>Sheet1[[#This Row],[SucPass]]/Sheet1[[#This Row],[NumofPass]]</f>
        <v>0.73951434878587197</v>
      </c>
      <c r="N539">
        <v>335</v>
      </c>
      <c r="O539">
        <v>453</v>
      </c>
      <c r="P539">
        <v>0.28999999165534968</v>
      </c>
      <c r="Q539">
        <v>2</v>
      </c>
      <c r="R539">
        <v>7</v>
      </c>
      <c r="S539">
        <v>0.70999997854232788</v>
      </c>
      <c r="T539">
        <v>5</v>
      </c>
      <c r="U539">
        <v>7</v>
      </c>
    </row>
    <row r="540" spans="1:21" x14ac:dyDescent="0.3">
      <c r="A540" s="1" t="s">
        <v>324</v>
      </c>
      <c r="B540" s="2">
        <v>43885</v>
      </c>
      <c r="C540" s="1" t="s">
        <v>34</v>
      </c>
      <c r="D540" s="1" t="s">
        <v>35</v>
      </c>
      <c r="E540" s="1" t="s">
        <v>141</v>
      </c>
      <c r="F540">
        <v>3</v>
      </c>
      <c r="G540">
        <v>5</v>
      </c>
      <c r="H540">
        <v>2</v>
      </c>
      <c r="I540">
        <v>0</v>
      </c>
      <c r="J540">
        <v>0</v>
      </c>
      <c r="K540">
        <v>0</v>
      </c>
      <c r="L540">
        <v>0.68000000715255737</v>
      </c>
      <c r="M540">
        <f>Sheet1[[#This Row],[SucPass]]/Sheet1[[#This Row],[NumofPass]]</f>
        <v>0.8224852071005917</v>
      </c>
      <c r="N540">
        <v>556</v>
      </c>
      <c r="O540">
        <v>676</v>
      </c>
      <c r="P540">
        <v>0.2800000011920929</v>
      </c>
      <c r="Q540">
        <v>7</v>
      </c>
      <c r="R540">
        <v>25</v>
      </c>
      <c r="S540">
        <v>0.5</v>
      </c>
      <c r="T540">
        <v>2</v>
      </c>
      <c r="U540">
        <v>4</v>
      </c>
    </row>
    <row r="541" spans="1:21" x14ac:dyDescent="0.3">
      <c r="A541" s="1" t="s">
        <v>324</v>
      </c>
      <c r="B541" s="2">
        <v>43885</v>
      </c>
      <c r="C541" s="1" t="s">
        <v>98</v>
      </c>
      <c r="D541" s="1" t="s">
        <v>99</v>
      </c>
      <c r="E541" s="1" t="s">
        <v>100</v>
      </c>
      <c r="F541">
        <v>2</v>
      </c>
      <c r="G541">
        <v>11</v>
      </c>
      <c r="H541">
        <v>2</v>
      </c>
      <c r="I541">
        <v>3</v>
      </c>
      <c r="J541">
        <v>0</v>
      </c>
      <c r="K541">
        <v>0</v>
      </c>
      <c r="L541">
        <v>0.31999999284744263</v>
      </c>
      <c r="M541">
        <f>Sheet1[[#This Row],[SucPass]]/Sheet1[[#This Row],[NumofPass]]</f>
        <v>0.64423076923076927</v>
      </c>
      <c r="N541">
        <v>201</v>
      </c>
      <c r="O541">
        <v>312</v>
      </c>
      <c r="P541">
        <v>0.56999999284744263</v>
      </c>
      <c r="Q541">
        <v>4</v>
      </c>
      <c r="R541">
        <v>7</v>
      </c>
      <c r="S541">
        <v>0.56999999284744263</v>
      </c>
      <c r="T541">
        <v>4</v>
      </c>
      <c r="U541">
        <v>7</v>
      </c>
    </row>
    <row r="542" spans="1:21" x14ac:dyDescent="0.3">
      <c r="A542" s="1" t="s">
        <v>238</v>
      </c>
      <c r="B542" s="2">
        <v>43889</v>
      </c>
      <c r="C542" s="1" t="s">
        <v>191</v>
      </c>
      <c r="D542" s="1" t="s">
        <v>192</v>
      </c>
      <c r="E542" s="1" t="s">
        <v>233</v>
      </c>
      <c r="F542">
        <v>1</v>
      </c>
      <c r="G542">
        <v>16</v>
      </c>
      <c r="H542">
        <v>2</v>
      </c>
      <c r="I542">
        <v>1</v>
      </c>
      <c r="J542">
        <v>0</v>
      </c>
      <c r="K542">
        <v>0</v>
      </c>
      <c r="L542">
        <v>0.41999998688697809</v>
      </c>
      <c r="M542">
        <f>Sheet1[[#This Row],[SucPass]]/Sheet1[[#This Row],[NumofPass]]</f>
        <v>0.75466666666666671</v>
      </c>
      <c r="N542">
        <v>283</v>
      </c>
      <c r="O542">
        <v>375</v>
      </c>
      <c r="P542">
        <v>0.55000001192092896</v>
      </c>
      <c r="Q542">
        <v>6</v>
      </c>
      <c r="R542">
        <v>11</v>
      </c>
      <c r="S542">
        <v>1</v>
      </c>
      <c r="T542">
        <v>4</v>
      </c>
      <c r="U542">
        <v>4</v>
      </c>
    </row>
    <row r="543" spans="1:21" x14ac:dyDescent="0.3">
      <c r="A543" s="1" t="s">
        <v>238</v>
      </c>
      <c r="B543" s="2">
        <v>43889</v>
      </c>
      <c r="C543" s="1" t="s">
        <v>66</v>
      </c>
      <c r="D543" s="1" t="s">
        <v>67</v>
      </c>
      <c r="E543" s="1" t="s">
        <v>68</v>
      </c>
      <c r="F543">
        <v>0</v>
      </c>
      <c r="G543">
        <v>20</v>
      </c>
      <c r="H543">
        <v>0</v>
      </c>
      <c r="I543">
        <v>2</v>
      </c>
      <c r="J543">
        <v>0</v>
      </c>
      <c r="K543">
        <v>0</v>
      </c>
      <c r="L543">
        <v>0.57999998331069946</v>
      </c>
      <c r="M543">
        <f>Sheet1[[#This Row],[SucPass]]/Sheet1[[#This Row],[NumofPass]]</f>
        <v>0.81782945736434109</v>
      </c>
      <c r="N543">
        <v>422</v>
      </c>
      <c r="O543">
        <v>516</v>
      </c>
      <c r="P543">
        <v>0.2099999934434891</v>
      </c>
      <c r="Q543">
        <v>4</v>
      </c>
      <c r="R543">
        <v>19</v>
      </c>
      <c r="S543">
        <v>0.82999998331069946</v>
      </c>
      <c r="T543">
        <v>5</v>
      </c>
      <c r="U543">
        <v>6</v>
      </c>
    </row>
    <row r="544" spans="1:21" x14ac:dyDescent="0.3">
      <c r="A544" s="1" t="s">
        <v>239</v>
      </c>
      <c r="B544" s="2">
        <v>43890</v>
      </c>
      <c r="C544" s="1" t="s">
        <v>77</v>
      </c>
      <c r="D544" s="1" t="s">
        <v>78</v>
      </c>
      <c r="E544" s="1" t="s">
        <v>124</v>
      </c>
      <c r="F544">
        <v>1</v>
      </c>
      <c r="G544">
        <v>14</v>
      </c>
      <c r="H544">
        <v>3</v>
      </c>
      <c r="I544">
        <v>1</v>
      </c>
      <c r="J544">
        <v>0</v>
      </c>
      <c r="K544">
        <v>0</v>
      </c>
      <c r="L544">
        <v>0.36000001430511469</v>
      </c>
      <c r="M544">
        <f>Sheet1[[#This Row],[SucPass]]/Sheet1[[#This Row],[NumofPass]]</f>
        <v>0.67601246105919</v>
      </c>
      <c r="N544">
        <v>217</v>
      </c>
      <c r="O544">
        <v>321</v>
      </c>
      <c r="P544">
        <v>0.25</v>
      </c>
      <c r="Q544">
        <v>3</v>
      </c>
      <c r="R544">
        <v>12</v>
      </c>
      <c r="S544">
        <v>1</v>
      </c>
      <c r="T544">
        <v>8</v>
      </c>
      <c r="U544">
        <v>8</v>
      </c>
    </row>
    <row r="545" spans="1:21" x14ac:dyDescent="0.3">
      <c r="A545" s="1" t="s">
        <v>240</v>
      </c>
      <c r="B545" s="2">
        <v>43890</v>
      </c>
      <c r="C545" s="1" t="s">
        <v>60</v>
      </c>
      <c r="D545" s="1" t="s">
        <v>61</v>
      </c>
      <c r="E545" s="1" t="s">
        <v>62</v>
      </c>
      <c r="F545">
        <v>0</v>
      </c>
      <c r="G545">
        <v>14</v>
      </c>
      <c r="H545">
        <v>2</v>
      </c>
      <c r="I545">
        <v>4</v>
      </c>
      <c r="J545">
        <v>0</v>
      </c>
      <c r="K545">
        <v>0</v>
      </c>
      <c r="L545">
        <v>0.54000002145767212</v>
      </c>
      <c r="M545">
        <f>Sheet1[[#This Row],[SucPass]]/Sheet1[[#This Row],[NumofPass]]</f>
        <v>0.67660550458715596</v>
      </c>
      <c r="N545">
        <v>295</v>
      </c>
      <c r="O545">
        <v>436</v>
      </c>
      <c r="P545">
        <v>0.18999999761581421</v>
      </c>
      <c r="Q545">
        <v>4</v>
      </c>
      <c r="R545">
        <v>21</v>
      </c>
      <c r="S545">
        <v>1</v>
      </c>
      <c r="T545">
        <v>1</v>
      </c>
      <c r="U545">
        <v>1</v>
      </c>
    </row>
    <row r="546" spans="1:21" x14ac:dyDescent="0.3">
      <c r="A546" s="1" t="s">
        <v>240</v>
      </c>
      <c r="B546" s="2">
        <v>43890</v>
      </c>
      <c r="C546" s="1" t="s">
        <v>26</v>
      </c>
      <c r="D546" s="1" t="s">
        <v>27</v>
      </c>
      <c r="E546" s="1" t="s">
        <v>28</v>
      </c>
      <c r="F546">
        <v>0</v>
      </c>
      <c r="G546">
        <v>13</v>
      </c>
      <c r="H546">
        <v>2</v>
      </c>
      <c r="I546">
        <v>3</v>
      </c>
      <c r="J546">
        <v>0</v>
      </c>
      <c r="K546">
        <v>0</v>
      </c>
      <c r="L546">
        <v>0.46000000834465032</v>
      </c>
      <c r="M546">
        <f>Sheet1[[#This Row],[SucPass]]/Sheet1[[#This Row],[NumofPass]]</f>
        <v>0.64456233421750664</v>
      </c>
      <c r="N546">
        <v>243</v>
      </c>
      <c r="O546">
        <v>377</v>
      </c>
      <c r="P546">
        <v>0.12999999523162839</v>
      </c>
      <c r="Q546">
        <v>1</v>
      </c>
      <c r="R546">
        <v>8</v>
      </c>
      <c r="S546">
        <v>1</v>
      </c>
      <c r="T546">
        <v>4</v>
      </c>
      <c r="U546">
        <v>4</v>
      </c>
    </row>
    <row r="547" spans="1:21" x14ac:dyDescent="0.3">
      <c r="A547" s="1" t="s">
        <v>241</v>
      </c>
      <c r="B547" s="2">
        <v>43890</v>
      </c>
      <c r="C547" s="1" t="s">
        <v>91</v>
      </c>
      <c r="D547" s="1" t="s">
        <v>92</v>
      </c>
      <c r="E547" s="1" t="s">
        <v>93</v>
      </c>
      <c r="F547">
        <v>3</v>
      </c>
      <c r="G547">
        <v>9</v>
      </c>
      <c r="H547">
        <v>5</v>
      </c>
      <c r="I547">
        <v>0</v>
      </c>
      <c r="J547">
        <v>0</v>
      </c>
      <c r="K547">
        <v>0</v>
      </c>
      <c r="L547">
        <v>0.31000000238418579</v>
      </c>
      <c r="M547">
        <f>Sheet1[[#This Row],[SucPass]]/Sheet1[[#This Row],[NumofPass]]</f>
        <v>0.63663663663663661</v>
      </c>
      <c r="N547">
        <v>212</v>
      </c>
      <c r="O547">
        <v>333</v>
      </c>
      <c r="P547">
        <v>0.36000001430511469</v>
      </c>
      <c r="Q547">
        <v>5</v>
      </c>
      <c r="R547">
        <v>14</v>
      </c>
      <c r="S547">
        <v>1</v>
      </c>
      <c r="T547">
        <v>1</v>
      </c>
      <c r="U547">
        <v>1</v>
      </c>
    </row>
    <row r="548" spans="1:21" x14ac:dyDescent="0.3">
      <c r="A548" s="1" t="s">
        <v>325</v>
      </c>
      <c r="B548" s="2">
        <v>43890</v>
      </c>
      <c r="C548" s="1" t="s">
        <v>98</v>
      </c>
      <c r="D548" s="1" t="s">
        <v>99</v>
      </c>
      <c r="E548" s="1" t="s">
        <v>100</v>
      </c>
      <c r="F548">
        <v>3</v>
      </c>
      <c r="G548">
        <v>10</v>
      </c>
      <c r="H548">
        <v>0</v>
      </c>
      <c r="I548">
        <v>1</v>
      </c>
      <c r="J548">
        <v>0</v>
      </c>
      <c r="K548">
        <v>0</v>
      </c>
      <c r="L548">
        <v>0.34999999403953552</v>
      </c>
      <c r="M548">
        <f>Sheet1[[#This Row],[SucPass]]/Sheet1[[#This Row],[NumofPass]]</f>
        <v>0.6</v>
      </c>
      <c r="N548">
        <v>186</v>
      </c>
      <c r="O548">
        <v>310</v>
      </c>
      <c r="P548">
        <v>0.4699999988079071</v>
      </c>
      <c r="Q548">
        <v>7</v>
      </c>
      <c r="R548">
        <v>15</v>
      </c>
      <c r="S548">
        <v>0.5</v>
      </c>
      <c r="T548">
        <v>1</v>
      </c>
      <c r="U548">
        <v>2</v>
      </c>
    </row>
    <row r="549" spans="1:21" x14ac:dyDescent="0.3">
      <c r="A549" s="1" t="s">
        <v>427</v>
      </c>
      <c r="B549" s="2">
        <v>43890</v>
      </c>
      <c r="C549" s="1" t="s">
        <v>85</v>
      </c>
      <c r="D549" s="1" t="s">
        <v>86</v>
      </c>
      <c r="E549" s="1" t="s">
        <v>177</v>
      </c>
      <c r="F549">
        <v>2</v>
      </c>
      <c r="G549">
        <v>12</v>
      </c>
      <c r="H549">
        <v>1</v>
      </c>
      <c r="I549">
        <v>2</v>
      </c>
      <c r="J549">
        <v>0</v>
      </c>
      <c r="K549">
        <v>0</v>
      </c>
      <c r="L549">
        <v>0.27000001072883612</v>
      </c>
      <c r="M549">
        <f>Sheet1[[#This Row],[SucPass]]/Sheet1[[#This Row],[NumofPass]]</f>
        <v>0.70588235294117652</v>
      </c>
      <c r="N549">
        <v>228</v>
      </c>
      <c r="O549">
        <v>323</v>
      </c>
      <c r="P549">
        <v>0.56000000238418579</v>
      </c>
      <c r="Q549">
        <v>5</v>
      </c>
      <c r="R549">
        <v>9</v>
      </c>
      <c r="S549">
        <v>0.6600000262260437</v>
      </c>
      <c r="T549">
        <v>4</v>
      </c>
      <c r="U549">
        <v>6</v>
      </c>
    </row>
    <row r="550" spans="1:21" x14ac:dyDescent="0.3">
      <c r="A550" s="1" t="s">
        <v>427</v>
      </c>
      <c r="B550" s="2">
        <v>43890</v>
      </c>
      <c r="C550" s="1" t="s">
        <v>52</v>
      </c>
      <c r="D550" s="1" t="s">
        <v>53</v>
      </c>
      <c r="E550" s="1" t="s">
        <v>54</v>
      </c>
      <c r="F550">
        <v>2</v>
      </c>
      <c r="G550">
        <v>7</v>
      </c>
      <c r="H550">
        <v>2</v>
      </c>
      <c r="I550">
        <v>2</v>
      </c>
      <c r="J550">
        <v>0</v>
      </c>
      <c r="K550">
        <v>0</v>
      </c>
      <c r="L550">
        <v>0.73000001907348633</v>
      </c>
      <c r="M550">
        <f>Sheet1[[#This Row],[SucPass]]/Sheet1[[#This Row],[NumofPass]]</f>
        <v>0.85730858468677495</v>
      </c>
      <c r="N550">
        <v>739</v>
      </c>
      <c r="O550">
        <v>862</v>
      </c>
      <c r="P550">
        <v>0.25999999046325678</v>
      </c>
      <c r="Q550">
        <v>6</v>
      </c>
      <c r="R550">
        <v>23</v>
      </c>
      <c r="S550">
        <v>0.60000002384185791</v>
      </c>
      <c r="T550">
        <v>3</v>
      </c>
      <c r="U550">
        <v>5</v>
      </c>
    </row>
    <row r="551" spans="1:21" x14ac:dyDescent="0.3">
      <c r="A551" s="1" t="s">
        <v>239</v>
      </c>
      <c r="B551" s="2">
        <v>43890</v>
      </c>
      <c r="C551" s="1" t="s">
        <v>56</v>
      </c>
      <c r="D551" s="1" t="s">
        <v>57</v>
      </c>
      <c r="E551" s="1" t="s">
        <v>58</v>
      </c>
      <c r="F551">
        <v>0</v>
      </c>
      <c r="G551">
        <v>8</v>
      </c>
      <c r="H551">
        <v>1</v>
      </c>
      <c r="I551">
        <v>1</v>
      </c>
      <c r="J551">
        <v>0</v>
      </c>
      <c r="K551">
        <v>0</v>
      </c>
      <c r="L551">
        <v>0.63999998569488525</v>
      </c>
      <c r="M551">
        <f>Sheet1[[#This Row],[SucPass]]/Sheet1[[#This Row],[NumofPass]]</f>
        <v>0.82556131260794474</v>
      </c>
      <c r="N551">
        <v>478</v>
      </c>
      <c r="O551">
        <v>579</v>
      </c>
      <c r="P551">
        <v>0.34999999403953552</v>
      </c>
      <c r="Q551">
        <v>8</v>
      </c>
      <c r="R551">
        <v>23</v>
      </c>
      <c r="S551">
        <v>0.6600000262260437</v>
      </c>
      <c r="T551">
        <v>2</v>
      </c>
      <c r="U551">
        <v>3</v>
      </c>
    </row>
    <row r="552" spans="1:21" x14ac:dyDescent="0.3">
      <c r="A552" s="1" t="s">
        <v>241</v>
      </c>
      <c r="B552" s="2">
        <v>43890</v>
      </c>
      <c r="C552" s="1" t="s">
        <v>34</v>
      </c>
      <c r="D552" s="1" t="s">
        <v>35</v>
      </c>
      <c r="E552" s="1" t="s">
        <v>141</v>
      </c>
      <c r="F552">
        <v>0</v>
      </c>
      <c r="G552">
        <v>8</v>
      </c>
      <c r="H552">
        <v>1</v>
      </c>
      <c r="I552">
        <v>0</v>
      </c>
      <c r="J552">
        <v>0</v>
      </c>
      <c r="K552">
        <v>0</v>
      </c>
      <c r="L552">
        <v>0.68999999761581421</v>
      </c>
      <c r="M552">
        <f>Sheet1[[#This Row],[SucPass]]/Sheet1[[#This Row],[NumofPass]]</f>
        <v>0.82040816326530608</v>
      </c>
      <c r="N552">
        <v>603</v>
      </c>
      <c r="O552">
        <v>735</v>
      </c>
      <c r="P552">
        <v>0.12999999523162839</v>
      </c>
      <c r="Q552">
        <v>1</v>
      </c>
      <c r="R552">
        <v>8</v>
      </c>
      <c r="S552">
        <v>0.40000000596046448</v>
      </c>
      <c r="T552">
        <v>2</v>
      </c>
      <c r="U552">
        <v>5</v>
      </c>
    </row>
    <row r="553" spans="1:21" x14ac:dyDescent="0.3">
      <c r="A553" s="1" t="s">
        <v>325</v>
      </c>
      <c r="B553" s="2">
        <v>43890</v>
      </c>
      <c r="C553" s="1" t="s">
        <v>38</v>
      </c>
      <c r="D553" s="1" t="s">
        <v>39</v>
      </c>
      <c r="E553" s="1" t="s">
        <v>40</v>
      </c>
      <c r="F553">
        <v>1</v>
      </c>
      <c r="G553">
        <v>12</v>
      </c>
      <c r="H553">
        <v>1</v>
      </c>
      <c r="I553">
        <v>1</v>
      </c>
      <c r="J553">
        <v>0</v>
      </c>
      <c r="K553">
        <v>0</v>
      </c>
      <c r="L553">
        <v>0.64999997615814209</v>
      </c>
      <c r="M553">
        <f>Sheet1[[#This Row],[SucPass]]/Sheet1[[#This Row],[NumofPass]]</f>
        <v>0.74611398963730569</v>
      </c>
      <c r="N553">
        <v>432</v>
      </c>
      <c r="O553">
        <v>579</v>
      </c>
      <c r="P553">
        <v>0.20000000298023221</v>
      </c>
      <c r="Q553">
        <v>2</v>
      </c>
      <c r="R553">
        <v>10</v>
      </c>
      <c r="S553">
        <v>0.56999999284744263</v>
      </c>
      <c r="T553">
        <v>4</v>
      </c>
      <c r="U553">
        <v>7</v>
      </c>
    </row>
    <row r="554" spans="1:21" x14ac:dyDescent="0.3">
      <c r="A554" s="1" t="s">
        <v>326</v>
      </c>
      <c r="B554" s="2">
        <v>43891</v>
      </c>
      <c r="C554" s="1" t="s">
        <v>22</v>
      </c>
      <c r="D554" s="1" t="s">
        <v>23</v>
      </c>
      <c r="E554" s="1" t="s">
        <v>24</v>
      </c>
      <c r="F554">
        <v>3</v>
      </c>
      <c r="G554">
        <v>15</v>
      </c>
      <c r="H554">
        <v>0</v>
      </c>
      <c r="I554">
        <v>2</v>
      </c>
      <c r="J554">
        <v>0</v>
      </c>
      <c r="K554">
        <v>0</v>
      </c>
      <c r="L554">
        <v>0.34999999403953552</v>
      </c>
      <c r="M554">
        <f>Sheet1[[#This Row],[SucPass]]/Sheet1[[#This Row],[NumofPass]]</f>
        <v>0.75433526011560692</v>
      </c>
      <c r="N554">
        <v>261</v>
      </c>
      <c r="O554">
        <v>346</v>
      </c>
      <c r="P554">
        <v>0.28999999165534968</v>
      </c>
      <c r="Q554">
        <v>4</v>
      </c>
      <c r="R554">
        <v>14</v>
      </c>
      <c r="S554">
        <v>0.5</v>
      </c>
      <c r="T554">
        <v>2</v>
      </c>
      <c r="U554">
        <v>4</v>
      </c>
    </row>
    <row r="555" spans="1:21" x14ac:dyDescent="0.3">
      <c r="A555" s="1" t="s">
        <v>326</v>
      </c>
      <c r="B555" s="2">
        <v>43891</v>
      </c>
      <c r="C555" s="1" t="s">
        <v>42</v>
      </c>
      <c r="D555" s="1" t="s">
        <v>82</v>
      </c>
      <c r="E555" s="1" t="s">
        <v>428</v>
      </c>
      <c r="F555">
        <v>2</v>
      </c>
      <c r="G555">
        <v>18</v>
      </c>
      <c r="H555">
        <v>0</v>
      </c>
      <c r="I555">
        <v>3</v>
      </c>
      <c r="J555">
        <v>0</v>
      </c>
      <c r="K555">
        <v>0</v>
      </c>
      <c r="L555">
        <v>0.64999997615814209</v>
      </c>
      <c r="M555">
        <f>Sheet1[[#This Row],[SucPass]]/Sheet1[[#This Row],[NumofPass]]</f>
        <v>0.83281733746130027</v>
      </c>
      <c r="N555">
        <v>538</v>
      </c>
      <c r="O555">
        <v>646</v>
      </c>
      <c r="P555">
        <v>0.31000000238418579</v>
      </c>
      <c r="Q555">
        <v>4</v>
      </c>
      <c r="R555">
        <v>13</v>
      </c>
      <c r="S555">
        <v>0.25</v>
      </c>
      <c r="T555">
        <v>1</v>
      </c>
      <c r="U555">
        <v>4</v>
      </c>
    </row>
    <row r="556" spans="1:21" x14ac:dyDescent="0.3">
      <c r="A556" s="1" t="s">
        <v>499</v>
      </c>
      <c r="B556" s="2">
        <v>43891</v>
      </c>
      <c r="C556" s="1" t="s">
        <v>134</v>
      </c>
      <c r="D556" s="1" t="s">
        <v>135</v>
      </c>
      <c r="E556" s="1" t="s">
        <v>136</v>
      </c>
      <c r="F556">
        <v>1</v>
      </c>
      <c r="G556">
        <v>12</v>
      </c>
      <c r="H556">
        <v>3</v>
      </c>
      <c r="I556">
        <v>3</v>
      </c>
      <c r="J556">
        <v>0</v>
      </c>
      <c r="K556">
        <v>0</v>
      </c>
      <c r="L556">
        <v>0.44999998807907099</v>
      </c>
      <c r="M556">
        <f>Sheet1[[#This Row],[SucPass]]/Sheet1[[#This Row],[NumofPass]]</f>
        <v>0.70588235294117652</v>
      </c>
      <c r="N556">
        <v>276</v>
      </c>
      <c r="O556">
        <v>391</v>
      </c>
      <c r="P556">
        <v>0.31000000238418579</v>
      </c>
      <c r="Q556">
        <v>5</v>
      </c>
      <c r="R556">
        <v>16</v>
      </c>
      <c r="S556">
        <v>0.80000001192092896</v>
      </c>
      <c r="T556">
        <v>4</v>
      </c>
      <c r="U556">
        <v>5</v>
      </c>
    </row>
    <row r="557" spans="1:21" x14ac:dyDescent="0.3">
      <c r="A557" s="1" t="s">
        <v>499</v>
      </c>
      <c r="B557" s="2">
        <v>43891</v>
      </c>
      <c r="C557" s="1" t="s">
        <v>118</v>
      </c>
      <c r="D557" s="1" t="s">
        <v>119</v>
      </c>
      <c r="E557" s="1" t="s">
        <v>120</v>
      </c>
      <c r="F557">
        <v>1</v>
      </c>
      <c r="G557">
        <v>11</v>
      </c>
      <c r="H557">
        <v>1</v>
      </c>
      <c r="I557">
        <v>4</v>
      </c>
      <c r="J557">
        <v>0</v>
      </c>
      <c r="K557">
        <v>0</v>
      </c>
      <c r="L557">
        <v>0.55000001192092896</v>
      </c>
      <c r="M557">
        <f>Sheet1[[#This Row],[SucPass]]/Sheet1[[#This Row],[NumofPass]]</f>
        <v>0.76680672268907568</v>
      </c>
      <c r="N557">
        <v>365</v>
      </c>
      <c r="O557">
        <v>476</v>
      </c>
      <c r="P557">
        <v>0.36000001430511469</v>
      </c>
      <c r="Q557">
        <v>5</v>
      </c>
      <c r="R557">
        <v>14</v>
      </c>
      <c r="S557">
        <v>0.80000001192092896</v>
      </c>
      <c r="T557">
        <v>4</v>
      </c>
      <c r="U557">
        <v>5</v>
      </c>
    </row>
    <row r="558" spans="1:21" x14ac:dyDescent="0.3">
      <c r="A558" s="1" t="s">
        <v>121</v>
      </c>
      <c r="B558" s="2">
        <v>43897</v>
      </c>
      <c r="C558" s="1" t="s">
        <v>47</v>
      </c>
      <c r="D558" s="1" t="s">
        <v>48</v>
      </c>
      <c r="E558" s="1" t="s">
        <v>122</v>
      </c>
      <c r="F558">
        <v>1</v>
      </c>
      <c r="G558">
        <v>12</v>
      </c>
      <c r="H558">
        <v>1</v>
      </c>
      <c r="I558">
        <v>0</v>
      </c>
      <c r="J558">
        <v>0</v>
      </c>
      <c r="K558">
        <v>0</v>
      </c>
      <c r="L558">
        <v>0.43000000715255737</v>
      </c>
      <c r="M558">
        <f>Sheet1[[#This Row],[SucPass]]/Sheet1[[#This Row],[NumofPass]]</f>
        <v>0.69789227166276346</v>
      </c>
      <c r="N558">
        <v>298</v>
      </c>
      <c r="O558">
        <v>427</v>
      </c>
      <c r="P558">
        <v>0.30000001192092901</v>
      </c>
      <c r="Q558">
        <v>3</v>
      </c>
      <c r="R558">
        <v>10</v>
      </c>
      <c r="S558">
        <v>1</v>
      </c>
      <c r="T558">
        <v>3</v>
      </c>
      <c r="U558">
        <v>3</v>
      </c>
    </row>
    <row r="559" spans="1:21" x14ac:dyDescent="0.3">
      <c r="A559" s="1" t="s">
        <v>123</v>
      </c>
      <c r="B559" s="2">
        <v>43897</v>
      </c>
      <c r="C559" s="1" t="s">
        <v>77</v>
      </c>
      <c r="D559" s="1" t="s">
        <v>78</v>
      </c>
      <c r="E559" s="1" t="s">
        <v>124</v>
      </c>
      <c r="F559">
        <v>1</v>
      </c>
      <c r="G559">
        <v>12</v>
      </c>
      <c r="H559">
        <v>1</v>
      </c>
      <c r="I559">
        <v>4</v>
      </c>
      <c r="J559">
        <v>0</v>
      </c>
      <c r="K559">
        <v>0</v>
      </c>
      <c r="L559">
        <v>0.43999999761581421</v>
      </c>
      <c r="M559">
        <f>Sheet1[[#This Row],[SucPass]]/Sheet1[[#This Row],[NumofPass]]</f>
        <v>0.74489795918367352</v>
      </c>
      <c r="N559">
        <v>292</v>
      </c>
      <c r="O559">
        <v>392</v>
      </c>
      <c r="P559">
        <v>0.2199999988079071</v>
      </c>
      <c r="Q559">
        <v>2</v>
      </c>
      <c r="R559">
        <v>9</v>
      </c>
      <c r="S559">
        <v>1</v>
      </c>
      <c r="T559">
        <v>3</v>
      </c>
      <c r="U559">
        <v>3</v>
      </c>
    </row>
    <row r="560" spans="1:21" x14ac:dyDescent="0.3">
      <c r="A560" s="1" t="s">
        <v>242</v>
      </c>
      <c r="B560" s="2">
        <v>43897</v>
      </c>
      <c r="C560" s="1" t="s">
        <v>22</v>
      </c>
      <c r="D560" s="1" t="s">
        <v>23</v>
      </c>
      <c r="E560" s="1" t="s">
        <v>24</v>
      </c>
      <c r="F560">
        <v>0</v>
      </c>
      <c r="G560">
        <v>5</v>
      </c>
      <c r="H560">
        <v>0</v>
      </c>
      <c r="I560">
        <v>1</v>
      </c>
      <c r="J560">
        <v>0</v>
      </c>
      <c r="K560">
        <v>0</v>
      </c>
      <c r="L560">
        <v>0.43000000715255737</v>
      </c>
      <c r="M560">
        <f>Sheet1[[#This Row],[SucPass]]/Sheet1[[#This Row],[NumofPass]]</f>
        <v>0.76673427991886411</v>
      </c>
      <c r="N560">
        <v>378</v>
      </c>
      <c r="O560">
        <v>493</v>
      </c>
      <c r="P560">
        <v>9.0000003576278687E-2</v>
      </c>
      <c r="Q560">
        <v>1</v>
      </c>
      <c r="R560">
        <v>11</v>
      </c>
      <c r="S560">
        <v>1</v>
      </c>
      <c r="T560">
        <v>1</v>
      </c>
      <c r="U560">
        <v>1</v>
      </c>
    </row>
    <row r="561" spans="1:21" x14ac:dyDescent="0.3">
      <c r="A561" s="1" t="s">
        <v>242</v>
      </c>
      <c r="B561" s="2">
        <v>43897</v>
      </c>
      <c r="C561" s="1" t="s">
        <v>56</v>
      </c>
      <c r="D561" s="1" t="s">
        <v>57</v>
      </c>
      <c r="E561" s="1" t="s">
        <v>58</v>
      </c>
      <c r="F561">
        <v>0</v>
      </c>
      <c r="G561">
        <v>10</v>
      </c>
      <c r="H561">
        <v>0</v>
      </c>
      <c r="I561">
        <v>3</v>
      </c>
      <c r="J561">
        <v>0</v>
      </c>
      <c r="K561">
        <v>0</v>
      </c>
      <c r="L561">
        <v>0.56999999284744263</v>
      </c>
      <c r="M561">
        <f>Sheet1[[#This Row],[SucPass]]/Sheet1[[#This Row],[NumofPass]]</f>
        <v>0.8271604938271605</v>
      </c>
      <c r="N561">
        <v>536</v>
      </c>
      <c r="O561">
        <v>648</v>
      </c>
      <c r="P561">
        <v>0.14000000059604639</v>
      </c>
      <c r="Q561">
        <v>1</v>
      </c>
      <c r="R561">
        <v>7</v>
      </c>
      <c r="S561">
        <v>1</v>
      </c>
      <c r="T561">
        <v>1</v>
      </c>
      <c r="U561">
        <v>1</v>
      </c>
    </row>
    <row r="562" spans="1:21" x14ac:dyDescent="0.3">
      <c r="A562" s="1" t="s">
        <v>243</v>
      </c>
      <c r="B562" s="2">
        <v>43897</v>
      </c>
      <c r="C562" s="1" t="s">
        <v>60</v>
      </c>
      <c r="D562" s="1" t="s">
        <v>61</v>
      </c>
      <c r="E562" s="1" t="s">
        <v>62</v>
      </c>
      <c r="F562">
        <v>1</v>
      </c>
      <c r="G562">
        <v>15</v>
      </c>
      <c r="H562">
        <v>2</v>
      </c>
      <c r="I562">
        <v>3</v>
      </c>
      <c r="J562">
        <v>0</v>
      </c>
      <c r="K562">
        <v>0</v>
      </c>
      <c r="L562">
        <v>0.61000001430511475</v>
      </c>
      <c r="M562">
        <f>Sheet1[[#This Row],[SucPass]]/Sheet1[[#This Row],[NumofPass]]</f>
        <v>0.7866419294990723</v>
      </c>
      <c r="N562">
        <v>424</v>
      </c>
      <c r="O562">
        <v>539</v>
      </c>
      <c r="P562">
        <v>0.46000000834465032</v>
      </c>
      <c r="Q562">
        <v>6</v>
      </c>
      <c r="R562">
        <v>13</v>
      </c>
      <c r="S562">
        <v>1</v>
      </c>
      <c r="T562">
        <v>3</v>
      </c>
      <c r="U562">
        <v>3</v>
      </c>
    </row>
    <row r="563" spans="1:21" x14ac:dyDescent="0.3">
      <c r="A563" s="1" t="s">
        <v>244</v>
      </c>
      <c r="B563" s="2">
        <v>43897</v>
      </c>
      <c r="C563" s="1" t="s">
        <v>26</v>
      </c>
      <c r="D563" s="1" t="s">
        <v>27</v>
      </c>
      <c r="E563" s="1" t="s">
        <v>28</v>
      </c>
      <c r="F563">
        <v>1</v>
      </c>
      <c r="G563">
        <v>19</v>
      </c>
      <c r="H563">
        <v>2</v>
      </c>
      <c r="I563">
        <v>5</v>
      </c>
      <c r="J563">
        <v>0</v>
      </c>
      <c r="K563">
        <v>0</v>
      </c>
      <c r="L563">
        <v>0.46000000834465032</v>
      </c>
      <c r="M563">
        <f>Sheet1[[#This Row],[SucPass]]/Sheet1[[#This Row],[NumofPass]]</f>
        <v>0.71627906976744182</v>
      </c>
      <c r="N563">
        <v>308</v>
      </c>
      <c r="O563">
        <v>430</v>
      </c>
      <c r="P563">
        <v>0.33000001311302191</v>
      </c>
      <c r="Q563">
        <v>7</v>
      </c>
      <c r="R563">
        <v>21</v>
      </c>
      <c r="S563">
        <v>1</v>
      </c>
      <c r="T563">
        <v>1</v>
      </c>
      <c r="U563">
        <v>1</v>
      </c>
    </row>
    <row r="564" spans="1:21" x14ac:dyDescent="0.3">
      <c r="A564" s="1" t="s">
        <v>429</v>
      </c>
      <c r="B564" s="2">
        <v>43897</v>
      </c>
      <c r="C564" s="1" t="s">
        <v>34</v>
      </c>
      <c r="D564" s="1" t="s">
        <v>35</v>
      </c>
      <c r="E564" s="1" t="s">
        <v>305</v>
      </c>
      <c r="F564">
        <v>2</v>
      </c>
      <c r="G564">
        <v>9</v>
      </c>
      <c r="H564">
        <v>2</v>
      </c>
      <c r="I564">
        <v>0</v>
      </c>
      <c r="J564">
        <v>0</v>
      </c>
      <c r="K564">
        <v>0</v>
      </c>
      <c r="L564">
        <v>0.73000001907348633</v>
      </c>
      <c r="M564">
        <f>Sheet1[[#This Row],[SucPass]]/Sheet1[[#This Row],[NumofPass]]</f>
        <v>0.84224250325945238</v>
      </c>
      <c r="N564">
        <v>646</v>
      </c>
      <c r="O564">
        <v>767</v>
      </c>
      <c r="P564">
        <v>0.43000000715255737</v>
      </c>
      <c r="Q564">
        <v>6</v>
      </c>
      <c r="R564">
        <v>14</v>
      </c>
      <c r="S564">
        <v>0.33000001311302191</v>
      </c>
      <c r="T564">
        <v>1</v>
      </c>
      <c r="U564">
        <v>3</v>
      </c>
    </row>
    <row r="565" spans="1:21" x14ac:dyDescent="0.3">
      <c r="A565" s="1" t="s">
        <v>121</v>
      </c>
      <c r="B565" s="2">
        <v>43897</v>
      </c>
      <c r="C565" s="1" t="s">
        <v>191</v>
      </c>
      <c r="D565" s="1" t="s">
        <v>192</v>
      </c>
      <c r="E565" s="1" t="s">
        <v>233</v>
      </c>
      <c r="F565">
        <v>0</v>
      </c>
      <c r="G565">
        <v>11</v>
      </c>
      <c r="H565">
        <v>3</v>
      </c>
      <c r="I565">
        <v>0</v>
      </c>
      <c r="J565">
        <v>0</v>
      </c>
      <c r="K565">
        <v>0</v>
      </c>
      <c r="L565">
        <v>0.56999999284744263</v>
      </c>
      <c r="M565">
        <f>Sheet1[[#This Row],[SucPass]]/Sheet1[[#This Row],[NumofPass]]</f>
        <v>0.81474820143884896</v>
      </c>
      <c r="N565">
        <v>453</v>
      </c>
      <c r="O565">
        <v>556</v>
      </c>
      <c r="P565">
        <v>0.25</v>
      </c>
      <c r="Q565">
        <v>3</v>
      </c>
      <c r="R565">
        <v>12</v>
      </c>
      <c r="S565">
        <v>0.6600000262260437</v>
      </c>
      <c r="T565">
        <v>2</v>
      </c>
      <c r="U565">
        <v>3</v>
      </c>
    </row>
    <row r="566" spans="1:21" x14ac:dyDescent="0.3">
      <c r="A566" s="1" t="s">
        <v>123</v>
      </c>
      <c r="B566" s="2">
        <v>43897</v>
      </c>
      <c r="C566" s="1" t="s">
        <v>91</v>
      </c>
      <c r="D566" s="1" t="s">
        <v>92</v>
      </c>
      <c r="E566" s="1" t="s">
        <v>93</v>
      </c>
      <c r="F566">
        <v>0</v>
      </c>
      <c r="G566">
        <v>19</v>
      </c>
      <c r="H566">
        <v>1</v>
      </c>
      <c r="I566">
        <v>4</v>
      </c>
      <c r="J566">
        <v>0</v>
      </c>
      <c r="K566">
        <v>0</v>
      </c>
      <c r="L566">
        <v>0.56000000238418579</v>
      </c>
      <c r="M566">
        <f>Sheet1[[#This Row],[SucPass]]/Sheet1[[#This Row],[NumofPass]]</f>
        <v>0.74358974358974361</v>
      </c>
      <c r="N566">
        <v>377</v>
      </c>
      <c r="O566">
        <v>507</v>
      </c>
      <c r="P566">
        <v>0.33000001311302191</v>
      </c>
      <c r="Q566">
        <v>3</v>
      </c>
      <c r="R566">
        <v>9</v>
      </c>
      <c r="S566">
        <v>0.5</v>
      </c>
      <c r="T566">
        <v>1</v>
      </c>
      <c r="U566">
        <v>2</v>
      </c>
    </row>
    <row r="567" spans="1:21" x14ac:dyDescent="0.3">
      <c r="A567" s="1" t="s">
        <v>458</v>
      </c>
      <c r="B567" s="2">
        <v>43897</v>
      </c>
      <c r="C567" s="1" t="s">
        <v>98</v>
      </c>
      <c r="D567" s="1" t="s">
        <v>99</v>
      </c>
      <c r="E567" s="1" t="s">
        <v>100</v>
      </c>
      <c r="F567">
        <v>0</v>
      </c>
      <c r="G567">
        <v>10</v>
      </c>
      <c r="H567">
        <v>2</v>
      </c>
      <c r="I567">
        <v>2</v>
      </c>
      <c r="J567">
        <v>0</v>
      </c>
      <c r="K567">
        <v>0</v>
      </c>
      <c r="L567">
        <v>0.33000001311302191</v>
      </c>
      <c r="M567">
        <f>Sheet1[[#This Row],[SucPass]]/Sheet1[[#This Row],[NumofPass]]</f>
        <v>0.65916398713826363</v>
      </c>
      <c r="N567">
        <v>205</v>
      </c>
      <c r="O567">
        <v>311</v>
      </c>
      <c r="P567">
        <v>0.43000000715255737</v>
      </c>
      <c r="Q567">
        <v>6</v>
      </c>
      <c r="R567">
        <v>14</v>
      </c>
      <c r="S567">
        <v>0.5</v>
      </c>
      <c r="T567">
        <v>1</v>
      </c>
      <c r="U567">
        <v>2</v>
      </c>
    </row>
    <row r="568" spans="1:21" x14ac:dyDescent="0.3">
      <c r="A568" s="1" t="s">
        <v>429</v>
      </c>
      <c r="B568" s="2">
        <v>43897</v>
      </c>
      <c r="C568" s="1" t="s">
        <v>85</v>
      </c>
      <c r="D568" s="1" t="s">
        <v>86</v>
      </c>
      <c r="E568" s="1" t="s">
        <v>177</v>
      </c>
      <c r="F568">
        <v>1</v>
      </c>
      <c r="G568">
        <v>15</v>
      </c>
      <c r="H568">
        <v>5</v>
      </c>
      <c r="I568">
        <v>1</v>
      </c>
      <c r="J568">
        <v>0</v>
      </c>
      <c r="K568">
        <v>0</v>
      </c>
      <c r="L568">
        <v>0.27000001072883612</v>
      </c>
      <c r="M568">
        <f>Sheet1[[#This Row],[SucPass]]/Sheet1[[#This Row],[NumofPass]]</f>
        <v>0.57839721254355403</v>
      </c>
      <c r="N568">
        <v>166</v>
      </c>
      <c r="O568">
        <v>287</v>
      </c>
      <c r="P568">
        <v>0.5</v>
      </c>
      <c r="Q568">
        <v>3</v>
      </c>
      <c r="R568">
        <v>6</v>
      </c>
      <c r="S568">
        <v>0.6600000262260437</v>
      </c>
      <c r="T568">
        <v>4</v>
      </c>
      <c r="U568">
        <v>6</v>
      </c>
    </row>
    <row r="569" spans="1:21" x14ac:dyDescent="0.3">
      <c r="A569" s="1" t="s">
        <v>458</v>
      </c>
      <c r="B569" s="2">
        <v>43897</v>
      </c>
      <c r="C569" s="1" t="s">
        <v>108</v>
      </c>
      <c r="D569" s="1" t="s">
        <v>109</v>
      </c>
      <c r="E569" s="1" t="s">
        <v>110</v>
      </c>
      <c r="F569">
        <v>1</v>
      </c>
      <c r="G569">
        <v>11</v>
      </c>
      <c r="H569">
        <v>2</v>
      </c>
      <c r="I569">
        <v>1</v>
      </c>
      <c r="J569">
        <v>0</v>
      </c>
      <c r="K569">
        <v>0</v>
      </c>
      <c r="L569">
        <v>0.67000001668930054</v>
      </c>
      <c r="M569">
        <f>Sheet1[[#This Row],[SucPass]]/Sheet1[[#This Row],[NumofPass]]</f>
        <v>0.84820031298904541</v>
      </c>
      <c r="N569">
        <v>542</v>
      </c>
      <c r="O569">
        <v>639</v>
      </c>
      <c r="P569">
        <v>0.2199999988079071</v>
      </c>
      <c r="Q569">
        <v>2</v>
      </c>
      <c r="R569">
        <v>9</v>
      </c>
      <c r="S569">
        <v>0.82999998331069946</v>
      </c>
      <c r="T569">
        <v>5</v>
      </c>
      <c r="U569">
        <v>6</v>
      </c>
    </row>
    <row r="570" spans="1:21" x14ac:dyDescent="0.3">
      <c r="A570" s="1" t="s">
        <v>244</v>
      </c>
      <c r="B570" s="2">
        <v>43897</v>
      </c>
      <c r="C570" s="1" t="s">
        <v>42</v>
      </c>
      <c r="D570" s="1" t="s">
        <v>82</v>
      </c>
      <c r="E570" s="1" t="s">
        <v>44</v>
      </c>
      <c r="F570">
        <v>1</v>
      </c>
      <c r="G570">
        <v>14</v>
      </c>
      <c r="H570">
        <v>0</v>
      </c>
      <c r="I570">
        <v>4</v>
      </c>
      <c r="J570">
        <v>0</v>
      </c>
      <c r="K570">
        <v>0</v>
      </c>
      <c r="L570">
        <v>0.54000002145767212</v>
      </c>
      <c r="M570">
        <f>Sheet1[[#This Row],[SucPass]]/Sheet1[[#This Row],[NumofPass]]</f>
        <v>0.75442043222003929</v>
      </c>
      <c r="N570">
        <v>384</v>
      </c>
      <c r="O570">
        <v>509</v>
      </c>
      <c r="P570">
        <v>7.9999998211860657E-2</v>
      </c>
      <c r="Q570">
        <v>1</v>
      </c>
      <c r="R570">
        <v>12</v>
      </c>
      <c r="S570">
        <v>0.85000002384185791</v>
      </c>
      <c r="T570">
        <v>6</v>
      </c>
      <c r="U570">
        <v>7</v>
      </c>
    </row>
    <row r="571" spans="1:21" x14ac:dyDescent="0.3">
      <c r="A571" s="1" t="s">
        <v>243</v>
      </c>
      <c r="B571" s="2">
        <v>43897</v>
      </c>
      <c r="C571" s="1" t="s">
        <v>38</v>
      </c>
      <c r="D571" s="1" t="s">
        <v>39</v>
      </c>
      <c r="E571" s="1" t="s">
        <v>40</v>
      </c>
      <c r="F571">
        <v>0</v>
      </c>
      <c r="G571">
        <v>17</v>
      </c>
      <c r="H571">
        <v>0</v>
      </c>
      <c r="I571">
        <v>0</v>
      </c>
      <c r="J571">
        <v>1</v>
      </c>
      <c r="K571">
        <v>0</v>
      </c>
      <c r="L571">
        <v>0.38999998569488531</v>
      </c>
      <c r="M571">
        <f>Sheet1[[#This Row],[SucPass]]/Sheet1[[#This Row],[NumofPass]]</f>
        <v>0.65697674418604646</v>
      </c>
      <c r="N571">
        <v>226</v>
      </c>
      <c r="O571">
        <v>344</v>
      </c>
      <c r="P571">
        <v>0.5</v>
      </c>
      <c r="Q571">
        <v>3</v>
      </c>
      <c r="R571">
        <v>6</v>
      </c>
      <c r="S571">
        <v>0.82999998331069946</v>
      </c>
      <c r="T571">
        <v>5</v>
      </c>
      <c r="U571">
        <v>6</v>
      </c>
    </row>
    <row r="572" spans="1:21" x14ac:dyDescent="0.3">
      <c r="A572" s="1" t="s">
        <v>125</v>
      </c>
      <c r="B572" s="2">
        <v>43898</v>
      </c>
      <c r="C572" s="1" t="s">
        <v>118</v>
      </c>
      <c r="D572" s="1" t="s">
        <v>119</v>
      </c>
      <c r="E572" s="1" t="s">
        <v>120</v>
      </c>
      <c r="F572">
        <v>2</v>
      </c>
      <c r="G572">
        <v>13</v>
      </c>
      <c r="H572">
        <v>1</v>
      </c>
      <c r="I572">
        <v>2</v>
      </c>
      <c r="J572">
        <v>0</v>
      </c>
      <c r="K572">
        <v>0</v>
      </c>
      <c r="L572">
        <v>0.2800000011920929</v>
      </c>
      <c r="M572">
        <f>Sheet1[[#This Row],[SucPass]]/Sheet1[[#This Row],[NumofPass]]</f>
        <v>0.74763406940063093</v>
      </c>
      <c r="N572">
        <v>237</v>
      </c>
      <c r="O572">
        <v>317</v>
      </c>
      <c r="P572">
        <v>0.5</v>
      </c>
      <c r="Q572">
        <v>6</v>
      </c>
      <c r="R572">
        <v>12</v>
      </c>
      <c r="S572">
        <v>1</v>
      </c>
      <c r="T572">
        <v>4</v>
      </c>
      <c r="U572">
        <v>4</v>
      </c>
    </row>
    <row r="573" spans="1:21" x14ac:dyDescent="0.3">
      <c r="A573" s="1" t="s">
        <v>245</v>
      </c>
      <c r="B573" s="2">
        <v>43898</v>
      </c>
      <c r="C573" s="1" t="s">
        <v>52</v>
      </c>
      <c r="D573" s="1" t="s">
        <v>53</v>
      </c>
      <c r="E573" s="1" t="s">
        <v>54</v>
      </c>
      <c r="F573">
        <v>4</v>
      </c>
      <c r="G573">
        <v>8</v>
      </c>
      <c r="H573">
        <v>0</v>
      </c>
      <c r="I573">
        <v>1</v>
      </c>
      <c r="J573">
        <v>0</v>
      </c>
      <c r="K573">
        <v>0</v>
      </c>
      <c r="L573">
        <v>0.61000001430511475</v>
      </c>
      <c r="M573">
        <f>Sheet1[[#This Row],[SucPass]]/Sheet1[[#This Row],[NumofPass]]</f>
        <v>0.87801204819277112</v>
      </c>
      <c r="N573">
        <v>583</v>
      </c>
      <c r="O573">
        <v>664</v>
      </c>
      <c r="P573">
        <v>0.61000001430511475</v>
      </c>
      <c r="Q573">
        <v>11</v>
      </c>
      <c r="R573">
        <v>18</v>
      </c>
      <c r="S573">
        <v>1</v>
      </c>
      <c r="T573">
        <v>2</v>
      </c>
      <c r="U573">
        <v>2</v>
      </c>
    </row>
    <row r="574" spans="1:21" x14ac:dyDescent="0.3">
      <c r="A574" s="1" t="s">
        <v>245</v>
      </c>
      <c r="B574" s="2">
        <v>43898</v>
      </c>
      <c r="C574" s="1" t="s">
        <v>134</v>
      </c>
      <c r="D574" s="1" t="s">
        <v>135</v>
      </c>
      <c r="E574" s="1" t="s">
        <v>209</v>
      </c>
      <c r="F574">
        <v>0</v>
      </c>
      <c r="G574">
        <v>13</v>
      </c>
      <c r="H574">
        <v>1</v>
      </c>
      <c r="I574">
        <v>2</v>
      </c>
      <c r="J574">
        <v>0</v>
      </c>
      <c r="K574">
        <v>0</v>
      </c>
      <c r="L574">
        <v>0.38999998569488531</v>
      </c>
      <c r="M574">
        <f>Sheet1[[#This Row],[SucPass]]/Sheet1[[#This Row],[NumofPass]]</f>
        <v>0.79445727482678985</v>
      </c>
      <c r="N574">
        <v>344</v>
      </c>
      <c r="O574">
        <v>433</v>
      </c>
      <c r="P574">
        <v>0.5</v>
      </c>
      <c r="Q574">
        <v>2</v>
      </c>
      <c r="R574">
        <v>4</v>
      </c>
      <c r="S574">
        <v>0.62999999523162842</v>
      </c>
      <c r="T574">
        <v>7</v>
      </c>
      <c r="U574">
        <v>11</v>
      </c>
    </row>
    <row r="575" spans="1:21" x14ac:dyDescent="0.3">
      <c r="A575" s="1" t="s">
        <v>125</v>
      </c>
      <c r="B575" s="2">
        <v>43898</v>
      </c>
      <c r="C575" s="1" t="s">
        <v>30</v>
      </c>
      <c r="D575" s="1" t="s">
        <v>31</v>
      </c>
      <c r="E575" s="1" t="s">
        <v>89</v>
      </c>
      <c r="F575">
        <v>0</v>
      </c>
      <c r="G575">
        <v>11</v>
      </c>
      <c r="H575">
        <v>2</v>
      </c>
      <c r="I575">
        <v>4</v>
      </c>
      <c r="J575">
        <v>0</v>
      </c>
      <c r="K575">
        <v>0</v>
      </c>
      <c r="L575">
        <v>0.72000002861022949</v>
      </c>
      <c r="M575">
        <f>Sheet1[[#This Row],[SucPass]]/Sheet1[[#This Row],[NumofPass]]</f>
        <v>0.86641697877652935</v>
      </c>
      <c r="N575">
        <v>694</v>
      </c>
      <c r="O575">
        <v>801</v>
      </c>
      <c r="P575">
        <v>0.56999999284744263</v>
      </c>
      <c r="Q575">
        <v>4</v>
      </c>
      <c r="R575">
        <v>7</v>
      </c>
      <c r="S575">
        <v>0.6600000262260437</v>
      </c>
      <c r="T575">
        <v>4</v>
      </c>
      <c r="U575">
        <v>6</v>
      </c>
    </row>
    <row r="576" spans="1:21" x14ac:dyDescent="0.3">
      <c r="A576" s="1" t="s">
        <v>246</v>
      </c>
      <c r="B576" s="2">
        <v>43899</v>
      </c>
      <c r="C576" s="1" t="s">
        <v>66</v>
      </c>
      <c r="D576" s="1" t="s">
        <v>67</v>
      </c>
      <c r="E576" s="1" t="s">
        <v>68</v>
      </c>
      <c r="F576">
        <v>4</v>
      </c>
      <c r="G576">
        <v>17</v>
      </c>
      <c r="H576">
        <v>3</v>
      </c>
      <c r="I576">
        <v>2</v>
      </c>
      <c r="J576">
        <v>0</v>
      </c>
      <c r="K576">
        <v>0</v>
      </c>
      <c r="L576">
        <v>0.63999998569488525</v>
      </c>
      <c r="M576">
        <f>Sheet1[[#This Row],[SucPass]]/Sheet1[[#This Row],[NumofPass]]</f>
        <v>0.81666666666666665</v>
      </c>
      <c r="N576">
        <v>490</v>
      </c>
      <c r="O576">
        <v>600</v>
      </c>
      <c r="P576">
        <v>0.43000000715255737</v>
      </c>
      <c r="Q576">
        <v>6</v>
      </c>
      <c r="R576">
        <v>14</v>
      </c>
      <c r="S576">
        <v>1</v>
      </c>
      <c r="T576">
        <v>1</v>
      </c>
      <c r="U576">
        <v>1</v>
      </c>
    </row>
    <row r="577" spans="1:21" x14ac:dyDescent="0.3">
      <c r="A577" s="1" t="s">
        <v>246</v>
      </c>
      <c r="B577" s="2">
        <v>43899</v>
      </c>
      <c r="C577" s="1" t="s">
        <v>73</v>
      </c>
      <c r="D577" s="1" t="s">
        <v>74</v>
      </c>
      <c r="E577" s="1" t="s">
        <v>75</v>
      </c>
      <c r="F577">
        <v>0</v>
      </c>
      <c r="G577">
        <v>13</v>
      </c>
      <c r="H577">
        <v>2</v>
      </c>
      <c r="I577">
        <v>1</v>
      </c>
      <c r="J577">
        <v>0</v>
      </c>
      <c r="K577">
        <v>0</v>
      </c>
      <c r="L577">
        <v>0.36000001430511469</v>
      </c>
      <c r="M577">
        <f>Sheet1[[#This Row],[SucPass]]/Sheet1[[#This Row],[NumofPass]]</f>
        <v>0.68072289156626509</v>
      </c>
      <c r="N577">
        <v>226</v>
      </c>
      <c r="O577">
        <v>332</v>
      </c>
      <c r="P577">
        <v>0.25</v>
      </c>
      <c r="Q577">
        <v>1</v>
      </c>
      <c r="R577">
        <v>4</v>
      </c>
      <c r="S577">
        <v>0.5</v>
      </c>
      <c r="T577">
        <v>3</v>
      </c>
      <c r="U577">
        <v>6</v>
      </c>
    </row>
    <row r="578" spans="1:21" x14ac:dyDescent="0.3">
      <c r="A578" s="1" t="s">
        <v>126</v>
      </c>
      <c r="B578" s="2">
        <v>43999</v>
      </c>
      <c r="C578" s="1" t="s">
        <v>73</v>
      </c>
      <c r="D578" s="1" t="s">
        <v>74</v>
      </c>
      <c r="E578" s="1" t="s">
        <v>75</v>
      </c>
      <c r="F578">
        <v>0</v>
      </c>
      <c r="G578">
        <v>13</v>
      </c>
      <c r="H578">
        <v>1</v>
      </c>
      <c r="I578">
        <v>1</v>
      </c>
      <c r="J578">
        <v>0</v>
      </c>
      <c r="K578">
        <v>0</v>
      </c>
      <c r="L578">
        <v>0.46000000834465032</v>
      </c>
      <c r="M578">
        <f>Sheet1[[#This Row],[SucPass]]/Sheet1[[#This Row],[NumofPass]]</f>
        <v>0.78521939953810627</v>
      </c>
      <c r="N578">
        <v>340</v>
      </c>
      <c r="O578">
        <v>433</v>
      </c>
      <c r="P578">
        <v>0.43000000715255737</v>
      </c>
      <c r="Q578">
        <v>6</v>
      </c>
      <c r="R578">
        <v>14</v>
      </c>
      <c r="S578">
        <v>1</v>
      </c>
      <c r="T578">
        <v>1</v>
      </c>
      <c r="U578">
        <v>1</v>
      </c>
    </row>
    <row r="579" spans="1:21" x14ac:dyDescent="0.3">
      <c r="A579" s="1" t="s">
        <v>126</v>
      </c>
      <c r="B579" s="2">
        <v>43999</v>
      </c>
      <c r="C579" s="1" t="s">
        <v>47</v>
      </c>
      <c r="D579" s="1" t="s">
        <v>48</v>
      </c>
      <c r="E579" s="1" t="s">
        <v>122</v>
      </c>
      <c r="F579">
        <v>0</v>
      </c>
      <c r="G579">
        <v>18</v>
      </c>
      <c r="H579">
        <v>0</v>
      </c>
      <c r="I579">
        <v>1</v>
      </c>
      <c r="J579">
        <v>0</v>
      </c>
      <c r="K579">
        <v>0</v>
      </c>
      <c r="L579">
        <v>0.54000002145767212</v>
      </c>
      <c r="M579">
        <f>Sheet1[[#This Row],[SucPass]]/Sheet1[[#This Row],[NumofPass]]</f>
        <v>0.78446601941747574</v>
      </c>
      <c r="N579">
        <v>404</v>
      </c>
      <c r="O579">
        <v>515</v>
      </c>
      <c r="P579">
        <v>0.20000000298023221</v>
      </c>
      <c r="Q579">
        <v>1</v>
      </c>
      <c r="R579">
        <v>5</v>
      </c>
      <c r="S579">
        <v>1</v>
      </c>
      <c r="T579">
        <v>6</v>
      </c>
      <c r="U579">
        <v>6</v>
      </c>
    </row>
    <row r="580" spans="1:21" x14ac:dyDescent="0.3">
      <c r="A580" s="1" t="s">
        <v>327</v>
      </c>
      <c r="B580" s="2">
        <v>43999</v>
      </c>
      <c r="C580" s="1" t="s">
        <v>30</v>
      </c>
      <c r="D580" s="1" t="s">
        <v>31</v>
      </c>
      <c r="E580" s="1" t="s">
        <v>32</v>
      </c>
      <c r="F580">
        <v>3</v>
      </c>
      <c r="G580">
        <v>9</v>
      </c>
      <c r="H580">
        <v>1</v>
      </c>
      <c r="I580">
        <v>1</v>
      </c>
      <c r="J580">
        <v>0</v>
      </c>
      <c r="K580">
        <v>0</v>
      </c>
      <c r="L580">
        <v>0.67000001668930054</v>
      </c>
      <c r="M580">
        <f>Sheet1[[#This Row],[SucPass]]/Sheet1[[#This Row],[NumofPass]]</f>
        <v>0.9182825484764543</v>
      </c>
      <c r="N580">
        <v>663</v>
      </c>
      <c r="O580">
        <v>722</v>
      </c>
      <c r="P580">
        <v>0.57999998331069946</v>
      </c>
      <c r="Q580">
        <v>11</v>
      </c>
      <c r="R580">
        <v>19</v>
      </c>
      <c r="S580">
        <v>0</v>
      </c>
      <c r="T580">
        <v>0</v>
      </c>
      <c r="U580">
        <v>0</v>
      </c>
    </row>
    <row r="581" spans="1:21" x14ac:dyDescent="0.3">
      <c r="A581" s="1" t="s">
        <v>327</v>
      </c>
      <c r="B581" s="2">
        <v>43999</v>
      </c>
      <c r="C581" s="1" t="s">
        <v>108</v>
      </c>
      <c r="D581" s="1" t="s">
        <v>109</v>
      </c>
      <c r="E581" s="1" t="s">
        <v>110</v>
      </c>
      <c r="F581">
        <v>0</v>
      </c>
      <c r="G581">
        <v>6</v>
      </c>
      <c r="H581">
        <v>5</v>
      </c>
      <c r="I581">
        <v>1</v>
      </c>
      <c r="J581">
        <v>1</v>
      </c>
      <c r="K581">
        <v>0</v>
      </c>
      <c r="L581">
        <v>0.33000001311302191</v>
      </c>
      <c r="M581">
        <f>Sheet1[[#This Row],[SucPass]]/Sheet1[[#This Row],[NumofPass]]</f>
        <v>0.8080229226361032</v>
      </c>
      <c r="N581">
        <v>282</v>
      </c>
      <c r="O581">
        <v>349</v>
      </c>
      <c r="P581">
        <v>0</v>
      </c>
      <c r="Q581">
        <v>0</v>
      </c>
      <c r="R581">
        <v>2</v>
      </c>
      <c r="S581">
        <v>0.72000002861022949</v>
      </c>
      <c r="T581">
        <v>8</v>
      </c>
      <c r="U581">
        <v>11</v>
      </c>
    </row>
    <row r="582" spans="1:21" x14ac:dyDescent="0.3">
      <c r="A582" s="1" t="s">
        <v>127</v>
      </c>
      <c r="B582" s="2">
        <v>44001</v>
      </c>
      <c r="C582" s="1" t="s">
        <v>38</v>
      </c>
      <c r="D582" s="1" t="s">
        <v>39</v>
      </c>
      <c r="E582" s="1" t="s">
        <v>128</v>
      </c>
      <c r="F582">
        <v>3</v>
      </c>
      <c r="G582">
        <v>16</v>
      </c>
      <c r="H582">
        <v>1</v>
      </c>
      <c r="I582">
        <v>1</v>
      </c>
      <c r="J582">
        <v>0</v>
      </c>
      <c r="K582">
        <v>0</v>
      </c>
      <c r="L582">
        <v>0.44999998807907099</v>
      </c>
      <c r="M582">
        <f>Sheet1[[#This Row],[SucPass]]/Sheet1[[#This Row],[NumofPass]]</f>
        <v>0.70299727520435973</v>
      </c>
      <c r="N582">
        <v>258</v>
      </c>
      <c r="O582">
        <v>367</v>
      </c>
      <c r="P582">
        <v>0.36000001430511469</v>
      </c>
      <c r="Q582">
        <v>8</v>
      </c>
      <c r="R582">
        <v>22</v>
      </c>
      <c r="S582">
        <v>1</v>
      </c>
      <c r="T582">
        <v>1</v>
      </c>
      <c r="U582">
        <v>1</v>
      </c>
    </row>
    <row r="583" spans="1:21" x14ac:dyDescent="0.3">
      <c r="A583" s="1" t="s">
        <v>129</v>
      </c>
      <c r="B583" s="2">
        <v>44001</v>
      </c>
      <c r="C583" s="1" t="s">
        <v>42</v>
      </c>
      <c r="D583" s="1" t="s">
        <v>82</v>
      </c>
      <c r="E583" s="1" t="s">
        <v>44</v>
      </c>
      <c r="F583">
        <v>1</v>
      </c>
      <c r="G583">
        <v>22</v>
      </c>
      <c r="H583">
        <v>1</v>
      </c>
      <c r="I583">
        <v>0</v>
      </c>
      <c r="J583">
        <v>0</v>
      </c>
      <c r="K583">
        <v>0</v>
      </c>
      <c r="L583">
        <v>0.40000000596046448</v>
      </c>
      <c r="M583">
        <f>Sheet1[[#This Row],[SucPass]]/Sheet1[[#This Row],[NumofPass]]</f>
        <v>0.72660098522167482</v>
      </c>
      <c r="N583">
        <v>295</v>
      </c>
      <c r="O583">
        <v>406</v>
      </c>
      <c r="P583">
        <v>0.30000001192092901</v>
      </c>
      <c r="Q583">
        <v>3</v>
      </c>
      <c r="R583">
        <v>10</v>
      </c>
      <c r="S583">
        <v>1</v>
      </c>
      <c r="T583">
        <v>5</v>
      </c>
      <c r="U583">
        <v>5</v>
      </c>
    </row>
    <row r="584" spans="1:21" x14ac:dyDescent="0.3">
      <c r="A584" s="1" t="s">
        <v>127</v>
      </c>
      <c r="B584" s="2">
        <v>44001</v>
      </c>
      <c r="C584" s="1" t="s">
        <v>191</v>
      </c>
      <c r="D584" s="1" t="s">
        <v>192</v>
      </c>
      <c r="E584" s="1" t="s">
        <v>459</v>
      </c>
      <c r="F584">
        <v>0</v>
      </c>
      <c r="G584">
        <v>14</v>
      </c>
      <c r="H584">
        <v>2</v>
      </c>
      <c r="I584">
        <v>1</v>
      </c>
      <c r="J584">
        <v>0</v>
      </c>
      <c r="K584">
        <v>0</v>
      </c>
      <c r="L584">
        <v>0.55000001192092896</v>
      </c>
      <c r="M584">
        <f>Sheet1[[#This Row],[SucPass]]/Sheet1[[#This Row],[NumofPass]]</f>
        <v>0.6905829596412556</v>
      </c>
      <c r="N584">
        <v>308</v>
      </c>
      <c r="O584">
        <v>446</v>
      </c>
      <c r="P584">
        <v>0.10999999940395359</v>
      </c>
      <c r="Q584">
        <v>1</v>
      </c>
      <c r="R584">
        <v>9</v>
      </c>
      <c r="S584">
        <v>0.62000000476837158</v>
      </c>
      <c r="T584">
        <v>5</v>
      </c>
      <c r="U584">
        <v>8</v>
      </c>
    </row>
    <row r="585" spans="1:21" x14ac:dyDescent="0.3">
      <c r="A585" s="1" t="s">
        <v>129</v>
      </c>
      <c r="B585" s="2">
        <v>44001</v>
      </c>
      <c r="C585" s="1" t="s">
        <v>118</v>
      </c>
      <c r="D585" s="1" t="s">
        <v>119</v>
      </c>
      <c r="E585" s="1" t="s">
        <v>120</v>
      </c>
      <c r="F585">
        <v>1</v>
      </c>
      <c r="G585">
        <v>20</v>
      </c>
      <c r="H585">
        <v>3</v>
      </c>
      <c r="I585">
        <v>1</v>
      </c>
      <c r="J585">
        <v>0</v>
      </c>
      <c r="K585">
        <v>0</v>
      </c>
      <c r="L585">
        <v>0.60000002384185791</v>
      </c>
      <c r="M585">
        <f>Sheet1[[#This Row],[SucPass]]/Sheet1[[#This Row],[NumofPass]]</f>
        <v>0.80587275693311577</v>
      </c>
      <c r="N585">
        <v>494</v>
      </c>
      <c r="O585">
        <v>613</v>
      </c>
      <c r="P585">
        <v>0.44999998807907099</v>
      </c>
      <c r="Q585">
        <v>5</v>
      </c>
      <c r="R585">
        <v>11</v>
      </c>
      <c r="S585">
        <v>0.6600000262260437</v>
      </c>
      <c r="T585">
        <v>2</v>
      </c>
      <c r="U585">
        <v>3</v>
      </c>
    </row>
    <row r="586" spans="1:21" x14ac:dyDescent="0.3">
      <c r="A586" s="1" t="s">
        <v>130</v>
      </c>
      <c r="B586" s="2">
        <v>44002</v>
      </c>
      <c r="C586" s="1" t="s">
        <v>22</v>
      </c>
      <c r="D586" s="1" t="s">
        <v>23</v>
      </c>
      <c r="E586" s="1" t="s">
        <v>24</v>
      </c>
      <c r="F586">
        <v>2</v>
      </c>
      <c r="G586">
        <v>7</v>
      </c>
      <c r="H586">
        <v>1</v>
      </c>
      <c r="I586">
        <v>1</v>
      </c>
      <c r="J586">
        <v>0</v>
      </c>
      <c r="K586">
        <v>0</v>
      </c>
      <c r="L586">
        <v>0.57999998331069946</v>
      </c>
      <c r="M586">
        <f>Sheet1[[#This Row],[SucPass]]/Sheet1[[#This Row],[NumofPass]]</f>
        <v>0.80909090909090908</v>
      </c>
      <c r="N586">
        <v>445</v>
      </c>
      <c r="O586">
        <v>550</v>
      </c>
      <c r="P586">
        <v>0.60000002384185791</v>
      </c>
      <c r="Q586">
        <v>6</v>
      </c>
      <c r="R586">
        <v>10</v>
      </c>
      <c r="S586">
        <v>1</v>
      </c>
      <c r="T586">
        <v>2</v>
      </c>
      <c r="U586">
        <v>2</v>
      </c>
    </row>
    <row r="587" spans="1:21" x14ac:dyDescent="0.3">
      <c r="A587" s="1" t="s">
        <v>247</v>
      </c>
      <c r="B587" s="2">
        <v>44002</v>
      </c>
      <c r="C587" s="1" t="s">
        <v>77</v>
      </c>
      <c r="D587" s="1" t="s">
        <v>78</v>
      </c>
      <c r="E587" s="1" t="s">
        <v>79</v>
      </c>
      <c r="F587">
        <v>2</v>
      </c>
      <c r="G587">
        <v>20</v>
      </c>
      <c r="H587">
        <v>3</v>
      </c>
      <c r="I587">
        <v>2</v>
      </c>
      <c r="J587">
        <v>0</v>
      </c>
      <c r="K587">
        <v>0</v>
      </c>
      <c r="L587">
        <v>0.40999999642372131</v>
      </c>
      <c r="M587">
        <f>Sheet1[[#This Row],[SucPass]]/Sheet1[[#This Row],[NumofPass]]</f>
        <v>0.78116343490304707</v>
      </c>
      <c r="N587">
        <v>282</v>
      </c>
      <c r="O587">
        <v>361</v>
      </c>
      <c r="P587">
        <v>0.28999999165534968</v>
      </c>
      <c r="Q587">
        <v>2</v>
      </c>
      <c r="R587">
        <v>7</v>
      </c>
      <c r="S587">
        <v>1</v>
      </c>
      <c r="T587">
        <v>1</v>
      </c>
      <c r="U587">
        <v>1</v>
      </c>
    </row>
    <row r="588" spans="1:21" x14ac:dyDescent="0.3">
      <c r="A588" s="1" t="s">
        <v>430</v>
      </c>
      <c r="B588" s="2">
        <v>44002</v>
      </c>
      <c r="C588" s="1" t="s">
        <v>56</v>
      </c>
      <c r="D588" s="1" t="s">
        <v>57</v>
      </c>
      <c r="E588" s="1" t="s">
        <v>58</v>
      </c>
      <c r="F588">
        <v>2</v>
      </c>
      <c r="G588">
        <v>16</v>
      </c>
      <c r="H588">
        <v>0</v>
      </c>
      <c r="I588">
        <v>2</v>
      </c>
      <c r="J588">
        <v>0</v>
      </c>
      <c r="K588">
        <v>0</v>
      </c>
      <c r="L588">
        <v>0.41999998688697809</v>
      </c>
      <c r="M588">
        <f>Sheet1[[#This Row],[SucPass]]/Sheet1[[#This Row],[NumofPass]]</f>
        <v>0.76010781671159033</v>
      </c>
      <c r="N588">
        <v>282</v>
      </c>
      <c r="O588">
        <v>371</v>
      </c>
      <c r="P588">
        <v>0.56000000238418579</v>
      </c>
      <c r="Q588">
        <v>5</v>
      </c>
      <c r="R588">
        <v>9</v>
      </c>
      <c r="S588">
        <v>0.82999998331069946</v>
      </c>
      <c r="T588">
        <v>5</v>
      </c>
      <c r="U588">
        <v>6</v>
      </c>
    </row>
    <row r="589" spans="1:21" x14ac:dyDescent="0.3">
      <c r="A589" s="1" t="s">
        <v>130</v>
      </c>
      <c r="B589" s="2">
        <v>44002</v>
      </c>
      <c r="C589" s="1" t="s">
        <v>98</v>
      </c>
      <c r="D589" s="1" t="s">
        <v>99</v>
      </c>
      <c r="E589" s="1" t="s">
        <v>100</v>
      </c>
      <c r="F589">
        <v>0</v>
      </c>
      <c r="G589">
        <v>12</v>
      </c>
      <c r="H589">
        <v>0</v>
      </c>
      <c r="I589">
        <v>1</v>
      </c>
      <c r="J589">
        <v>0</v>
      </c>
      <c r="K589">
        <v>0</v>
      </c>
      <c r="L589">
        <v>0.41999998688697809</v>
      </c>
      <c r="M589">
        <f>Sheet1[[#This Row],[SucPass]]/Sheet1[[#This Row],[NumofPass]]</f>
        <v>0.73750000000000004</v>
      </c>
      <c r="N589">
        <v>295</v>
      </c>
      <c r="O589">
        <v>400</v>
      </c>
      <c r="P589">
        <v>0.28999999165534968</v>
      </c>
      <c r="Q589">
        <v>2</v>
      </c>
      <c r="R589">
        <v>7</v>
      </c>
      <c r="S589">
        <v>0.6600000262260437</v>
      </c>
      <c r="T589">
        <v>4</v>
      </c>
      <c r="U589">
        <v>6</v>
      </c>
    </row>
    <row r="590" spans="1:21" x14ac:dyDescent="0.3">
      <c r="A590" s="1" t="s">
        <v>247</v>
      </c>
      <c r="B590" s="2">
        <v>44002</v>
      </c>
      <c r="C590" s="1" t="s">
        <v>85</v>
      </c>
      <c r="D590" s="1" t="s">
        <v>86</v>
      </c>
      <c r="E590" s="1" t="s">
        <v>177</v>
      </c>
      <c r="F590">
        <v>0</v>
      </c>
      <c r="G590">
        <v>15</v>
      </c>
      <c r="H590">
        <v>1</v>
      </c>
      <c r="I590">
        <v>3</v>
      </c>
      <c r="J590">
        <v>0</v>
      </c>
      <c r="K590">
        <v>0</v>
      </c>
      <c r="L590">
        <v>0.5899999737739563</v>
      </c>
      <c r="M590">
        <f>Sheet1[[#This Row],[SucPass]]/Sheet1[[#This Row],[NumofPass]]</f>
        <v>0.82718446601941753</v>
      </c>
      <c r="N590">
        <v>426</v>
      </c>
      <c r="O590">
        <v>515</v>
      </c>
      <c r="P590">
        <v>7.9999998211860657E-2</v>
      </c>
      <c r="Q590">
        <v>1</v>
      </c>
      <c r="R590">
        <v>12</v>
      </c>
      <c r="S590">
        <v>0</v>
      </c>
      <c r="T590">
        <v>0</v>
      </c>
      <c r="U590">
        <v>2</v>
      </c>
    </row>
    <row r="591" spans="1:21" x14ac:dyDescent="0.3">
      <c r="A591" s="1" t="s">
        <v>500</v>
      </c>
      <c r="B591" s="2">
        <v>44002</v>
      </c>
      <c r="C591" s="1" t="s">
        <v>91</v>
      </c>
      <c r="D591" s="1" t="s">
        <v>92</v>
      </c>
      <c r="E591" s="1" t="s">
        <v>93</v>
      </c>
      <c r="F591">
        <v>1</v>
      </c>
      <c r="G591">
        <v>17</v>
      </c>
      <c r="H591">
        <v>0</v>
      </c>
      <c r="I591">
        <v>0</v>
      </c>
      <c r="J591">
        <v>0</v>
      </c>
      <c r="K591">
        <v>0</v>
      </c>
      <c r="L591">
        <v>0.33000001311302191</v>
      </c>
      <c r="M591">
        <f>Sheet1[[#This Row],[SucPass]]/Sheet1[[#This Row],[NumofPass]]</f>
        <v>0.61805555555555558</v>
      </c>
      <c r="N591">
        <v>178</v>
      </c>
      <c r="O591">
        <v>288</v>
      </c>
      <c r="P591">
        <v>0.56999999284744263</v>
      </c>
      <c r="Q591">
        <v>4</v>
      </c>
      <c r="R591">
        <v>7</v>
      </c>
      <c r="S591">
        <v>0.5</v>
      </c>
      <c r="T591">
        <v>1</v>
      </c>
      <c r="U591">
        <v>2</v>
      </c>
    </row>
    <row r="592" spans="1:21" x14ac:dyDescent="0.3">
      <c r="A592" s="1" t="s">
        <v>500</v>
      </c>
      <c r="B592" s="2">
        <v>44002</v>
      </c>
      <c r="C592" s="1" t="s">
        <v>66</v>
      </c>
      <c r="D592" s="1" t="s">
        <v>67</v>
      </c>
      <c r="E592" s="1" t="s">
        <v>68</v>
      </c>
      <c r="F592">
        <v>1</v>
      </c>
      <c r="G592">
        <v>12</v>
      </c>
      <c r="H592">
        <v>3</v>
      </c>
      <c r="I592">
        <v>1</v>
      </c>
      <c r="J592">
        <v>0</v>
      </c>
      <c r="K592">
        <v>0</v>
      </c>
      <c r="L592">
        <v>0.67000001668930054</v>
      </c>
      <c r="M592">
        <f>Sheet1[[#This Row],[SucPass]]/Sheet1[[#This Row],[NumofPass]]</f>
        <v>0.78355704697986572</v>
      </c>
      <c r="N592">
        <v>467</v>
      </c>
      <c r="O592">
        <v>596</v>
      </c>
      <c r="P592">
        <v>0.12999999523162839</v>
      </c>
      <c r="Q592">
        <v>2</v>
      </c>
      <c r="R592">
        <v>15</v>
      </c>
      <c r="S592">
        <v>0.75</v>
      </c>
      <c r="T592">
        <v>3</v>
      </c>
      <c r="U592">
        <v>4</v>
      </c>
    </row>
    <row r="593" spans="1:21" x14ac:dyDescent="0.3">
      <c r="A593" s="1" t="s">
        <v>430</v>
      </c>
      <c r="B593" s="2">
        <v>44002</v>
      </c>
      <c r="C593" s="1" t="s">
        <v>108</v>
      </c>
      <c r="D593" s="1" t="s">
        <v>109</v>
      </c>
      <c r="E593" s="1" t="s">
        <v>110</v>
      </c>
      <c r="F593">
        <v>1</v>
      </c>
      <c r="G593">
        <v>8</v>
      </c>
      <c r="H593">
        <v>4</v>
      </c>
      <c r="I593">
        <v>1</v>
      </c>
      <c r="J593">
        <v>0</v>
      </c>
      <c r="K593">
        <v>0</v>
      </c>
      <c r="L593">
        <v>0.57999998331069946</v>
      </c>
      <c r="M593">
        <f>Sheet1[[#This Row],[SucPass]]/Sheet1[[#This Row],[NumofPass]]</f>
        <v>0.86153846153846159</v>
      </c>
      <c r="N593">
        <v>448</v>
      </c>
      <c r="O593">
        <v>520</v>
      </c>
      <c r="P593">
        <v>0.46000000834465032</v>
      </c>
      <c r="Q593">
        <v>6</v>
      </c>
      <c r="R593">
        <v>13</v>
      </c>
      <c r="S593">
        <v>0.60000002384185791</v>
      </c>
      <c r="T593">
        <v>3</v>
      </c>
      <c r="U593">
        <v>5</v>
      </c>
    </row>
    <row r="594" spans="1:21" x14ac:dyDescent="0.3">
      <c r="A594" s="1" t="s">
        <v>131</v>
      </c>
      <c r="B594" s="2">
        <v>44003</v>
      </c>
      <c r="C594" s="1" t="s">
        <v>34</v>
      </c>
      <c r="D594" s="1" t="s">
        <v>35</v>
      </c>
      <c r="E594" s="1" t="s">
        <v>36</v>
      </c>
      <c r="F594">
        <v>0</v>
      </c>
      <c r="G594">
        <v>13</v>
      </c>
      <c r="H594">
        <v>1</v>
      </c>
      <c r="I594">
        <v>2</v>
      </c>
      <c r="J594">
        <v>0</v>
      </c>
      <c r="K594">
        <v>0</v>
      </c>
      <c r="L594">
        <v>0.69999998807907104</v>
      </c>
      <c r="M594">
        <f>Sheet1[[#This Row],[SucPass]]/Sheet1[[#This Row],[NumofPass]]</f>
        <v>0.83881064162754304</v>
      </c>
      <c r="N594">
        <v>536</v>
      </c>
      <c r="O594">
        <v>639</v>
      </c>
      <c r="P594">
        <v>0.30000001192092901</v>
      </c>
      <c r="Q594">
        <v>3</v>
      </c>
      <c r="R594">
        <v>10</v>
      </c>
      <c r="S594">
        <v>1</v>
      </c>
      <c r="T594">
        <v>3</v>
      </c>
      <c r="U594">
        <v>3</v>
      </c>
    </row>
    <row r="595" spans="1:21" x14ac:dyDescent="0.3">
      <c r="A595" s="1" t="s">
        <v>248</v>
      </c>
      <c r="B595" s="2">
        <v>44003</v>
      </c>
      <c r="C595" s="1" t="s">
        <v>60</v>
      </c>
      <c r="D595" s="1" t="s">
        <v>61</v>
      </c>
      <c r="E595" s="1" t="s">
        <v>62</v>
      </c>
      <c r="F595">
        <v>3</v>
      </c>
      <c r="G595">
        <v>10</v>
      </c>
      <c r="H595">
        <v>3</v>
      </c>
      <c r="I595">
        <v>2</v>
      </c>
      <c r="J595">
        <v>0</v>
      </c>
      <c r="K595">
        <v>0</v>
      </c>
      <c r="L595">
        <v>0.4699999988079071</v>
      </c>
      <c r="M595">
        <f>Sheet1[[#This Row],[SucPass]]/Sheet1[[#This Row],[NumofPass]]</f>
        <v>0.79746835443037978</v>
      </c>
      <c r="N595">
        <v>378</v>
      </c>
      <c r="O595">
        <v>474</v>
      </c>
      <c r="P595">
        <v>0.67000001668930054</v>
      </c>
      <c r="Q595">
        <v>8</v>
      </c>
      <c r="R595">
        <v>12</v>
      </c>
      <c r="S595">
        <v>1</v>
      </c>
      <c r="T595">
        <v>1</v>
      </c>
      <c r="U595">
        <v>1</v>
      </c>
    </row>
    <row r="596" spans="1:21" x14ac:dyDescent="0.3">
      <c r="A596" s="1" t="s">
        <v>131</v>
      </c>
      <c r="B596" s="2">
        <v>44003</v>
      </c>
      <c r="C596" s="1" t="s">
        <v>134</v>
      </c>
      <c r="D596" s="1" t="s">
        <v>135</v>
      </c>
      <c r="E596" s="1" t="s">
        <v>136</v>
      </c>
      <c r="F596">
        <v>0</v>
      </c>
      <c r="G596">
        <v>20</v>
      </c>
      <c r="H596">
        <v>2</v>
      </c>
      <c r="I596">
        <v>2</v>
      </c>
      <c r="J596">
        <v>0</v>
      </c>
      <c r="K596">
        <v>0</v>
      </c>
      <c r="L596">
        <v>0.30000001192092901</v>
      </c>
      <c r="M596">
        <f>Sheet1[[#This Row],[SucPass]]/Sheet1[[#This Row],[NumofPass]]</f>
        <v>0.68518518518518523</v>
      </c>
      <c r="N596">
        <v>185</v>
      </c>
      <c r="O596">
        <v>270</v>
      </c>
      <c r="P596">
        <v>0.33000001311302191</v>
      </c>
      <c r="Q596">
        <v>3</v>
      </c>
      <c r="R596">
        <v>9</v>
      </c>
      <c r="S596">
        <v>1</v>
      </c>
      <c r="T596">
        <v>3</v>
      </c>
      <c r="U596">
        <v>3</v>
      </c>
    </row>
    <row r="597" spans="1:21" x14ac:dyDescent="0.3">
      <c r="A597" s="1" t="s">
        <v>431</v>
      </c>
      <c r="B597" s="2">
        <v>44003</v>
      </c>
      <c r="C597" s="1" t="s">
        <v>52</v>
      </c>
      <c r="D597" s="1" t="s">
        <v>53</v>
      </c>
      <c r="E597" s="1" t="s">
        <v>54</v>
      </c>
      <c r="F597">
        <v>2</v>
      </c>
      <c r="G597">
        <v>17</v>
      </c>
      <c r="H597">
        <v>0</v>
      </c>
      <c r="I597">
        <v>1</v>
      </c>
      <c r="J597">
        <v>0</v>
      </c>
      <c r="K597">
        <v>0</v>
      </c>
      <c r="L597">
        <v>0.73000001907348633</v>
      </c>
      <c r="M597">
        <f>Sheet1[[#This Row],[SucPass]]/Sheet1[[#This Row],[NumofPass]]</f>
        <v>0.842456608811749</v>
      </c>
      <c r="N597">
        <v>631</v>
      </c>
      <c r="O597">
        <v>749</v>
      </c>
      <c r="P597">
        <v>0.25999999046325678</v>
      </c>
      <c r="Q597">
        <v>5</v>
      </c>
      <c r="R597">
        <v>19</v>
      </c>
      <c r="S597">
        <v>0.75</v>
      </c>
      <c r="T597">
        <v>3</v>
      </c>
      <c r="U597">
        <v>4</v>
      </c>
    </row>
    <row r="598" spans="1:21" x14ac:dyDescent="0.3">
      <c r="A598" s="1" t="s">
        <v>248</v>
      </c>
      <c r="B598" s="2">
        <v>44003</v>
      </c>
      <c r="C598" s="1" t="s">
        <v>47</v>
      </c>
      <c r="D598" s="1" t="s">
        <v>48</v>
      </c>
      <c r="E598" s="1" t="s">
        <v>122</v>
      </c>
      <c r="F598">
        <v>0</v>
      </c>
      <c r="G598">
        <v>11</v>
      </c>
      <c r="H598">
        <v>1</v>
      </c>
      <c r="I598">
        <v>1</v>
      </c>
      <c r="J598">
        <v>0</v>
      </c>
      <c r="K598">
        <v>1</v>
      </c>
      <c r="L598">
        <v>0.52999997138977051</v>
      </c>
      <c r="M598">
        <f>Sheet1[[#This Row],[SucPass]]/Sheet1[[#This Row],[NumofPass]]</f>
        <v>0.8144712430426716</v>
      </c>
      <c r="N598">
        <v>439</v>
      </c>
      <c r="O598">
        <v>539</v>
      </c>
      <c r="P598">
        <v>0.17000000178813929</v>
      </c>
      <c r="Q598">
        <v>1</v>
      </c>
      <c r="R598">
        <v>6</v>
      </c>
      <c r="S598">
        <v>0.62000000476837158</v>
      </c>
      <c r="T598">
        <v>5</v>
      </c>
      <c r="U598">
        <v>8</v>
      </c>
    </row>
    <row r="599" spans="1:21" x14ac:dyDescent="0.3">
      <c r="A599" s="1" t="s">
        <v>431</v>
      </c>
      <c r="B599" s="2">
        <v>44003</v>
      </c>
      <c r="C599" s="1" t="s">
        <v>73</v>
      </c>
      <c r="D599" s="1" t="s">
        <v>74</v>
      </c>
      <c r="E599" s="1" t="s">
        <v>75</v>
      </c>
      <c r="F599">
        <v>1</v>
      </c>
      <c r="G599">
        <v>12</v>
      </c>
      <c r="H599">
        <v>0</v>
      </c>
      <c r="I599">
        <v>2</v>
      </c>
      <c r="J599">
        <v>0</v>
      </c>
      <c r="K599">
        <v>0</v>
      </c>
      <c r="L599">
        <v>0.27000001072883612</v>
      </c>
      <c r="M599">
        <f>Sheet1[[#This Row],[SucPass]]/Sheet1[[#This Row],[NumofPass]]</f>
        <v>0.64363636363636367</v>
      </c>
      <c r="N599">
        <v>177</v>
      </c>
      <c r="O599">
        <v>275</v>
      </c>
      <c r="P599">
        <v>0.5</v>
      </c>
      <c r="Q599">
        <v>4</v>
      </c>
      <c r="R599">
        <v>8</v>
      </c>
      <c r="S599">
        <v>0.60000002384185791</v>
      </c>
      <c r="T599">
        <v>3</v>
      </c>
      <c r="U599">
        <v>5</v>
      </c>
    </row>
    <row r="600" spans="1:21" x14ac:dyDescent="0.3">
      <c r="A600" s="1" t="s">
        <v>328</v>
      </c>
      <c r="B600" s="2">
        <v>44004</v>
      </c>
      <c r="C600" s="1" t="s">
        <v>30</v>
      </c>
      <c r="D600" s="1" t="s">
        <v>31</v>
      </c>
      <c r="E600" s="1" t="s">
        <v>32</v>
      </c>
      <c r="F600">
        <v>5</v>
      </c>
      <c r="G600">
        <v>8</v>
      </c>
      <c r="H600">
        <v>1</v>
      </c>
      <c r="I600">
        <v>1</v>
      </c>
      <c r="J600">
        <v>0</v>
      </c>
      <c r="K600">
        <v>0</v>
      </c>
      <c r="L600">
        <v>0.70999997854232788</v>
      </c>
      <c r="M600">
        <f>Sheet1[[#This Row],[SucPass]]/Sheet1[[#This Row],[NumofPass]]</f>
        <v>0.90995260663507105</v>
      </c>
      <c r="N600">
        <v>768</v>
      </c>
      <c r="O600">
        <v>844</v>
      </c>
      <c r="P600">
        <v>0.33000001311302191</v>
      </c>
      <c r="Q600">
        <v>6</v>
      </c>
      <c r="R600">
        <v>18</v>
      </c>
      <c r="S600">
        <v>0</v>
      </c>
      <c r="T600">
        <v>0</v>
      </c>
      <c r="U600">
        <v>0</v>
      </c>
    </row>
    <row r="601" spans="1:21" x14ac:dyDescent="0.3">
      <c r="A601" s="1" t="s">
        <v>328</v>
      </c>
      <c r="B601" s="2">
        <v>44004</v>
      </c>
      <c r="C601" s="1" t="s">
        <v>26</v>
      </c>
      <c r="D601" s="1" t="s">
        <v>27</v>
      </c>
      <c r="E601" s="1" t="s">
        <v>28</v>
      </c>
      <c r="F601">
        <v>0</v>
      </c>
      <c r="G601">
        <v>11</v>
      </c>
      <c r="H601">
        <v>2</v>
      </c>
      <c r="I601">
        <v>1</v>
      </c>
      <c r="J601">
        <v>0</v>
      </c>
      <c r="K601">
        <v>0</v>
      </c>
      <c r="L601">
        <v>0.28999999165534968</v>
      </c>
      <c r="M601">
        <f>Sheet1[[#This Row],[SucPass]]/Sheet1[[#This Row],[NumofPass]]</f>
        <v>0.77218934911242598</v>
      </c>
      <c r="N601">
        <v>261</v>
      </c>
      <c r="O601">
        <v>338</v>
      </c>
      <c r="P601">
        <v>0</v>
      </c>
      <c r="Q601">
        <v>0</v>
      </c>
      <c r="R601">
        <v>1</v>
      </c>
      <c r="S601">
        <v>0.33000001311302191</v>
      </c>
      <c r="T601">
        <v>2</v>
      </c>
      <c r="U601">
        <v>6</v>
      </c>
    </row>
    <row r="602" spans="1:21" x14ac:dyDescent="0.3">
      <c r="A602" s="1" t="s">
        <v>249</v>
      </c>
      <c r="B602" s="2">
        <v>44005</v>
      </c>
      <c r="C602" s="1" t="s">
        <v>66</v>
      </c>
      <c r="D602" s="1" t="s">
        <v>67</v>
      </c>
      <c r="E602" s="1" t="s">
        <v>68</v>
      </c>
      <c r="F602">
        <v>0</v>
      </c>
      <c r="G602">
        <v>12</v>
      </c>
      <c r="H602">
        <v>0</v>
      </c>
      <c r="I602">
        <v>2</v>
      </c>
      <c r="J602">
        <v>0</v>
      </c>
      <c r="K602">
        <v>0</v>
      </c>
      <c r="L602">
        <v>0.67000001668930054</v>
      </c>
      <c r="M602">
        <f>Sheet1[[#This Row],[SucPass]]/Sheet1[[#This Row],[NumofPass]]</f>
        <v>0.83875968992248062</v>
      </c>
      <c r="N602">
        <v>541</v>
      </c>
      <c r="O602">
        <v>645</v>
      </c>
      <c r="P602">
        <v>0.1800000071525574</v>
      </c>
      <c r="Q602">
        <v>2</v>
      </c>
      <c r="R602">
        <v>11</v>
      </c>
      <c r="S602">
        <v>1</v>
      </c>
      <c r="T602">
        <v>1</v>
      </c>
      <c r="U602">
        <v>1</v>
      </c>
    </row>
    <row r="603" spans="1:21" x14ac:dyDescent="0.3">
      <c r="A603" s="1" t="s">
        <v>249</v>
      </c>
      <c r="B603" s="2">
        <v>44005</v>
      </c>
      <c r="C603" s="1" t="s">
        <v>56</v>
      </c>
      <c r="D603" s="1" t="s">
        <v>57</v>
      </c>
      <c r="E603" s="1" t="s">
        <v>58</v>
      </c>
      <c r="F603">
        <v>0</v>
      </c>
      <c r="G603">
        <v>17</v>
      </c>
      <c r="H603">
        <v>0</v>
      </c>
      <c r="I603">
        <v>2</v>
      </c>
      <c r="J603">
        <v>0</v>
      </c>
      <c r="K603">
        <v>0</v>
      </c>
      <c r="L603">
        <v>0.33000001311302191</v>
      </c>
      <c r="M603">
        <f>Sheet1[[#This Row],[SucPass]]/Sheet1[[#This Row],[NumofPass]]</f>
        <v>0.70754716981132071</v>
      </c>
      <c r="N603">
        <v>225</v>
      </c>
      <c r="O603">
        <v>318</v>
      </c>
      <c r="P603">
        <v>0.10999999940395359</v>
      </c>
      <c r="Q603">
        <v>1</v>
      </c>
      <c r="R603">
        <v>9</v>
      </c>
      <c r="S603">
        <v>1</v>
      </c>
      <c r="T603">
        <v>2</v>
      </c>
      <c r="U603">
        <v>2</v>
      </c>
    </row>
    <row r="604" spans="1:21" x14ac:dyDescent="0.3">
      <c r="A604" s="1" t="s">
        <v>250</v>
      </c>
      <c r="B604" s="2">
        <v>44005</v>
      </c>
      <c r="C604" s="1" t="s">
        <v>42</v>
      </c>
      <c r="D604" s="1" t="s">
        <v>82</v>
      </c>
      <c r="E604" s="1" t="s">
        <v>44</v>
      </c>
      <c r="F604">
        <v>2</v>
      </c>
      <c r="G604">
        <v>14</v>
      </c>
      <c r="H604">
        <v>3</v>
      </c>
      <c r="I604">
        <v>2</v>
      </c>
      <c r="J604">
        <v>0</v>
      </c>
      <c r="K604">
        <v>0</v>
      </c>
      <c r="L604">
        <v>0.63999998569488525</v>
      </c>
      <c r="M604">
        <f>Sheet1[[#This Row],[SucPass]]/Sheet1[[#This Row],[NumofPass]]</f>
        <v>0.84935437589670015</v>
      </c>
      <c r="N604">
        <v>592</v>
      </c>
      <c r="O604">
        <v>697</v>
      </c>
      <c r="P604">
        <v>0.27000001072883612</v>
      </c>
      <c r="Q604">
        <v>4</v>
      </c>
      <c r="R604">
        <v>15</v>
      </c>
      <c r="S604">
        <v>1</v>
      </c>
      <c r="T604">
        <v>2</v>
      </c>
      <c r="U604">
        <v>2</v>
      </c>
    </row>
    <row r="605" spans="1:21" x14ac:dyDescent="0.3">
      <c r="A605" s="1" t="s">
        <v>250</v>
      </c>
      <c r="B605" s="2">
        <v>44005</v>
      </c>
      <c r="C605" s="1" t="s">
        <v>98</v>
      </c>
      <c r="D605" s="1" t="s">
        <v>99</v>
      </c>
      <c r="E605" s="1" t="s">
        <v>100</v>
      </c>
      <c r="F605">
        <v>0</v>
      </c>
      <c r="G605">
        <v>11</v>
      </c>
      <c r="H605">
        <v>2</v>
      </c>
      <c r="I605">
        <v>2</v>
      </c>
      <c r="J605">
        <v>0</v>
      </c>
      <c r="K605">
        <v>0</v>
      </c>
      <c r="L605">
        <v>0.36000001430511469</v>
      </c>
      <c r="M605">
        <f>Sheet1[[#This Row],[SucPass]]/Sheet1[[#This Row],[NumofPass]]</f>
        <v>0.73047858942065491</v>
      </c>
      <c r="N605">
        <v>290</v>
      </c>
      <c r="O605">
        <v>397</v>
      </c>
      <c r="P605">
        <v>0.20000000298023221</v>
      </c>
      <c r="Q605">
        <v>2</v>
      </c>
      <c r="R605">
        <v>10</v>
      </c>
      <c r="S605">
        <v>0.75</v>
      </c>
      <c r="T605">
        <v>3</v>
      </c>
      <c r="U605">
        <v>4</v>
      </c>
    </row>
    <row r="606" spans="1:21" x14ac:dyDescent="0.3">
      <c r="A606" s="1" t="s">
        <v>132</v>
      </c>
      <c r="B606" s="2">
        <v>44006</v>
      </c>
      <c r="C606" s="1" t="s">
        <v>118</v>
      </c>
      <c r="D606" s="1" t="s">
        <v>119</v>
      </c>
      <c r="E606" s="1" t="s">
        <v>120</v>
      </c>
      <c r="F606">
        <v>3</v>
      </c>
      <c r="G606">
        <v>11</v>
      </c>
      <c r="H606">
        <v>1</v>
      </c>
      <c r="I606">
        <v>1</v>
      </c>
      <c r="J606">
        <v>0</v>
      </c>
      <c r="K606">
        <v>0</v>
      </c>
      <c r="L606">
        <v>0.68000000715255737</v>
      </c>
      <c r="M606">
        <f>Sheet1[[#This Row],[SucPass]]/Sheet1[[#This Row],[NumofPass]]</f>
        <v>0.91480996068152032</v>
      </c>
      <c r="N606">
        <v>698</v>
      </c>
      <c r="O606">
        <v>763</v>
      </c>
      <c r="P606">
        <v>0.4699999988079071</v>
      </c>
      <c r="Q606">
        <v>7</v>
      </c>
      <c r="R606">
        <v>15</v>
      </c>
      <c r="S606">
        <v>1</v>
      </c>
      <c r="T606">
        <v>1</v>
      </c>
      <c r="U606">
        <v>1</v>
      </c>
    </row>
    <row r="607" spans="1:21" x14ac:dyDescent="0.3">
      <c r="A607" s="1" t="s">
        <v>133</v>
      </c>
      <c r="B607" s="2">
        <v>44006</v>
      </c>
      <c r="C607" s="1" t="s">
        <v>134</v>
      </c>
      <c r="D607" s="1" t="s">
        <v>135</v>
      </c>
      <c r="E607" s="1" t="s">
        <v>136</v>
      </c>
      <c r="F607">
        <v>1</v>
      </c>
      <c r="G607">
        <v>14</v>
      </c>
      <c r="H607">
        <v>1</v>
      </c>
      <c r="I607">
        <v>1</v>
      </c>
      <c r="J607">
        <v>0</v>
      </c>
      <c r="K607">
        <v>0</v>
      </c>
      <c r="L607">
        <v>0.52999997138977051</v>
      </c>
      <c r="M607">
        <f>Sheet1[[#This Row],[SucPass]]/Sheet1[[#This Row],[NumofPass]]</f>
        <v>0.79026217228464424</v>
      </c>
      <c r="N607">
        <v>422</v>
      </c>
      <c r="O607">
        <v>534</v>
      </c>
      <c r="P607">
        <v>0.41999998688697809</v>
      </c>
      <c r="Q607">
        <v>5</v>
      </c>
      <c r="R607">
        <v>12</v>
      </c>
      <c r="S607">
        <v>1</v>
      </c>
      <c r="T607">
        <v>1</v>
      </c>
      <c r="U607">
        <v>1</v>
      </c>
    </row>
    <row r="608" spans="1:21" x14ac:dyDescent="0.3">
      <c r="A608" s="1" t="s">
        <v>329</v>
      </c>
      <c r="B608" s="2">
        <v>44006</v>
      </c>
      <c r="C608" s="1" t="s">
        <v>34</v>
      </c>
      <c r="D608" s="1" t="s">
        <v>35</v>
      </c>
      <c r="E608" s="1" t="s">
        <v>36</v>
      </c>
      <c r="F608">
        <v>4</v>
      </c>
      <c r="G608">
        <v>9</v>
      </c>
      <c r="H608">
        <v>0</v>
      </c>
      <c r="I608">
        <v>0</v>
      </c>
      <c r="J608">
        <v>0</v>
      </c>
      <c r="K608">
        <v>0</v>
      </c>
      <c r="L608">
        <v>0.73000001907348633</v>
      </c>
      <c r="M608">
        <f>Sheet1[[#This Row],[SucPass]]/Sheet1[[#This Row],[NumofPass]]</f>
        <v>0.87836383207750268</v>
      </c>
      <c r="N608">
        <v>816</v>
      </c>
      <c r="O608">
        <v>929</v>
      </c>
      <c r="P608">
        <v>0.33000001311302191</v>
      </c>
      <c r="Q608">
        <v>7</v>
      </c>
      <c r="R608">
        <v>21</v>
      </c>
      <c r="S608">
        <v>0</v>
      </c>
      <c r="T608">
        <v>0</v>
      </c>
      <c r="U608">
        <v>0</v>
      </c>
    </row>
    <row r="609" spans="1:21" x14ac:dyDescent="0.3">
      <c r="A609" s="1" t="s">
        <v>132</v>
      </c>
      <c r="B609" s="2">
        <v>44006</v>
      </c>
      <c r="C609" s="1" t="s">
        <v>47</v>
      </c>
      <c r="D609" s="1" t="s">
        <v>48</v>
      </c>
      <c r="E609" s="1" t="s">
        <v>49</v>
      </c>
      <c r="F609">
        <v>0</v>
      </c>
      <c r="G609">
        <v>11</v>
      </c>
      <c r="H609">
        <v>2</v>
      </c>
      <c r="I609">
        <v>0</v>
      </c>
      <c r="J609">
        <v>0</v>
      </c>
      <c r="K609">
        <v>0</v>
      </c>
      <c r="L609">
        <v>0.31999999284744263</v>
      </c>
      <c r="M609">
        <f>Sheet1[[#This Row],[SucPass]]/Sheet1[[#This Row],[NumofPass]]</f>
        <v>0.79281767955801108</v>
      </c>
      <c r="N609">
        <v>287</v>
      </c>
      <c r="O609">
        <v>362</v>
      </c>
      <c r="P609">
        <v>0.25</v>
      </c>
      <c r="Q609">
        <v>1</v>
      </c>
      <c r="R609">
        <v>4</v>
      </c>
      <c r="S609">
        <v>0.56999999284744263</v>
      </c>
      <c r="T609">
        <v>4</v>
      </c>
      <c r="U609">
        <v>7</v>
      </c>
    </row>
    <row r="610" spans="1:21" x14ac:dyDescent="0.3">
      <c r="A610" s="1" t="s">
        <v>133</v>
      </c>
      <c r="B610" s="2">
        <v>44006</v>
      </c>
      <c r="C610" s="1" t="s">
        <v>191</v>
      </c>
      <c r="D610" s="1" t="s">
        <v>192</v>
      </c>
      <c r="E610" s="1" t="s">
        <v>193</v>
      </c>
      <c r="F610">
        <v>0</v>
      </c>
      <c r="G610">
        <v>11</v>
      </c>
      <c r="H610">
        <v>1</v>
      </c>
      <c r="I610">
        <v>0</v>
      </c>
      <c r="J610">
        <v>0</v>
      </c>
      <c r="K610">
        <v>0</v>
      </c>
      <c r="L610">
        <v>0.4699999988079071</v>
      </c>
      <c r="M610">
        <f>Sheet1[[#This Row],[SucPass]]/Sheet1[[#This Row],[NumofPass]]</f>
        <v>0.75268817204301075</v>
      </c>
      <c r="N610">
        <v>350</v>
      </c>
      <c r="O610">
        <v>465</v>
      </c>
      <c r="P610">
        <v>0.12999999523162839</v>
      </c>
      <c r="Q610">
        <v>1</v>
      </c>
      <c r="R610">
        <v>8</v>
      </c>
      <c r="S610">
        <v>0.80000001192092896</v>
      </c>
      <c r="T610">
        <v>4</v>
      </c>
      <c r="U610">
        <v>5</v>
      </c>
    </row>
    <row r="611" spans="1:21" x14ac:dyDescent="0.3">
      <c r="A611" s="1" t="s">
        <v>460</v>
      </c>
      <c r="B611" s="2">
        <v>44006</v>
      </c>
      <c r="C611" s="1" t="s">
        <v>85</v>
      </c>
      <c r="D611" s="1" t="s">
        <v>86</v>
      </c>
      <c r="E611" s="1" t="s">
        <v>177</v>
      </c>
      <c r="F611">
        <v>0</v>
      </c>
      <c r="G611">
        <v>15</v>
      </c>
      <c r="H611">
        <v>2</v>
      </c>
      <c r="I611">
        <v>3</v>
      </c>
      <c r="J611">
        <v>0</v>
      </c>
      <c r="K611">
        <v>0</v>
      </c>
      <c r="L611">
        <v>0.46000000834465032</v>
      </c>
      <c r="M611">
        <f>Sheet1[[#This Row],[SucPass]]/Sheet1[[#This Row],[NumofPass]]</f>
        <v>0.75314861460957183</v>
      </c>
      <c r="N611">
        <v>299</v>
      </c>
      <c r="O611">
        <v>397</v>
      </c>
      <c r="P611">
        <v>0</v>
      </c>
      <c r="Q611">
        <v>0</v>
      </c>
      <c r="R611">
        <v>4</v>
      </c>
      <c r="S611">
        <v>0.5</v>
      </c>
      <c r="T611">
        <v>1</v>
      </c>
      <c r="U611">
        <v>2</v>
      </c>
    </row>
    <row r="612" spans="1:21" x14ac:dyDescent="0.3">
      <c r="A612" s="1" t="s">
        <v>329</v>
      </c>
      <c r="B612" s="2">
        <v>44006</v>
      </c>
      <c r="C612" s="1" t="s">
        <v>77</v>
      </c>
      <c r="D612" s="1" t="s">
        <v>78</v>
      </c>
      <c r="E612" s="1" t="s">
        <v>124</v>
      </c>
      <c r="F612">
        <v>0</v>
      </c>
      <c r="G612">
        <v>7</v>
      </c>
      <c r="H612">
        <v>1</v>
      </c>
      <c r="I612">
        <v>0</v>
      </c>
      <c r="J612">
        <v>0</v>
      </c>
      <c r="K612">
        <v>0</v>
      </c>
      <c r="L612">
        <v>0.27000001072883612</v>
      </c>
      <c r="M612">
        <f>Sheet1[[#This Row],[SucPass]]/Sheet1[[#This Row],[NumofPass]]</f>
        <v>0.6951566951566952</v>
      </c>
      <c r="N612">
        <v>244</v>
      </c>
      <c r="O612">
        <v>351</v>
      </c>
      <c r="P612">
        <v>0</v>
      </c>
      <c r="Q612">
        <v>0</v>
      </c>
      <c r="R612">
        <v>3</v>
      </c>
      <c r="S612">
        <v>0.41999998688697809</v>
      </c>
      <c r="T612">
        <v>3</v>
      </c>
      <c r="U612">
        <v>7</v>
      </c>
    </row>
    <row r="613" spans="1:21" x14ac:dyDescent="0.3">
      <c r="A613" s="1" t="s">
        <v>501</v>
      </c>
      <c r="B613" s="2">
        <v>44006</v>
      </c>
      <c r="C613" s="1" t="s">
        <v>60</v>
      </c>
      <c r="D613" s="1" t="s">
        <v>61</v>
      </c>
      <c r="E613" s="1" t="s">
        <v>62</v>
      </c>
      <c r="F613">
        <v>1</v>
      </c>
      <c r="G613">
        <v>16</v>
      </c>
      <c r="H613">
        <v>1</v>
      </c>
      <c r="I613">
        <v>2</v>
      </c>
      <c r="J613">
        <v>0</v>
      </c>
      <c r="K613">
        <v>0</v>
      </c>
      <c r="L613">
        <v>0.5</v>
      </c>
      <c r="M613">
        <f>Sheet1[[#This Row],[SucPass]]/Sheet1[[#This Row],[NumofPass]]</f>
        <v>0.77049180327868849</v>
      </c>
      <c r="N613">
        <v>329</v>
      </c>
      <c r="O613">
        <v>427</v>
      </c>
      <c r="P613">
        <v>0.23000000417232511</v>
      </c>
      <c r="Q613">
        <v>3</v>
      </c>
      <c r="R613">
        <v>13</v>
      </c>
      <c r="S613">
        <v>0.5</v>
      </c>
      <c r="T613">
        <v>1</v>
      </c>
      <c r="U613">
        <v>2</v>
      </c>
    </row>
    <row r="614" spans="1:21" x14ac:dyDescent="0.3">
      <c r="A614" s="1" t="s">
        <v>501</v>
      </c>
      <c r="B614" s="2">
        <v>44006</v>
      </c>
      <c r="C614" s="1" t="s">
        <v>73</v>
      </c>
      <c r="D614" s="1" t="s">
        <v>74</v>
      </c>
      <c r="E614" s="1" t="s">
        <v>75</v>
      </c>
      <c r="F614">
        <v>1</v>
      </c>
      <c r="G614">
        <v>17</v>
      </c>
      <c r="H614">
        <v>0</v>
      </c>
      <c r="I614">
        <v>2</v>
      </c>
      <c r="J614">
        <v>0</v>
      </c>
      <c r="K614">
        <v>0</v>
      </c>
      <c r="L614">
        <v>0.5</v>
      </c>
      <c r="M614">
        <f>Sheet1[[#This Row],[SucPass]]/Sheet1[[#This Row],[NumofPass]]</f>
        <v>0.74305555555555558</v>
      </c>
      <c r="N614">
        <v>321</v>
      </c>
      <c r="O614">
        <v>432</v>
      </c>
      <c r="P614">
        <v>0.14000000059604639</v>
      </c>
      <c r="Q614">
        <v>2</v>
      </c>
      <c r="R614">
        <v>14</v>
      </c>
      <c r="S614">
        <v>0.6600000262260437</v>
      </c>
      <c r="T614">
        <v>2</v>
      </c>
      <c r="U614">
        <v>3</v>
      </c>
    </row>
    <row r="615" spans="1:21" x14ac:dyDescent="0.3">
      <c r="A615" s="1" t="s">
        <v>460</v>
      </c>
      <c r="B615" s="2">
        <v>44006</v>
      </c>
      <c r="C615" s="1" t="s">
        <v>22</v>
      </c>
      <c r="D615" s="1" t="s">
        <v>23</v>
      </c>
      <c r="E615" s="1" t="s">
        <v>24</v>
      </c>
      <c r="F615">
        <v>1</v>
      </c>
      <c r="G615">
        <v>16</v>
      </c>
      <c r="H615">
        <v>2</v>
      </c>
      <c r="I615">
        <v>3</v>
      </c>
      <c r="J615">
        <v>0</v>
      </c>
      <c r="K615">
        <v>0</v>
      </c>
      <c r="L615">
        <v>0.54000002145767212</v>
      </c>
      <c r="M615">
        <f>Sheet1[[#This Row],[SucPass]]/Sheet1[[#This Row],[NumofPass]]</f>
        <v>0.80638297872340425</v>
      </c>
      <c r="N615">
        <v>379</v>
      </c>
      <c r="O615">
        <v>470</v>
      </c>
      <c r="P615">
        <v>0.1800000071525574</v>
      </c>
      <c r="Q615">
        <v>2</v>
      </c>
      <c r="R615">
        <v>11</v>
      </c>
      <c r="S615">
        <v>0</v>
      </c>
      <c r="T615">
        <v>0</v>
      </c>
      <c r="U615">
        <v>0</v>
      </c>
    </row>
    <row r="616" spans="1:21" x14ac:dyDescent="0.3">
      <c r="A616" s="1" t="s">
        <v>137</v>
      </c>
      <c r="B616" s="2">
        <v>44007</v>
      </c>
      <c r="C616" s="1" t="s">
        <v>108</v>
      </c>
      <c r="D616" s="1" t="s">
        <v>109</v>
      </c>
      <c r="E616" s="1" t="s">
        <v>110</v>
      </c>
      <c r="F616">
        <v>2</v>
      </c>
      <c r="G616">
        <v>15</v>
      </c>
      <c r="H616">
        <v>1</v>
      </c>
      <c r="I616">
        <v>2</v>
      </c>
      <c r="J616">
        <v>0</v>
      </c>
      <c r="K616">
        <v>0</v>
      </c>
      <c r="L616">
        <v>0.4699999988079071</v>
      </c>
      <c r="M616">
        <f>Sheet1[[#This Row],[SucPass]]/Sheet1[[#This Row],[NumofPass]]</f>
        <v>0.79905437352245867</v>
      </c>
      <c r="N616">
        <v>338</v>
      </c>
      <c r="O616">
        <v>423</v>
      </c>
      <c r="P616">
        <v>0.5</v>
      </c>
      <c r="Q616">
        <v>5</v>
      </c>
      <c r="R616">
        <v>10</v>
      </c>
      <c r="S616">
        <v>1</v>
      </c>
      <c r="T616">
        <v>3</v>
      </c>
      <c r="U616">
        <v>3</v>
      </c>
    </row>
    <row r="617" spans="1:21" x14ac:dyDescent="0.3">
      <c r="A617" s="1" t="s">
        <v>251</v>
      </c>
      <c r="B617" s="2">
        <v>44007</v>
      </c>
      <c r="C617" s="1" t="s">
        <v>26</v>
      </c>
      <c r="D617" s="1" t="s">
        <v>27</v>
      </c>
      <c r="E617" s="1" t="s">
        <v>28</v>
      </c>
      <c r="F617">
        <v>1</v>
      </c>
      <c r="G617">
        <v>17</v>
      </c>
      <c r="H617">
        <v>3</v>
      </c>
      <c r="I617">
        <v>1</v>
      </c>
      <c r="J617">
        <v>0</v>
      </c>
      <c r="K617">
        <v>0</v>
      </c>
      <c r="L617">
        <v>0.54000002145767212</v>
      </c>
      <c r="M617">
        <f>Sheet1[[#This Row],[SucPass]]/Sheet1[[#This Row],[NumofPass]]</f>
        <v>0.69956140350877194</v>
      </c>
      <c r="N617">
        <v>319</v>
      </c>
      <c r="O617">
        <v>456</v>
      </c>
      <c r="P617">
        <v>0.43999999761581421</v>
      </c>
      <c r="Q617">
        <v>4</v>
      </c>
      <c r="R617">
        <v>9</v>
      </c>
      <c r="S617">
        <v>1</v>
      </c>
      <c r="T617">
        <v>3</v>
      </c>
      <c r="U617">
        <v>3</v>
      </c>
    </row>
    <row r="618" spans="1:21" x14ac:dyDescent="0.3">
      <c r="A618" s="1" t="s">
        <v>432</v>
      </c>
      <c r="B618" s="2">
        <v>44007</v>
      </c>
      <c r="C618" s="1" t="s">
        <v>52</v>
      </c>
      <c r="D618" s="1" t="s">
        <v>53</v>
      </c>
      <c r="E618" s="1" t="s">
        <v>54</v>
      </c>
      <c r="F618">
        <v>2</v>
      </c>
      <c r="G618">
        <v>14</v>
      </c>
      <c r="H618">
        <v>3</v>
      </c>
      <c r="I618">
        <v>1</v>
      </c>
      <c r="J618">
        <v>0</v>
      </c>
      <c r="K618">
        <v>0</v>
      </c>
      <c r="L618">
        <v>0.34999999403953552</v>
      </c>
      <c r="M618">
        <f>Sheet1[[#This Row],[SucPass]]/Sheet1[[#This Row],[NumofPass]]</f>
        <v>0.81453634085213034</v>
      </c>
      <c r="N618">
        <v>325</v>
      </c>
      <c r="O618">
        <v>399</v>
      </c>
      <c r="P618">
        <v>0.43000000715255737</v>
      </c>
      <c r="Q618">
        <v>6</v>
      </c>
      <c r="R618">
        <v>14</v>
      </c>
      <c r="S618">
        <v>0.5</v>
      </c>
      <c r="T618">
        <v>1</v>
      </c>
      <c r="U618">
        <v>2</v>
      </c>
    </row>
    <row r="619" spans="1:21" x14ac:dyDescent="0.3">
      <c r="A619" s="1" t="s">
        <v>251</v>
      </c>
      <c r="B619" s="2">
        <v>44007</v>
      </c>
      <c r="C619" s="1" t="s">
        <v>91</v>
      </c>
      <c r="D619" s="1" t="s">
        <v>92</v>
      </c>
      <c r="E619" s="1" t="s">
        <v>93</v>
      </c>
      <c r="F619">
        <v>0</v>
      </c>
      <c r="G619">
        <v>16</v>
      </c>
      <c r="H619">
        <v>1</v>
      </c>
      <c r="I619">
        <v>0</v>
      </c>
      <c r="J619">
        <v>0</v>
      </c>
      <c r="K619">
        <v>0</v>
      </c>
      <c r="L619">
        <v>0.46000000834465032</v>
      </c>
      <c r="M619">
        <f>Sheet1[[#This Row],[SucPass]]/Sheet1[[#This Row],[NumofPass]]</f>
        <v>0.60759493670886078</v>
      </c>
      <c r="N619">
        <v>240</v>
      </c>
      <c r="O619">
        <v>395</v>
      </c>
      <c r="P619">
        <v>0.30000001192092901</v>
      </c>
      <c r="Q619">
        <v>3</v>
      </c>
      <c r="R619">
        <v>10</v>
      </c>
      <c r="S619">
        <v>0.75</v>
      </c>
      <c r="T619">
        <v>3</v>
      </c>
      <c r="U619">
        <v>4</v>
      </c>
    </row>
    <row r="620" spans="1:21" x14ac:dyDescent="0.3">
      <c r="A620" s="1" t="s">
        <v>137</v>
      </c>
      <c r="B620" s="2">
        <v>44007</v>
      </c>
      <c r="C620" s="1" t="s">
        <v>38</v>
      </c>
      <c r="D620" s="1" t="s">
        <v>39</v>
      </c>
      <c r="E620" s="1" t="s">
        <v>128</v>
      </c>
      <c r="F620">
        <v>0</v>
      </c>
      <c r="G620">
        <v>11</v>
      </c>
      <c r="H620">
        <v>2</v>
      </c>
      <c r="I620">
        <v>0</v>
      </c>
      <c r="J620">
        <v>1</v>
      </c>
      <c r="K620">
        <v>0</v>
      </c>
      <c r="L620">
        <v>0.52999997138977051</v>
      </c>
      <c r="M620">
        <f>Sheet1[[#This Row],[SucPass]]/Sheet1[[#This Row],[NumofPass]]</f>
        <v>0.78105263157894733</v>
      </c>
      <c r="N620">
        <v>371</v>
      </c>
      <c r="O620">
        <v>475</v>
      </c>
      <c r="P620">
        <v>0.25</v>
      </c>
      <c r="Q620">
        <v>3</v>
      </c>
      <c r="R620">
        <v>12</v>
      </c>
      <c r="S620">
        <v>0.60000002384185791</v>
      </c>
      <c r="T620">
        <v>3</v>
      </c>
      <c r="U620">
        <v>5</v>
      </c>
    </row>
    <row r="621" spans="1:21" x14ac:dyDescent="0.3">
      <c r="A621" s="1" t="s">
        <v>432</v>
      </c>
      <c r="B621" s="2">
        <v>44007</v>
      </c>
      <c r="C621" s="1" t="s">
        <v>30</v>
      </c>
      <c r="D621" s="1" t="s">
        <v>31</v>
      </c>
      <c r="E621" s="1" t="s">
        <v>89</v>
      </c>
      <c r="F621">
        <v>1</v>
      </c>
      <c r="G621">
        <v>4</v>
      </c>
      <c r="H621">
        <v>1</v>
      </c>
      <c r="I621">
        <v>1</v>
      </c>
      <c r="J621">
        <v>1</v>
      </c>
      <c r="K621">
        <v>0</v>
      </c>
      <c r="L621">
        <v>0.64999997615814209</v>
      </c>
      <c r="M621">
        <f>Sheet1[[#This Row],[SucPass]]/Sheet1[[#This Row],[NumofPass]]</f>
        <v>0.88888888888888884</v>
      </c>
      <c r="N621">
        <v>656</v>
      </c>
      <c r="O621">
        <v>738</v>
      </c>
      <c r="P621">
        <v>0.20000000298023221</v>
      </c>
      <c r="Q621">
        <v>2</v>
      </c>
      <c r="R621">
        <v>10</v>
      </c>
      <c r="S621">
        <v>0.82999998331069946</v>
      </c>
      <c r="T621">
        <v>5</v>
      </c>
      <c r="U621">
        <v>6</v>
      </c>
    </row>
    <row r="622" spans="1:21" x14ac:dyDescent="0.3">
      <c r="A622" s="1" t="s">
        <v>252</v>
      </c>
      <c r="B622" s="2">
        <v>44009</v>
      </c>
      <c r="C622" s="1" t="s">
        <v>22</v>
      </c>
      <c r="D622" s="1" t="s">
        <v>23</v>
      </c>
      <c r="E622" s="1" t="s">
        <v>24</v>
      </c>
      <c r="F622">
        <v>1</v>
      </c>
      <c r="G622">
        <v>17</v>
      </c>
      <c r="H622">
        <v>2</v>
      </c>
      <c r="I622">
        <v>1</v>
      </c>
      <c r="J622">
        <v>0</v>
      </c>
      <c r="K622">
        <v>0</v>
      </c>
      <c r="L622">
        <v>0.51999998092651367</v>
      </c>
      <c r="M622">
        <f>Sheet1[[#This Row],[SucPass]]/Sheet1[[#This Row],[NumofPass]]</f>
        <v>0.80324543610547672</v>
      </c>
      <c r="N622">
        <v>396</v>
      </c>
      <c r="O622">
        <v>493</v>
      </c>
      <c r="P622">
        <v>0.2199999988079071</v>
      </c>
      <c r="Q622">
        <v>2</v>
      </c>
      <c r="R622">
        <v>9</v>
      </c>
      <c r="S622">
        <v>1</v>
      </c>
      <c r="T622">
        <v>1</v>
      </c>
      <c r="U622">
        <v>1</v>
      </c>
    </row>
    <row r="623" spans="1:21" x14ac:dyDescent="0.3">
      <c r="A623" s="1" t="s">
        <v>252</v>
      </c>
      <c r="B623" s="2">
        <v>44009</v>
      </c>
      <c r="C623" s="1" t="s">
        <v>73</v>
      </c>
      <c r="D623" s="1" t="s">
        <v>74</v>
      </c>
      <c r="E623" s="1" t="s">
        <v>75</v>
      </c>
      <c r="F623">
        <v>0</v>
      </c>
      <c r="G623">
        <v>19</v>
      </c>
      <c r="H623">
        <v>0</v>
      </c>
      <c r="I623">
        <v>1</v>
      </c>
      <c r="J623">
        <v>0</v>
      </c>
      <c r="K623">
        <v>0</v>
      </c>
      <c r="L623">
        <v>0.47999998927116388</v>
      </c>
      <c r="M623">
        <f>Sheet1[[#This Row],[SucPass]]/Sheet1[[#This Row],[NumofPass]]</f>
        <v>0.80219780219780223</v>
      </c>
      <c r="N623">
        <v>365</v>
      </c>
      <c r="O623">
        <v>455</v>
      </c>
      <c r="P623">
        <v>0.10000000149011611</v>
      </c>
      <c r="Q623">
        <v>1</v>
      </c>
      <c r="R623">
        <v>10</v>
      </c>
      <c r="S623">
        <v>0.5</v>
      </c>
      <c r="T623">
        <v>1</v>
      </c>
      <c r="U623">
        <v>2</v>
      </c>
    </row>
    <row r="624" spans="1:21" x14ac:dyDescent="0.3">
      <c r="A624" s="1" t="s">
        <v>330</v>
      </c>
      <c r="B624" s="2">
        <v>44010</v>
      </c>
      <c r="C624" s="1" t="s">
        <v>38</v>
      </c>
      <c r="D624" s="1" t="s">
        <v>39</v>
      </c>
      <c r="E624" s="1" t="s">
        <v>128</v>
      </c>
      <c r="F624">
        <v>3</v>
      </c>
      <c r="G624">
        <v>10</v>
      </c>
      <c r="H624">
        <v>1</v>
      </c>
      <c r="I624">
        <v>0</v>
      </c>
      <c r="J624">
        <v>0</v>
      </c>
      <c r="K624">
        <v>0</v>
      </c>
      <c r="L624">
        <v>0.50999999046325684</v>
      </c>
      <c r="M624">
        <f>Sheet1[[#This Row],[SucPass]]/Sheet1[[#This Row],[NumofPass]]</f>
        <v>0.75593952483801297</v>
      </c>
      <c r="N624">
        <v>350</v>
      </c>
      <c r="O624">
        <v>463</v>
      </c>
      <c r="P624">
        <v>0.63999998569488525</v>
      </c>
      <c r="Q624">
        <v>7</v>
      </c>
      <c r="R624">
        <v>11</v>
      </c>
      <c r="S624">
        <v>0</v>
      </c>
      <c r="T624">
        <v>0</v>
      </c>
      <c r="U624">
        <v>0</v>
      </c>
    </row>
    <row r="625" spans="1:21" x14ac:dyDescent="0.3">
      <c r="A625" s="1" t="s">
        <v>330</v>
      </c>
      <c r="B625" s="2">
        <v>44010</v>
      </c>
      <c r="C625" s="1" t="s">
        <v>91</v>
      </c>
      <c r="D625" s="1" t="s">
        <v>92</v>
      </c>
      <c r="E625" s="1" t="s">
        <v>93</v>
      </c>
      <c r="F625">
        <v>1</v>
      </c>
      <c r="G625">
        <v>21</v>
      </c>
      <c r="H625">
        <v>1</v>
      </c>
      <c r="I625">
        <v>3</v>
      </c>
      <c r="J625">
        <v>0</v>
      </c>
      <c r="K625">
        <v>0</v>
      </c>
      <c r="L625">
        <v>0.49000000953674322</v>
      </c>
      <c r="M625">
        <f>Sheet1[[#This Row],[SucPass]]/Sheet1[[#This Row],[NumofPass]]</f>
        <v>0.65929203539823011</v>
      </c>
      <c r="N625">
        <v>298</v>
      </c>
      <c r="O625">
        <v>452</v>
      </c>
      <c r="P625">
        <v>0</v>
      </c>
      <c r="Q625">
        <v>0</v>
      </c>
      <c r="R625">
        <v>7</v>
      </c>
      <c r="S625">
        <v>0.56999999284744263</v>
      </c>
      <c r="T625">
        <v>4</v>
      </c>
      <c r="U625">
        <v>7</v>
      </c>
    </row>
    <row r="626" spans="1:21" x14ac:dyDescent="0.3">
      <c r="A626" s="1" t="s">
        <v>253</v>
      </c>
      <c r="B626" s="2">
        <v>44011</v>
      </c>
      <c r="C626" s="1" t="s">
        <v>26</v>
      </c>
      <c r="D626" s="1" t="s">
        <v>27</v>
      </c>
      <c r="E626" s="1" t="s">
        <v>28</v>
      </c>
      <c r="F626">
        <v>1</v>
      </c>
      <c r="G626">
        <v>14</v>
      </c>
      <c r="H626">
        <v>0</v>
      </c>
      <c r="I626">
        <v>1</v>
      </c>
      <c r="J626">
        <v>0</v>
      </c>
      <c r="K626">
        <v>0</v>
      </c>
      <c r="L626">
        <v>0.43000000715255737</v>
      </c>
      <c r="M626">
        <f>Sheet1[[#This Row],[SucPass]]/Sheet1[[#This Row],[NumofPass]]</f>
        <v>0.73604060913705582</v>
      </c>
      <c r="N626">
        <v>290</v>
      </c>
      <c r="O626">
        <v>394</v>
      </c>
      <c r="P626">
        <v>0.5</v>
      </c>
      <c r="Q626">
        <v>4</v>
      </c>
      <c r="R626">
        <v>8</v>
      </c>
      <c r="S626">
        <v>1</v>
      </c>
      <c r="T626">
        <v>4</v>
      </c>
      <c r="U626">
        <v>4</v>
      </c>
    </row>
    <row r="627" spans="1:21" x14ac:dyDescent="0.3">
      <c r="A627" s="1" t="s">
        <v>253</v>
      </c>
      <c r="B627" s="2">
        <v>44011</v>
      </c>
      <c r="C627" s="1" t="s">
        <v>77</v>
      </c>
      <c r="D627" s="1" t="s">
        <v>78</v>
      </c>
      <c r="E627" s="1" t="s">
        <v>79</v>
      </c>
      <c r="F627">
        <v>0</v>
      </c>
      <c r="G627">
        <v>14</v>
      </c>
      <c r="H627">
        <v>0</v>
      </c>
      <c r="I627">
        <v>1</v>
      </c>
      <c r="J627">
        <v>0</v>
      </c>
      <c r="K627">
        <v>0</v>
      </c>
      <c r="L627">
        <v>0.56999999284744263</v>
      </c>
      <c r="M627">
        <f>Sheet1[[#This Row],[SucPass]]/Sheet1[[#This Row],[NumofPass]]</f>
        <v>0.80916030534351147</v>
      </c>
      <c r="N627">
        <v>424</v>
      </c>
      <c r="O627">
        <v>524</v>
      </c>
      <c r="P627">
        <v>0.239999994635582</v>
      </c>
      <c r="Q627">
        <v>4</v>
      </c>
      <c r="R627">
        <v>17</v>
      </c>
      <c r="S627">
        <v>0.75</v>
      </c>
      <c r="T627">
        <v>3</v>
      </c>
      <c r="U627">
        <v>4</v>
      </c>
    </row>
    <row r="628" spans="1:21" x14ac:dyDescent="0.3">
      <c r="A628" s="1" t="s">
        <v>254</v>
      </c>
      <c r="B628" s="2">
        <v>44012</v>
      </c>
      <c r="C628" s="1" t="s">
        <v>118</v>
      </c>
      <c r="D628" s="1" t="s">
        <v>119</v>
      </c>
      <c r="E628" s="1" t="s">
        <v>120</v>
      </c>
      <c r="F628">
        <v>3</v>
      </c>
      <c r="G628">
        <v>10</v>
      </c>
      <c r="H628">
        <v>2</v>
      </c>
      <c r="I628">
        <v>1</v>
      </c>
      <c r="J628">
        <v>0</v>
      </c>
      <c r="K628">
        <v>0</v>
      </c>
      <c r="L628">
        <v>0.62000000476837158</v>
      </c>
      <c r="M628">
        <f>Sheet1[[#This Row],[SucPass]]/Sheet1[[#This Row],[NumofPass]]</f>
        <v>0.87576687116564422</v>
      </c>
      <c r="N628">
        <v>571</v>
      </c>
      <c r="O628">
        <v>652</v>
      </c>
      <c r="P628">
        <v>0.46000000834465032</v>
      </c>
      <c r="Q628">
        <v>6</v>
      </c>
      <c r="R628">
        <v>13</v>
      </c>
      <c r="S628">
        <v>1</v>
      </c>
      <c r="T628">
        <v>2</v>
      </c>
      <c r="U628">
        <v>2</v>
      </c>
    </row>
    <row r="629" spans="1:21" x14ac:dyDescent="0.3">
      <c r="A629" s="1" t="s">
        <v>254</v>
      </c>
      <c r="B629" s="2">
        <v>44012</v>
      </c>
      <c r="C629" s="1" t="s">
        <v>56</v>
      </c>
      <c r="D629" s="1" t="s">
        <v>57</v>
      </c>
      <c r="E629" s="1" t="s">
        <v>58</v>
      </c>
      <c r="F629">
        <v>0</v>
      </c>
      <c r="G629">
        <v>12</v>
      </c>
      <c r="H629">
        <v>2</v>
      </c>
      <c r="I629">
        <v>0</v>
      </c>
      <c r="J629">
        <v>0</v>
      </c>
      <c r="K629">
        <v>0</v>
      </c>
      <c r="L629">
        <v>0.37999999523162842</v>
      </c>
      <c r="M629">
        <f>Sheet1[[#This Row],[SucPass]]/Sheet1[[#This Row],[NumofPass]]</f>
        <v>0.80506329113924047</v>
      </c>
      <c r="N629">
        <v>318</v>
      </c>
      <c r="O629">
        <v>395</v>
      </c>
      <c r="P629">
        <v>0.2199999988079071</v>
      </c>
      <c r="Q629">
        <v>2</v>
      </c>
      <c r="R629">
        <v>9</v>
      </c>
      <c r="S629">
        <v>0.5</v>
      </c>
      <c r="T629">
        <v>3</v>
      </c>
      <c r="U629">
        <v>6</v>
      </c>
    </row>
    <row r="630" spans="1:21" x14ac:dyDescent="0.3">
      <c r="A630" s="1" t="s">
        <v>255</v>
      </c>
      <c r="B630" s="2">
        <v>44013</v>
      </c>
      <c r="C630" s="1" t="s">
        <v>108</v>
      </c>
      <c r="D630" s="1" t="s">
        <v>109</v>
      </c>
      <c r="E630" s="1" t="s">
        <v>110</v>
      </c>
      <c r="F630">
        <v>4</v>
      </c>
      <c r="G630">
        <v>11</v>
      </c>
      <c r="H630">
        <v>0</v>
      </c>
      <c r="I630">
        <v>1</v>
      </c>
      <c r="J630">
        <v>0</v>
      </c>
      <c r="K630">
        <v>0</v>
      </c>
      <c r="L630">
        <v>0.51999998092651367</v>
      </c>
      <c r="M630">
        <f>Sheet1[[#This Row],[SucPass]]/Sheet1[[#This Row],[NumofPass]]</f>
        <v>0.82828282828282829</v>
      </c>
      <c r="N630">
        <v>410</v>
      </c>
      <c r="O630">
        <v>495</v>
      </c>
      <c r="P630">
        <v>0.62000000476837158</v>
      </c>
      <c r="Q630">
        <v>8</v>
      </c>
      <c r="R630">
        <v>13</v>
      </c>
      <c r="S630">
        <v>1</v>
      </c>
      <c r="T630">
        <v>3</v>
      </c>
      <c r="U630">
        <v>3</v>
      </c>
    </row>
    <row r="631" spans="1:21" x14ac:dyDescent="0.3">
      <c r="A631" s="1" t="s">
        <v>331</v>
      </c>
      <c r="B631" s="2">
        <v>44013</v>
      </c>
      <c r="C631" s="1" t="s">
        <v>60</v>
      </c>
      <c r="D631" s="1" t="s">
        <v>61</v>
      </c>
      <c r="E631" s="1" t="s">
        <v>62</v>
      </c>
      <c r="F631">
        <v>4</v>
      </c>
      <c r="G631">
        <v>12</v>
      </c>
      <c r="H631">
        <v>1</v>
      </c>
      <c r="I631">
        <v>0</v>
      </c>
      <c r="J631">
        <v>0</v>
      </c>
      <c r="K631">
        <v>0</v>
      </c>
      <c r="L631">
        <v>0.44999998807907099</v>
      </c>
      <c r="M631">
        <f>Sheet1[[#This Row],[SucPass]]/Sheet1[[#This Row],[NumofPass]]</f>
        <v>0.77477477477477474</v>
      </c>
      <c r="N631">
        <v>344</v>
      </c>
      <c r="O631">
        <v>444</v>
      </c>
      <c r="P631">
        <v>0.57999998331069946</v>
      </c>
      <c r="Q631">
        <v>7</v>
      </c>
      <c r="R631">
        <v>12</v>
      </c>
      <c r="S631">
        <v>0</v>
      </c>
      <c r="T631">
        <v>0</v>
      </c>
      <c r="U631">
        <v>1</v>
      </c>
    </row>
    <row r="632" spans="1:21" x14ac:dyDescent="0.3">
      <c r="A632" s="1" t="s">
        <v>332</v>
      </c>
      <c r="B632" s="2">
        <v>44013</v>
      </c>
      <c r="C632" s="1" t="s">
        <v>98</v>
      </c>
      <c r="D632" s="1" t="s">
        <v>99</v>
      </c>
      <c r="E632" s="1" t="s">
        <v>333</v>
      </c>
      <c r="F632">
        <v>3</v>
      </c>
      <c r="G632">
        <v>10</v>
      </c>
      <c r="H632">
        <v>2</v>
      </c>
      <c r="I632">
        <v>2</v>
      </c>
      <c r="J632">
        <v>0</v>
      </c>
      <c r="K632">
        <v>0</v>
      </c>
      <c r="L632">
        <v>0.31000000238418579</v>
      </c>
      <c r="M632">
        <f>Sheet1[[#This Row],[SucPass]]/Sheet1[[#This Row],[NumofPass]]</f>
        <v>0.71803278688524586</v>
      </c>
      <c r="N632">
        <v>219</v>
      </c>
      <c r="O632">
        <v>305</v>
      </c>
      <c r="P632">
        <v>0.36000001430511469</v>
      </c>
      <c r="Q632">
        <v>4</v>
      </c>
      <c r="R632">
        <v>11</v>
      </c>
      <c r="S632">
        <v>0.80000001192092896</v>
      </c>
      <c r="T632">
        <v>4</v>
      </c>
      <c r="U632">
        <v>5</v>
      </c>
    </row>
    <row r="633" spans="1:21" x14ac:dyDescent="0.3">
      <c r="A633" s="1" t="s">
        <v>433</v>
      </c>
      <c r="B633" s="2">
        <v>44013</v>
      </c>
      <c r="C633" s="1" t="s">
        <v>134</v>
      </c>
      <c r="D633" s="1" t="s">
        <v>135</v>
      </c>
      <c r="E633" s="1" t="s">
        <v>136</v>
      </c>
      <c r="F633">
        <v>2</v>
      </c>
      <c r="G633">
        <v>13</v>
      </c>
      <c r="H633">
        <v>0</v>
      </c>
      <c r="I633">
        <v>1</v>
      </c>
      <c r="J633">
        <v>0</v>
      </c>
      <c r="K633">
        <v>0</v>
      </c>
      <c r="L633">
        <v>0.36000001430511469</v>
      </c>
      <c r="M633">
        <f>Sheet1[[#This Row],[SucPass]]/Sheet1[[#This Row],[NumofPass]]</f>
        <v>0.75706214689265539</v>
      </c>
      <c r="N633">
        <v>268</v>
      </c>
      <c r="O633">
        <v>354</v>
      </c>
      <c r="P633">
        <v>0.33000001311302191</v>
      </c>
      <c r="Q633">
        <v>2</v>
      </c>
      <c r="R633">
        <v>6</v>
      </c>
      <c r="S633">
        <v>0.6600000262260437</v>
      </c>
      <c r="T633">
        <v>2</v>
      </c>
      <c r="U633">
        <v>3</v>
      </c>
    </row>
    <row r="634" spans="1:21" x14ac:dyDescent="0.3">
      <c r="A634" s="1" t="s">
        <v>332</v>
      </c>
      <c r="B634" s="2">
        <v>44013</v>
      </c>
      <c r="C634" s="1" t="s">
        <v>52</v>
      </c>
      <c r="D634" s="1" t="s">
        <v>53</v>
      </c>
      <c r="E634" s="1" t="s">
        <v>54</v>
      </c>
      <c r="F634">
        <v>2</v>
      </c>
      <c r="G634">
        <v>9</v>
      </c>
      <c r="H634">
        <v>2</v>
      </c>
      <c r="I634">
        <v>1</v>
      </c>
      <c r="J634">
        <v>0</v>
      </c>
      <c r="K634">
        <v>0</v>
      </c>
      <c r="L634">
        <v>0.69999998807907104</v>
      </c>
      <c r="M634">
        <f>Sheet1[[#This Row],[SucPass]]/Sheet1[[#This Row],[NumofPass]]</f>
        <v>0.86906474820143886</v>
      </c>
      <c r="N634">
        <v>604</v>
      </c>
      <c r="O634">
        <v>695</v>
      </c>
      <c r="P634">
        <v>0.31000000238418579</v>
      </c>
      <c r="Q634">
        <v>5</v>
      </c>
      <c r="R634">
        <v>16</v>
      </c>
      <c r="S634">
        <v>0.25</v>
      </c>
      <c r="T634">
        <v>1</v>
      </c>
      <c r="U634">
        <v>4</v>
      </c>
    </row>
    <row r="635" spans="1:21" x14ac:dyDescent="0.3">
      <c r="A635" s="1" t="s">
        <v>255</v>
      </c>
      <c r="B635" s="2">
        <v>44013</v>
      </c>
      <c r="C635" s="1" t="s">
        <v>191</v>
      </c>
      <c r="D635" s="1" t="s">
        <v>192</v>
      </c>
      <c r="E635" s="1" t="s">
        <v>193</v>
      </c>
      <c r="F635">
        <v>0</v>
      </c>
      <c r="G635">
        <v>11</v>
      </c>
      <c r="H635">
        <v>2</v>
      </c>
      <c r="I635">
        <v>4</v>
      </c>
      <c r="J635">
        <v>0</v>
      </c>
      <c r="K635">
        <v>0</v>
      </c>
      <c r="L635">
        <v>0.47999998927116388</v>
      </c>
      <c r="M635">
        <f>Sheet1[[#This Row],[SucPass]]/Sheet1[[#This Row],[NumofPass]]</f>
        <v>0.78508771929824561</v>
      </c>
      <c r="N635">
        <v>358</v>
      </c>
      <c r="O635">
        <v>456</v>
      </c>
      <c r="P635">
        <v>0.37999999523162842</v>
      </c>
      <c r="Q635">
        <v>3</v>
      </c>
      <c r="R635">
        <v>8</v>
      </c>
      <c r="S635">
        <v>0.5</v>
      </c>
      <c r="T635">
        <v>4</v>
      </c>
      <c r="U635">
        <v>8</v>
      </c>
    </row>
    <row r="636" spans="1:21" x14ac:dyDescent="0.3">
      <c r="A636" s="1" t="s">
        <v>433</v>
      </c>
      <c r="B636" s="2">
        <v>44013</v>
      </c>
      <c r="C636" s="1" t="s">
        <v>66</v>
      </c>
      <c r="D636" s="1" t="s">
        <v>67</v>
      </c>
      <c r="E636" s="1" t="s">
        <v>68</v>
      </c>
      <c r="F636">
        <v>1</v>
      </c>
      <c r="G636">
        <v>10</v>
      </c>
      <c r="H636">
        <v>1</v>
      </c>
      <c r="I636">
        <v>1</v>
      </c>
      <c r="J636">
        <v>0</v>
      </c>
      <c r="K636">
        <v>0</v>
      </c>
      <c r="L636">
        <v>0.63999998569488525</v>
      </c>
      <c r="M636">
        <f>Sheet1[[#This Row],[SucPass]]/Sheet1[[#This Row],[NumofPass]]</f>
        <v>0.83359253499222397</v>
      </c>
      <c r="N636">
        <v>536</v>
      </c>
      <c r="O636">
        <v>643</v>
      </c>
      <c r="P636">
        <v>0.20000000298023221</v>
      </c>
      <c r="Q636">
        <v>3</v>
      </c>
      <c r="R636">
        <v>15</v>
      </c>
      <c r="S636">
        <v>0.5</v>
      </c>
      <c r="T636">
        <v>1</v>
      </c>
      <c r="U636">
        <v>2</v>
      </c>
    </row>
    <row r="637" spans="1:21" x14ac:dyDescent="0.3">
      <c r="A637" s="1" t="s">
        <v>331</v>
      </c>
      <c r="B637" s="2">
        <v>44013</v>
      </c>
      <c r="C637" s="1" t="s">
        <v>85</v>
      </c>
      <c r="D637" s="1" t="s">
        <v>86</v>
      </c>
      <c r="E637" s="1" t="s">
        <v>177</v>
      </c>
      <c r="F637">
        <v>1</v>
      </c>
      <c r="G637">
        <v>12</v>
      </c>
      <c r="H637">
        <v>2</v>
      </c>
      <c r="I637">
        <v>2</v>
      </c>
      <c r="J637">
        <v>0</v>
      </c>
      <c r="K637">
        <v>0</v>
      </c>
      <c r="L637">
        <v>0.55000001192092896</v>
      </c>
      <c r="M637">
        <f>Sheet1[[#This Row],[SucPass]]/Sheet1[[#This Row],[NumofPass]]</f>
        <v>0.82429906542056075</v>
      </c>
      <c r="N637">
        <v>441</v>
      </c>
      <c r="O637">
        <v>535</v>
      </c>
      <c r="P637">
        <v>7.9999998211860657E-2</v>
      </c>
      <c r="Q637">
        <v>1</v>
      </c>
      <c r="R637">
        <v>12</v>
      </c>
      <c r="S637">
        <v>0.41999998688697809</v>
      </c>
      <c r="T637">
        <v>3</v>
      </c>
      <c r="U637">
        <v>7</v>
      </c>
    </row>
    <row r="638" spans="1:21" x14ac:dyDescent="0.3">
      <c r="A638" s="1" t="s">
        <v>256</v>
      </c>
      <c r="B638" s="2">
        <v>44014</v>
      </c>
      <c r="C638" s="1" t="s">
        <v>30</v>
      </c>
      <c r="D638" s="1" t="s">
        <v>31</v>
      </c>
      <c r="E638" s="1" t="s">
        <v>257</v>
      </c>
      <c r="F638">
        <v>4</v>
      </c>
      <c r="G638">
        <v>10</v>
      </c>
      <c r="H638">
        <v>3</v>
      </c>
      <c r="I638">
        <v>2</v>
      </c>
      <c r="J638">
        <v>0</v>
      </c>
      <c r="K638">
        <v>0</v>
      </c>
      <c r="L638">
        <v>0.47999998927116388</v>
      </c>
      <c r="M638">
        <f>Sheet1[[#This Row],[SucPass]]/Sheet1[[#This Row],[NumofPass]]</f>
        <v>0.84440227703984816</v>
      </c>
      <c r="N638">
        <v>445</v>
      </c>
      <c r="O638">
        <v>527</v>
      </c>
      <c r="P638">
        <v>0.31000000238418579</v>
      </c>
      <c r="Q638">
        <v>4</v>
      </c>
      <c r="R638">
        <v>13</v>
      </c>
      <c r="S638">
        <v>1</v>
      </c>
      <c r="T638">
        <v>3</v>
      </c>
      <c r="U638">
        <v>3</v>
      </c>
    </row>
    <row r="639" spans="1:21" x14ac:dyDescent="0.3">
      <c r="A639" s="1" t="s">
        <v>334</v>
      </c>
      <c r="B639" s="2">
        <v>44014</v>
      </c>
      <c r="C639" s="1" t="s">
        <v>47</v>
      </c>
      <c r="D639" s="1" t="s">
        <v>48</v>
      </c>
      <c r="E639" s="1" t="s">
        <v>49</v>
      </c>
      <c r="F639">
        <v>3</v>
      </c>
      <c r="G639">
        <v>17</v>
      </c>
      <c r="H639">
        <v>2</v>
      </c>
      <c r="I639">
        <v>2</v>
      </c>
      <c r="J639">
        <v>0</v>
      </c>
      <c r="K639">
        <v>0</v>
      </c>
      <c r="L639">
        <v>0.31999999284744263</v>
      </c>
      <c r="M639">
        <f>Sheet1[[#This Row],[SucPass]]/Sheet1[[#This Row],[NumofPass]]</f>
        <v>0.70769230769230773</v>
      </c>
      <c r="N639">
        <v>230</v>
      </c>
      <c r="O639">
        <v>325</v>
      </c>
      <c r="P639">
        <v>0.70999997854232788</v>
      </c>
      <c r="Q639">
        <v>5</v>
      </c>
      <c r="R639">
        <v>7</v>
      </c>
      <c r="S639">
        <v>0.5</v>
      </c>
      <c r="T639">
        <v>1</v>
      </c>
      <c r="U639">
        <v>2</v>
      </c>
    </row>
    <row r="640" spans="1:21" x14ac:dyDescent="0.3">
      <c r="A640" s="1" t="s">
        <v>256</v>
      </c>
      <c r="B640" s="2">
        <v>44014</v>
      </c>
      <c r="C640" s="1" t="s">
        <v>34</v>
      </c>
      <c r="D640" s="1" t="s">
        <v>35</v>
      </c>
      <c r="E640" s="1" t="s">
        <v>36</v>
      </c>
      <c r="F640">
        <v>0</v>
      </c>
      <c r="G640">
        <v>8</v>
      </c>
      <c r="H640">
        <v>2</v>
      </c>
      <c r="I640">
        <v>2</v>
      </c>
      <c r="J640">
        <v>0</v>
      </c>
      <c r="K640">
        <v>0</v>
      </c>
      <c r="L640">
        <v>0.51999998092651367</v>
      </c>
      <c r="M640">
        <f>Sheet1[[#This Row],[SucPass]]/Sheet1[[#This Row],[NumofPass]]</f>
        <v>0.84163701067615659</v>
      </c>
      <c r="N640">
        <v>473</v>
      </c>
      <c r="O640">
        <v>562</v>
      </c>
      <c r="P640">
        <v>0.27000001072883612</v>
      </c>
      <c r="Q640">
        <v>3</v>
      </c>
      <c r="R640">
        <v>11</v>
      </c>
      <c r="S640">
        <v>0.5</v>
      </c>
      <c r="T640">
        <v>2</v>
      </c>
      <c r="U640">
        <v>4</v>
      </c>
    </row>
    <row r="641" spans="1:21" x14ac:dyDescent="0.3">
      <c r="A641" s="1" t="s">
        <v>334</v>
      </c>
      <c r="B641" s="2">
        <v>44014</v>
      </c>
      <c r="C641" s="1" t="s">
        <v>42</v>
      </c>
      <c r="D641" s="1" t="s">
        <v>82</v>
      </c>
      <c r="E641" s="1" t="s">
        <v>44</v>
      </c>
      <c r="F641">
        <v>1</v>
      </c>
      <c r="G641">
        <v>14</v>
      </c>
      <c r="H641">
        <v>1</v>
      </c>
      <c r="I641">
        <v>0</v>
      </c>
      <c r="J641">
        <v>0</v>
      </c>
      <c r="K641">
        <v>0</v>
      </c>
      <c r="L641">
        <v>0.68000000715255737</v>
      </c>
      <c r="M641">
        <f>Sheet1[[#This Row],[SucPass]]/Sheet1[[#This Row],[NumofPass]]</f>
        <v>0.81620839363241682</v>
      </c>
      <c r="N641">
        <v>564</v>
      </c>
      <c r="O641">
        <v>691</v>
      </c>
      <c r="P641">
        <v>0.2199999988079071</v>
      </c>
      <c r="Q641">
        <v>2</v>
      </c>
      <c r="R641">
        <v>9</v>
      </c>
      <c r="S641">
        <v>0.40000000596046448</v>
      </c>
      <c r="T641">
        <v>2</v>
      </c>
      <c r="U641">
        <v>5</v>
      </c>
    </row>
    <row r="642" spans="1:21" x14ac:dyDescent="0.3">
      <c r="A642" s="1" t="s">
        <v>138</v>
      </c>
      <c r="B642" s="2">
        <v>44016</v>
      </c>
      <c r="C642" s="1" t="s">
        <v>66</v>
      </c>
      <c r="D642" s="1" t="s">
        <v>67</v>
      </c>
      <c r="E642" s="1" t="s">
        <v>68</v>
      </c>
      <c r="F642">
        <v>3</v>
      </c>
      <c r="G642">
        <v>20</v>
      </c>
      <c r="H642">
        <v>1</v>
      </c>
      <c r="I642">
        <v>2</v>
      </c>
      <c r="J642">
        <v>0</v>
      </c>
      <c r="K642">
        <v>0</v>
      </c>
      <c r="L642">
        <v>0.52999997138977051</v>
      </c>
      <c r="M642">
        <f>Sheet1[[#This Row],[SucPass]]/Sheet1[[#This Row],[NumofPass]]</f>
        <v>0.82536764705882348</v>
      </c>
      <c r="N642">
        <v>449</v>
      </c>
      <c r="O642">
        <v>544</v>
      </c>
      <c r="P642">
        <v>0.2099999934434891</v>
      </c>
      <c r="Q642">
        <v>3</v>
      </c>
      <c r="R642">
        <v>14</v>
      </c>
      <c r="S642">
        <v>1</v>
      </c>
      <c r="T642">
        <v>1</v>
      </c>
      <c r="U642">
        <v>1</v>
      </c>
    </row>
    <row r="643" spans="1:21" x14ac:dyDescent="0.3">
      <c r="A643" s="1" t="s">
        <v>139</v>
      </c>
      <c r="B643" s="2">
        <v>44016</v>
      </c>
      <c r="C643" s="1" t="s">
        <v>52</v>
      </c>
      <c r="D643" s="1" t="s">
        <v>53</v>
      </c>
      <c r="E643" s="1" t="s">
        <v>54</v>
      </c>
      <c r="F643">
        <v>3</v>
      </c>
      <c r="G643">
        <v>13</v>
      </c>
      <c r="H643">
        <v>1</v>
      </c>
      <c r="I643">
        <v>0</v>
      </c>
      <c r="J643">
        <v>0</v>
      </c>
      <c r="K643">
        <v>0</v>
      </c>
      <c r="L643">
        <v>0.69999998807907104</v>
      </c>
      <c r="M643">
        <f>Sheet1[[#This Row],[SucPass]]/Sheet1[[#This Row],[NumofPass]]</f>
        <v>0.88612565445026181</v>
      </c>
      <c r="N643">
        <v>677</v>
      </c>
      <c r="O643">
        <v>764</v>
      </c>
      <c r="P643">
        <v>0.40000000596046448</v>
      </c>
      <c r="Q643">
        <v>8</v>
      </c>
      <c r="R643">
        <v>20</v>
      </c>
      <c r="S643">
        <v>1</v>
      </c>
      <c r="T643">
        <v>3</v>
      </c>
      <c r="U643">
        <v>3</v>
      </c>
    </row>
    <row r="644" spans="1:21" x14ac:dyDescent="0.3">
      <c r="A644" s="1" t="s">
        <v>258</v>
      </c>
      <c r="B644" s="2">
        <v>44016</v>
      </c>
      <c r="C644" s="1" t="s">
        <v>56</v>
      </c>
      <c r="D644" s="1" t="s">
        <v>57</v>
      </c>
      <c r="E644" s="1" t="s">
        <v>58</v>
      </c>
      <c r="F644">
        <v>1</v>
      </c>
      <c r="G644">
        <v>14</v>
      </c>
      <c r="H644">
        <v>0</v>
      </c>
      <c r="I644">
        <v>2</v>
      </c>
      <c r="J644">
        <v>0</v>
      </c>
      <c r="K644">
        <v>0</v>
      </c>
      <c r="L644">
        <v>0.41999998688697809</v>
      </c>
      <c r="M644">
        <f>Sheet1[[#This Row],[SucPass]]/Sheet1[[#This Row],[NumofPass]]</f>
        <v>0.81481481481481477</v>
      </c>
      <c r="N644">
        <v>374</v>
      </c>
      <c r="O644">
        <v>459</v>
      </c>
      <c r="P644">
        <v>0.28999999165534968</v>
      </c>
      <c r="Q644">
        <v>2</v>
      </c>
      <c r="R644">
        <v>7</v>
      </c>
      <c r="S644">
        <v>1</v>
      </c>
      <c r="T644">
        <v>1</v>
      </c>
      <c r="U644">
        <v>1</v>
      </c>
    </row>
    <row r="645" spans="1:21" x14ac:dyDescent="0.3">
      <c r="A645" s="1" t="s">
        <v>259</v>
      </c>
      <c r="B645" s="2">
        <v>44016</v>
      </c>
      <c r="C645" s="1" t="s">
        <v>108</v>
      </c>
      <c r="D645" s="1" t="s">
        <v>109</v>
      </c>
      <c r="E645" s="1" t="s">
        <v>110</v>
      </c>
      <c r="F645">
        <v>2</v>
      </c>
      <c r="G645">
        <v>13</v>
      </c>
      <c r="H645">
        <v>0</v>
      </c>
      <c r="I645">
        <v>4</v>
      </c>
      <c r="J645">
        <v>0</v>
      </c>
      <c r="K645">
        <v>0</v>
      </c>
      <c r="L645">
        <v>0.4699999988079071</v>
      </c>
      <c r="M645">
        <f>Sheet1[[#This Row],[SucPass]]/Sheet1[[#This Row],[NumofPass]]</f>
        <v>0.8207739307535642</v>
      </c>
      <c r="N645">
        <v>403</v>
      </c>
      <c r="O645">
        <v>491</v>
      </c>
      <c r="P645">
        <v>0.5</v>
      </c>
      <c r="Q645">
        <v>4</v>
      </c>
      <c r="R645">
        <v>8</v>
      </c>
      <c r="S645">
        <v>1</v>
      </c>
      <c r="T645">
        <v>1</v>
      </c>
      <c r="U645">
        <v>1</v>
      </c>
    </row>
    <row r="646" spans="1:21" x14ac:dyDescent="0.3">
      <c r="A646" s="1" t="s">
        <v>335</v>
      </c>
      <c r="B646" s="2">
        <v>44016</v>
      </c>
      <c r="C646" s="1" t="s">
        <v>118</v>
      </c>
      <c r="D646" s="1" t="s">
        <v>119</v>
      </c>
      <c r="E646" s="1" t="s">
        <v>120</v>
      </c>
      <c r="F646">
        <v>5</v>
      </c>
      <c r="G646">
        <v>5</v>
      </c>
      <c r="H646">
        <v>4</v>
      </c>
      <c r="I646">
        <v>0</v>
      </c>
      <c r="J646">
        <v>0</v>
      </c>
      <c r="K646">
        <v>0</v>
      </c>
      <c r="L646">
        <v>0.68999999761581421</v>
      </c>
      <c r="M646">
        <f>Sheet1[[#This Row],[SucPass]]/Sheet1[[#This Row],[NumofPass]]</f>
        <v>0.87026239067055389</v>
      </c>
      <c r="N646">
        <v>597</v>
      </c>
      <c r="O646">
        <v>686</v>
      </c>
      <c r="P646">
        <v>0.52999997138977051</v>
      </c>
      <c r="Q646">
        <v>9</v>
      </c>
      <c r="R646">
        <v>17</v>
      </c>
      <c r="S646">
        <v>0.5</v>
      </c>
      <c r="T646">
        <v>1</v>
      </c>
      <c r="U646">
        <v>2</v>
      </c>
    </row>
    <row r="647" spans="1:21" x14ac:dyDescent="0.3">
      <c r="A647" s="1" t="s">
        <v>335</v>
      </c>
      <c r="B647" s="2">
        <v>44016</v>
      </c>
      <c r="C647" s="1" t="s">
        <v>85</v>
      </c>
      <c r="D647" s="1" t="s">
        <v>86</v>
      </c>
      <c r="E647" s="1" t="s">
        <v>340</v>
      </c>
      <c r="F647">
        <v>2</v>
      </c>
      <c r="G647">
        <v>18</v>
      </c>
      <c r="H647">
        <v>4</v>
      </c>
      <c r="I647">
        <v>1</v>
      </c>
      <c r="J647">
        <v>0</v>
      </c>
      <c r="K647">
        <v>0</v>
      </c>
      <c r="L647">
        <v>0.31000000238418579</v>
      </c>
      <c r="M647">
        <f>Sheet1[[#This Row],[SucPass]]/Sheet1[[#This Row],[NumofPass]]</f>
        <v>0.72698412698412695</v>
      </c>
      <c r="N647">
        <v>229</v>
      </c>
      <c r="O647">
        <v>315</v>
      </c>
      <c r="P647">
        <v>0.33000001311302191</v>
      </c>
      <c r="Q647">
        <v>2</v>
      </c>
      <c r="R647">
        <v>6</v>
      </c>
      <c r="S647">
        <v>0.55000001192092896</v>
      </c>
      <c r="T647">
        <v>5</v>
      </c>
      <c r="U647">
        <v>9</v>
      </c>
    </row>
    <row r="648" spans="1:21" x14ac:dyDescent="0.3">
      <c r="A648" s="1" t="s">
        <v>258</v>
      </c>
      <c r="B648" s="2">
        <v>44016</v>
      </c>
      <c r="C648" s="1" t="s">
        <v>191</v>
      </c>
      <c r="D648" s="1" t="s">
        <v>192</v>
      </c>
      <c r="E648" s="1" t="s">
        <v>193</v>
      </c>
      <c r="F648">
        <v>0</v>
      </c>
      <c r="G648">
        <v>13</v>
      </c>
      <c r="H648">
        <v>4</v>
      </c>
      <c r="I648">
        <v>2</v>
      </c>
      <c r="J648">
        <v>0</v>
      </c>
      <c r="K648">
        <v>0</v>
      </c>
      <c r="L648">
        <v>0.57999998331069946</v>
      </c>
      <c r="M648">
        <f>Sheet1[[#This Row],[SucPass]]/Sheet1[[#This Row],[NumofPass]]</f>
        <v>0.8514376996805112</v>
      </c>
      <c r="N648">
        <v>533</v>
      </c>
      <c r="O648">
        <v>626</v>
      </c>
      <c r="P648">
        <v>7.9999998211860657E-2</v>
      </c>
      <c r="Q648">
        <v>1</v>
      </c>
      <c r="R648">
        <v>12</v>
      </c>
      <c r="S648">
        <v>0.5</v>
      </c>
      <c r="T648">
        <v>1</v>
      </c>
      <c r="U648">
        <v>2</v>
      </c>
    </row>
    <row r="649" spans="1:21" x14ac:dyDescent="0.3">
      <c r="A649" s="1" t="s">
        <v>138</v>
      </c>
      <c r="B649" s="2">
        <v>44016</v>
      </c>
      <c r="C649" s="1" t="s">
        <v>77</v>
      </c>
      <c r="D649" s="1" t="s">
        <v>78</v>
      </c>
      <c r="E649" s="1" t="s">
        <v>79</v>
      </c>
      <c r="F649">
        <v>0</v>
      </c>
      <c r="G649">
        <v>10</v>
      </c>
      <c r="H649">
        <v>1</v>
      </c>
      <c r="I649">
        <v>1</v>
      </c>
      <c r="J649">
        <v>0</v>
      </c>
      <c r="K649">
        <v>0</v>
      </c>
      <c r="L649">
        <v>0.4699999988079071</v>
      </c>
      <c r="M649">
        <f>Sheet1[[#This Row],[SucPass]]/Sheet1[[#This Row],[NumofPass]]</f>
        <v>0.77049180327868849</v>
      </c>
      <c r="N649">
        <v>376</v>
      </c>
      <c r="O649">
        <v>488</v>
      </c>
      <c r="P649">
        <v>0.14000000059604639</v>
      </c>
      <c r="Q649">
        <v>1</v>
      </c>
      <c r="R649">
        <v>7</v>
      </c>
      <c r="S649">
        <v>0</v>
      </c>
      <c r="T649">
        <v>0</v>
      </c>
      <c r="U649">
        <v>3</v>
      </c>
    </row>
    <row r="650" spans="1:21" x14ac:dyDescent="0.3">
      <c r="A650" s="1" t="s">
        <v>259</v>
      </c>
      <c r="B650" s="2">
        <v>44016</v>
      </c>
      <c r="C650" s="1" t="s">
        <v>22</v>
      </c>
      <c r="D650" s="1" t="s">
        <v>23</v>
      </c>
      <c r="E650" s="1" t="s">
        <v>24</v>
      </c>
      <c r="F650">
        <v>0</v>
      </c>
      <c r="G650">
        <v>7</v>
      </c>
      <c r="H650">
        <v>1</v>
      </c>
      <c r="I650">
        <v>2</v>
      </c>
      <c r="J650">
        <v>0</v>
      </c>
      <c r="K650">
        <v>0</v>
      </c>
      <c r="L650">
        <v>0.52999997138977051</v>
      </c>
      <c r="M650">
        <f>Sheet1[[#This Row],[SucPass]]/Sheet1[[#This Row],[NumofPass]]</f>
        <v>0.83870967741935487</v>
      </c>
      <c r="N650">
        <v>468</v>
      </c>
      <c r="O650">
        <v>558</v>
      </c>
      <c r="P650">
        <v>0.10000000149011611</v>
      </c>
      <c r="Q650">
        <v>1</v>
      </c>
      <c r="R650">
        <v>10</v>
      </c>
      <c r="S650">
        <v>0.25</v>
      </c>
      <c r="T650">
        <v>1</v>
      </c>
      <c r="U650">
        <v>4</v>
      </c>
    </row>
    <row r="651" spans="1:21" x14ac:dyDescent="0.3">
      <c r="A651" s="1" t="s">
        <v>139</v>
      </c>
      <c r="B651" s="2">
        <v>44016</v>
      </c>
      <c r="C651" s="1" t="s">
        <v>91</v>
      </c>
      <c r="D651" s="1" t="s">
        <v>92</v>
      </c>
      <c r="E651" s="1" t="s">
        <v>93</v>
      </c>
      <c r="F651">
        <v>0</v>
      </c>
      <c r="G651">
        <v>14</v>
      </c>
      <c r="H651">
        <v>2</v>
      </c>
      <c r="I651">
        <v>2</v>
      </c>
      <c r="J651">
        <v>0</v>
      </c>
      <c r="K651">
        <v>0</v>
      </c>
      <c r="L651">
        <v>0.30000001192092901</v>
      </c>
      <c r="M651">
        <f>Sheet1[[#This Row],[SucPass]]/Sheet1[[#This Row],[NumofPass]]</f>
        <v>0.74397590361445787</v>
      </c>
      <c r="N651">
        <v>247</v>
      </c>
      <c r="O651">
        <v>332</v>
      </c>
      <c r="P651">
        <v>0.5</v>
      </c>
      <c r="Q651">
        <v>3</v>
      </c>
      <c r="R651">
        <v>6</v>
      </c>
      <c r="S651">
        <v>0.75</v>
      </c>
      <c r="T651">
        <v>6</v>
      </c>
      <c r="U651">
        <v>8</v>
      </c>
    </row>
    <row r="652" spans="1:21" x14ac:dyDescent="0.3">
      <c r="A652" s="1" t="s">
        <v>140</v>
      </c>
      <c r="B652" s="2">
        <v>44017</v>
      </c>
      <c r="C652" s="1" t="s">
        <v>34</v>
      </c>
      <c r="D652" s="1" t="s">
        <v>35</v>
      </c>
      <c r="E652" s="1" t="s">
        <v>141</v>
      </c>
      <c r="F652">
        <v>2</v>
      </c>
      <c r="G652">
        <v>20</v>
      </c>
      <c r="H652">
        <v>1</v>
      </c>
      <c r="I652">
        <v>1</v>
      </c>
      <c r="J652">
        <v>0</v>
      </c>
      <c r="K652">
        <v>0</v>
      </c>
      <c r="L652">
        <v>0.69999998807907104</v>
      </c>
      <c r="M652">
        <f>Sheet1[[#This Row],[SucPass]]/Sheet1[[#This Row],[NumofPass]]</f>
        <v>0.83898305084745761</v>
      </c>
      <c r="N652">
        <v>594</v>
      </c>
      <c r="O652">
        <v>708</v>
      </c>
      <c r="P652">
        <v>0.67000001668930054</v>
      </c>
      <c r="Q652">
        <v>4</v>
      </c>
      <c r="R652">
        <v>6</v>
      </c>
      <c r="S652">
        <v>1</v>
      </c>
      <c r="T652">
        <v>3</v>
      </c>
      <c r="U652">
        <v>3</v>
      </c>
    </row>
    <row r="653" spans="1:21" x14ac:dyDescent="0.3">
      <c r="A653" s="1" t="s">
        <v>260</v>
      </c>
      <c r="B653" s="2">
        <v>44017</v>
      </c>
      <c r="C653" s="1" t="s">
        <v>38</v>
      </c>
      <c r="D653" s="1" t="s">
        <v>39</v>
      </c>
      <c r="E653" s="1" t="s">
        <v>128</v>
      </c>
      <c r="F653">
        <v>1</v>
      </c>
      <c r="G653">
        <v>9</v>
      </c>
      <c r="H653">
        <v>2</v>
      </c>
      <c r="I653">
        <v>1</v>
      </c>
      <c r="J653">
        <v>0</v>
      </c>
      <c r="K653">
        <v>0</v>
      </c>
      <c r="L653">
        <v>0.2800000011920929</v>
      </c>
      <c r="M653">
        <f>Sheet1[[#This Row],[SucPass]]/Sheet1[[#This Row],[NumofPass]]</f>
        <v>0.67601246105919</v>
      </c>
      <c r="N653">
        <v>217</v>
      </c>
      <c r="O653">
        <v>321</v>
      </c>
      <c r="P653">
        <v>0.5</v>
      </c>
      <c r="Q653">
        <v>4</v>
      </c>
      <c r="R653">
        <v>8</v>
      </c>
      <c r="S653">
        <v>1</v>
      </c>
      <c r="T653">
        <v>6</v>
      </c>
      <c r="U653">
        <v>6</v>
      </c>
    </row>
    <row r="654" spans="1:21" x14ac:dyDescent="0.3">
      <c r="A654" s="1" t="s">
        <v>434</v>
      </c>
      <c r="B654" s="2">
        <v>44017</v>
      </c>
      <c r="C654" s="1" t="s">
        <v>60</v>
      </c>
      <c r="D654" s="1" t="s">
        <v>61</v>
      </c>
      <c r="E654" s="1" t="s">
        <v>62</v>
      </c>
      <c r="F654">
        <v>2</v>
      </c>
      <c r="G654">
        <v>9</v>
      </c>
      <c r="H654">
        <v>1</v>
      </c>
      <c r="I654">
        <v>1</v>
      </c>
      <c r="J654">
        <v>0</v>
      </c>
      <c r="K654">
        <v>0</v>
      </c>
      <c r="L654">
        <v>0.56999999284744263</v>
      </c>
      <c r="M654">
        <f>Sheet1[[#This Row],[SucPass]]/Sheet1[[#This Row],[NumofPass]]</f>
        <v>0.8039568345323741</v>
      </c>
      <c r="N654">
        <v>447</v>
      </c>
      <c r="O654">
        <v>556</v>
      </c>
      <c r="P654">
        <v>0.36000001430511469</v>
      </c>
      <c r="Q654">
        <v>4</v>
      </c>
      <c r="R654">
        <v>11</v>
      </c>
      <c r="S654">
        <v>0.70999997854232788</v>
      </c>
      <c r="T654">
        <v>5</v>
      </c>
      <c r="U654">
        <v>7</v>
      </c>
    </row>
    <row r="655" spans="1:21" x14ac:dyDescent="0.3">
      <c r="A655" s="1" t="s">
        <v>434</v>
      </c>
      <c r="B655" s="2">
        <v>44017</v>
      </c>
      <c r="C655" s="1" t="s">
        <v>98</v>
      </c>
      <c r="D655" s="1" t="s">
        <v>99</v>
      </c>
      <c r="E655" s="1" t="s">
        <v>333</v>
      </c>
      <c r="F655">
        <v>2</v>
      </c>
      <c r="G655">
        <v>11</v>
      </c>
      <c r="H655">
        <v>1</v>
      </c>
      <c r="I655">
        <v>0</v>
      </c>
      <c r="J655">
        <v>0</v>
      </c>
      <c r="K655">
        <v>0</v>
      </c>
      <c r="L655">
        <v>0.43000000715255737</v>
      </c>
      <c r="M655">
        <f>Sheet1[[#This Row],[SucPass]]/Sheet1[[#This Row],[NumofPass]]</f>
        <v>0.76235294117647057</v>
      </c>
      <c r="N655">
        <v>324</v>
      </c>
      <c r="O655">
        <v>425</v>
      </c>
      <c r="P655">
        <v>0.40999999642372131</v>
      </c>
      <c r="Q655">
        <v>7</v>
      </c>
      <c r="R655">
        <v>17</v>
      </c>
      <c r="S655">
        <v>0.5</v>
      </c>
      <c r="T655">
        <v>2</v>
      </c>
      <c r="U655">
        <v>4</v>
      </c>
    </row>
    <row r="656" spans="1:21" x14ac:dyDescent="0.3">
      <c r="A656" s="1" t="s">
        <v>140</v>
      </c>
      <c r="B656" s="2">
        <v>44017</v>
      </c>
      <c r="C656" s="1" t="s">
        <v>73</v>
      </c>
      <c r="D656" s="1" t="s">
        <v>74</v>
      </c>
      <c r="E656" s="1" t="s">
        <v>75</v>
      </c>
      <c r="F656">
        <v>0</v>
      </c>
      <c r="G656">
        <v>11</v>
      </c>
      <c r="H656">
        <v>5</v>
      </c>
      <c r="I656">
        <v>1</v>
      </c>
      <c r="J656">
        <v>0</v>
      </c>
      <c r="K656">
        <v>0</v>
      </c>
      <c r="L656">
        <v>0.30000001192092901</v>
      </c>
      <c r="M656">
        <f>Sheet1[[#This Row],[SucPass]]/Sheet1[[#This Row],[NumofPass]]</f>
        <v>0.63430420711974111</v>
      </c>
      <c r="N656">
        <v>196</v>
      </c>
      <c r="O656">
        <v>309</v>
      </c>
      <c r="P656">
        <v>0.33000001311302191</v>
      </c>
      <c r="Q656">
        <v>3</v>
      </c>
      <c r="R656">
        <v>9</v>
      </c>
      <c r="S656">
        <v>0.5</v>
      </c>
      <c r="T656">
        <v>2</v>
      </c>
      <c r="U656">
        <v>4</v>
      </c>
    </row>
    <row r="657" spans="1:21" x14ac:dyDescent="0.3">
      <c r="A657" s="1" t="s">
        <v>260</v>
      </c>
      <c r="B657" s="2">
        <v>44017</v>
      </c>
      <c r="C657" s="1" t="s">
        <v>30</v>
      </c>
      <c r="D657" s="1" t="s">
        <v>31</v>
      </c>
      <c r="E657" s="1" t="s">
        <v>32</v>
      </c>
      <c r="F657">
        <v>0</v>
      </c>
      <c r="G657">
        <v>8</v>
      </c>
      <c r="H657">
        <v>3</v>
      </c>
      <c r="I657">
        <v>2</v>
      </c>
      <c r="J657">
        <v>0</v>
      </c>
      <c r="K657">
        <v>0</v>
      </c>
      <c r="L657">
        <v>0.72000002861022949</v>
      </c>
      <c r="M657">
        <f>Sheet1[[#This Row],[SucPass]]/Sheet1[[#This Row],[NumofPass]]</f>
        <v>0.87352245862884159</v>
      </c>
      <c r="N657">
        <v>739</v>
      </c>
      <c r="O657">
        <v>846</v>
      </c>
      <c r="P657">
        <v>0.23000000417232511</v>
      </c>
      <c r="Q657">
        <v>6</v>
      </c>
      <c r="R657">
        <v>26</v>
      </c>
      <c r="S657">
        <v>0.75</v>
      </c>
      <c r="T657">
        <v>3</v>
      </c>
      <c r="U657">
        <v>4</v>
      </c>
    </row>
    <row r="658" spans="1:21" x14ac:dyDescent="0.3">
      <c r="A658" s="1" t="s">
        <v>502</v>
      </c>
      <c r="B658" s="2">
        <v>44017</v>
      </c>
      <c r="C658" s="1" t="s">
        <v>26</v>
      </c>
      <c r="D658" s="1" t="s">
        <v>27</v>
      </c>
      <c r="E658" s="1" t="s">
        <v>147</v>
      </c>
      <c r="F658">
        <v>1</v>
      </c>
      <c r="G658">
        <v>8</v>
      </c>
      <c r="H658">
        <v>2</v>
      </c>
      <c r="I658">
        <v>0</v>
      </c>
      <c r="J658">
        <v>0</v>
      </c>
      <c r="K658">
        <v>0</v>
      </c>
      <c r="L658">
        <v>0.49000000953674322</v>
      </c>
      <c r="M658">
        <f>Sheet1[[#This Row],[SucPass]]/Sheet1[[#This Row],[NumofPass]]</f>
        <v>0.72885032537960959</v>
      </c>
      <c r="N658">
        <v>336</v>
      </c>
      <c r="O658">
        <v>461</v>
      </c>
      <c r="P658">
        <v>0.56000000238418579</v>
      </c>
      <c r="Q658">
        <v>5</v>
      </c>
      <c r="R658">
        <v>9</v>
      </c>
      <c r="S658">
        <v>0.6600000262260437</v>
      </c>
      <c r="T658">
        <v>2</v>
      </c>
      <c r="U658">
        <v>3</v>
      </c>
    </row>
    <row r="659" spans="1:21" x14ac:dyDescent="0.3">
      <c r="A659" s="1" t="s">
        <v>502</v>
      </c>
      <c r="B659" s="2">
        <v>44017</v>
      </c>
      <c r="C659" s="1" t="s">
        <v>47</v>
      </c>
      <c r="D659" s="1" t="s">
        <v>48</v>
      </c>
      <c r="E659" s="1" t="s">
        <v>49</v>
      </c>
      <c r="F659">
        <v>1</v>
      </c>
      <c r="G659">
        <v>18</v>
      </c>
      <c r="H659">
        <v>1</v>
      </c>
      <c r="I659">
        <v>0</v>
      </c>
      <c r="J659">
        <v>0</v>
      </c>
      <c r="K659">
        <v>0</v>
      </c>
      <c r="L659">
        <v>0.50999999046325684</v>
      </c>
      <c r="M659">
        <f>Sheet1[[#This Row],[SucPass]]/Sheet1[[#This Row],[NumofPass]]</f>
        <v>0.70798319327731096</v>
      </c>
      <c r="N659">
        <v>337</v>
      </c>
      <c r="O659">
        <v>476</v>
      </c>
      <c r="P659">
        <v>0.30000001192092901</v>
      </c>
      <c r="Q659">
        <v>3</v>
      </c>
      <c r="R659">
        <v>10</v>
      </c>
      <c r="S659">
        <v>0.80000001192092896</v>
      </c>
      <c r="T659">
        <v>4</v>
      </c>
      <c r="U659">
        <v>5</v>
      </c>
    </row>
    <row r="660" spans="1:21" x14ac:dyDescent="0.3">
      <c r="A660" s="1" t="s">
        <v>261</v>
      </c>
      <c r="B660" s="2">
        <v>44018</v>
      </c>
      <c r="C660" s="1" t="s">
        <v>42</v>
      </c>
      <c r="D660" s="1" t="s">
        <v>82</v>
      </c>
      <c r="E660" s="1" t="s">
        <v>44</v>
      </c>
      <c r="F660">
        <v>1</v>
      </c>
      <c r="G660">
        <v>16</v>
      </c>
      <c r="H660">
        <v>2</v>
      </c>
      <c r="I660">
        <v>3</v>
      </c>
      <c r="J660">
        <v>0</v>
      </c>
      <c r="K660">
        <v>0</v>
      </c>
      <c r="L660">
        <v>0.51999998092651367</v>
      </c>
      <c r="M660">
        <f>Sheet1[[#This Row],[SucPass]]/Sheet1[[#This Row],[NumofPass]]</f>
        <v>0.79049676025917925</v>
      </c>
      <c r="N660">
        <v>366</v>
      </c>
      <c r="O660">
        <v>463</v>
      </c>
      <c r="P660">
        <v>0.17000000178813929</v>
      </c>
      <c r="Q660">
        <v>2</v>
      </c>
      <c r="R660">
        <v>12</v>
      </c>
      <c r="S660">
        <v>1</v>
      </c>
      <c r="T660">
        <v>3</v>
      </c>
      <c r="U660">
        <v>3</v>
      </c>
    </row>
    <row r="661" spans="1:21" x14ac:dyDescent="0.3">
      <c r="A661" s="1" t="s">
        <v>261</v>
      </c>
      <c r="B661" s="2">
        <v>44018</v>
      </c>
      <c r="C661" s="1" t="s">
        <v>134</v>
      </c>
      <c r="D661" s="1" t="s">
        <v>135</v>
      </c>
      <c r="E661" s="1" t="s">
        <v>136</v>
      </c>
      <c r="F661">
        <v>0</v>
      </c>
      <c r="G661">
        <v>19</v>
      </c>
      <c r="H661">
        <v>2</v>
      </c>
      <c r="I661">
        <v>2</v>
      </c>
      <c r="J661">
        <v>0</v>
      </c>
      <c r="K661">
        <v>0</v>
      </c>
      <c r="L661">
        <v>0.47999998927116388</v>
      </c>
      <c r="M661">
        <f>Sheet1[[#This Row],[SucPass]]/Sheet1[[#This Row],[NumofPass]]</f>
        <v>0.79493087557603692</v>
      </c>
      <c r="N661">
        <v>345</v>
      </c>
      <c r="O661">
        <v>434</v>
      </c>
      <c r="P661">
        <v>0.27000001072883612</v>
      </c>
      <c r="Q661">
        <v>3</v>
      </c>
      <c r="R661">
        <v>11</v>
      </c>
      <c r="S661">
        <v>1</v>
      </c>
      <c r="T661">
        <v>2</v>
      </c>
      <c r="U661">
        <v>2</v>
      </c>
    </row>
    <row r="662" spans="1:21" x14ac:dyDescent="0.3">
      <c r="A662" s="1" t="s">
        <v>336</v>
      </c>
      <c r="B662" s="2">
        <v>44019</v>
      </c>
      <c r="C662" s="1" t="s">
        <v>52</v>
      </c>
      <c r="D662" s="1" t="s">
        <v>53</v>
      </c>
      <c r="E662" s="1" t="s">
        <v>54</v>
      </c>
      <c r="F662">
        <v>3</v>
      </c>
      <c r="G662">
        <v>11</v>
      </c>
      <c r="H662">
        <v>0</v>
      </c>
      <c r="I662">
        <v>0</v>
      </c>
      <c r="J662">
        <v>0</v>
      </c>
      <c r="K662">
        <v>0</v>
      </c>
      <c r="L662">
        <v>0.56999999284744263</v>
      </c>
      <c r="M662">
        <f>Sheet1[[#This Row],[SucPass]]/Sheet1[[#This Row],[NumofPass]]</f>
        <v>0.82434782608695656</v>
      </c>
      <c r="N662">
        <v>474</v>
      </c>
      <c r="O662">
        <v>575</v>
      </c>
      <c r="P662">
        <v>0.43000000715255737</v>
      </c>
      <c r="Q662">
        <v>6</v>
      </c>
      <c r="R662">
        <v>14</v>
      </c>
      <c r="S662">
        <v>0.25</v>
      </c>
      <c r="T662">
        <v>1</v>
      </c>
      <c r="U662">
        <v>4</v>
      </c>
    </row>
    <row r="663" spans="1:21" x14ac:dyDescent="0.3">
      <c r="A663" s="1" t="s">
        <v>435</v>
      </c>
      <c r="B663" s="2">
        <v>44019</v>
      </c>
      <c r="C663" s="1" t="s">
        <v>91</v>
      </c>
      <c r="D663" s="1" t="s">
        <v>92</v>
      </c>
      <c r="E663" s="1" t="s">
        <v>93</v>
      </c>
      <c r="F663">
        <v>2</v>
      </c>
      <c r="G663">
        <v>15</v>
      </c>
      <c r="H663">
        <v>0</v>
      </c>
      <c r="I663">
        <v>2</v>
      </c>
      <c r="J663">
        <v>0</v>
      </c>
      <c r="K663">
        <v>0</v>
      </c>
      <c r="L663">
        <v>0.43000000715255737</v>
      </c>
      <c r="M663">
        <f>Sheet1[[#This Row],[SucPass]]/Sheet1[[#This Row],[NumofPass]]</f>
        <v>0.73580246913580249</v>
      </c>
      <c r="N663">
        <v>298</v>
      </c>
      <c r="O663">
        <v>405</v>
      </c>
      <c r="P663">
        <v>0.5</v>
      </c>
      <c r="Q663">
        <v>4</v>
      </c>
      <c r="R663">
        <v>8</v>
      </c>
      <c r="S663">
        <v>0.6600000262260437</v>
      </c>
      <c r="T663">
        <v>2</v>
      </c>
      <c r="U663">
        <v>3</v>
      </c>
    </row>
    <row r="664" spans="1:21" x14ac:dyDescent="0.3">
      <c r="A664" s="1" t="s">
        <v>336</v>
      </c>
      <c r="B664" s="2">
        <v>44019</v>
      </c>
      <c r="C664" s="1" t="s">
        <v>77</v>
      </c>
      <c r="D664" s="1" t="s">
        <v>78</v>
      </c>
      <c r="E664" s="1" t="s">
        <v>79</v>
      </c>
      <c r="F664">
        <v>2</v>
      </c>
      <c r="G664">
        <v>15</v>
      </c>
      <c r="H664">
        <v>1</v>
      </c>
      <c r="I664">
        <v>1</v>
      </c>
      <c r="J664">
        <v>0</v>
      </c>
      <c r="K664">
        <v>0</v>
      </c>
      <c r="L664">
        <v>0.43000000715255737</v>
      </c>
      <c r="M664">
        <f>Sheet1[[#This Row],[SucPass]]/Sheet1[[#This Row],[NumofPass]]</f>
        <v>0.77188940092165903</v>
      </c>
      <c r="N664">
        <v>335</v>
      </c>
      <c r="O664">
        <v>434</v>
      </c>
      <c r="P664">
        <v>0.31000000238418579</v>
      </c>
      <c r="Q664">
        <v>4</v>
      </c>
      <c r="R664">
        <v>13</v>
      </c>
      <c r="S664">
        <v>0.5</v>
      </c>
      <c r="T664">
        <v>3</v>
      </c>
      <c r="U664">
        <v>6</v>
      </c>
    </row>
    <row r="665" spans="1:21" x14ac:dyDescent="0.3">
      <c r="A665" s="1" t="s">
        <v>435</v>
      </c>
      <c r="B665" s="2">
        <v>44019</v>
      </c>
      <c r="C665" s="1" t="s">
        <v>191</v>
      </c>
      <c r="D665" s="1" t="s">
        <v>192</v>
      </c>
      <c r="E665" s="1" t="s">
        <v>193</v>
      </c>
      <c r="F665">
        <v>1</v>
      </c>
      <c r="G665">
        <v>17</v>
      </c>
      <c r="H665">
        <v>0</v>
      </c>
      <c r="I665">
        <v>4</v>
      </c>
      <c r="J665">
        <v>0</v>
      </c>
      <c r="K665">
        <v>0</v>
      </c>
      <c r="L665">
        <v>0.56999999284744263</v>
      </c>
      <c r="M665">
        <f>Sheet1[[#This Row],[SucPass]]/Sheet1[[#This Row],[NumofPass]]</f>
        <v>0.82242990654205606</v>
      </c>
      <c r="N665">
        <v>440</v>
      </c>
      <c r="O665">
        <v>535</v>
      </c>
      <c r="P665">
        <v>0.23000000417232511</v>
      </c>
      <c r="Q665">
        <v>3</v>
      </c>
      <c r="R665">
        <v>13</v>
      </c>
      <c r="S665">
        <v>0.5</v>
      </c>
      <c r="T665">
        <v>2</v>
      </c>
      <c r="U665">
        <v>4</v>
      </c>
    </row>
    <row r="666" spans="1:21" x14ac:dyDescent="0.3">
      <c r="A666" s="1" t="s">
        <v>503</v>
      </c>
      <c r="B666" s="2">
        <v>44019</v>
      </c>
      <c r="C666" s="1" t="s">
        <v>66</v>
      </c>
      <c r="D666" s="1" t="s">
        <v>67</v>
      </c>
      <c r="E666" s="1" t="s">
        <v>68</v>
      </c>
      <c r="F666">
        <v>1</v>
      </c>
      <c r="G666">
        <v>16</v>
      </c>
      <c r="H666">
        <v>1</v>
      </c>
      <c r="I666">
        <v>0</v>
      </c>
      <c r="J666">
        <v>0</v>
      </c>
      <c r="K666">
        <v>0</v>
      </c>
      <c r="L666">
        <v>0.61000001430511475</v>
      </c>
      <c r="M666">
        <f>Sheet1[[#This Row],[SucPass]]/Sheet1[[#This Row],[NumofPass]]</f>
        <v>0.81525423728813562</v>
      </c>
      <c r="N666">
        <v>481</v>
      </c>
      <c r="O666">
        <v>590</v>
      </c>
      <c r="P666">
        <v>0.37999999523162842</v>
      </c>
      <c r="Q666">
        <v>5</v>
      </c>
      <c r="R666">
        <v>13</v>
      </c>
      <c r="S666">
        <v>0.85000002384185791</v>
      </c>
      <c r="T666">
        <v>6</v>
      </c>
      <c r="U666">
        <v>7</v>
      </c>
    </row>
    <row r="667" spans="1:21" x14ac:dyDescent="0.3">
      <c r="A667" s="1" t="s">
        <v>503</v>
      </c>
      <c r="B667" s="2">
        <v>44019</v>
      </c>
      <c r="C667" s="1" t="s">
        <v>108</v>
      </c>
      <c r="D667" s="1" t="s">
        <v>109</v>
      </c>
      <c r="E667" s="1" t="s">
        <v>110</v>
      </c>
      <c r="F667">
        <v>1</v>
      </c>
      <c r="G667">
        <v>12</v>
      </c>
      <c r="H667">
        <v>4</v>
      </c>
      <c r="I667">
        <v>1</v>
      </c>
      <c r="J667">
        <v>1</v>
      </c>
      <c r="K667">
        <v>0</v>
      </c>
      <c r="L667">
        <v>0.38999998569488531</v>
      </c>
      <c r="M667">
        <f>Sheet1[[#This Row],[SucPass]]/Sheet1[[#This Row],[NumofPass]]</f>
        <v>0.70270270270270274</v>
      </c>
      <c r="N667">
        <v>260</v>
      </c>
      <c r="O667">
        <v>370</v>
      </c>
      <c r="P667">
        <v>0.63999998569488525</v>
      </c>
      <c r="Q667">
        <v>7</v>
      </c>
      <c r="R667">
        <v>11</v>
      </c>
      <c r="S667">
        <v>0.80000001192092896</v>
      </c>
      <c r="T667">
        <v>4</v>
      </c>
      <c r="U667">
        <v>5</v>
      </c>
    </row>
    <row r="668" spans="1:21" x14ac:dyDescent="0.3">
      <c r="A668" s="1" t="s">
        <v>262</v>
      </c>
      <c r="B668" s="2">
        <v>44020</v>
      </c>
      <c r="C668" s="1" t="s">
        <v>26</v>
      </c>
      <c r="D668" s="1" t="s">
        <v>27</v>
      </c>
      <c r="E668" s="1" t="s">
        <v>147</v>
      </c>
      <c r="F668">
        <v>1</v>
      </c>
      <c r="G668">
        <v>9</v>
      </c>
      <c r="H668">
        <v>5</v>
      </c>
      <c r="I668">
        <v>1</v>
      </c>
      <c r="J668">
        <v>0</v>
      </c>
      <c r="K668">
        <v>0</v>
      </c>
      <c r="L668">
        <v>0.4699999988079071</v>
      </c>
      <c r="M668">
        <f>Sheet1[[#This Row],[SucPass]]/Sheet1[[#This Row],[NumofPass]]</f>
        <v>0.74133949191685911</v>
      </c>
      <c r="N668">
        <v>321</v>
      </c>
      <c r="O668">
        <v>433</v>
      </c>
      <c r="P668">
        <v>0.5</v>
      </c>
      <c r="Q668">
        <v>4</v>
      </c>
      <c r="R668">
        <v>8</v>
      </c>
      <c r="S668">
        <v>1</v>
      </c>
      <c r="T668">
        <v>3</v>
      </c>
      <c r="U668">
        <v>3</v>
      </c>
    </row>
    <row r="669" spans="1:21" x14ac:dyDescent="0.3">
      <c r="A669" s="1" t="s">
        <v>263</v>
      </c>
      <c r="B669" s="2">
        <v>44020</v>
      </c>
      <c r="C669" s="1" t="s">
        <v>30</v>
      </c>
      <c r="D669" s="1" t="s">
        <v>31</v>
      </c>
      <c r="E669" s="1" t="s">
        <v>32</v>
      </c>
      <c r="F669">
        <v>5</v>
      </c>
      <c r="G669">
        <v>13</v>
      </c>
      <c r="H669">
        <v>2</v>
      </c>
      <c r="I669">
        <v>0</v>
      </c>
      <c r="J669">
        <v>0</v>
      </c>
      <c r="K669">
        <v>0</v>
      </c>
      <c r="L669">
        <v>0.74000000953674316</v>
      </c>
      <c r="M669">
        <f>Sheet1[[#This Row],[SucPass]]/Sheet1[[#This Row],[NumofPass]]</f>
        <v>0.91638029782359676</v>
      </c>
      <c r="N669">
        <v>800</v>
      </c>
      <c r="O669">
        <v>873</v>
      </c>
      <c r="P669">
        <v>0.41999998688697809</v>
      </c>
      <c r="Q669">
        <v>10</v>
      </c>
      <c r="R669">
        <v>24</v>
      </c>
      <c r="S669">
        <v>1</v>
      </c>
      <c r="T669">
        <v>1</v>
      </c>
      <c r="U669">
        <v>1</v>
      </c>
    </row>
    <row r="670" spans="1:21" x14ac:dyDescent="0.3">
      <c r="A670" s="1" t="s">
        <v>264</v>
      </c>
      <c r="B670" s="2">
        <v>44020</v>
      </c>
      <c r="C670" s="1" t="s">
        <v>47</v>
      </c>
      <c r="D670" s="1" t="s">
        <v>48</v>
      </c>
      <c r="E670" s="1" t="s">
        <v>122</v>
      </c>
      <c r="F670">
        <v>1</v>
      </c>
      <c r="G670">
        <v>7</v>
      </c>
      <c r="H670">
        <v>3</v>
      </c>
      <c r="I670">
        <v>2</v>
      </c>
      <c r="J670">
        <v>0</v>
      </c>
      <c r="K670">
        <v>0</v>
      </c>
      <c r="L670">
        <v>0.43999999761581421</v>
      </c>
      <c r="M670">
        <f>Sheet1[[#This Row],[SucPass]]/Sheet1[[#This Row],[NumofPass]]</f>
        <v>0.68777292576419213</v>
      </c>
      <c r="N670">
        <v>315</v>
      </c>
      <c r="O670">
        <v>458</v>
      </c>
      <c r="P670">
        <v>0.43000000715255737</v>
      </c>
      <c r="Q670">
        <v>3</v>
      </c>
      <c r="R670">
        <v>7</v>
      </c>
      <c r="S670">
        <v>1</v>
      </c>
      <c r="T670">
        <v>1</v>
      </c>
      <c r="U670">
        <v>1</v>
      </c>
    </row>
    <row r="671" spans="1:21" x14ac:dyDescent="0.3">
      <c r="A671" s="1" t="s">
        <v>337</v>
      </c>
      <c r="B671" s="2">
        <v>44020</v>
      </c>
      <c r="C671" s="1" t="s">
        <v>34</v>
      </c>
      <c r="D671" s="1" t="s">
        <v>35</v>
      </c>
      <c r="E671" s="1" t="s">
        <v>36</v>
      </c>
      <c r="F671">
        <v>3</v>
      </c>
      <c r="G671">
        <v>18</v>
      </c>
      <c r="H671">
        <v>0</v>
      </c>
      <c r="I671">
        <v>4</v>
      </c>
      <c r="J671">
        <v>0</v>
      </c>
      <c r="K671">
        <v>0</v>
      </c>
      <c r="L671">
        <v>0.56000000238418579</v>
      </c>
      <c r="M671">
        <f>Sheet1[[#This Row],[SucPass]]/Sheet1[[#This Row],[NumofPass]]</f>
        <v>0.79335793357933582</v>
      </c>
      <c r="N671">
        <v>430</v>
      </c>
      <c r="O671">
        <v>542</v>
      </c>
      <c r="P671">
        <v>0.40000000596046448</v>
      </c>
      <c r="Q671">
        <v>8</v>
      </c>
      <c r="R671">
        <v>20</v>
      </c>
      <c r="S671">
        <v>0.5</v>
      </c>
      <c r="T671">
        <v>1</v>
      </c>
      <c r="U671">
        <v>2</v>
      </c>
    </row>
    <row r="672" spans="1:21" x14ac:dyDescent="0.3">
      <c r="A672" s="1" t="s">
        <v>262</v>
      </c>
      <c r="B672" s="2">
        <v>44020</v>
      </c>
      <c r="C672" s="1" t="s">
        <v>98</v>
      </c>
      <c r="D672" s="1" t="s">
        <v>99</v>
      </c>
      <c r="E672" s="1" t="s">
        <v>333</v>
      </c>
      <c r="F672">
        <v>0</v>
      </c>
      <c r="G672">
        <v>7</v>
      </c>
      <c r="H672">
        <v>0</v>
      </c>
      <c r="I672">
        <v>1</v>
      </c>
      <c r="J672">
        <v>0</v>
      </c>
      <c r="K672">
        <v>0</v>
      </c>
      <c r="L672">
        <v>0.52999997138977051</v>
      </c>
      <c r="M672">
        <f>Sheet1[[#This Row],[SucPass]]/Sheet1[[#This Row],[NumofPass]]</f>
        <v>0.73577235772357719</v>
      </c>
      <c r="N672">
        <v>362</v>
      </c>
      <c r="O672">
        <v>492</v>
      </c>
      <c r="P672">
        <v>0.14000000059604639</v>
      </c>
      <c r="Q672">
        <v>3</v>
      </c>
      <c r="R672">
        <v>22</v>
      </c>
      <c r="S672">
        <v>0.75</v>
      </c>
      <c r="T672">
        <v>3</v>
      </c>
      <c r="U672">
        <v>4</v>
      </c>
    </row>
    <row r="673" spans="1:21" x14ac:dyDescent="0.3">
      <c r="A673" s="1" t="s">
        <v>263</v>
      </c>
      <c r="B673" s="2">
        <v>44020</v>
      </c>
      <c r="C673" s="1" t="s">
        <v>60</v>
      </c>
      <c r="D673" s="1" t="s">
        <v>61</v>
      </c>
      <c r="E673" s="1" t="s">
        <v>150</v>
      </c>
      <c r="F673">
        <v>0</v>
      </c>
      <c r="G673">
        <v>9</v>
      </c>
      <c r="H673">
        <v>0</v>
      </c>
      <c r="I673">
        <v>0</v>
      </c>
      <c r="J673">
        <v>0</v>
      </c>
      <c r="K673">
        <v>0</v>
      </c>
      <c r="L673">
        <v>0.25999999046325678</v>
      </c>
      <c r="M673">
        <f>Sheet1[[#This Row],[SucPass]]/Sheet1[[#This Row],[NumofPass]]</f>
        <v>0.73051948051948057</v>
      </c>
      <c r="N673">
        <v>225</v>
      </c>
      <c r="O673">
        <v>308</v>
      </c>
      <c r="P673">
        <v>0.17000000178813929</v>
      </c>
      <c r="Q673">
        <v>1</v>
      </c>
      <c r="R673">
        <v>6</v>
      </c>
      <c r="S673">
        <v>0.60000002384185791</v>
      </c>
      <c r="T673">
        <v>6</v>
      </c>
      <c r="U673">
        <v>10</v>
      </c>
    </row>
    <row r="674" spans="1:21" x14ac:dyDescent="0.3">
      <c r="A674" s="1" t="s">
        <v>264</v>
      </c>
      <c r="B674" s="2">
        <v>44020</v>
      </c>
      <c r="C674" s="1" t="s">
        <v>22</v>
      </c>
      <c r="D674" s="1" t="s">
        <v>23</v>
      </c>
      <c r="E674" s="1" t="s">
        <v>24</v>
      </c>
      <c r="F674">
        <v>0</v>
      </c>
      <c r="G674">
        <v>10</v>
      </c>
      <c r="H674">
        <v>0</v>
      </c>
      <c r="I674">
        <v>0</v>
      </c>
      <c r="J674">
        <v>0</v>
      </c>
      <c r="K674">
        <v>0</v>
      </c>
      <c r="L674">
        <v>0.56000000238418579</v>
      </c>
      <c r="M674">
        <f>Sheet1[[#This Row],[SucPass]]/Sheet1[[#This Row],[NumofPass]]</f>
        <v>0.80170940170940175</v>
      </c>
      <c r="N674">
        <v>469</v>
      </c>
      <c r="O674">
        <v>585</v>
      </c>
      <c r="P674">
        <v>0.17000000178813929</v>
      </c>
      <c r="Q674">
        <v>1</v>
      </c>
      <c r="R674">
        <v>6</v>
      </c>
      <c r="S674">
        <v>0.6600000262260437</v>
      </c>
      <c r="T674">
        <v>2</v>
      </c>
      <c r="U674">
        <v>3</v>
      </c>
    </row>
    <row r="675" spans="1:21" x14ac:dyDescent="0.3">
      <c r="A675" s="1" t="s">
        <v>337</v>
      </c>
      <c r="B675" s="2">
        <v>44020</v>
      </c>
      <c r="C675" s="1" t="s">
        <v>56</v>
      </c>
      <c r="D675" s="1" t="s">
        <v>57</v>
      </c>
      <c r="E675" s="1" t="s">
        <v>58</v>
      </c>
      <c r="F675">
        <v>1</v>
      </c>
      <c r="G675">
        <v>8</v>
      </c>
      <c r="H675">
        <v>5</v>
      </c>
      <c r="I675">
        <v>1</v>
      </c>
      <c r="J675">
        <v>0</v>
      </c>
      <c r="K675">
        <v>0</v>
      </c>
      <c r="L675">
        <v>0.43999999761581421</v>
      </c>
      <c r="M675">
        <f>Sheet1[[#This Row],[SucPass]]/Sheet1[[#This Row],[NumofPass]]</f>
        <v>0.74292452830188682</v>
      </c>
      <c r="N675">
        <v>315</v>
      </c>
      <c r="O675">
        <v>424</v>
      </c>
      <c r="P675">
        <v>0.17000000178813929</v>
      </c>
      <c r="Q675">
        <v>2</v>
      </c>
      <c r="R675">
        <v>12</v>
      </c>
      <c r="S675">
        <v>0.62000000476837158</v>
      </c>
      <c r="T675">
        <v>5</v>
      </c>
      <c r="U675">
        <v>8</v>
      </c>
    </row>
    <row r="676" spans="1:21" x14ac:dyDescent="0.3">
      <c r="A676" s="1" t="s">
        <v>142</v>
      </c>
      <c r="B676" s="2">
        <v>44021</v>
      </c>
      <c r="C676" s="1" t="s">
        <v>118</v>
      </c>
      <c r="D676" s="1" t="s">
        <v>119</v>
      </c>
      <c r="E676" s="1" t="s">
        <v>120</v>
      </c>
      <c r="F676">
        <v>3</v>
      </c>
      <c r="G676">
        <v>17</v>
      </c>
      <c r="H676">
        <v>1</v>
      </c>
      <c r="I676">
        <v>3</v>
      </c>
      <c r="J676">
        <v>0</v>
      </c>
      <c r="K676">
        <v>0</v>
      </c>
      <c r="L676">
        <v>0.6600000262260437</v>
      </c>
      <c r="M676">
        <f>Sheet1[[#This Row],[SucPass]]/Sheet1[[#This Row],[NumofPass]]</f>
        <v>0.87847730600292828</v>
      </c>
      <c r="N676">
        <v>600</v>
      </c>
      <c r="O676">
        <v>683</v>
      </c>
      <c r="P676">
        <v>0.37999999523162842</v>
      </c>
      <c r="Q676">
        <v>5</v>
      </c>
      <c r="R676">
        <v>13</v>
      </c>
      <c r="S676">
        <v>1</v>
      </c>
      <c r="T676">
        <v>1</v>
      </c>
      <c r="U676">
        <v>1</v>
      </c>
    </row>
    <row r="677" spans="1:21" x14ac:dyDescent="0.3">
      <c r="A677" s="1" t="s">
        <v>265</v>
      </c>
      <c r="B677" s="2">
        <v>44021</v>
      </c>
      <c r="C677" s="1" t="s">
        <v>42</v>
      </c>
      <c r="D677" s="1" t="s">
        <v>82</v>
      </c>
      <c r="E677" s="1" t="s">
        <v>44</v>
      </c>
      <c r="F677">
        <v>0</v>
      </c>
      <c r="G677">
        <v>16</v>
      </c>
      <c r="H677">
        <v>0</v>
      </c>
      <c r="I677">
        <v>2</v>
      </c>
      <c r="J677">
        <v>0</v>
      </c>
      <c r="K677">
        <v>0</v>
      </c>
      <c r="L677">
        <v>0.62999999523162842</v>
      </c>
      <c r="M677">
        <f>Sheet1[[#This Row],[SucPass]]/Sheet1[[#This Row],[NumofPass]]</f>
        <v>0.81936685288640598</v>
      </c>
      <c r="N677">
        <v>440</v>
      </c>
      <c r="O677">
        <v>537</v>
      </c>
      <c r="P677">
        <v>0</v>
      </c>
      <c r="Q677">
        <v>0</v>
      </c>
      <c r="R677">
        <v>9</v>
      </c>
      <c r="S677">
        <v>1</v>
      </c>
      <c r="T677">
        <v>2</v>
      </c>
      <c r="U677">
        <v>2</v>
      </c>
    </row>
    <row r="678" spans="1:21" x14ac:dyDescent="0.3">
      <c r="A678" s="1" t="s">
        <v>265</v>
      </c>
      <c r="B678" s="2">
        <v>44021</v>
      </c>
      <c r="C678" s="1" t="s">
        <v>85</v>
      </c>
      <c r="D678" s="1" t="s">
        <v>86</v>
      </c>
      <c r="E678" s="1" t="s">
        <v>340</v>
      </c>
      <c r="F678">
        <v>0</v>
      </c>
      <c r="G678">
        <v>11</v>
      </c>
      <c r="H678">
        <v>1</v>
      </c>
      <c r="I678">
        <v>3</v>
      </c>
      <c r="J678">
        <v>0</v>
      </c>
      <c r="K678">
        <v>0</v>
      </c>
      <c r="L678">
        <v>0.37000000476837158</v>
      </c>
      <c r="M678">
        <f>Sheet1[[#This Row],[SucPass]]/Sheet1[[#This Row],[NumofPass]]</f>
        <v>0.66876971608832803</v>
      </c>
      <c r="N678">
        <v>212</v>
      </c>
      <c r="O678">
        <v>317</v>
      </c>
      <c r="P678">
        <v>0.2199999988079071</v>
      </c>
      <c r="Q678">
        <v>2</v>
      </c>
      <c r="R678">
        <v>9</v>
      </c>
      <c r="S678">
        <v>0</v>
      </c>
      <c r="T678">
        <v>0</v>
      </c>
      <c r="U678">
        <v>0</v>
      </c>
    </row>
    <row r="679" spans="1:21" x14ac:dyDescent="0.3">
      <c r="A679" s="1" t="s">
        <v>142</v>
      </c>
      <c r="B679" s="2">
        <v>44021</v>
      </c>
      <c r="C679" s="1" t="s">
        <v>73</v>
      </c>
      <c r="D679" s="1" t="s">
        <v>74</v>
      </c>
      <c r="E679" s="1" t="s">
        <v>75</v>
      </c>
      <c r="F679">
        <v>0</v>
      </c>
      <c r="G679">
        <v>11</v>
      </c>
      <c r="H679">
        <v>2</v>
      </c>
      <c r="I679">
        <v>2</v>
      </c>
      <c r="J679">
        <v>0</v>
      </c>
      <c r="K679">
        <v>0</v>
      </c>
      <c r="L679">
        <v>0.34000000357627869</v>
      </c>
      <c r="M679">
        <f>Sheet1[[#This Row],[SucPass]]/Sheet1[[#This Row],[NumofPass]]</f>
        <v>0.75070821529745047</v>
      </c>
      <c r="N679">
        <v>265</v>
      </c>
      <c r="O679">
        <v>353</v>
      </c>
      <c r="P679">
        <v>0.10999999940395359</v>
      </c>
      <c r="Q679">
        <v>1</v>
      </c>
      <c r="R679">
        <v>9</v>
      </c>
      <c r="S679">
        <v>0.60000002384185791</v>
      </c>
      <c r="T679">
        <v>3</v>
      </c>
      <c r="U679">
        <v>5</v>
      </c>
    </row>
    <row r="680" spans="1:21" x14ac:dyDescent="0.3">
      <c r="A680" s="1" t="s">
        <v>504</v>
      </c>
      <c r="B680" s="2">
        <v>44021</v>
      </c>
      <c r="C680" s="1" t="s">
        <v>134</v>
      </c>
      <c r="D680" s="1" t="s">
        <v>135</v>
      </c>
      <c r="E680" s="1" t="s">
        <v>136</v>
      </c>
      <c r="F680">
        <v>1</v>
      </c>
      <c r="G680">
        <v>15</v>
      </c>
      <c r="H680">
        <v>3</v>
      </c>
      <c r="I680">
        <v>3</v>
      </c>
      <c r="J680">
        <v>0</v>
      </c>
      <c r="K680">
        <v>0</v>
      </c>
      <c r="L680">
        <v>0.38999998569488531</v>
      </c>
      <c r="M680">
        <f>Sheet1[[#This Row],[SucPass]]/Sheet1[[#This Row],[NumofPass]]</f>
        <v>0.72594752186588918</v>
      </c>
      <c r="N680">
        <v>249</v>
      </c>
      <c r="O680">
        <v>343</v>
      </c>
      <c r="P680">
        <v>0.27000001072883612</v>
      </c>
      <c r="Q680">
        <v>3</v>
      </c>
      <c r="R680">
        <v>11</v>
      </c>
      <c r="S680">
        <v>0.75</v>
      </c>
      <c r="T680">
        <v>3</v>
      </c>
      <c r="U680">
        <v>4</v>
      </c>
    </row>
    <row r="681" spans="1:21" x14ac:dyDescent="0.3">
      <c r="A681" s="1" t="s">
        <v>504</v>
      </c>
      <c r="B681" s="2">
        <v>44021</v>
      </c>
      <c r="C681" s="1" t="s">
        <v>38</v>
      </c>
      <c r="D681" s="1" t="s">
        <v>39</v>
      </c>
      <c r="E681" s="1" t="s">
        <v>128</v>
      </c>
      <c r="F681">
        <v>1</v>
      </c>
      <c r="G681">
        <v>15</v>
      </c>
      <c r="H681">
        <v>2</v>
      </c>
      <c r="I681">
        <v>3</v>
      </c>
      <c r="J681">
        <v>0</v>
      </c>
      <c r="K681">
        <v>0</v>
      </c>
      <c r="L681">
        <v>0.61000001430511475</v>
      </c>
      <c r="M681">
        <f>Sheet1[[#This Row],[SucPass]]/Sheet1[[#This Row],[NumofPass]]</f>
        <v>0.81885397412199634</v>
      </c>
      <c r="N681">
        <v>443</v>
      </c>
      <c r="O681">
        <v>541</v>
      </c>
      <c r="P681">
        <v>0.25</v>
      </c>
      <c r="Q681">
        <v>4</v>
      </c>
      <c r="R681">
        <v>16</v>
      </c>
      <c r="S681">
        <v>0.6600000262260437</v>
      </c>
      <c r="T681">
        <v>2</v>
      </c>
      <c r="U681">
        <v>3</v>
      </c>
    </row>
    <row r="682" spans="1:21" x14ac:dyDescent="0.3">
      <c r="A682" s="1" t="s">
        <v>143</v>
      </c>
      <c r="B682" s="2">
        <v>44023</v>
      </c>
      <c r="C682" s="1" t="s">
        <v>47</v>
      </c>
      <c r="D682" s="1" t="s">
        <v>48</v>
      </c>
      <c r="E682" s="1" t="s">
        <v>49</v>
      </c>
      <c r="F682">
        <v>3</v>
      </c>
      <c r="G682">
        <v>9</v>
      </c>
      <c r="H682">
        <v>1</v>
      </c>
      <c r="I682">
        <v>1</v>
      </c>
      <c r="J682">
        <v>0</v>
      </c>
      <c r="K682">
        <v>0</v>
      </c>
      <c r="L682">
        <v>0.25</v>
      </c>
      <c r="M682">
        <f>Sheet1[[#This Row],[SucPass]]/Sheet1[[#This Row],[NumofPass]]</f>
        <v>0.6223776223776224</v>
      </c>
      <c r="N682">
        <v>178</v>
      </c>
      <c r="O682">
        <v>286</v>
      </c>
      <c r="P682">
        <v>0.43999999761581421</v>
      </c>
      <c r="Q682">
        <v>4</v>
      </c>
      <c r="R682">
        <v>9</v>
      </c>
      <c r="S682">
        <v>1</v>
      </c>
      <c r="T682">
        <v>4</v>
      </c>
      <c r="U682">
        <v>4</v>
      </c>
    </row>
    <row r="683" spans="1:21" x14ac:dyDescent="0.3">
      <c r="A683" s="1" t="s">
        <v>266</v>
      </c>
      <c r="B683" s="2">
        <v>44023</v>
      </c>
      <c r="C683" s="1" t="s">
        <v>98</v>
      </c>
      <c r="D683" s="1" t="s">
        <v>99</v>
      </c>
      <c r="E683" s="1" t="s">
        <v>100</v>
      </c>
      <c r="F683">
        <v>4</v>
      </c>
      <c r="G683">
        <v>10</v>
      </c>
      <c r="H683">
        <v>0</v>
      </c>
      <c r="I683">
        <v>0</v>
      </c>
      <c r="J683">
        <v>0</v>
      </c>
      <c r="K683">
        <v>0</v>
      </c>
      <c r="L683">
        <v>0.47999998927116388</v>
      </c>
      <c r="M683">
        <f>Sheet1[[#This Row],[SucPass]]/Sheet1[[#This Row],[NumofPass]]</f>
        <v>0.82730923694779113</v>
      </c>
      <c r="N683">
        <v>412</v>
      </c>
      <c r="O683">
        <v>498</v>
      </c>
      <c r="P683">
        <v>0.38999998569488531</v>
      </c>
      <c r="Q683">
        <v>7</v>
      </c>
      <c r="R683">
        <v>18</v>
      </c>
      <c r="S683">
        <v>1</v>
      </c>
      <c r="T683">
        <v>2</v>
      </c>
      <c r="U683">
        <v>2</v>
      </c>
    </row>
    <row r="684" spans="1:21" x14ac:dyDescent="0.3">
      <c r="A684" s="1" t="s">
        <v>338</v>
      </c>
      <c r="B684" s="2">
        <v>44023</v>
      </c>
      <c r="C684" s="1" t="s">
        <v>30</v>
      </c>
      <c r="D684" s="1" t="s">
        <v>31</v>
      </c>
      <c r="E684" s="1" t="s">
        <v>257</v>
      </c>
      <c r="F684">
        <v>5</v>
      </c>
      <c r="G684">
        <v>3</v>
      </c>
      <c r="H684">
        <v>1</v>
      </c>
      <c r="I684">
        <v>0</v>
      </c>
      <c r="J684">
        <v>0</v>
      </c>
      <c r="K684">
        <v>0</v>
      </c>
      <c r="L684">
        <v>0.69999998807907104</v>
      </c>
      <c r="M684">
        <f>Sheet1[[#This Row],[SucPass]]/Sheet1[[#This Row],[NumofPass]]</f>
        <v>0.89047619047619042</v>
      </c>
      <c r="N684">
        <v>748</v>
      </c>
      <c r="O684">
        <v>840</v>
      </c>
      <c r="P684">
        <v>0.31000000238418579</v>
      </c>
      <c r="Q684">
        <v>8</v>
      </c>
      <c r="R684">
        <v>26</v>
      </c>
      <c r="S684">
        <v>0</v>
      </c>
      <c r="T684">
        <v>0</v>
      </c>
      <c r="U684">
        <v>0</v>
      </c>
    </row>
    <row r="685" spans="1:21" x14ac:dyDescent="0.3">
      <c r="A685" s="1" t="s">
        <v>436</v>
      </c>
      <c r="B685" s="2">
        <v>44023</v>
      </c>
      <c r="C685" s="1" t="s">
        <v>91</v>
      </c>
      <c r="D685" s="1" t="s">
        <v>92</v>
      </c>
      <c r="E685" s="1" t="s">
        <v>93</v>
      </c>
      <c r="F685">
        <v>2</v>
      </c>
      <c r="G685">
        <v>25</v>
      </c>
      <c r="H685">
        <v>3</v>
      </c>
      <c r="I685">
        <v>1</v>
      </c>
      <c r="J685">
        <v>0</v>
      </c>
      <c r="K685">
        <v>0</v>
      </c>
      <c r="L685">
        <v>0.49000000953674322</v>
      </c>
      <c r="M685">
        <f>Sheet1[[#This Row],[SucPass]]/Sheet1[[#This Row],[NumofPass]]</f>
        <v>0.71594202898550729</v>
      </c>
      <c r="N685">
        <v>247</v>
      </c>
      <c r="O685">
        <v>345</v>
      </c>
      <c r="P685">
        <v>0.20000000298023221</v>
      </c>
      <c r="Q685">
        <v>3</v>
      </c>
      <c r="R685">
        <v>15</v>
      </c>
      <c r="S685">
        <v>0.75</v>
      </c>
      <c r="T685">
        <v>3</v>
      </c>
      <c r="U685">
        <v>4</v>
      </c>
    </row>
    <row r="686" spans="1:21" x14ac:dyDescent="0.3">
      <c r="A686" s="1" t="s">
        <v>266</v>
      </c>
      <c r="B686" s="2">
        <v>44023</v>
      </c>
      <c r="C686" s="1" t="s">
        <v>191</v>
      </c>
      <c r="D686" s="1" t="s">
        <v>192</v>
      </c>
      <c r="E686" s="1" t="s">
        <v>193</v>
      </c>
      <c r="F686">
        <v>0</v>
      </c>
      <c r="G686">
        <v>13</v>
      </c>
      <c r="H686">
        <v>1</v>
      </c>
      <c r="I686">
        <v>1</v>
      </c>
      <c r="J686">
        <v>0</v>
      </c>
      <c r="K686">
        <v>0</v>
      </c>
      <c r="L686">
        <v>0.51999998092651367</v>
      </c>
      <c r="M686">
        <f>Sheet1[[#This Row],[SucPass]]/Sheet1[[#This Row],[NumofPass]]</f>
        <v>0.86064030131826741</v>
      </c>
      <c r="N686">
        <v>457</v>
      </c>
      <c r="O686">
        <v>531</v>
      </c>
      <c r="P686">
        <v>0.1800000071525574</v>
      </c>
      <c r="Q686">
        <v>2</v>
      </c>
      <c r="R686">
        <v>11</v>
      </c>
      <c r="S686">
        <v>0.41999998688697809</v>
      </c>
      <c r="T686">
        <v>3</v>
      </c>
      <c r="U686">
        <v>7</v>
      </c>
    </row>
    <row r="687" spans="1:21" x14ac:dyDescent="0.3">
      <c r="A687" s="1" t="s">
        <v>143</v>
      </c>
      <c r="B687" s="2">
        <v>44023</v>
      </c>
      <c r="C687" s="1" t="s">
        <v>52</v>
      </c>
      <c r="D687" s="1" t="s">
        <v>53</v>
      </c>
      <c r="E687" s="1" t="s">
        <v>54</v>
      </c>
      <c r="F687">
        <v>0</v>
      </c>
      <c r="G687">
        <v>6</v>
      </c>
      <c r="H687">
        <v>0</v>
      </c>
      <c r="I687">
        <v>0</v>
      </c>
      <c r="J687">
        <v>0</v>
      </c>
      <c r="K687">
        <v>0</v>
      </c>
      <c r="L687">
        <v>0.75</v>
      </c>
      <c r="M687">
        <f>Sheet1[[#This Row],[SucPass]]/Sheet1[[#This Row],[NumofPass]]</f>
        <v>0.86486486486486491</v>
      </c>
      <c r="N687">
        <v>736</v>
      </c>
      <c r="O687">
        <v>851</v>
      </c>
      <c r="P687">
        <v>0.27000001072883612</v>
      </c>
      <c r="Q687">
        <v>4</v>
      </c>
      <c r="R687">
        <v>15</v>
      </c>
      <c r="S687">
        <v>0.25</v>
      </c>
      <c r="T687">
        <v>1</v>
      </c>
      <c r="U687">
        <v>4</v>
      </c>
    </row>
    <row r="688" spans="1:21" x14ac:dyDescent="0.3">
      <c r="A688" s="1" t="s">
        <v>338</v>
      </c>
      <c r="B688" s="2">
        <v>44023</v>
      </c>
      <c r="C688" s="1" t="s">
        <v>56</v>
      </c>
      <c r="D688" s="1" t="s">
        <v>57</v>
      </c>
      <c r="E688" s="1" t="s">
        <v>58</v>
      </c>
      <c r="F688">
        <v>0</v>
      </c>
      <c r="G688">
        <v>10</v>
      </c>
      <c r="H688">
        <v>6</v>
      </c>
      <c r="I688">
        <v>1</v>
      </c>
      <c r="J688">
        <v>0</v>
      </c>
      <c r="K688">
        <v>0</v>
      </c>
      <c r="L688">
        <v>0.30000001192092901</v>
      </c>
      <c r="M688">
        <f>Sheet1[[#This Row],[SucPass]]/Sheet1[[#This Row],[NumofPass]]</f>
        <v>0.76388888888888884</v>
      </c>
      <c r="N688">
        <v>275</v>
      </c>
      <c r="O688">
        <v>360</v>
      </c>
      <c r="P688">
        <v>0</v>
      </c>
      <c r="Q688">
        <v>0</v>
      </c>
      <c r="R688">
        <v>3</v>
      </c>
      <c r="S688">
        <v>0.37000000476837158</v>
      </c>
      <c r="T688">
        <v>3</v>
      </c>
      <c r="U688">
        <v>8</v>
      </c>
    </row>
    <row r="689" spans="1:21" x14ac:dyDescent="0.3">
      <c r="A689" s="1" t="s">
        <v>436</v>
      </c>
      <c r="B689" s="2">
        <v>44023</v>
      </c>
      <c r="C689" s="1" t="s">
        <v>60</v>
      </c>
      <c r="D689" s="1" t="s">
        <v>61</v>
      </c>
      <c r="E689" s="1" t="s">
        <v>62</v>
      </c>
      <c r="F689">
        <v>1</v>
      </c>
      <c r="G689">
        <v>17</v>
      </c>
      <c r="H689">
        <v>3</v>
      </c>
      <c r="I689">
        <v>4</v>
      </c>
      <c r="J689">
        <v>0</v>
      </c>
      <c r="K689">
        <v>0</v>
      </c>
      <c r="L689">
        <v>0.50999999046325684</v>
      </c>
      <c r="M689">
        <f>Sheet1[[#This Row],[SucPass]]/Sheet1[[#This Row],[NumofPass]]</f>
        <v>0.72054794520547949</v>
      </c>
      <c r="N689">
        <v>263</v>
      </c>
      <c r="O689">
        <v>365</v>
      </c>
      <c r="P689">
        <v>0.5</v>
      </c>
      <c r="Q689">
        <v>4</v>
      </c>
      <c r="R689">
        <v>8</v>
      </c>
      <c r="S689">
        <v>0.6600000262260437</v>
      </c>
      <c r="T689">
        <v>2</v>
      </c>
      <c r="U689">
        <v>3</v>
      </c>
    </row>
    <row r="690" spans="1:21" x14ac:dyDescent="0.3">
      <c r="A690" s="1" t="s">
        <v>505</v>
      </c>
      <c r="B690" s="2">
        <v>44023</v>
      </c>
      <c r="C690" s="1" t="s">
        <v>34</v>
      </c>
      <c r="D690" s="1" t="s">
        <v>35</v>
      </c>
      <c r="E690" s="1" t="s">
        <v>141</v>
      </c>
      <c r="F690">
        <v>1</v>
      </c>
      <c r="G690">
        <v>9</v>
      </c>
      <c r="H690">
        <v>2</v>
      </c>
      <c r="I690">
        <v>1</v>
      </c>
      <c r="J690">
        <v>0</v>
      </c>
      <c r="K690">
        <v>0</v>
      </c>
      <c r="L690">
        <v>0.70999997854232788</v>
      </c>
      <c r="M690">
        <f>Sheet1[[#This Row],[SucPass]]/Sheet1[[#This Row],[NumofPass]]</f>
        <v>0.84507042253521125</v>
      </c>
      <c r="N690">
        <v>600</v>
      </c>
      <c r="O690">
        <v>710</v>
      </c>
      <c r="P690">
        <v>0.38999998569488531</v>
      </c>
      <c r="Q690">
        <v>9</v>
      </c>
      <c r="R690">
        <v>23</v>
      </c>
      <c r="S690">
        <v>0.5</v>
      </c>
      <c r="T690">
        <v>1</v>
      </c>
      <c r="U690">
        <v>2</v>
      </c>
    </row>
    <row r="691" spans="1:21" x14ac:dyDescent="0.3">
      <c r="A691" s="1" t="s">
        <v>505</v>
      </c>
      <c r="B691" s="2">
        <v>44023</v>
      </c>
      <c r="C691" s="1" t="s">
        <v>26</v>
      </c>
      <c r="D691" s="1" t="s">
        <v>27</v>
      </c>
      <c r="E691" s="1" t="s">
        <v>147</v>
      </c>
      <c r="F691">
        <v>1</v>
      </c>
      <c r="G691">
        <v>8</v>
      </c>
      <c r="H691">
        <v>3</v>
      </c>
      <c r="I691">
        <v>2</v>
      </c>
      <c r="J691">
        <v>0</v>
      </c>
      <c r="K691">
        <v>0</v>
      </c>
      <c r="L691">
        <v>0.28999999165534968</v>
      </c>
      <c r="M691">
        <f>Sheet1[[#This Row],[SucPass]]/Sheet1[[#This Row],[NumofPass]]</f>
        <v>0.58391608391608396</v>
      </c>
      <c r="N691">
        <v>167</v>
      </c>
      <c r="O691">
        <v>286</v>
      </c>
      <c r="P691">
        <v>0.33000001311302191</v>
      </c>
      <c r="Q691">
        <v>2</v>
      </c>
      <c r="R691">
        <v>6</v>
      </c>
      <c r="S691">
        <v>0.87999999523162842</v>
      </c>
      <c r="T691">
        <v>8</v>
      </c>
      <c r="U691">
        <v>9</v>
      </c>
    </row>
    <row r="692" spans="1:21" x14ac:dyDescent="0.3">
      <c r="A692" s="1" t="s">
        <v>144</v>
      </c>
      <c r="B692" s="2">
        <v>44024</v>
      </c>
      <c r="C692" s="1" t="s">
        <v>22</v>
      </c>
      <c r="D692" s="1" t="s">
        <v>23</v>
      </c>
      <c r="E692" s="1" t="s">
        <v>24</v>
      </c>
      <c r="F692">
        <v>3</v>
      </c>
      <c r="G692">
        <v>10</v>
      </c>
      <c r="H692">
        <v>1</v>
      </c>
      <c r="I692">
        <v>0</v>
      </c>
      <c r="J692">
        <v>0</v>
      </c>
      <c r="K692">
        <v>0</v>
      </c>
      <c r="L692">
        <v>0.56000000238418579</v>
      </c>
      <c r="M692">
        <f>Sheet1[[#This Row],[SucPass]]/Sheet1[[#This Row],[NumofPass]]</f>
        <v>0.85858585858585856</v>
      </c>
      <c r="N692">
        <v>510</v>
      </c>
      <c r="O692">
        <v>594</v>
      </c>
      <c r="P692">
        <v>0.54000002145767212</v>
      </c>
      <c r="Q692">
        <v>7</v>
      </c>
      <c r="R692">
        <v>13</v>
      </c>
      <c r="S692">
        <v>1</v>
      </c>
      <c r="T692">
        <v>2</v>
      </c>
      <c r="U692">
        <v>2</v>
      </c>
    </row>
    <row r="693" spans="1:21" x14ac:dyDescent="0.3">
      <c r="A693" s="1" t="s">
        <v>145</v>
      </c>
      <c r="B693" s="2">
        <v>44024</v>
      </c>
      <c r="C693" s="1" t="s">
        <v>73</v>
      </c>
      <c r="D693" s="1" t="s">
        <v>74</v>
      </c>
      <c r="E693" s="1" t="s">
        <v>75</v>
      </c>
      <c r="F693">
        <v>2</v>
      </c>
      <c r="G693">
        <v>27</v>
      </c>
      <c r="H693">
        <v>1</v>
      </c>
      <c r="I693">
        <v>2</v>
      </c>
      <c r="J693">
        <v>0</v>
      </c>
      <c r="K693">
        <v>0</v>
      </c>
      <c r="L693">
        <v>0.46000000834465032</v>
      </c>
      <c r="M693">
        <f>Sheet1[[#This Row],[SucPass]]/Sheet1[[#This Row],[NumofPass]]</f>
        <v>0.72602739726027399</v>
      </c>
      <c r="N693">
        <v>265</v>
      </c>
      <c r="O693">
        <v>365</v>
      </c>
      <c r="P693">
        <v>0.75</v>
      </c>
      <c r="Q693">
        <v>9</v>
      </c>
      <c r="R693">
        <v>12</v>
      </c>
      <c r="S693">
        <v>1</v>
      </c>
      <c r="T693">
        <v>5</v>
      </c>
      <c r="U693">
        <v>5</v>
      </c>
    </row>
    <row r="694" spans="1:21" x14ac:dyDescent="0.3">
      <c r="A694" s="1" t="s">
        <v>339</v>
      </c>
      <c r="B694" s="2">
        <v>44024</v>
      </c>
      <c r="C694" s="1" t="s">
        <v>85</v>
      </c>
      <c r="D694" s="1" t="s">
        <v>86</v>
      </c>
      <c r="E694" s="1" t="s">
        <v>340</v>
      </c>
      <c r="F694">
        <v>4</v>
      </c>
      <c r="G694">
        <v>15</v>
      </c>
      <c r="H694">
        <v>4</v>
      </c>
      <c r="I694">
        <v>2</v>
      </c>
      <c r="J694">
        <v>0</v>
      </c>
      <c r="K694">
        <v>0</v>
      </c>
      <c r="L694">
        <v>0.43999999761581421</v>
      </c>
      <c r="M694">
        <f>Sheet1[[#This Row],[SucPass]]/Sheet1[[#This Row],[NumofPass]]</f>
        <v>0.71881606765327699</v>
      </c>
      <c r="N694">
        <v>340</v>
      </c>
      <c r="O694">
        <v>473</v>
      </c>
      <c r="P694">
        <v>0.37999999523162842</v>
      </c>
      <c r="Q694">
        <v>3</v>
      </c>
      <c r="R694">
        <v>8</v>
      </c>
      <c r="S694">
        <v>0.80000001192092896</v>
      </c>
      <c r="T694">
        <v>4</v>
      </c>
      <c r="U694">
        <v>5</v>
      </c>
    </row>
    <row r="695" spans="1:21" x14ac:dyDescent="0.3">
      <c r="A695" s="1" t="s">
        <v>437</v>
      </c>
      <c r="B695" s="2">
        <v>44024</v>
      </c>
      <c r="C695" s="1" t="s">
        <v>42</v>
      </c>
      <c r="D695" s="1" t="s">
        <v>82</v>
      </c>
      <c r="E695" s="1" t="s">
        <v>44</v>
      </c>
      <c r="F695">
        <v>2</v>
      </c>
      <c r="G695">
        <v>22</v>
      </c>
      <c r="H695">
        <v>2</v>
      </c>
      <c r="I695">
        <v>5</v>
      </c>
      <c r="J695">
        <v>0</v>
      </c>
      <c r="K695">
        <v>0</v>
      </c>
      <c r="L695">
        <v>0.37999999523162842</v>
      </c>
      <c r="M695">
        <f>Sheet1[[#This Row],[SucPass]]/Sheet1[[#This Row],[NumofPass]]</f>
        <v>0.77970297029702973</v>
      </c>
      <c r="N695">
        <v>315</v>
      </c>
      <c r="O695">
        <v>404</v>
      </c>
      <c r="P695">
        <v>0.60000002384185791</v>
      </c>
      <c r="Q695">
        <v>9</v>
      </c>
      <c r="R695">
        <v>15</v>
      </c>
      <c r="S695">
        <v>0.75</v>
      </c>
      <c r="T695">
        <v>3</v>
      </c>
      <c r="U695">
        <v>4</v>
      </c>
    </row>
    <row r="696" spans="1:21" x14ac:dyDescent="0.3">
      <c r="A696" s="1" t="s">
        <v>144</v>
      </c>
      <c r="B696" s="2">
        <v>44024</v>
      </c>
      <c r="C696" s="1" t="s">
        <v>134</v>
      </c>
      <c r="D696" s="1" t="s">
        <v>135</v>
      </c>
      <c r="E696" s="1" t="s">
        <v>404</v>
      </c>
      <c r="F696">
        <v>0</v>
      </c>
      <c r="G696">
        <v>10</v>
      </c>
      <c r="H696">
        <v>0</v>
      </c>
      <c r="I696">
        <v>2</v>
      </c>
      <c r="J696">
        <v>0</v>
      </c>
      <c r="K696">
        <v>0</v>
      </c>
      <c r="L696">
        <v>0.43999999761581421</v>
      </c>
      <c r="M696">
        <f>Sheet1[[#This Row],[SucPass]]/Sheet1[[#This Row],[NumofPass]]</f>
        <v>0.81663113006396593</v>
      </c>
      <c r="N696">
        <v>383</v>
      </c>
      <c r="O696">
        <v>469</v>
      </c>
      <c r="P696">
        <v>0.33000001311302191</v>
      </c>
      <c r="Q696">
        <v>2</v>
      </c>
      <c r="R696">
        <v>6</v>
      </c>
      <c r="S696">
        <v>0.70999997854232788</v>
      </c>
      <c r="T696">
        <v>5</v>
      </c>
      <c r="U696">
        <v>7</v>
      </c>
    </row>
    <row r="697" spans="1:21" x14ac:dyDescent="0.3">
      <c r="A697" s="1" t="s">
        <v>437</v>
      </c>
      <c r="B697" s="2">
        <v>44024</v>
      </c>
      <c r="C697" s="1" t="s">
        <v>108</v>
      </c>
      <c r="D697" s="1" t="s">
        <v>109</v>
      </c>
      <c r="E697" s="1" t="s">
        <v>110</v>
      </c>
      <c r="F697">
        <v>1</v>
      </c>
      <c r="G697">
        <v>15</v>
      </c>
      <c r="H697">
        <v>0</v>
      </c>
      <c r="I697">
        <v>3</v>
      </c>
      <c r="J697">
        <v>0</v>
      </c>
      <c r="K697">
        <v>0</v>
      </c>
      <c r="L697">
        <v>0.62000000476837158</v>
      </c>
      <c r="M697">
        <f>Sheet1[[#This Row],[SucPass]]/Sheet1[[#This Row],[NumofPass]]</f>
        <v>0.87576687116564422</v>
      </c>
      <c r="N697">
        <v>571</v>
      </c>
      <c r="O697">
        <v>652</v>
      </c>
      <c r="P697">
        <v>0.31000000238418579</v>
      </c>
      <c r="Q697">
        <v>4</v>
      </c>
      <c r="R697">
        <v>13</v>
      </c>
      <c r="S697">
        <v>0.6600000262260437</v>
      </c>
      <c r="T697">
        <v>6</v>
      </c>
      <c r="U697">
        <v>9</v>
      </c>
    </row>
    <row r="698" spans="1:21" x14ac:dyDescent="0.3">
      <c r="A698" s="1" t="s">
        <v>145</v>
      </c>
      <c r="B698" s="2">
        <v>44024</v>
      </c>
      <c r="C698" s="1" t="s">
        <v>77</v>
      </c>
      <c r="D698" s="1" t="s">
        <v>78</v>
      </c>
      <c r="E698" s="1" t="s">
        <v>79</v>
      </c>
      <c r="F698">
        <v>0</v>
      </c>
      <c r="G698">
        <v>24</v>
      </c>
      <c r="H698">
        <v>0</v>
      </c>
      <c r="I698">
        <v>4</v>
      </c>
      <c r="J698">
        <v>1</v>
      </c>
      <c r="K698">
        <v>0</v>
      </c>
      <c r="L698">
        <v>0.54000002145767212</v>
      </c>
      <c r="M698">
        <f>Sheet1[[#This Row],[SucPass]]/Sheet1[[#This Row],[NumofPass]]</f>
        <v>0.78032036613272315</v>
      </c>
      <c r="N698">
        <v>341</v>
      </c>
      <c r="O698">
        <v>437</v>
      </c>
      <c r="P698">
        <v>0.56000000238418579</v>
      </c>
      <c r="Q698">
        <v>5</v>
      </c>
      <c r="R698">
        <v>9</v>
      </c>
      <c r="S698">
        <v>0.76999998092651367</v>
      </c>
      <c r="T698">
        <v>7</v>
      </c>
      <c r="U698">
        <v>9</v>
      </c>
    </row>
    <row r="699" spans="1:21" x14ac:dyDescent="0.3">
      <c r="A699" s="1" t="s">
        <v>339</v>
      </c>
      <c r="B699" s="2">
        <v>44024</v>
      </c>
      <c r="C699" s="1" t="s">
        <v>66</v>
      </c>
      <c r="D699" s="1" t="s">
        <v>67</v>
      </c>
      <c r="E699" s="1" t="s">
        <v>68</v>
      </c>
      <c r="F699">
        <v>1</v>
      </c>
      <c r="G699">
        <v>15</v>
      </c>
      <c r="H699">
        <v>1</v>
      </c>
      <c r="I699">
        <v>1</v>
      </c>
      <c r="J699">
        <v>1</v>
      </c>
      <c r="K699">
        <v>0</v>
      </c>
      <c r="L699">
        <v>0.56000000238418579</v>
      </c>
      <c r="M699">
        <f>Sheet1[[#This Row],[SucPass]]/Sheet1[[#This Row],[NumofPass]]</f>
        <v>0.77721943048576214</v>
      </c>
      <c r="N699">
        <v>464</v>
      </c>
      <c r="O699">
        <v>597</v>
      </c>
      <c r="P699">
        <v>0.37999999523162842</v>
      </c>
      <c r="Q699">
        <v>5</v>
      </c>
      <c r="R699">
        <v>13</v>
      </c>
      <c r="S699">
        <v>0.33000001311302191</v>
      </c>
      <c r="T699">
        <v>1</v>
      </c>
      <c r="U699">
        <v>3</v>
      </c>
    </row>
    <row r="700" spans="1:21" x14ac:dyDescent="0.3">
      <c r="A700" s="1" t="s">
        <v>438</v>
      </c>
      <c r="B700" s="2">
        <v>44025</v>
      </c>
      <c r="C700" s="1" t="s">
        <v>118</v>
      </c>
      <c r="D700" s="1" t="s">
        <v>119</v>
      </c>
      <c r="E700" s="1" t="s">
        <v>120</v>
      </c>
      <c r="F700">
        <v>2</v>
      </c>
      <c r="G700">
        <v>18</v>
      </c>
      <c r="H700">
        <v>1</v>
      </c>
      <c r="I700">
        <v>1</v>
      </c>
      <c r="J700">
        <v>0</v>
      </c>
      <c r="K700">
        <v>0</v>
      </c>
      <c r="L700">
        <v>0.46000000834465032</v>
      </c>
      <c r="M700">
        <f>Sheet1[[#This Row],[SucPass]]/Sheet1[[#This Row],[NumofPass]]</f>
        <v>0.8086021505376344</v>
      </c>
      <c r="N700">
        <v>376</v>
      </c>
      <c r="O700">
        <v>465</v>
      </c>
      <c r="P700">
        <v>0.5</v>
      </c>
      <c r="Q700">
        <v>4</v>
      </c>
      <c r="R700">
        <v>8</v>
      </c>
      <c r="S700">
        <v>0.60000002384185791</v>
      </c>
      <c r="T700">
        <v>3</v>
      </c>
      <c r="U700">
        <v>5</v>
      </c>
    </row>
    <row r="701" spans="1:21" x14ac:dyDescent="0.3">
      <c r="A701" s="1" t="s">
        <v>438</v>
      </c>
      <c r="B701" s="2">
        <v>44025</v>
      </c>
      <c r="C701" s="1" t="s">
        <v>38</v>
      </c>
      <c r="D701" s="1" t="s">
        <v>39</v>
      </c>
      <c r="E701" s="1" t="s">
        <v>128</v>
      </c>
      <c r="F701">
        <v>2</v>
      </c>
      <c r="G701">
        <v>19</v>
      </c>
      <c r="H701">
        <v>0</v>
      </c>
      <c r="I701">
        <v>3</v>
      </c>
      <c r="J701">
        <v>0</v>
      </c>
      <c r="K701">
        <v>0</v>
      </c>
      <c r="L701">
        <v>0.54000002145767212</v>
      </c>
      <c r="M701">
        <f>Sheet1[[#This Row],[SucPass]]/Sheet1[[#This Row],[NumofPass]]</f>
        <v>0.79189686924493552</v>
      </c>
      <c r="N701">
        <v>430</v>
      </c>
      <c r="O701">
        <v>543</v>
      </c>
      <c r="P701">
        <v>0.56000000238418579</v>
      </c>
      <c r="Q701">
        <v>5</v>
      </c>
      <c r="R701">
        <v>9</v>
      </c>
      <c r="S701">
        <v>0.5</v>
      </c>
      <c r="T701">
        <v>2</v>
      </c>
      <c r="U701">
        <v>4</v>
      </c>
    </row>
    <row r="702" spans="1:21" x14ac:dyDescent="0.3">
      <c r="A702" s="1" t="s">
        <v>461</v>
      </c>
      <c r="B702" s="2">
        <v>44026</v>
      </c>
      <c r="C702" s="1" t="s">
        <v>191</v>
      </c>
      <c r="D702" s="1" t="s">
        <v>192</v>
      </c>
      <c r="E702" s="1" t="s">
        <v>193</v>
      </c>
      <c r="F702">
        <v>0</v>
      </c>
      <c r="G702">
        <v>13</v>
      </c>
      <c r="H702">
        <v>1</v>
      </c>
      <c r="I702">
        <v>2</v>
      </c>
      <c r="J702">
        <v>0</v>
      </c>
      <c r="K702">
        <v>0</v>
      </c>
      <c r="L702">
        <v>0.33000001311302191</v>
      </c>
      <c r="M702">
        <f>Sheet1[[#This Row],[SucPass]]/Sheet1[[#This Row],[NumofPass]]</f>
        <v>0.77372262773722633</v>
      </c>
      <c r="N702">
        <v>318</v>
      </c>
      <c r="O702">
        <v>411</v>
      </c>
      <c r="P702">
        <v>0</v>
      </c>
      <c r="Q702">
        <v>0</v>
      </c>
      <c r="R702">
        <v>2</v>
      </c>
      <c r="S702">
        <v>0.6600000262260437</v>
      </c>
      <c r="T702">
        <v>4</v>
      </c>
      <c r="U702">
        <v>6</v>
      </c>
    </row>
    <row r="703" spans="1:21" x14ac:dyDescent="0.3">
      <c r="A703" s="1" t="s">
        <v>461</v>
      </c>
      <c r="B703" s="2">
        <v>44026</v>
      </c>
      <c r="C703" s="1" t="s">
        <v>52</v>
      </c>
      <c r="D703" s="1" t="s">
        <v>53</v>
      </c>
      <c r="E703" s="1" t="s">
        <v>54</v>
      </c>
      <c r="F703">
        <v>1</v>
      </c>
      <c r="G703">
        <v>12</v>
      </c>
      <c r="H703">
        <v>0</v>
      </c>
      <c r="I703">
        <v>2</v>
      </c>
      <c r="J703">
        <v>0</v>
      </c>
      <c r="K703">
        <v>0</v>
      </c>
      <c r="L703">
        <v>0.67000001668930054</v>
      </c>
      <c r="M703">
        <f>Sheet1[[#This Row],[SucPass]]/Sheet1[[#This Row],[NumofPass]]</f>
        <v>0.88264058679706603</v>
      </c>
      <c r="N703">
        <v>722</v>
      </c>
      <c r="O703">
        <v>818</v>
      </c>
      <c r="P703">
        <v>0.27000001072883612</v>
      </c>
      <c r="Q703">
        <v>6</v>
      </c>
      <c r="R703">
        <v>22</v>
      </c>
      <c r="S703">
        <v>0</v>
      </c>
      <c r="T703">
        <v>0</v>
      </c>
      <c r="U703">
        <v>0</v>
      </c>
    </row>
    <row r="704" spans="1:21" x14ac:dyDescent="0.3">
      <c r="A704" s="1" t="s">
        <v>341</v>
      </c>
      <c r="B704" s="2">
        <v>44027</v>
      </c>
      <c r="C704" s="1" t="s">
        <v>42</v>
      </c>
      <c r="D704" s="1" t="s">
        <v>82</v>
      </c>
      <c r="E704" s="1" t="s">
        <v>44</v>
      </c>
      <c r="F704">
        <v>3</v>
      </c>
      <c r="G704">
        <v>13</v>
      </c>
      <c r="H704">
        <v>1</v>
      </c>
      <c r="I704">
        <v>3</v>
      </c>
      <c r="J704">
        <v>0</v>
      </c>
      <c r="K704">
        <v>0</v>
      </c>
      <c r="L704">
        <v>0.47999998927116388</v>
      </c>
      <c r="M704">
        <f>Sheet1[[#This Row],[SucPass]]/Sheet1[[#This Row],[NumofPass]]</f>
        <v>0.82793522267206476</v>
      </c>
      <c r="N704">
        <v>409</v>
      </c>
      <c r="O704">
        <v>494</v>
      </c>
      <c r="P704">
        <v>0.62999999523162842</v>
      </c>
      <c r="Q704">
        <v>5</v>
      </c>
      <c r="R704">
        <v>8</v>
      </c>
      <c r="S704">
        <v>0.80000001192092896</v>
      </c>
      <c r="T704">
        <v>4</v>
      </c>
      <c r="U704">
        <v>5</v>
      </c>
    </row>
    <row r="705" spans="1:21" x14ac:dyDescent="0.3">
      <c r="A705" s="1" t="s">
        <v>439</v>
      </c>
      <c r="B705" s="2">
        <v>44027</v>
      </c>
      <c r="C705" s="1" t="s">
        <v>30</v>
      </c>
      <c r="D705" s="1" t="s">
        <v>31</v>
      </c>
      <c r="E705" s="1" t="s">
        <v>32</v>
      </c>
      <c r="F705">
        <v>2</v>
      </c>
      <c r="G705">
        <v>10</v>
      </c>
      <c r="H705">
        <v>2</v>
      </c>
      <c r="I705">
        <v>1</v>
      </c>
      <c r="J705">
        <v>0</v>
      </c>
      <c r="K705">
        <v>0</v>
      </c>
      <c r="L705">
        <v>0.70999997854232788</v>
      </c>
      <c r="M705">
        <f>Sheet1[[#This Row],[SucPass]]/Sheet1[[#This Row],[NumofPass]]</f>
        <v>0.87779237844940872</v>
      </c>
      <c r="N705">
        <v>668</v>
      </c>
      <c r="O705">
        <v>761</v>
      </c>
      <c r="P705">
        <v>0.37999999523162842</v>
      </c>
      <c r="Q705">
        <v>3</v>
      </c>
      <c r="R705">
        <v>8</v>
      </c>
      <c r="S705">
        <v>0.33000001311302191</v>
      </c>
      <c r="T705">
        <v>1</v>
      </c>
      <c r="U705">
        <v>3</v>
      </c>
    </row>
    <row r="706" spans="1:21" x14ac:dyDescent="0.3">
      <c r="A706" s="1" t="s">
        <v>440</v>
      </c>
      <c r="B706" s="2">
        <v>44027</v>
      </c>
      <c r="C706" s="1" t="s">
        <v>108</v>
      </c>
      <c r="D706" s="1" t="s">
        <v>109</v>
      </c>
      <c r="E706" s="1" t="s">
        <v>441</v>
      </c>
      <c r="F706">
        <v>2</v>
      </c>
      <c r="G706">
        <v>19</v>
      </c>
      <c r="H706">
        <v>5</v>
      </c>
      <c r="I706">
        <v>3</v>
      </c>
      <c r="J706">
        <v>0</v>
      </c>
      <c r="K706">
        <v>0</v>
      </c>
      <c r="L706">
        <v>0.31000000238418579</v>
      </c>
      <c r="M706">
        <f>Sheet1[[#This Row],[SucPass]]/Sheet1[[#This Row],[NumofPass]]</f>
        <v>0.62540716612377845</v>
      </c>
      <c r="N706">
        <v>192</v>
      </c>
      <c r="O706">
        <v>307</v>
      </c>
      <c r="P706">
        <v>0.67000001668930054</v>
      </c>
      <c r="Q706">
        <v>2</v>
      </c>
      <c r="R706">
        <v>3</v>
      </c>
      <c r="S706">
        <v>0.87000000476837158</v>
      </c>
      <c r="T706">
        <v>7</v>
      </c>
      <c r="U706">
        <v>8</v>
      </c>
    </row>
    <row r="707" spans="1:21" x14ac:dyDescent="0.3">
      <c r="A707" s="1" t="s">
        <v>506</v>
      </c>
      <c r="B707" s="2">
        <v>44027</v>
      </c>
      <c r="C707" s="1" t="s">
        <v>26</v>
      </c>
      <c r="D707" s="1" t="s">
        <v>27</v>
      </c>
      <c r="E707" s="1" t="s">
        <v>147</v>
      </c>
      <c r="F707">
        <v>1</v>
      </c>
      <c r="G707">
        <v>11</v>
      </c>
      <c r="H707">
        <v>1</v>
      </c>
      <c r="I707">
        <v>0</v>
      </c>
      <c r="J707">
        <v>0</v>
      </c>
      <c r="K707">
        <v>0</v>
      </c>
      <c r="L707">
        <v>0.46000000834465032</v>
      </c>
      <c r="M707">
        <f>Sheet1[[#This Row],[SucPass]]/Sheet1[[#This Row],[NumofPass]]</f>
        <v>0.67519181585677746</v>
      </c>
      <c r="N707">
        <v>264</v>
      </c>
      <c r="O707">
        <v>391</v>
      </c>
      <c r="P707">
        <v>0</v>
      </c>
      <c r="Q707">
        <v>0</v>
      </c>
      <c r="R707">
        <v>8</v>
      </c>
      <c r="S707">
        <v>0.80000001192092896</v>
      </c>
      <c r="T707">
        <v>4</v>
      </c>
      <c r="U707">
        <v>5</v>
      </c>
    </row>
    <row r="708" spans="1:21" x14ac:dyDescent="0.3">
      <c r="A708" s="1" t="s">
        <v>506</v>
      </c>
      <c r="B708" s="2">
        <v>44027</v>
      </c>
      <c r="C708" s="1" t="s">
        <v>22</v>
      </c>
      <c r="D708" s="1" t="s">
        <v>23</v>
      </c>
      <c r="E708" s="1" t="s">
        <v>24</v>
      </c>
      <c r="F708">
        <v>1</v>
      </c>
      <c r="G708">
        <v>10</v>
      </c>
      <c r="H708">
        <v>1</v>
      </c>
      <c r="I708">
        <v>0</v>
      </c>
      <c r="J708">
        <v>0</v>
      </c>
      <c r="K708">
        <v>0</v>
      </c>
      <c r="L708">
        <v>0.54000002145767212</v>
      </c>
      <c r="M708">
        <f>Sheet1[[#This Row],[SucPass]]/Sheet1[[#This Row],[NumofPass]]</f>
        <v>0.75</v>
      </c>
      <c r="N708">
        <v>342</v>
      </c>
      <c r="O708">
        <v>456</v>
      </c>
      <c r="P708">
        <v>0.36000001430511469</v>
      </c>
      <c r="Q708">
        <v>5</v>
      </c>
      <c r="R708">
        <v>14</v>
      </c>
      <c r="S708">
        <v>0</v>
      </c>
      <c r="T708">
        <v>0</v>
      </c>
      <c r="U708">
        <v>0</v>
      </c>
    </row>
    <row r="709" spans="1:21" x14ac:dyDescent="0.3">
      <c r="A709" s="1" t="s">
        <v>439</v>
      </c>
      <c r="B709" s="2">
        <v>44027</v>
      </c>
      <c r="C709" s="1" t="s">
        <v>85</v>
      </c>
      <c r="D709" s="1" t="s">
        <v>86</v>
      </c>
      <c r="E709" s="1" t="s">
        <v>177</v>
      </c>
      <c r="F709">
        <v>1</v>
      </c>
      <c r="G709">
        <v>11</v>
      </c>
      <c r="H709">
        <v>2</v>
      </c>
      <c r="I709">
        <v>1</v>
      </c>
      <c r="J709">
        <v>0</v>
      </c>
      <c r="K709">
        <v>0</v>
      </c>
      <c r="L709">
        <v>0.28999999165534968</v>
      </c>
      <c r="M709">
        <f>Sheet1[[#This Row],[SucPass]]/Sheet1[[#This Row],[NumofPass]]</f>
        <v>0.64308681672025725</v>
      </c>
      <c r="N709">
        <v>200</v>
      </c>
      <c r="O709">
        <v>311</v>
      </c>
      <c r="P709">
        <v>0.2099999934434891</v>
      </c>
      <c r="Q709">
        <v>3</v>
      </c>
      <c r="R709">
        <v>14</v>
      </c>
      <c r="S709">
        <v>0.33000001311302191</v>
      </c>
      <c r="T709">
        <v>1</v>
      </c>
      <c r="U709">
        <v>3</v>
      </c>
    </row>
    <row r="710" spans="1:21" x14ac:dyDescent="0.3">
      <c r="A710" s="1" t="s">
        <v>341</v>
      </c>
      <c r="B710" s="2">
        <v>44027</v>
      </c>
      <c r="C710" s="1" t="s">
        <v>60</v>
      </c>
      <c r="D710" s="1" t="s">
        <v>61</v>
      </c>
      <c r="E710" s="1" t="s">
        <v>150</v>
      </c>
      <c r="F710">
        <v>1</v>
      </c>
      <c r="G710">
        <v>8</v>
      </c>
      <c r="H710">
        <v>0</v>
      </c>
      <c r="I710">
        <v>2</v>
      </c>
      <c r="J710">
        <v>0</v>
      </c>
      <c r="K710">
        <v>0</v>
      </c>
      <c r="L710">
        <v>0.51999998092651367</v>
      </c>
      <c r="M710">
        <f>Sheet1[[#This Row],[SucPass]]/Sheet1[[#This Row],[NumofPass]]</f>
        <v>0.86245353159851301</v>
      </c>
      <c r="N710">
        <v>464</v>
      </c>
      <c r="O710">
        <v>538</v>
      </c>
      <c r="P710">
        <v>0.23000000417232511</v>
      </c>
      <c r="Q710">
        <v>5</v>
      </c>
      <c r="R710">
        <v>22</v>
      </c>
      <c r="S710">
        <v>0.40000000596046448</v>
      </c>
      <c r="T710">
        <v>2</v>
      </c>
      <c r="U710">
        <v>5</v>
      </c>
    </row>
    <row r="711" spans="1:21" x14ac:dyDescent="0.3">
      <c r="A711" s="1" t="s">
        <v>440</v>
      </c>
      <c r="B711" s="2">
        <v>44027</v>
      </c>
      <c r="C711" s="1" t="s">
        <v>34</v>
      </c>
      <c r="D711" s="1" t="s">
        <v>35</v>
      </c>
      <c r="E711" s="1" t="s">
        <v>141</v>
      </c>
      <c r="F711">
        <v>1</v>
      </c>
      <c r="G711">
        <v>10</v>
      </c>
      <c r="H711">
        <v>4</v>
      </c>
      <c r="I711">
        <v>1</v>
      </c>
      <c r="J711">
        <v>0</v>
      </c>
      <c r="K711">
        <v>0</v>
      </c>
      <c r="L711">
        <v>0.68999999761581421</v>
      </c>
      <c r="M711">
        <f>Sheet1[[#This Row],[SucPass]]/Sheet1[[#This Row],[NumofPass]]</f>
        <v>0.83952451708766718</v>
      </c>
      <c r="N711">
        <v>565</v>
      </c>
      <c r="O711">
        <v>673</v>
      </c>
      <c r="P711">
        <v>0.33000001311302191</v>
      </c>
      <c r="Q711">
        <v>8</v>
      </c>
      <c r="R711">
        <v>24</v>
      </c>
      <c r="S711">
        <v>0</v>
      </c>
      <c r="T711">
        <v>0</v>
      </c>
      <c r="U711">
        <v>2</v>
      </c>
    </row>
    <row r="712" spans="1:21" x14ac:dyDescent="0.3">
      <c r="A712" s="1" t="s">
        <v>267</v>
      </c>
      <c r="B712" s="2">
        <v>44028</v>
      </c>
      <c r="C712" s="1" t="s">
        <v>118</v>
      </c>
      <c r="D712" s="1" t="s">
        <v>119</v>
      </c>
      <c r="E712" s="1" t="s">
        <v>120</v>
      </c>
      <c r="F712">
        <v>2</v>
      </c>
      <c r="G712">
        <v>16</v>
      </c>
      <c r="H712">
        <v>0</v>
      </c>
      <c r="I712">
        <v>2</v>
      </c>
      <c r="J712">
        <v>0</v>
      </c>
      <c r="K712">
        <v>0</v>
      </c>
      <c r="L712">
        <v>0.57999998331069946</v>
      </c>
      <c r="M712">
        <f>Sheet1[[#This Row],[SucPass]]/Sheet1[[#This Row],[NumofPass]]</f>
        <v>0.8782742681047766</v>
      </c>
      <c r="N712">
        <v>570</v>
      </c>
      <c r="O712">
        <v>649</v>
      </c>
      <c r="P712">
        <v>0.28999999165534968</v>
      </c>
      <c r="Q712">
        <v>5</v>
      </c>
      <c r="R712">
        <v>17</v>
      </c>
      <c r="S712">
        <v>1</v>
      </c>
      <c r="T712">
        <v>5</v>
      </c>
      <c r="U712">
        <v>5</v>
      </c>
    </row>
    <row r="713" spans="1:21" x14ac:dyDescent="0.3">
      <c r="A713" s="1" t="s">
        <v>442</v>
      </c>
      <c r="B713" s="2">
        <v>44028</v>
      </c>
      <c r="C713" s="1" t="s">
        <v>66</v>
      </c>
      <c r="D713" s="1" t="s">
        <v>67</v>
      </c>
      <c r="E713" s="1" t="s">
        <v>406</v>
      </c>
      <c r="F713">
        <v>2</v>
      </c>
      <c r="G713">
        <v>12</v>
      </c>
      <c r="H713">
        <v>3</v>
      </c>
      <c r="I713">
        <v>1</v>
      </c>
      <c r="J713">
        <v>0</v>
      </c>
      <c r="K713">
        <v>0</v>
      </c>
      <c r="L713">
        <v>0.52999997138977051</v>
      </c>
      <c r="M713">
        <f>Sheet1[[#This Row],[SucPass]]/Sheet1[[#This Row],[NumofPass]]</f>
        <v>0.78156312625250501</v>
      </c>
      <c r="N713">
        <v>390</v>
      </c>
      <c r="O713">
        <v>499</v>
      </c>
      <c r="P713">
        <v>0.4699999988079071</v>
      </c>
      <c r="Q713">
        <v>7</v>
      </c>
      <c r="R713">
        <v>15</v>
      </c>
      <c r="S713">
        <v>0</v>
      </c>
      <c r="T713">
        <v>0</v>
      </c>
      <c r="U713">
        <v>0</v>
      </c>
    </row>
    <row r="714" spans="1:21" x14ac:dyDescent="0.3">
      <c r="A714" s="1" t="s">
        <v>442</v>
      </c>
      <c r="B714" s="2">
        <v>44028</v>
      </c>
      <c r="C714" s="1" t="s">
        <v>47</v>
      </c>
      <c r="D714" s="1" t="s">
        <v>48</v>
      </c>
      <c r="E714" s="1" t="s">
        <v>49</v>
      </c>
      <c r="F714">
        <v>0</v>
      </c>
      <c r="G714">
        <v>14</v>
      </c>
      <c r="H714">
        <v>4</v>
      </c>
      <c r="I714">
        <v>2</v>
      </c>
      <c r="J714">
        <v>0</v>
      </c>
      <c r="K714">
        <v>0</v>
      </c>
      <c r="L714">
        <v>0.4699999988079071</v>
      </c>
      <c r="M714">
        <f>Sheet1[[#This Row],[SucPass]]/Sheet1[[#This Row],[NumofPass]]</f>
        <v>0.76190476190476186</v>
      </c>
      <c r="N714">
        <v>336</v>
      </c>
      <c r="O714">
        <v>441</v>
      </c>
      <c r="P714">
        <v>0</v>
      </c>
      <c r="Q714">
        <v>0</v>
      </c>
      <c r="R714">
        <v>4</v>
      </c>
      <c r="S714">
        <v>0.70999997854232788</v>
      </c>
      <c r="T714">
        <v>5</v>
      </c>
      <c r="U714">
        <v>7</v>
      </c>
    </row>
    <row r="715" spans="1:21" x14ac:dyDescent="0.3">
      <c r="A715" s="1" t="s">
        <v>267</v>
      </c>
      <c r="B715" s="2">
        <v>44028</v>
      </c>
      <c r="C715" s="1" t="s">
        <v>77</v>
      </c>
      <c r="D715" s="1" t="s">
        <v>78</v>
      </c>
      <c r="E715" s="1" t="s">
        <v>79</v>
      </c>
      <c r="F715">
        <v>0</v>
      </c>
      <c r="G715">
        <v>13</v>
      </c>
      <c r="H715">
        <v>1</v>
      </c>
      <c r="I715">
        <v>1</v>
      </c>
      <c r="J715">
        <v>0</v>
      </c>
      <c r="K715">
        <v>0</v>
      </c>
      <c r="L715">
        <v>0.41999998688697809</v>
      </c>
      <c r="M715">
        <f>Sheet1[[#This Row],[SucPass]]/Sheet1[[#This Row],[NumofPass]]</f>
        <v>0.79004329004328999</v>
      </c>
      <c r="N715">
        <v>365</v>
      </c>
      <c r="O715">
        <v>462</v>
      </c>
      <c r="P715">
        <v>0.37999999523162842</v>
      </c>
      <c r="Q715">
        <v>5</v>
      </c>
      <c r="R715">
        <v>13</v>
      </c>
      <c r="S715">
        <v>0.60000002384185791</v>
      </c>
      <c r="T715">
        <v>3</v>
      </c>
      <c r="U715">
        <v>5</v>
      </c>
    </row>
    <row r="716" spans="1:21" x14ac:dyDescent="0.3">
      <c r="A716" s="1" t="s">
        <v>507</v>
      </c>
      <c r="B716" s="2">
        <v>44028</v>
      </c>
      <c r="C716" s="1" t="s">
        <v>134</v>
      </c>
      <c r="D716" s="1" t="s">
        <v>135</v>
      </c>
      <c r="E716" s="1" t="s">
        <v>136</v>
      </c>
      <c r="F716">
        <v>1</v>
      </c>
      <c r="G716">
        <v>16</v>
      </c>
      <c r="H716">
        <v>0</v>
      </c>
      <c r="I716">
        <v>2</v>
      </c>
      <c r="J716">
        <v>0</v>
      </c>
      <c r="K716">
        <v>0</v>
      </c>
      <c r="L716">
        <v>0.55000001192092896</v>
      </c>
      <c r="M716">
        <f>Sheet1[[#This Row],[SucPass]]/Sheet1[[#This Row],[NumofPass]]</f>
        <v>0.82448979591836735</v>
      </c>
      <c r="N716">
        <v>404</v>
      </c>
      <c r="O716">
        <v>490</v>
      </c>
      <c r="P716">
        <v>0.10999999940395359</v>
      </c>
      <c r="Q716">
        <v>1</v>
      </c>
      <c r="R716">
        <v>9</v>
      </c>
      <c r="S716">
        <v>0</v>
      </c>
      <c r="T716">
        <v>0</v>
      </c>
      <c r="U716">
        <v>1</v>
      </c>
    </row>
    <row r="717" spans="1:21" x14ac:dyDescent="0.3">
      <c r="A717" s="1" t="s">
        <v>507</v>
      </c>
      <c r="B717" s="2">
        <v>44028</v>
      </c>
      <c r="C717" s="1" t="s">
        <v>73</v>
      </c>
      <c r="D717" s="1" t="s">
        <v>74</v>
      </c>
      <c r="E717" s="1" t="s">
        <v>75</v>
      </c>
      <c r="F717">
        <v>1</v>
      </c>
      <c r="G717">
        <v>14</v>
      </c>
      <c r="H717">
        <v>0</v>
      </c>
      <c r="I717">
        <v>1</v>
      </c>
      <c r="J717">
        <v>0</v>
      </c>
      <c r="K717">
        <v>0</v>
      </c>
      <c r="L717">
        <v>0.44999998807907099</v>
      </c>
      <c r="M717">
        <f>Sheet1[[#This Row],[SucPass]]/Sheet1[[#This Row],[NumofPass]]</f>
        <v>0.78358208955223885</v>
      </c>
      <c r="N717">
        <v>315</v>
      </c>
      <c r="O717">
        <v>402</v>
      </c>
      <c r="P717">
        <v>5.9999998658895493E-2</v>
      </c>
      <c r="Q717">
        <v>1</v>
      </c>
      <c r="R717">
        <v>16</v>
      </c>
      <c r="S717">
        <v>0</v>
      </c>
      <c r="T717">
        <v>0</v>
      </c>
      <c r="U717">
        <v>1</v>
      </c>
    </row>
    <row r="718" spans="1:21" x14ac:dyDescent="0.3">
      <c r="A718" s="1" t="s">
        <v>508</v>
      </c>
      <c r="B718" s="2">
        <v>44028</v>
      </c>
      <c r="C718" s="1" t="s">
        <v>38</v>
      </c>
      <c r="D718" s="1" t="s">
        <v>39</v>
      </c>
      <c r="E718" s="1" t="s">
        <v>128</v>
      </c>
      <c r="F718">
        <v>1</v>
      </c>
      <c r="G718">
        <v>8</v>
      </c>
      <c r="H718">
        <v>1</v>
      </c>
      <c r="I718">
        <v>1</v>
      </c>
      <c r="J718">
        <v>0</v>
      </c>
      <c r="K718">
        <v>0</v>
      </c>
      <c r="L718">
        <v>0.67000001668930054</v>
      </c>
      <c r="M718">
        <f>Sheet1[[#This Row],[SucPass]]/Sheet1[[#This Row],[NumofPass]]</f>
        <v>0.80337941628264209</v>
      </c>
      <c r="N718">
        <v>523</v>
      </c>
      <c r="O718">
        <v>651</v>
      </c>
      <c r="P718">
        <v>0.20000000298023221</v>
      </c>
      <c r="Q718">
        <v>4</v>
      </c>
      <c r="R718">
        <v>20</v>
      </c>
      <c r="S718">
        <v>0.5</v>
      </c>
      <c r="T718">
        <v>1</v>
      </c>
      <c r="U718">
        <v>2</v>
      </c>
    </row>
    <row r="719" spans="1:21" x14ac:dyDescent="0.3">
      <c r="A719" s="1" t="s">
        <v>508</v>
      </c>
      <c r="B719" s="2">
        <v>44028</v>
      </c>
      <c r="C719" s="1" t="s">
        <v>56</v>
      </c>
      <c r="D719" s="1" t="s">
        <v>57</v>
      </c>
      <c r="E719" s="1" t="s">
        <v>58</v>
      </c>
      <c r="F719">
        <v>1</v>
      </c>
      <c r="G719">
        <v>14</v>
      </c>
      <c r="H719">
        <v>2</v>
      </c>
      <c r="I719">
        <v>0</v>
      </c>
      <c r="J719">
        <v>0</v>
      </c>
      <c r="K719">
        <v>0</v>
      </c>
      <c r="L719">
        <v>0.33000001311302191</v>
      </c>
      <c r="M719">
        <f>Sheet1[[#This Row],[SucPass]]/Sheet1[[#This Row],[NumofPass]]</f>
        <v>0.61464968152866239</v>
      </c>
      <c r="N719">
        <v>193</v>
      </c>
      <c r="O719">
        <v>314</v>
      </c>
      <c r="P719">
        <v>0.20000000298023221</v>
      </c>
      <c r="Q719">
        <v>2</v>
      </c>
      <c r="R719">
        <v>10</v>
      </c>
      <c r="S719">
        <v>0.5</v>
      </c>
      <c r="T719">
        <v>2</v>
      </c>
      <c r="U719">
        <v>4</v>
      </c>
    </row>
    <row r="720" spans="1:21" x14ac:dyDescent="0.3">
      <c r="A720" s="1" t="s">
        <v>342</v>
      </c>
      <c r="B720" s="2">
        <v>44029</v>
      </c>
      <c r="C720" s="1" t="s">
        <v>98</v>
      </c>
      <c r="D720" s="1" t="s">
        <v>99</v>
      </c>
      <c r="E720" s="1" t="s">
        <v>100</v>
      </c>
      <c r="F720">
        <v>3</v>
      </c>
      <c r="G720">
        <v>12</v>
      </c>
      <c r="H720">
        <v>1</v>
      </c>
      <c r="I720">
        <v>0</v>
      </c>
      <c r="J720">
        <v>0</v>
      </c>
      <c r="K720">
        <v>0</v>
      </c>
      <c r="L720">
        <v>0.38999998569488531</v>
      </c>
      <c r="M720">
        <f>Sheet1[[#This Row],[SucPass]]/Sheet1[[#This Row],[NumofPass]]</f>
        <v>0.62187499999999996</v>
      </c>
      <c r="N720">
        <v>199</v>
      </c>
      <c r="O720">
        <v>320</v>
      </c>
      <c r="P720">
        <v>0.40000000596046448</v>
      </c>
      <c r="Q720">
        <v>4</v>
      </c>
      <c r="R720">
        <v>10</v>
      </c>
      <c r="S720">
        <v>0.6600000262260437</v>
      </c>
      <c r="T720">
        <v>2</v>
      </c>
      <c r="U720">
        <v>3</v>
      </c>
    </row>
    <row r="721" spans="1:21" x14ac:dyDescent="0.3">
      <c r="A721" s="1" t="s">
        <v>342</v>
      </c>
      <c r="B721" s="2">
        <v>44029</v>
      </c>
      <c r="C721" s="1" t="s">
        <v>91</v>
      </c>
      <c r="D721" s="1" t="s">
        <v>92</v>
      </c>
      <c r="E721" s="1" t="s">
        <v>93</v>
      </c>
      <c r="F721">
        <v>1</v>
      </c>
      <c r="G721">
        <v>12</v>
      </c>
      <c r="H721">
        <v>2</v>
      </c>
      <c r="I721">
        <v>2</v>
      </c>
      <c r="J721">
        <v>0</v>
      </c>
      <c r="K721">
        <v>0</v>
      </c>
      <c r="L721">
        <v>0.61000001430511475</v>
      </c>
      <c r="M721">
        <f>Sheet1[[#This Row],[SucPass]]/Sheet1[[#This Row],[NumofPass]]</f>
        <v>0.74552683896620275</v>
      </c>
      <c r="N721">
        <v>375</v>
      </c>
      <c r="O721">
        <v>503</v>
      </c>
      <c r="P721">
        <v>0.2099999934434891</v>
      </c>
      <c r="Q721">
        <v>3</v>
      </c>
      <c r="R721">
        <v>14</v>
      </c>
      <c r="S721">
        <v>0.25</v>
      </c>
      <c r="T721">
        <v>1</v>
      </c>
      <c r="U721">
        <v>4</v>
      </c>
    </row>
    <row r="722" spans="1:21" x14ac:dyDescent="0.3">
      <c r="A722" s="1" t="s">
        <v>146</v>
      </c>
      <c r="B722" s="2">
        <v>44030</v>
      </c>
      <c r="C722" s="1" t="s">
        <v>26</v>
      </c>
      <c r="D722" s="1" t="s">
        <v>27</v>
      </c>
      <c r="E722" s="1" t="s">
        <v>147</v>
      </c>
      <c r="F722">
        <v>2</v>
      </c>
      <c r="G722">
        <v>17</v>
      </c>
      <c r="H722">
        <v>1</v>
      </c>
      <c r="I722">
        <v>0</v>
      </c>
      <c r="J722">
        <v>0</v>
      </c>
      <c r="K722">
        <v>0</v>
      </c>
      <c r="L722">
        <v>0.5899999737739563</v>
      </c>
      <c r="M722">
        <f>Sheet1[[#This Row],[SucPass]]/Sheet1[[#This Row],[NumofPass]]</f>
        <v>0.83076923076923082</v>
      </c>
      <c r="N722">
        <v>432</v>
      </c>
      <c r="O722">
        <v>520</v>
      </c>
      <c r="P722">
        <v>0.34999999403953552</v>
      </c>
      <c r="Q722">
        <v>8</v>
      </c>
      <c r="R722">
        <v>23</v>
      </c>
      <c r="S722">
        <v>1</v>
      </c>
      <c r="T722">
        <v>2</v>
      </c>
      <c r="U722">
        <v>2</v>
      </c>
    </row>
    <row r="723" spans="1:21" x14ac:dyDescent="0.3">
      <c r="A723" s="1" t="s">
        <v>146</v>
      </c>
      <c r="B723" s="2">
        <v>44030</v>
      </c>
      <c r="C723" s="1" t="s">
        <v>191</v>
      </c>
      <c r="D723" s="1" t="s">
        <v>192</v>
      </c>
      <c r="E723" s="1" t="s">
        <v>193</v>
      </c>
      <c r="F723">
        <v>0</v>
      </c>
      <c r="G723">
        <v>7</v>
      </c>
      <c r="H723">
        <v>1</v>
      </c>
      <c r="I723">
        <v>0</v>
      </c>
      <c r="J723">
        <v>2</v>
      </c>
      <c r="K723">
        <v>0</v>
      </c>
      <c r="L723">
        <v>0.40999999642372131</v>
      </c>
      <c r="M723">
        <f>Sheet1[[#This Row],[SucPass]]/Sheet1[[#This Row],[NumofPass]]</f>
        <v>0.76902173913043481</v>
      </c>
      <c r="N723">
        <v>283</v>
      </c>
      <c r="O723">
        <v>368</v>
      </c>
      <c r="P723">
        <v>0.33000001311302191</v>
      </c>
      <c r="Q723">
        <v>2</v>
      </c>
      <c r="R723">
        <v>6</v>
      </c>
      <c r="S723">
        <v>0.87000000476837158</v>
      </c>
      <c r="T723">
        <v>7</v>
      </c>
      <c r="U723">
        <v>8</v>
      </c>
    </row>
    <row r="724" spans="1:21" x14ac:dyDescent="0.3">
      <c r="A724" s="1" t="s">
        <v>148</v>
      </c>
      <c r="B724" s="2">
        <v>44031</v>
      </c>
      <c r="C724" s="1" t="s">
        <v>38</v>
      </c>
      <c r="D724" s="1" t="s">
        <v>39</v>
      </c>
      <c r="E724" s="1" t="s">
        <v>128</v>
      </c>
      <c r="F724">
        <v>2</v>
      </c>
      <c r="G724">
        <v>12</v>
      </c>
      <c r="H724">
        <v>1</v>
      </c>
      <c r="I724">
        <v>2</v>
      </c>
      <c r="J724">
        <v>0</v>
      </c>
      <c r="K724">
        <v>0</v>
      </c>
      <c r="L724">
        <v>0.56000000238418579</v>
      </c>
      <c r="M724">
        <f>Sheet1[[#This Row],[SucPass]]/Sheet1[[#This Row],[NumofPass]]</f>
        <v>0.69614512471655332</v>
      </c>
      <c r="N724">
        <v>307</v>
      </c>
      <c r="O724">
        <v>441</v>
      </c>
      <c r="P724">
        <v>0.4699999988079071</v>
      </c>
      <c r="Q724">
        <v>7</v>
      </c>
      <c r="R724">
        <v>15</v>
      </c>
      <c r="S724">
        <v>1</v>
      </c>
      <c r="T724">
        <v>3</v>
      </c>
      <c r="U724">
        <v>3</v>
      </c>
    </row>
    <row r="725" spans="1:21" x14ac:dyDescent="0.3">
      <c r="A725" s="1" t="s">
        <v>268</v>
      </c>
      <c r="B725" s="2">
        <v>44031</v>
      </c>
      <c r="C725" s="1" t="s">
        <v>42</v>
      </c>
      <c r="D725" s="1" t="s">
        <v>82</v>
      </c>
      <c r="E725" s="1" t="s">
        <v>44</v>
      </c>
      <c r="F725">
        <v>3</v>
      </c>
      <c r="G725">
        <v>16</v>
      </c>
      <c r="H725">
        <v>4</v>
      </c>
      <c r="I725">
        <v>2</v>
      </c>
      <c r="J725">
        <v>0</v>
      </c>
      <c r="K725">
        <v>0</v>
      </c>
      <c r="L725">
        <v>0.30000001192092901</v>
      </c>
      <c r="M725">
        <f>Sheet1[[#This Row],[SucPass]]/Sheet1[[#This Row],[NumofPass]]</f>
        <v>0.70065789473684215</v>
      </c>
      <c r="N725">
        <v>213</v>
      </c>
      <c r="O725">
        <v>304</v>
      </c>
      <c r="P725">
        <v>0.43000000715255737</v>
      </c>
      <c r="Q725">
        <v>3</v>
      </c>
      <c r="R725">
        <v>7</v>
      </c>
      <c r="S725">
        <v>1</v>
      </c>
      <c r="T725">
        <v>6</v>
      </c>
      <c r="U725">
        <v>6</v>
      </c>
    </row>
    <row r="726" spans="1:21" x14ac:dyDescent="0.3">
      <c r="A726" s="1" t="s">
        <v>148</v>
      </c>
      <c r="B726" s="2">
        <v>44031</v>
      </c>
      <c r="C726" s="1" t="s">
        <v>85</v>
      </c>
      <c r="D726" s="1" t="s">
        <v>86</v>
      </c>
      <c r="E726" s="1" t="s">
        <v>177</v>
      </c>
      <c r="F726">
        <v>0</v>
      </c>
      <c r="G726">
        <v>14</v>
      </c>
      <c r="H726">
        <v>2</v>
      </c>
      <c r="I726">
        <v>2</v>
      </c>
      <c r="J726">
        <v>0</v>
      </c>
      <c r="K726">
        <v>0</v>
      </c>
      <c r="L726">
        <v>0.43999999761581421</v>
      </c>
      <c r="M726">
        <f>Sheet1[[#This Row],[SucPass]]/Sheet1[[#This Row],[NumofPass]]</f>
        <v>0.56432748538011701</v>
      </c>
      <c r="N726">
        <v>193</v>
      </c>
      <c r="O726">
        <v>342</v>
      </c>
      <c r="P726">
        <v>0.25</v>
      </c>
      <c r="Q726">
        <v>3</v>
      </c>
      <c r="R726">
        <v>12</v>
      </c>
      <c r="S726">
        <v>0.70999997854232788</v>
      </c>
      <c r="T726">
        <v>5</v>
      </c>
      <c r="U726">
        <v>7</v>
      </c>
    </row>
    <row r="727" spans="1:21" x14ac:dyDescent="0.3">
      <c r="A727" s="1" t="s">
        <v>268</v>
      </c>
      <c r="B727" s="2">
        <v>44031</v>
      </c>
      <c r="C727" s="1" t="s">
        <v>66</v>
      </c>
      <c r="D727" s="1" t="s">
        <v>67</v>
      </c>
      <c r="E727" s="1" t="s">
        <v>406</v>
      </c>
      <c r="F727">
        <v>0</v>
      </c>
      <c r="G727">
        <v>11</v>
      </c>
      <c r="H727">
        <v>0</v>
      </c>
      <c r="I727">
        <v>1</v>
      </c>
      <c r="J727">
        <v>0</v>
      </c>
      <c r="K727">
        <v>0</v>
      </c>
      <c r="L727">
        <v>0.69999998807907104</v>
      </c>
      <c r="M727">
        <f>Sheet1[[#This Row],[SucPass]]/Sheet1[[#This Row],[NumofPass]]</f>
        <v>0.87343532684283731</v>
      </c>
      <c r="N727">
        <v>628</v>
      </c>
      <c r="O727">
        <v>719</v>
      </c>
      <c r="P727">
        <v>0.25</v>
      </c>
      <c r="Q727">
        <v>6</v>
      </c>
      <c r="R727">
        <v>24</v>
      </c>
      <c r="S727">
        <v>0.33000001311302191</v>
      </c>
      <c r="T727">
        <v>1</v>
      </c>
      <c r="U727">
        <v>3</v>
      </c>
    </row>
    <row r="728" spans="1:21" x14ac:dyDescent="0.3">
      <c r="A728" s="1" t="s">
        <v>149</v>
      </c>
      <c r="B728" s="2">
        <v>44032</v>
      </c>
      <c r="C728" s="1" t="s">
        <v>56</v>
      </c>
      <c r="D728" s="1" t="s">
        <v>57</v>
      </c>
      <c r="E728" s="1" t="s">
        <v>58</v>
      </c>
      <c r="F728">
        <v>0</v>
      </c>
      <c r="G728">
        <v>14</v>
      </c>
      <c r="H728">
        <v>1</v>
      </c>
      <c r="I728">
        <v>4</v>
      </c>
      <c r="J728">
        <v>0</v>
      </c>
      <c r="K728">
        <v>0</v>
      </c>
      <c r="L728">
        <v>0.60000002384185791</v>
      </c>
      <c r="M728">
        <f>Sheet1[[#This Row],[SucPass]]/Sheet1[[#This Row],[NumofPass]]</f>
        <v>0.86559139784946237</v>
      </c>
      <c r="N728">
        <v>483</v>
      </c>
      <c r="O728">
        <v>558</v>
      </c>
      <c r="P728">
        <v>0.27000001072883612</v>
      </c>
      <c r="Q728">
        <v>3</v>
      </c>
      <c r="R728">
        <v>11</v>
      </c>
      <c r="S728">
        <v>1</v>
      </c>
      <c r="T728">
        <v>1</v>
      </c>
      <c r="U728">
        <v>1</v>
      </c>
    </row>
    <row r="729" spans="1:21" x14ac:dyDescent="0.3">
      <c r="A729" s="1" t="s">
        <v>149</v>
      </c>
      <c r="B729" s="2">
        <v>44032</v>
      </c>
      <c r="C729" s="1" t="s">
        <v>60</v>
      </c>
      <c r="D729" s="1" t="s">
        <v>61</v>
      </c>
      <c r="E729" s="1" t="s">
        <v>150</v>
      </c>
      <c r="F729">
        <v>0</v>
      </c>
      <c r="G729">
        <v>13</v>
      </c>
      <c r="H729">
        <v>1</v>
      </c>
      <c r="I729">
        <v>2</v>
      </c>
      <c r="J729">
        <v>0</v>
      </c>
      <c r="K729">
        <v>0</v>
      </c>
      <c r="L729">
        <v>0.40000000596046448</v>
      </c>
      <c r="M729">
        <f>Sheet1[[#This Row],[SucPass]]/Sheet1[[#This Row],[NumofPass]]</f>
        <v>0.73118279569892475</v>
      </c>
      <c r="N729">
        <v>272</v>
      </c>
      <c r="O729">
        <v>372</v>
      </c>
      <c r="P729">
        <v>7.9999998211860657E-2</v>
      </c>
      <c r="Q729">
        <v>1</v>
      </c>
      <c r="R729">
        <v>12</v>
      </c>
      <c r="S729">
        <v>1</v>
      </c>
      <c r="T729">
        <v>3</v>
      </c>
      <c r="U729">
        <v>3</v>
      </c>
    </row>
    <row r="730" spans="1:21" x14ac:dyDescent="0.3">
      <c r="A730" s="1" t="s">
        <v>269</v>
      </c>
      <c r="B730" s="2">
        <v>44032</v>
      </c>
      <c r="C730" s="1" t="s">
        <v>22</v>
      </c>
      <c r="D730" s="1" t="s">
        <v>23</v>
      </c>
      <c r="E730" s="1" t="s">
        <v>24</v>
      </c>
      <c r="F730">
        <v>2</v>
      </c>
      <c r="G730">
        <v>12</v>
      </c>
      <c r="H730">
        <v>0</v>
      </c>
      <c r="I730">
        <v>2</v>
      </c>
      <c r="J730">
        <v>0</v>
      </c>
      <c r="K730">
        <v>0</v>
      </c>
      <c r="L730">
        <v>0.52999997138977051</v>
      </c>
      <c r="M730">
        <f>Sheet1[[#This Row],[SucPass]]/Sheet1[[#This Row],[NumofPass]]</f>
        <v>0.79959919839679361</v>
      </c>
      <c r="N730">
        <v>399</v>
      </c>
      <c r="O730">
        <v>499</v>
      </c>
      <c r="P730">
        <v>0.44999998807907099</v>
      </c>
      <c r="Q730">
        <v>5</v>
      </c>
      <c r="R730">
        <v>11</v>
      </c>
      <c r="S730">
        <v>1</v>
      </c>
      <c r="T730">
        <v>3</v>
      </c>
      <c r="U730">
        <v>3</v>
      </c>
    </row>
    <row r="731" spans="1:21" x14ac:dyDescent="0.3">
      <c r="A731" s="1" t="s">
        <v>462</v>
      </c>
      <c r="B731" s="2">
        <v>44032</v>
      </c>
      <c r="C731" s="1" t="s">
        <v>47</v>
      </c>
      <c r="D731" s="1" t="s">
        <v>48</v>
      </c>
      <c r="E731" s="1" t="s">
        <v>49</v>
      </c>
      <c r="F731">
        <v>0</v>
      </c>
      <c r="G731">
        <v>13</v>
      </c>
      <c r="H731">
        <v>1</v>
      </c>
      <c r="I731">
        <v>1</v>
      </c>
      <c r="J731">
        <v>0</v>
      </c>
      <c r="K731">
        <v>0</v>
      </c>
      <c r="L731">
        <v>0.50999999046325684</v>
      </c>
      <c r="M731">
        <f>Sheet1[[#This Row],[SucPass]]/Sheet1[[#This Row],[NumofPass]]</f>
        <v>0.76587301587301593</v>
      </c>
      <c r="N731">
        <v>386</v>
      </c>
      <c r="O731">
        <v>504</v>
      </c>
      <c r="P731">
        <v>0</v>
      </c>
      <c r="Q731">
        <v>0</v>
      </c>
      <c r="R731">
        <v>8</v>
      </c>
      <c r="S731">
        <v>0.5</v>
      </c>
      <c r="T731">
        <v>1</v>
      </c>
      <c r="U731">
        <v>2</v>
      </c>
    </row>
    <row r="732" spans="1:21" x14ac:dyDescent="0.3">
      <c r="A732" s="1" t="s">
        <v>269</v>
      </c>
      <c r="B732" s="2">
        <v>44032</v>
      </c>
      <c r="C732" s="1" t="s">
        <v>77</v>
      </c>
      <c r="D732" s="1" t="s">
        <v>78</v>
      </c>
      <c r="E732" s="1" t="s">
        <v>463</v>
      </c>
      <c r="F732">
        <v>0</v>
      </c>
      <c r="G732">
        <v>17</v>
      </c>
      <c r="H732">
        <v>1</v>
      </c>
      <c r="I732">
        <v>1</v>
      </c>
      <c r="J732">
        <v>0</v>
      </c>
      <c r="K732">
        <v>0</v>
      </c>
      <c r="L732">
        <v>0.4699999988079071</v>
      </c>
      <c r="M732">
        <f>Sheet1[[#This Row],[SucPass]]/Sheet1[[#This Row],[NumofPass]]</f>
        <v>0.78426966292134837</v>
      </c>
      <c r="N732">
        <v>349</v>
      </c>
      <c r="O732">
        <v>445</v>
      </c>
      <c r="P732">
        <v>0.43000000715255737</v>
      </c>
      <c r="Q732">
        <v>3</v>
      </c>
      <c r="R732">
        <v>7</v>
      </c>
      <c r="S732">
        <v>0.60000002384185791</v>
      </c>
      <c r="T732">
        <v>3</v>
      </c>
      <c r="U732">
        <v>5</v>
      </c>
    </row>
    <row r="733" spans="1:21" x14ac:dyDescent="0.3">
      <c r="A733" s="1" t="s">
        <v>462</v>
      </c>
      <c r="B733" s="2">
        <v>44032</v>
      </c>
      <c r="C733" s="1" t="s">
        <v>134</v>
      </c>
      <c r="D733" s="1" t="s">
        <v>135</v>
      </c>
      <c r="E733" s="1" t="s">
        <v>209</v>
      </c>
      <c r="F733">
        <v>1</v>
      </c>
      <c r="G733">
        <v>19</v>
      </c>
      <c r="H733">
        <v>2</v>
      </c>
      <c r="I733">
        <v>3</v>
      </c>
      <c r="J733">
        <v>0</v>
      </c>
      <c r="K733">
        <v>0</v>
      </c>
      <c r="L733">
        <v>0.49000000953674322</v>
      </c>
      <c r="M733">
        <f>Sheet1[[#This Row],[SucPass]]/Sheet1[[#This Row],[NumofPass]]</f>
        <v>0.77100840336134457</v>
      </c>
      <c r="N733">
        <v>367</v>
      </c>
      <c r="O733">
        <v>476</v>
      </c>
      <c r="P733">
        <v>0.40000000596046448</v>
      </c>
      <c r="Q733">
        <v>2</v>
      </c>
      <c r="R733">
        <v>5</v>
      </c>
      <c r="S733">
        <v>0</v>
      </c>
      <c r="T733">
        <v>0</v>
      </c>
      <c r="U733">
        <v>0</v>
      </c>
    </row>
    <row r="734" spans="1:21" x14ac:dyDescent="0.3">
      <c r="A734" s="1" t="s">
        <v>343</v>
      </c>
      <c r="B734" s="2">
        <v>44033</v>
      </c>
      <c r="C734" s="1" t="s">
        <v>30</v>
      </c>
      <c r="D734" s="1" t="s">
        <v>31</v>
      </c>
      <c r="E734" s="1" t="s">
        <v>257</v>
      </c>
      <c r="F734">
        <v>4</v>
      </c>
      <c r="G734">
        <v>12</v>
      </c>
      <c r="H734">
        <v>3</v>
      </c>
      <c r="I734">
        <v>0</v>
      </c>
      <c r="J734">
        <v>0</v>
      </c>
      <c r="K734">
        <v>0</v>
      </c>
      <c r="L734">
        <v>0.75</v>
      </c>
      <c r="M734">
        <f>Sheet1[[#This Row],[SucPass]]/Sheet1[[#This Row],[NumofPass]]</f>
        <v>0.88280254777070066</v>
      </c>
      <c r="N734">
        <v>693</v>
      </c>
      <c r="O734">
        <v>785</v>
      </c>
      <c r="P734">
        <v>0.36000001430511469</v>
      </c>
      <c r="Q734">
        <v>9</v>
      </c>
      <c r="R734">
        <v>25</v>
      </c>
      <c r="S734">
        <v>0</v>
      </c>
      <c r="T734">
        <v>0</v>
      </c>
      <c r="U734">
        <v>0</v>
      </c>
    </row>
    <row r="735" spans="1:21" x14ac:dyDescent="0.3">
      <c r="A735" s="1" t="s">
        <v>343</v>
      </c>
      <c r="B735" s="2">
        <v>44033</v>
      </c>
      <c r="C735" s="1" t="s">
        <v>91</v>
      </c>
      <c r="D735" s="1" t="s">
        <v>444</v>
      </c>
      <c r="E735" s="1" t="s">
        <v>93</v>
      </c>
      <c r="F735">
        <v>0</v>
      </c>
      <c r="G735">
        <v>16</v>
      </c>
      <c r="H735">
        <v>4</v>
      </c>
      <c r="I735">
        <v>2</v>
      </c>
      <c r="J735">
        <v>0</v>
      </c>
      <c r="K735">
        <v>0</v>
      </c>
      <c r="L735">
        <v>0.25</v>
      </c>
      <c r="M735">
        <f>Sheet1[[#This Row],[SucPass]]/Sheet1[[#This Row],[NumofPass]]</f>
        <v>0.64503816793893132</v>
      </c>
      <c r="N735">
        <v>169</v>
      </c>
      <c r="O735">
        <v>262</v>
      </c>
      <c r="P735">
        <v>0</v>
      </c>
      <c r="Q735">
        <v>0</v>
      </c>
      <c r="R735">
        <v>2</v>
      </c>
      <c r="S735">
        <v>0.55000001192092896</v>
      </c>
      <c r="T735">
        <v>5</v>
      </c>
      <c r="U735">
        <v>9</v>
      </c>
    </row>
    <row r="736" spans="1:21" x14ac:dyDescent="0.3">
      <c r="A736" s="1" t="s">
        <v>464</v>
      </c>
      <c r="B736" s="2">
        <v>44033</v>
      </c>
      <c r="C736" s="1" t="s">
        <v>108</v>
      </c>
      <c r="D736" s="1" t="s">
        <v>109</v>
      </c>
      <c r="E736" s="1" t="s">
        <v>110</v>
      </c>
      <c r="F736">
        <v>0</v>
      </c>
      <c r="G736">
        <v>20</v>
      </c>
      <c r="H736">
        <v>1</v>
      </c>
      <c r="I736">
        <v>4</v>
      </c>
      <c r="J736">
        <v>0</v>
      </c>
      <c r="K736">
        <v>0</v>
      </c>
      <c r="L736">
        <v>0.68000000715255737</v>
      </c>
      <c r="M736">
        <f>Sheet1[[#This Row],[SucPass]]/Sheet1[[#This Row],[NumofPass]]</f>
        <v>0.85030864197530864</v>
      </c>
      <c r="N736">
        <v>551</v>
      </c>
      <c r="O736">
        <v>648</v>
      </c>
      <c r="P736">
        <v>0</v>
      </c>
      <c r="Q736">
        <v>0</v>
      </c>
      <c r="R736">
        <v>7</v>
      </c>
      <c r="S736">
        <v>0.6600000262260437</v>
      </c>
      <c r="T736">
        <v>2</v>
      </c>
      <c r="U736">
        <v>3</v>
      </c>
    </row>
    <row r="737" spans="1:21" x14ac:dyDescent="0.3">
      <c r="A737" s="1" t="s">
        <v>464</v>
      </c>
      <c r="B737" s="2">
        <v>44033</v>
      </c>
      <c r="C737" s="1" t="s">
        <v>73</v>
      </c>
      <c r="D737" s="1" t="s">
        <v>74</v>
      </c>
      <c r="E737" s="1" t="s">
        <v>75</v>
      </c>
      <c r="F737">
        <v>1</v>
      </c>
      <c r="G737">
        <v>15</v>
      </c>
      <c r="H737">
        <v>1</v>
      </c>
      <c r="I737">
        <v>2</v>
      </c>
      <c r="J737">
        <v>0</v>
      </c>
      <c r="K737">
        <v>0</v>
      </c>
      <c r="L737">
        <v>0.31999999284744263</v>
      </c>
      <c r="M737">
        <f>Sheet1[[#This Row],[SucPass]]/Sheet1[[#This Row],[NumofPass]]</f>
        <v>0.70032573289902278</v>
      </c>
      <c r="N737">
        <v>215</v>
      </c>
      <c r="O737">
        <v>307</v>
      </c>
      <c r="P737">
        <v>0.37999999523162842</v>
      </c>
      <c r="Q737">
        <v>3</v>
      </c>
      <c r="R737">
        <v>8</v>
      </c>
      <c r="S737">
        <v>0</v>
      </c>
      <c r="T737">
        <v>0</v>
      </c>
      <c r="U737">
        <v>0</v>
      </c>
    </row>
    <row r="738" spans="1:21" x14ac:dyDescent="0.3">
      <c r="A738" s="1" t="s">
        <v>270</v>
      </c>
      <c r="B738" s="2">
        <v>44034</v>
      </c>
      <c r="C738" s="1" t="s">
        <v>118</v>
      </c>
      <c r="D738" s="1" t="s">
        <v>119</v>
      </c>
      <c r="E738" s="1" t="s">
        <v>120</v>
      </c>
      <c r="F738">
        <v>1</v>
      </c>
      <c r="G738">
        <v>12</v>
      </c>
      <c r="H738">
        <v>3</v>
      </c>
      <c r="I738">
        <v>3</v>
      </c>
      <c r="J738">
        <v>0</v>
      </c>
      <c r="K738">
        <v>0</v>
      </c>
      <c r="L738">
        <v>0.56000000238418579</v>
      </c>
      <c r="M738">
        <f>Sheet1[[#This Row],[SucPass]]/Sheet1[[#This Row],[NumofPass]]</f>
        <v>0.86708860759493667</v>
      </c>
      <c r="N738">
        <v>548</v>
      </c>
      <c r="O738">
        <v>632</v>
      </c>
      <c r="P738">
        <v>0.36000001430511469</v>
      </c>
      <c r="Q738">
        <v>4</v>
      </c>
      <c r="R738">
        <v>11</v>
      </c>
      <c r="S738">
        <v>1</v>
      </c>
      <c r="T738">
        <v>2</v>
      </c>
      <c r="U738">
        <v>2</v>
      </c>
    </row>
    <row r="739" spans="1:21" x14ac:dyDescent="0.3">
      <c r="A739" s="1" t="s">
        <v>344</v>
      </c>
      <c r="B739" s="2">
        <v>44034</v>
      </c>
      <c r="C739" s="1" t="s">
        <v>34</v>
      </c>
      <c r="D739" s="1" t="s">
        <v>35</v>
      </c>
      <c r="E739" s="1" t="s">
        <v>141</v>
      </c>
      <c r="F739">
        <v>5</v>
      </c>
      <c r="G739">
        <v>12</v>
      </c>
      <c r="H739">
        <v>0</v>
      </c>
      <c r="I739">
        <v>1</v>
      </c>
      <c r="J739">
        <v>0</v>
      </c>
      <c r="K739">
        <v>0</v>
      </c>
      <c r="L739">
        <v>0.50999999046325684</v>
      </c>
      <c r="M739">
        <f>Sheet1[[#This Row],[SucPass]]/Sheet1[[#This Row],[NumofPass]]</f>
        <v>0.79545454545454541</v>
      </c>
      <c r="N739">
        <v>490</v>
      </c>
      <c r="O739">
        <v>616</v>
      </c>
      <c r="P739">
        <v>0.69999998807907104</v>
      </c>
      <c r="Q739">
        <v>7</v>
      </c>
      <c r="R739">
        <v>10</v>
      </c>
      <c r="S739">
        <v>0.40000000596046448</v>
      </c>
      <c r="T739">
        <v>2</v>
      </c>
      <c r="U739">
        <v>5</v>
      </c>
    </row>
    <row r="740" spans="1:21" x14ac:dyDescent="0.3">
      <c r="A740" s="1" t="s">
        <v>344</v>
      </c>
      <c r="B740" s="2">
        <v>44034</v>
      </c>
      <c r="C740" s="1" t="s">
        <v>52</v>
      </c>
      <c r="D740" s="1" t="s">
        <v>53</v>
      </c>
      <c r="E740" s="1" t="s">
        <v>54</v>
      </c>
      <c r="F740">
        <v>3</v>
      </c>
      <c r="G740">
        <v>14</v>
      </c>
      <c r="H740">
        <v>3</v>
      </c>
      <c r="I740">
        <v>0</v>
      </c>
      <c r="J740">
        <v>0</v>
      </c>
      <c r="K740">
        <v>0</v>
      </c>
      <c r="L740">
        <v>0.49000000953674322</v>
      </c>
      <c r="M740">
        <f>Sheet1[[#This Row],[SucPass]]/Sheet1[[#This Row],[NumofPass]]</f>
        <v>0.82571912013536375</v>
      </c>
      <c r="N740">
        <v>488</v>
      </c>
      <c r="O740">
        <v>591</v>
      </c>
      <c r="P740">
        <v>0.5</v>
      </c>
      <c r="Q740">
        <v>5</v>
      </c>
      <c r="R740">
        <v>10</v>
      </c>
      <c r="S740">
        <v>0.2800000011920929</v>
      </c>
      <c r="T740">
        <v>2</v>
      </c>
      <c r="U740">
        <v>7</v>
      </c>
    </row>
    <row r="741" spans="1:21" x14ac:dyDescent="0.3">
      <c r="A741" s="1" t="s">
        <v>270</v>
      </c>
      <c r="B741" s="2">
        <v>44034</v>
      </c>
      <c r="C741" s="1" t="s">
        <v>98</v>
      </c>
      <c r="D741" s="1" t="s">
        <v>99</v>
      </c>
      <c r="E741" s="1" t="s">
        <v>100</v>
      </c>
      <c r="F741">
        <v>1</v>
      </c>
      <c r="G741">
        <v>10</v>
      </c>
      <c r="H741">
        <v>1</v>
      </c>
      <c r="I741">
        <v>1</v>
      </c>
      <c r="J741">
        <v>0</v>
      </c>
      <c r="K741">
        <v>0</v>
      </c>
      <c r="L741">
        <v>0.43999999761581421</v>
      </c>
      <c r="M741">
        <f>Sheet1[[#This Row],[SucPass]]/Sheet1[[#This Row],[NumofPass]]</f>
        <v>0.76923076923076927</v>
      </c>
      <c r="N741">
        <v>380</v>
      </c>
      <c r="O741">
        <v>494</v>
      </c>
      <c r="P741">
        <v>0.1800000071525574</v>
      </c>
      <c r="Q741">
        <v>2</v>
      </c>
      <c r="R741">
        <v>11</v>
      </c>
      <c r="S741">
        <v>0.75</v>
      </c>
      <c r="T741">
        <v>3</v>
      </c>
      <c r="U741">
        <v>4</v>
      </c>
    </row>
    <row r="742" spans="1:21" x14ac:dyDescent="0.3">
      <c r="A742" s="1" t="s">
        <v>271</v>
      </c>
      <c r="B742" s="2">
        <v>44038</v>
      </c>
      <c r="C742" s="1" t="s">
        <v>52</v>
      </c>
      <c r="D742" s="1" t="s">
        <v>53</v>
      </c>
      <c r="E742" s="1" t="s">
        <v>54</v>
      </c>
      <c r="F742">
        <v>2</v>
      </c>
      <c r="G742">
        <v>12</v>
      </c>
      <c r="H742">
        <v>3</v>
      </c>
      <c r="I742">
        <v>2</v>
      </c>
      <c r="J742">
        <v>0</v>
      </c>
      <c r="K742">
        <v>0</v>
      </c>
      <c r="L742">
        <v>0.62999999523162842</v>
      </c>
      <c r="M742">
        <f>Sheet1[[#This Row],[SucPass]]/Sheet1[[#This Row],[NumofPass]]</f>
        <v>0.83053435114503815</v>
      </c>
      <c r="N742">
        <v>544</v>
      </c>
      <c r="O742">
        <v>655</v>
      </c>
      <c r="P742">
        <v>0.27000001072883612</v>
      </c>
      <c r="Q742">
        <v>3</v>
      </c>
      <c r="R742">
        <v>11</v>
      </c>
      <c r="S742">
        <v>1</v>
      </c>
      <c r="T742">
        <v>1</v>
      </c>
      <c r="U742">
        <v>1</v>
      </c>
    </row>
    <row r="743" spans="1:21" x14ac:dyDescent="0.3">
      <c r="A743" s="1" t="s">
        <v>272</v>
      </c>
      <c r="B743" s="2">
        <v>44038</v>
      </c>
      <c r="C743" s="1" t="s">
        <v>30</v>
      </c>
      <c r="D743" s="1" t="s">
        <v>31</v>
      </c>
      <c r="E743" s="1" t="s">
        <v>32</v>
      </c>
      <c r="F743">
        <v>5</v>
      </c>
      <c r="G743">
        <v>7</v>
      </c>
      <c r="H743">
        <v>0</v>
      </c>
      <c r="I743">
        <v>1</v>
      </c>
      <c r="J743">
        <v>0</v>
      </c>
      <c r="K743">
        <v>0</v>
      </c>
      <c r="L743">
        <v>0.73000001907348633</v>
      </c>
      <c r="M743">
        <f>Sheet1[[#This Row],[SucPass]]/Sheet1[[#This Row],[NumofPass]]</f>
        <v>0.89855072463768115</v>
      </c>
      <c r="N743">
        <v>682</v>
      </c>
      <c r="O743">
        <v>759</v>
      </c>
      <c r="P743">
        <v>0.28999999165534968</v>
      </c>
      <c r="Q743">
        <v>9</v>
      </c>
      <c r="R743">
        <v>31</v>
      </c>
      <c r="S743">
        <v>1</v>
      </c>
      <c r="T743">
        <v>4</v>
      </c>
      <c r="U743">
        <v>4</v>
      </c>
    </row>
    <row r="744" spans="1:21" x14ac:dyDescent="0.3">
      <c r="A744" s="1" t="s">
        <v>273</v>
      </c>
      <c r="B744" s="2">
        <v>44038</v>
      </c>
      <c r="C744" s="1" t="s">
        <v>118</v>
      </c>
      <c r="D744" s="1" t="s">
        <v>119</v>
      </c>
      <c r="E744" s="1" t="s">
        <v>120</v>
      </c>
      <c r="F744">
        <v>2</v>
      </c>
      <c r="G744">
        <v>12</v>
      </c>
      <c r="H744">
        <v>2</v>
      </c>
      <c r="I744">
        <v>5</v>
      </c>
      <c r="J744">
        <v>0</v>
      </c>
      <c r="K744">
        <v>0</v>
      </c>
      <c r="L744">
        <v>0.52999997138977051</v>
      </c>
      <c r="M744">
        <f>Sheet1[[#This Row],[SucPass]]/Sheet1[[#This Row],[NumofPass]]</f>
        <v>0.82330827067669177</v>
      </c>
      <c r="N744">
        <v>438</v>
      </c>
      <c r="O744">
        <v>532</v>
      </c>
      <c r="P744">
        <v>0.33000001311302191</v>
      </c>
      <c r="Q744">
        <v>2</v>
      </c>
      <c r="R744">
        <v>6</v>
      </c>
      <c r="S744">
        <v>1</v>
      </c>
      <c r="T744">
        <v>3</v>
      </c>
      <c r="U744">
        <v>3</v>
      </c>
    </row>
    <row r="745" spans="1:21" x14ac:dyDescent="0.3">
      <c r="A745" s="1" t="s">
        <v>345</v>
      </c>
      <c r="B745" s="2">
        <v>44038</v>
      </c>
      <c r="C745" s="1" t="s">
        <v>38</v>
      </c>
      <c r="D745" s="1" t="s">
        <v>39</v>
      </c>
      <c r="E745" s="1" t="s">
        <v>128</v>
      </c>
      <c r="F745">
        <v>3</v>
      </c>
      <c r="G745">
        <v>10</v>
      </c>
      <c r="H745">
        <v>2</v>
      </c>
      <c r="I745">
        <v>0</v>
      </c>
      <c r="J745">
        <v>0</v>
      </c>
      <c r="K745">
        <v>0</v>
      </c>
      <c r="L745">
        <v>0.72000002861022949</v>
      </c>
      <c r="M745">
        <f>Sheet1[[#This Row],[SucPass]]/Sheet1[[#This Row],[NumofPass]]</f>
        <v>0.84044016506189823</v>
      </c>
      <c r="N745">
        <v>611</v>
      </c>
      <c r="O745">
        <v>727</v>
      </c>
      <c r="P745">
        <v>0.25</v>
      </c>
      <c r="Q745">
        <v>3</v>
      </c>
      <c r="R745">
        <v>12</v>
      </c>
      <c r="S745">
        <v>0.6600000262260437</v>
      </c>
      <c r="T745">
        <v>2</v>
      </c>
      <c r="U745">
        <v>3</v>
      </c>
    </row>
    <row r="746" spans="1:21" x14ac:dyDescent="0.3">
      <c r="A746" s="1" t="s">
        <v>346</v>
      </c>
      <c r="B746" s="2">
        <v>44038</v>
      </c>
      <c r="C746" s="1" t="s">
        <v>85</v>
      </c>
      <c r="D746" s="1" t="s">
        <v>86</v>
      </c>
      <c r="E746" s="1" t="s">
        <v>177</v>
      </c>
      <c r="F746">
        <v>3</v>
      </c>
      <c r="G746">
        <v>10</v>
      </c>
      <c r="H746">
        <v>1</v>
      </c>
      <c r="I746">
        <v>0</v>
      </c>
      <c r="J746">
        <v>0</v>
      </c>
      <c r="K746">
        <v>0</v>
      </c>
      <c r="L746">
        <v>0.31000000238418579</v>
      </c>
      <c r="M746">
        <f>Sheet1[[#This Row],[SucPass]]/Sheet1[[#This Row],[NumofPass]]</f>
        <v>0.68195718654434245</v>
      </c>
      <c r="N746">
        <v>223</v>
      </c>
      <c r="O746">
        <v>327</v>
      </c>
      <c r="P746">
        <v>0.5</v>
      </c>
      <c r="Q746">
        <v>6</v>
      </c>
      <c r="R746">
        <v>12</v>
      </c>
      <c r="S746">
        <v>0.80000001192092896</v>
      </c>
      <c r="T746">
        <v>4</v>
      </c>
      <c r="U746">
        <v>5</v>
      </c>
    </row>
    <row r="747" spans="1:21" x14ac:dyDescent="0.3">
      <c r="A747" s="1" t="s">
        <v>347</v>
      </c>
      <c r="B747" s="2">
        <v>44038</v>
      </c>
      <c r="C747" s="1" t="s">
        <v>108</v>
      </c>
      <c r="D747" s="1" t="s">
        <v>109</v>
      </c>
      <c r="E747" s="1" t="s">
        <v>110</v>
      </c>
      <c r="F747">
        <v>3</v>
      </c>
      <c r="G747">
        <v>11</v>
      </c>
      <c r="H747">
        <v>1</v>
      </c>
      <c r="I747">
        <v>3</v>
      </c>
      <c r="J747">
        <v>0</v>
      </c>
      <c r="K747">
        <v>0</v>
      </c>
      <c r="L747">
        <v>0.5</v>
      </c>
      <c r="M747">
        <f>Sheet1[[#This Row],[SucPass]]/Sheet1[[#This Row],[NumofPass]]</f>
        <v>0.82173913043478264</v>
      </c>
      <c r="N747">
        <v>378</v>
      </c>
      <c r="O747">
        <v>460</v>
      </c>
      <c r="P747">
        <v>0.36000001430511469</v>
      </c>
      <c r="Q747">
        <v>4</v>
      </c>
      <c r="R747">
        <v>11</v>
      </c>
      <c r="S747">
        <v>0.80000001192092896</v>
      </c>
      <c r="T747">
        <v>4</v>
      </c>
      <c r="U747">
        <v>5</v>
      </c>
    </row>
    <row r="748" spans="1:21" x14ac:dyDescent="0.3">
      <c r="A748" s="1" t="s">
        <v>348</v>
      </c>
      <c r="B748" s="2">
        <v>44038</v>
      </c>
      <c r="C748" s="1" t="s">
        <v>34</v>
      </c>
      <c r="D748" s="1" t="s">
        <v>35</v>
      </c>
      <c r="E748" s="1" t="s">
        <v>305</v>
      </c>
      <c r="F748">
        <v>3</v>
      </c>
      <c r="G748">
        <v>5</v>
      </c>
      <c r="H748">
        <v>1</v>
      </c>
      <c r="I748">
        <v>0</v>
      </c>
      <c r="J748">
        <v>0</v>
      </c>
      <c r="K748">
        <v>0</v>
      </c>
      <c r="L748">
        <v>0.75</v>
      </c>
      <c r="M748">
        <f>Sheet1[[#This Row],[SucPass]]/Sheet1[[#This Row],[NumofPass]]</f>
        <v>0.88235294117647056</v>
      </c>
      <c r="N748">
        <v>735</v>
      </c>
      <c r="O748">
        <v>833</v>
      </c>
      <c r="P748">
        <v>0.43000000715255737</v>
      </c>
      <c r="Q748">
        <v>6</v>
      </c>
      <c r="R748">
        <v>14</v>
      </c>
      <c r="S748">
        <v>0.5</v>
      </c>
      <c r="T748">
        <v>1</v>
      </c>
      <c r="U748">
        <v>2</v>
      </c>
    </row>
    <row r="749" spans="1:21" x14ac:dyDescent="0.3">
      <c r="A749" s="1" t="s">
        <v>443</v>
      </c>
      <c r="B749" s="2">
        <v>44038</v>
      </c>
      <c r="C749" s="1" t="s">
        <v>56</v>
      </c>
      <c r="D749" s="1" t="s">
        <v>57</v>
      </c>
      <c r="E749" s="1" t="s">
        <v>58</v>
      </c>
      <c r="F749">
        <v>2</v>
      </c>
      <c r="G749">
        <v>10</v>
      </c>
      <c r="H749">
        <v>3</v>
      </c>
      <c r="I749">
        <v>0</v>
      </c>
      <c r="J749">
        <v>0</v>
      </c>
      <c r="K749">
        <v>0</v>
      </c>
      <c r="L749">
        <v>0.44999998807907099</v>
      </c>
      <c r="M749">
        <f>Sheet1[[#This Row],[SucPass]]/Sheet1[[#This Row],[NumofPass]]</f>
        <v>0.73641304347826086</v>
      </c>
      <c r="N749">
        <v>271</v>
      </c>
      <c r="O749">
        <v>368</v>
      </c>
      <c r="P749">
        <v>0.27000001072883612</v>
      </c>
      <c r="Q749">
        <v>4</v>
      </c>
      <c r="R749">
        <v>15</v>
      </c>
      <c r="S749">
        <v>0</v>
      </c>
      <c r="T749">
        <v>0</v>
      </c>
      <c r="U749">
        <v>1</v>
      </c>
    </row>
    <row r="750" spans="1:21" x14ac:dyDescent="0.3">
      <c r="A750" s="1" t="s">
        <v>347</v>
      </c>
      <c r="B750" s="2">
        <v>44038</v>
      </c>
      <c r="C750" s="1" t="s">
        <v>91</v>
      </c>
      <c r="D750" s="1" t="s">
        <v>444</v>
      </c>
      <c r="E750" s="1" t="s">
        <v>93</v>
      </c>
      <c r="F750">
        <v>2</v>
      </c>
      <c r="G750">
        <v>16</v>
      </c>
      <c r="H750">
        <v>3</v>
      </c>
      <c r="I750">
        <v>3</v>
      </c>
      <c r="J750">
        <v>0</v>
      </c>
      <c r="K750">
        <v>0</v>
      </c>
      <c r="L750">
        <v>0.5</v>
      </c>
      <c r="M750">
        <f>Sheet1[[#This Row],[SucPass]]/Sheet1[[#This Row],[NumofPass]]</f>
        <v>0.79870129870129869</v>
      </c>
      <c r="N750">
        <v>369</v>
      </c>
      <c r="O750">
        <v>462</v>
      </c>
      <c r="P750">
        <v>0.2800000011920929</v>
      </c>
      <c r="Q750">
        <v>5</v>
      </c>
      <c r="R750">
        <v>18</v>
      </c>
      <c r="S750">
        <v>0.5</v>
      </c>
      <c r="T750">
        <v>2</v>
      </c>
      <c r="U750">
        <v>4</v>
      </c>
    </row>
    <row r="751" spans="1:21" x14ac:dyDescent="0.3">
      <c r="A751" s="1" t="s">
        <v>271</v>
      </c>
      <c r="B751" s="2">
        <v>44038</v>
      </c>
      <c r="C751" s="1" t="s">
        <v>22</v>
      </c>
      <c r="D751" s="1" t="s">
        <v>23</v>
      </c>
      <c r="E751" s="1" t="s">
        <v>24</v>
      </c>
      <c r="F751">
        <v>0</v>
      </c>
      <c r="G751">
        <v>18</v>
      </c>
      <c r="H751">
        <v>1</v>
      </c>
      <c r="I751">
        <v>3</v>
      </c>
      <c r="J751">
        <v>0</v>
      </c>
      <c r="K751">
        <v>0</v>
      </c>
      <c r="L751">
        <v>0.37000000476837158</v>
      </c>
      <c r="M751">
        <f>Sheet1[[#This Row],[SucPass]]/Sheet1[[#This Row],[NumofPass]]</f>
        <v>0.69610389610389611</v>
      </c>
      <c r="N751">
        <v>268</v>
      </c>
      <c r="O751">
        <v>385</v>
      </c>
      <c r="P751">
        <v>0.20000000298023221</v>
      </c>
      <c r="Q751">
        <v>1</v>
      </c>
      <c r="R751">
        <v>5</v>
      </c>
      <c r="S751">
        <v>0.33000001311302191</v>
      </c>
      <c r="T751">
        <v>1</v>
      </c>
      <c r="U751">
        <v>3</v>
      </c>
    </row>
    <row r="752" spans="1:21" x14ac:dyDescent="0.3">
      <c r="A752" s="1" t="s">
        <v>272</v>
      </c>
      <c r="B752" s="2">
        <v>44038</v>
      </c>
      <c r="C752" s="1" t="s">
        <v>191</v>
      </c>
      <c r="D752" s="1" t="s">
        <v>192</v>
      </c>
      <c r="E752" s="1" t="s">
        <v>387</v>
      </c>
      <c r="F752">
        <v>0</v>
      </c>
      <c r="G752">
        <v>6</v>
      </c>
      <c r="H752">
        <v>2</v>
      </c>
      <c r="I752">
        <v>1</v>
      </c>
      <c r="J752">
        <v>0</v>
      </c>
      <c r="K752">
        <v>0</v>
      </c>
      <c r="L752">
        <v>0.27000001072883612</v>
      </c>
      <c r="M752">
        <f>Sheet1[[#This Row],[SucPass]]/Sheet1[[#This Row],[NumofPass]]</f>
        <v>0.6859205776173285</v>
      </c>
      <c r="N752">
        <v>190</v>
      </c>
      <c r="O752">
        <v>277</v>
      </c>
      <c r="P752">
        <v>0.80000001192092896</v>
      </c>
      <c r="Q752">
        <v>4</v>
      </c>
      <c r="R752">
        <v>5</v>
      </c>
      <c r="S752">
        <v>0.43999999761581421</v>
      </c>
      <c r="T752">
        <v>4</v>
      </c>
      <c r="U752">
        <v>9</v>
      </c>
    </row>
    <row r="753" spans="1:21" x14ac:dyDescent="0.3">
      <c r="A753" s="1" t="s">
        <v>443</v>
      </c>
      <c r="B753" s="2">
        <v>44038</v>
      </c>
      <c r="C753" s="1" t="s">
        <v>26</v>
      </c>
      <c r="D753" s="1" t="s">
        <v>27</v>
      </c>
      <c r="E753" s="1" t="s">
        <v>147</v>
      </c>
      <c r="F753">
        <v>1</v>
      </c>
      <c r="G753">
        <v>13</v>
      </c>
      <c r="H753">
        <v>2</v>
      </c>
      <c r="I753">
        <v>3</v>
      </c>
      <c r="J753">
        <v>0</v>
      </c>
      <c r="K753">
        <v>0</v>
      </c>
      <c r="L753">
        <v>0.55000001192092896</v>
      </c>
      <c r="M753">
        <f>Sheet1[[#This Row],[SucPass]]/Sheet1[[#This Row],[NumofPass]]</f>
        <v>0.7410714285714286</v>
      </c>
      <c r="N753">
        <v>332</v>
      </c>
      <c r="O753">
        <v>448</v>
      </c>
      <c r="P753">
        <v>7.0000000298023224E-2</v>
      </c>
      <c r="Q753">
        <v>1</v>
      </c>
      <c r="R753">
        <v>14</v>
      </c>
      <c r="S753">
        <v>0.5</v>
      </c>
      <c r="T753">
        <v>2</v>
      </c>
      <c r="U753">
        <v>4</v>
      </c>
    </row>
    <row r="754" spans="1:21" x14ac:dyDescent="0.3">
      <c r="A754" s="1" t="s">
        <v>345</v>
      </c>
      <c r="B754" s="2">
        <v>44038</v>
      </c>
      <c r="C754" s="1" t="s">
        <v>47</v>
      </c>
      <c r="D754" s="1" t="s">
        <v>48</v>
      </c>
      <c r="E754" s="1" t="s">
        <v>122</v>
      </c>
      <c r="F754">
        <v>1</v>
      </c>
      <c r="G754">
        <v>16</v>
      </c>
      <c r="H754">
        <v>1</v>
      </c>
      <c r="I754">
        <v>1</v>
      </c>
      <c r="J754">
        <v>0</v>
      </c>
      <c r="K754">
        <v>0</v>
      </c>
      <c r="L754">
        <v>0.2800000011920929</v>
      </c>
      <c r="M754">
        <f>Sheet1[[#This Row],[SucPass]]/Sheet1[[#This Row],[NumofPass]]</f>
        <v>0.63345195729537362</v>
      </c>
      <c r="N754">
        <v>178</v>
      </c>
      <c r="O754">
        <v>281</v>
      </c>
      <c r="P754">
        <v>0.60000002384185791</v>
      </c>
      <c r="Q754">
        <v>3</v>
      </c>
      <c r="R754">
        <v>5</v>
      </c>
      <c r="S754">
        <v>0.33000001311302191</v>
      </c>
      <c r="T754">
        <v>1</v>
      </c>
      <c r="U754">
        <v>3</v>
      </c>
    </row>
    <row r="755" spans="1:21" x14ac:dyDescent="0.3">
      <c r="A755" s="1" t="s">
        <v>509</v>
      </c>
      <c r="B755" s="2">
        <v>44038</v>
      </c>
      <c r="C755" s="1" t="s">
        <v>98</v>
      </c>
      <c r="D755" s="1" t="s">
        <v>99</v>
      </c>
      <c r="E755" s="1" t="s">
        <v>100</v>
      </c>
      <c r="F755">
        <v>1</v>
      </c>
      <c r="G755">
        <v>17</v>
      </c>
      <c r="H755">
        <v>0</v>
      </c>
      <c r="I755">
        <v>2</v>
      </c>
      <c r="J755">
        <v>0</v>
      </c>
      <c r="K755">
        <v>0</v>
      </c>
      <c r="L755">
        <v>0.61000001430511475</v>
      </c>
      <c r="M755">
        <f>Sheet1[[#This Row],[SucPass]]/Sheet1[[#This Row],[NumofPass]]</f>
        <v>0.80234833659491189</v>
      </c>
      <c r="N755">
        <v>410</v>
      </c>
      <c r="O755">
        <v>511</v>
      </c>
      <c r="P755">
        <v>0.10000000149011611</v>
      </c>
      <c r="Q755">
        <v>1</v>
      </c>
      <c r="R755">
        <v>10</v>
      </c>
      <c r="S755">
        <v>0.75</v>
      </c>
      <c r="T755">
        <v>3</v>
      </c>
      <c r="U755">
        <v>4</v>
      </c>
    </row>
    <row r="756" spans="1:21" x14ac:dyDescent="0.3">
      <c r="A756" s="1" t="s">
        <v>509</v>
      </c>
      <c r="B756" s="2">
        <v>44038</v>
      </c>
      <c r="C756" s="1" t="s">
        <v>73</v>
      </c>
      <c r="D756" s="1" t="s">
        <v>74</v>
      </c>
      <c r="E756" s="1" t="s">
        <v>75</v>
      </c>
      <c r="F756">
        <v>1</v>
      </c>
      <c r="G756">
        <v>15</v>
      </c>
      <c r="H756">
        <v>1</v>
      </c>
      <c r="I756">
        <v>1</v>
      </c>
      <c r="J756">
        <v>0</v>
      </c>
      <c r="K756">
        <v>0</v>
      </c>
      <c r="L756">
        <v>0.38999998569488531</v>
      </c>
      <c r="M756">
        <f>Sheet1[[#This Row],[SucPass]]/Sheet1[[#This Row],[NumofPass]]</f>
        <v>0.68535825545171336</v>
      </c>
      <c r="N756">
        <v>220</v>
      </c>
      <c r="O756">
        <v>321</v>
      </c>
      <c r="P756">
        <v>0.31000000238418579</v>
      </c>
      <c r="Q756">
        <v>4</v>
      </c>
      <c r="R756">
        <v>13</v>
      </c>
      <c r="S756">
        <v>0</v>
      </c>
      <c r="T756">
        <v>0</v>
      </c>
      <c r="U756">
        <v>1</v>
      </c>
    </row>
    <row r="757" spans="1:21" x14ac:dyDescent="0.3">
      <c r="A757" s="1" t="s">
        <v>346</v>
      </c>
      <c r="B757" s="2">
        <v>44038</v>
      </c>
      <c r="C757" s="1" t="s">
        <v>134</v>
      </c>
      <c r="D757" s="1" t="s">
        <v>135</v>
      </c>
      <c r="E757" s="1" t="s">
        <v>136</v>
      </c>
      <c r="F757">
        <v>1</v>
      </c>
      <c r="G757">
        <v>14</v>
      </c>
      <c r="H757">
        <v>0</v>
      </c>
      <c r="I757">
        <v>1</v>
      </c>
      <c r="J757">
        <v>0</v>
      </c>
      <c r="K757">
        <v>0</v>
      </c>
      <c r="L757">
        <v>0.68999999761581421</v>
      </c>
      <c r="M757">
        <f>Sheet1[[#This Row],[SucPass]]/Sheet1[[#This Row],[NumofPass]]</f>
        <v>0.87345254470426414</v>
      </c>
      <c r="N757">
        <v>635</v>
      </c>
      <c r="O757">
        <v>727</v>
      </c>
      <c r="P757">
        <v>0.37999999523162842</v>
      </c>
      <c r="Q757">
        <v>5</v>
      </c>
      <c r="R757">
        <v>13</v>
      </c>
      <c r="S757">
        <v>0.6600000262260437</v>
      </c>
      <c r="T757">
        <v>4</v>
      </c>
      <c r="U757">
        <v>6</v>
      </c>
    </row>
    <row r="758" spans="1:21" x14ac:dyDescent="0.3">
      <c r="A758" s="1" t="s">
        <v>510</v>
      </c>
      <c r="B758" s="2">
        <v>44038</v>
      </c>
      <c r="C758" s="1" t="s">
        <v>77</v>
      </c>
      <c r="D758" s="1" t="s">
        <v>78</v>
      </c>
      <c r="E758" s="1" t="s">
        <v>463</v>
      </c>
      <c r="F758">
        <v>1</v>
      </c>
      <c r="G758">
        <v>12</v>
      </c>
      <c r="H758">
        <v>1</v>
      </c>
      <c r="I758">
        <v>3</v>
      </c>
      <c r="J758">
        <v>0</v>
      </c>
      <c r="K758">
        <v>0</v>
      </c>
      <c r="L758">
        <v>0.47999998927116388</v>
      </c>
      <c r="M758">
        <f>Sheet1[[#This Row],[SucPass]]/Sheet1[[#This Row],[NumofPass]]</f>
        <v>0.77707006369426757</v>
      </c>
      <c r="N758">
        <v>366</v>
      </c>
      <c r="O758">
        <v>471</v>
      </c>
      <c r="P758">
        <v>0.17000000178813929</v>
      </c>
      <c r="Q758">
        <v>2</v>
      </c>
      <c r="R758">
        <v>12</v>
      </c>
      <c r="S758">
        <v>0.5</v>
      </c>
      <c r="T758">
        <v>1</v>
      </c>
      <c r="U758">
        <v>2</v>
      </c>
    </row>
    <row r="759" spans="1:21" x14ac:dyDescent="0.3">
      <c r="A759" s="1" t="s">
        <v>510</v>
      </c>
      <c r="B759" s="2">
        <v>44038</v>
      </c>
      <c r="C759" s="1" t="s">
        <v>42</v>
      </c>
      <c r="D759" s="1" t="s">
        <v>82</v>
      </c>
      <c r="E759" s="1" t="s">
        <v>44</v>
      </c>
      <c r="F759">
        <v>1</v>
      </c>
      <c r="G759">
        <v>17</v>
      </c>
      <c r="H759">
        <v>0</v>
      </c>
      <c r="I759">
        <v>2</v>
      </c>
      <c r="J759">
        <v>0</v>
      </c>
      <c r="K759">
        <v>0</v>
      </c>
      <c r="L759">
        <v>0.51999998092651367</v>
      </c>
      <c r="M759">
        <f>Sheet1[[#This Row],[SucPass]]/Sheet1[[#This Row],[NumofPass]]</f>
        <v>0.81165048543689322</v>
      </c>
      <c r="N759">
        <v>418</v>
      </c>
      <c r="O759">
        <v>515</v>
      </c>
      <c r="P759">
        <v>0.28999999165534968</v>
      </c>
      <c r="Q759">
        <v>2</v>
      </c>
      <c r="R759">
        <v>7</v>
      </c>
      <c r="S759">
        <v>0.5</v>
      </c>
      <c r="T759">
        <v>1</v>
      </c>
      <c r="U759">
        <v>2</v>
      </c>
    </row>
    <row r="760" spans="1:21" x14ac:dyDescent="0.3">
      <c r="A760" s="1" t="s">
        <v>348</v>
      </c>
      <c r="B760" s="2">
        <v>44038</v>
      </c>
      <c r="C760" s="1" t="s">
        <v>60</v>
      </c>
      <c r="D760" s="1" t="s">
        <v>61</v>
      </c>
      <c r="E760" s="1" t="s">
        <v>150</v>
      </c>
      <c r="F760">
        <v>1</v>
      </c>
      <c r="G760">
        <v>14</v>
      </c>
      <c r="H760">
        <v>3</v>
      </c>
      <c r="I760">
        <v>1</v>
      </c>
      <c r="J760">
        <v>0</v>
      </c>
      <c r="K760">
        <v>0</v>
      </c>
      <c r="L760">
        <v>0.25</v>
      </c>
      <c r="M760">
        <f>Sheet1[[#This Row],[SucPass]]/Sheet1[[#This Row],[NumofPass]]</f>
        <v>0.67368421052631577</v>
      </c>
      <c r="N760">
        <v>192</v>
      </c>
      <c r="O760">
        <v>285</v>
      </c>
      <c r="P760">
        <v>0.67000001668930054</v>
      </c>
      <c r="Q760">
        <v>2</v>
      </c>
      <c r="R760">
        <v>3</v>
      </c>
      <c r="S760">
        <v>0.5</v>
      </c>
      <c r="T760">
        <v>3</v>
      </c>
      <c r="U760">
        <v>6</v>
      </c>
    </row>
    <row r="761" spans="1:21" x14ac:dyDescent="0.3">
      <c r="A761" s="1" t="s">
        <v>273</v>
      </c>
      <c r="B761" s="2">
        <v>44038</v>
      </c>
      <c r="C761" s="1" t="s">
        <v>66</v>
      </c>
      <c r="D761" s="1" t="s">
        <v>67</v>
      </c>
      <c r="E761" s="1" t="s">
        <v>406</v>
      </c>
      <c r="F761">
        <v>0</v>
      </c>
      <c r="G761">
        <v>12</v>
      </c>
      <c r="H761">
        <v>2</v>
      </c>
      <c r="I761">
        <v>2</v>
      </c>
      <c r="J761">
        <v>1</v>
      </c>
      <c r="K761">
        <v>0</v>
      </c>
      <c r="L761">
        <v>0.4699999988079071</v>
      </c>
      <c r="M761">
        <f>Sheet1[[#This Row],[SucPass]]/Sheet1[[#This Row],[NumofPass]]</f>
        <v>0.80801687763713081</v>
      </c>
      <c r="N761">
        <v>383</v>
      </c>
      <c r="O761">
        <v>474</v>
      </c>
      <c r="P761">
        <v>0.2099999934434891</v>
      </c>
      <c r="Q761">
        <v>3</v>
      </c>
      <c r="R761">
        <v>14</v>
      </c>
      <c r="S761">
        <v>0.5</v>
      </c>
      <c r="T761">
        <v>1</v>
      </c>
      <c r="U761">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2F52-68CC-4151-92AB-4B265D6E8381}">
  <dimension ref="A1:B32"/>
  <sheetViews>
    <sheetView topLeftCell="A2" workbookViewId="0">
      <selection activeCell="E4" sqref="E4"/>
    </sheetView>
  </sheetViews>
  <sheetFormatPr defaultRowHeight="14.4" x14ac:dyDescent="0.3"/>
  <cols>
    <col min="1" max="1" width="17.77734375" bestFit="1" customWidth="1"/>
    <col min="2" max="2" width="19.21875" bestFit="1" customWidth="1"/>
  </cols>
  <sheetData>
    <row r="1" spans="1:2" ht="15" thickBot="1" x14ac:dyDescent="0.35"/>
    <row r="2" spans="1:2" ht="15" thickBot="1" x14ac:dyDescent="0.35">
      <c r="A2" s="20" t="s">
        <v>516</v>
      </c>
      <c r="B2" s="13" t="s">
        <v>515</v>
      </c>
    </row>
    <row r="3" spans="1:2" x14ac:dyDescent="0.3">
      <c r="A3" s="21" t="s">
        <v>67</v>
      </c>
      <c r="B3" s="19">
        <v>0.56947368148126098</v>
      </c>
    </row>
    <row r="4" spans="1:2" x14ac:dyDescent="0.3">
      <c r="A4" s="6" t="s">
        <v>135</v>
      </c>
      <c r="B4" s="7">
        <v>0.48849999755620954</v>
      </c>
    </row>
    <row r="5" spans="1:2" x14ac:dyDescent="0.3">
      <c r="A5" s="6" t="s">
        <v>48</v>
      </c>
      <c r="B5" s="7">
        <v>0.43157894909381866</v>
      </c>
    </row>
    <row r="6" spans="1:2" x14ac:dyDescent="0.3">
      <c r="A6" s="6" t="s">
        <v>192</v>
      </c>
      <c r="B6" s="7">
        <v>0.49157894520383133</v>
      </c>
    </row>
    <row r="7" spans="1:2" x14ac:dyDescent="0.3">
      <c r="A7" s="6" t="s">
        <v>99</v>
      </c>
      <c r="B7" s="7">
        <v>0.40157894711745412</v>
      </c>
    </row>
    <row r="8" spans="1:2" x14ac:dyDescent="0.3">
      <c r="A8" s="6" t="s">
        <v>74</v>
      </c>
      <c r="B8" s="7">
        <v>0.44289473953999969</v>
      </c>
    </row>
    <row r="9" spans="1:2" x14ac:dyDescent="0.3">
      <c r="A9" s="6" t="s">
        <v>208</v>
      </c>
      <c r="B9" s="7">
        <v>0.35666666428248089</v>
      </c>
    </row>
    <row r="10" spans="1:2" x14ac:dyDescent="0.3">
      <c r="A10" s="6" t="s">
        <v>86</v>
      </c>
      <c r="B10" s="7">
        <v>0.44052631368762568</v>
      </c>
    </row>
    <row r="11" spans="1:2" x14ac:dyDescent="0.3">
      <c r="A11" s="6" t="s">
        <v>53</v>
      </c>
      <c r="B11" s="7">
        <v>0.60447368339488383</v>
      </c>
    </row>
    <row r="12" spans="1:2" x14ac:dyDescent="0.3">
      <c r="A12" s="6" t="s">
        <v>310</v>
      </c>
      <c r="B12" s="7">
        <v>0.54599999785423281</v>
      </c>
    </row>
    <row r="13" spans="1:2" x14ac:dyDescent="0.3">
      <c r="A13" s="6" t="s">
        <v>57</v>
      </c>
      <c r="B13" s="7">
        <v>0.52210526325200735</v>
      </c>
    </row>
    <row r="14" spans="1:2" x14ac:dyDescent="0.3">
      <c r="A14" s="6" t="s">
        <v>444</v>
      </c>
      <c r="B14" s="7">
        <v>0.37999999523162842</v>
      </c>
    </row>
    <row r="15" spans="1:2" x14ac:dyDescent="0.3">
      <c r="A15" s="6" t="s">
        <v>446</v>
      </c>
      <c r="B15" s="7">
        <v>0.5300000011920929</v>
      </c>
    </row>
    <row r="16" spans="1:2" x14ac:dyDescent="0.3">
      <c r="A16" s="6" t="s">
        <v>82</v>
      </c>
      <c r="B16" s="7">
        <v>0.50384614788568938</v>
      </c>
    </row>
    <row r="17" spans="1:2" x14ac:dyDescent="0.3">
      <c r="A17" s="6" t="s">
        <v>35</v>
      </c>
      <c r="B17" s="7">
        <v>0.62815789329378224</v>
      </c>
    </row>
    <row r="18" spans="1:2" x14ac:dyDescent="0.3">
      <c r="A18" s="6" t="s">
        <v>154</v>
      </c>
      <c r="B18" s="7">
        <v>0.48526315312636525</v>
      </c>
    </row>
    <row r="19" spans="1:2" x14ac:dyDescent="0.3">
      <c r="A19" s="6" t="s">
        <v>152</v>
      </c>
      <c r="B19" s="7">
        <v>0.51933332880338035</v>
      </c>
    </row>
    <row r="20" spans="1:2" x14ac:dyDescent="0.3">
      <c r="A20" s="6" t="s">
        <v>43</v>
      </c>
      <c r="B20" s="7">
        <v>0.55749999980131781</v>
      </c>
    </row>
    <row r="21" spans="1:2" x14ac:dyDescent="0.3">
      <c r="A21" s="6" t="s">
        <v>109</v>
      </c>
      <c r="B21" s="7">
        <v>0.52000000029802318</v>
      </c>
    </row>
    <row r="22" spans="1:2" x14ac:dyDescent="0.3">
      <c r="A22" s="6" t="s">
        <v>92</v>
      </c>
      <c r="B22" s="7">
        <v>0.42476190839494976</v>
      </c>
    </row>
    <row r="23" spans="1:2" x14ac:dyDescent="0.3">
      <c r="A23" s="6" t="s">
        <v>23</v>
      </c>
      <c r="B23" s="7">
        <v>0.48052631279355601</v>
      </c>
    </row>
    <row r="24" spans="1:2" x14ac:dyDescent="0.3">
      <c r="A24" s="6" t="s">
        <v>119</v>
      </c>
      <c r="B24" s="7">
        <v>0.55710526281281525</v>
      </c>
    </row>
    <row r="25" spans="1:2" x14ac:dyDescent="0.3">
      <c r="A25" s="6" t="s">
        <v>31</v>
      </c>
      <c r="B25" s="7">
        <v>0.66473684028575297</v>
      </c>
    </row>
    <row r="26" spans="1:2" x14ac:dyDescent="0.3">
      <c r="A26" s="6" t="s">
        <v>157</v>
      </c>
      <c r="B26" s="7">
        <v>0.42399999797344207</v>
      </c>
    </row>
    <row r="27" spans="1:2" x14ac:dyDescent="0.3">
      <c r="A27" s="6" t="s">
        <v>39</v>
      </c>
      <c r="B27" s="7">
        <v>0.48973684012889862</v>
      </c>
    </row>
    <row r="28" spans="1:2" x14ac:dyDescent="0.3">
      <c r="A28" s="6" t="s">
        <v>78</v>
      </c>
      <c r="B28" s="7">
        <v>0.44736841791554499</v>
      </c>
    </row>
    <row r="29" spans="1:2" x14ac:dyDescent="0.3">
      <c r="A29" s="6" t="s">
        <v>27</v>
      </c>
      <c r="B29" s="7">
        <v>0.4189473696445164</v>
      </c>
    </row>
    <row r="30" spans="1:2" x14ac:dyDescent="0.3">
      <c r="A30" s="6" t="s">
        <v>61</v>
      </c>
      <c r="B30" s="7">
        <v>0.38842105198847621</v>
      </c>
    </row>
    <row r="31" spans="1:2" ht="15" thickBot="1" x14ac:dyDescent="0.35">
      <c r="A31" s="8" t="s">
        <v>164</v>
      </c>
      <c r="B31" s="7">
        <v>0.55846154002042914</v>
      </c>
    </row>
    <row r="32" spans="1:2" ht="15" thickBot="1" x14ac:dyDescent="0.35">
      <c r="A32" s="11" t="s">
        <v>514</v>
      </c>
      <c r="B32" s="9">
        <v>0.50003947254858516</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1A7E5-2849-4D31-849E-C854F9ABC48D}">
  <dimension ref="A3:B24"/>
  <sheetViews>
    <sheetView workbookViewId="0"/>
  </sheetViews>
  <sheetFormatPr defaultRowHeight="14.4" x14ac:dyDescent="0.3"/>
  <cols>
    <col min="1" max="1" width="23.88671875" bestFit="1" customWidth="1"/>
    <col min="2" max="2" width="23.33203125" bestFit="1" customWidth="1"/>
    <col min="3" max="4" width="12" bestFit="1" customWidth="1"/>
    <col min="5" max="5" width="5" bestFit="1" customWidth="1"/>
    <col min="6" max="13" width="12" bestFit="1" customWidth="1"/>
    <col min="14" max="14" width="4" bestFit="1" customWidth="1"/>
    <col min="15" max="23" width="12" bestFit="1" customWidth="1"/>
    <col min="24" max="24" width="5" bestFit="1" customWidth="1"/>
    <col min="25" max="33" width="12" bestFit="1" customWidth="1"/>
    <col min="34" max="34" width="2" bestFit="1" customWidth="1"/>
    <col min="35" max="35" width="10.77734375" bestFit="1" customWidth="1"/>
  </cols>
  <sheetData>
    <row r="3" spans="1:2" x14ac:dyDescent="0.3">
      <c r="A3" s="3" t="s">
        <v>518</v>
      </c>
      <c r="B3" t="s">
        <v>517</v>
      </c>
    </row>
    <row r="4" spans="1:2" x14ac:dyDescent="0.3">
      <c r="A4" s="4" t="s">
        <v>108</v>
      </c>
      <c r="B4" s="5">
        <v>0.74342105655293711</v>
      </c>
    </row>
    <row r="5" spans="1:2" x14ac:dyDescent="0.3">
      <c r="A5" s="4" t="s">
        <v>73</v>
      </c>
      <c r="B5" s="5">
        <v>0.57710527040456472</v>
      </c>
    </row>
    <row r="6" spans="1:2" x14ac:dyDescent="0.3">
      <c r="A6" s="4" t="s">
        <v>85</v>
      </c>
      <c r="B6" s="5">
        <v>0.62263158434315735</v>
      </c>
    </row>
    <row r="7" spans="1:2" x14ac:dyDescent="0.3">
      <c r="A7" s="4" t="s">
        <v>56</v>
      </c>
      <c r="B7" s="5">
        <v>0.66973684649718435</v>
      </c>
    </row>
    <row r="8" spans="1:2" x14ac:dyDescent="0.3">
      <c r="A8" s="4" t="s">
        <v>26</v>
      </c>
      <c r="B8" s="5">
        <v>0.69131579210883698</v>
      </c>
    </row>
    <row r="9" spans="1:2" x14ac:dyDescent="0.3">
      <c r="A9" s="4" t="s">
        <v>52</v>
      </c>
      <c r="B9" s="5">
        <v>0.5815789511329249</v>
      </c>
    </row>
    <row r="10" spans="1:2" x14ac:dyDescent="0.3">
      <c r="A10" s="4" t="s">
        <v>77</v>
      </c>
      <c r="B10" s="5">
        <v>0.72500000501933848</v>
      </c>
    </row>
    <row r="11" spans="1:2" x14ac:dyDescent="0.3">
      <c r="A11" s="4" t="s">
        <v>134</v>
      </c>
      <c r="B11" s="5">
        <v>0.59631579486947306</v>
      </c>
    </row>
    <row r="12" spans="1:2" x14ac:dyDescent="0.3">
      <c r="A12" s="4" t="s">
        <v>66</v>
      </c>
      <c r="B12" s="5">
        <v>0.7036842154829126</v>
      </c>
    </row>
    <row r="13" spans="1:2" x14ac:dyDescent="0.3">
      <c r="A13" s="4" t="s">
        <v>34</v>
      </c>
      <c r="B13" s="5">
        <v>0.61868421262816375</v>
      </c>
    </row>
    <row r="14" spans="1:2" x14ac:dyDescent="0.3">
      <c r="A14" s="4" t="s">
        <v>30</v>
      </c>
      <c r="B14" s="5">
        <v>0.53631579248528727</v>
      </c>
    </row>
    <row r="15" spans="1:2" x14ac:dyDescent="0.3">
      <c r="A15" s="4" t="s">
        <v>118</v>
      </c>
      <c r="B15" s="5">
        <v>0.69842105711761271</v>
      </c>
    </row>
    <row r="16" spans="1:2" x14ac:dyDescent="0.3">
      <c r="A16" s="4" t="s">
        <v>60</v>
      </c>
      <c r="B16" s="5">
        <v>0.7210526360492957</v>
      </c>
    </row>
    <row r="17" spans="1:2" x14ac:dyDescent="0.3">
      <c r="A17" s="4" t="s">
        <v>191</v>
      </c>
      <c r="B17" s="5">
        <v>0.63052632149897125</v>
      </c>
    </row>
    <row r="18" spans="1:2" x14ac:dyDescent="0.3">
      <c r="A18" s="4" t="s">
        <v>47</v>
      </c>
      <c r="B18" s="5">
        <v>0.72052631801680511</v>
      </c>
    </row>
    <row r="19" spans="1:2" x14ac:dyDescent="0.3">
      <c r="A19" s="4" t="s">
        <v>38</v>
      </c>
      <c r="B19" s="5">
        <v>0.62315790198351206</v>
      </c>
    </row>
    <row r="20" spans="1:2" x14ac:dyDescent="0.3">
      <c r="A20" s="4" t="s">
        <v>42</v>
      </c>
      <c r="B20" s="5">
        <v>0.74868421570250865</v>
      </c>
    </row>
    <row r="21" spans="1:2" x14ac:dyDescent="0.3">
      <c r="A21" s="4" t="s">
        <v>91</v>
      </c>
      <c r="B21" s="5">
        <v>0.66026316191020762</v>
      </c>
    </row>
    <row r="22" spans="1:2" x14ac:dyDescent="0.3">
      <c r="A22" s="4" t="s">
        <v>98</v>
      </c>
      <c r="B22" s="5">
        <v>0.69631579518318176</v>
      </c>
    </row>
    <row r="23" spans="1:2" x14ac:dyDescent="0.3">
      <c r="A23" s="4" t="s">
        <v>22</v>
      </c>
      <c r="B23" s="5">
        <v>0.63052632071469961</v>
      </c>
    </row>
    <row r="24" spans="1:2" x14ac:dyDescent="0.3">
      <c r="A24" s="4" t="s">
        <v>514</v>
      </c>
      <c r="B24" s="5">
        <v>0.65976316248507871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6167-08E3-42BD-914A-BB1A8AEC15B9}">
  <dimension ref="A1:J761"/>
  <sheetViews>
    <sheetView workbookViewId="0">
      <selection activeCell="A2" sqref="A2"/>
    </sheetView>
  </sheetViews>
  <sheetFormatPr defaultRowHeight="14.4" x14ac:dyDescent="0.3"/>
  <cols>
    <col min="1" max="1" width="23.88671875" bestFit="1" customWidth="1"/>
    <col min="2" max="2" width="23.88671875" customWidth="1"/>
    <col min="3" max="3" width="12.5546875" bestFit="1" customWidth="1"/>
    <col min="4" max="4" width="10.33203125" bestFit="1" customWidth="1"/>
    <col min="5" max="5" width="11.88671875" bestFit="1" customWidth="1"/>
    <col min="6" max="7" width="12.5546875" bestFit="1" customWidth="1"/>
    <col min="8" max="8" width="23.88671875" bestFit="1" customWidth="1"/>
    <col min="9" max="9" width="11.77734375" bestFit="1" customWidth="1"/>
    <col min="10" max="10" width="16.88671875" bestFit="1" customWidth="1"/>
  </cols>
  <sheetData>
    <row r="1" spans="1:10" x14ac:dyDescent="0.3">
      <c r="A1" t="s">
        <v>2</v>
      </c>
      <c r="B1" t="s">
        <v>6</v>
      </c>
      <c r="C1" t="s">
        <v>8</v>
      </c>
      <c r="D1" t="s">
        <v>9</v>
      </c>
      <c r="E1" t="s">
        <v>10</v>
      </c>
      <c r="F1" t="s">
        <v>519</v>
      </c>
    </row>
    <row r="2" spans="1:10" x14ac:dyDescent="0.3">
      <c r="A2" s="1" t="s">
        <v>34</v>
      </c>
      <c r="B2">
        <v>10</v>
      </c>
      <c r="C2">
        <v>0</v>
      </c>
      <c r="D2">
        <v>0</v>
      </c>
      <c r="E2">
        <v>0</v>
      </c>
      <c r="F2">
        <f>SUM($C2,$D2,$E2)</f>
        <v>0</v>
      </c>
    </row>
    <row r="3" spans="1:10" x14ac:dyDescent="0.3">
      <c r="A3" s="1" t="s">
        <v>191</v>
      </c>
      <c r="B3">
        <v>12</v>
      </c>
      <c r="C3">
        <v>2</v>
      </c>
      <c r="D3">
        <v>0</v>
      </c>
      <c r="E3">
        <v>0</v>
      </c>
      <c r="F3">
        <f t="shared" ref="F3:F66" si="0">SUM($C3,$D3,$E3)</f>
        <v>2</v>
      </c>
    </row>
    <row r="4" spans="1:10" x14ac:dyDescent="0.3">
      <c r="A4" s="1" t="s">
        <v>30</v>
      </c>
      <c r="B4">
        <v>15</v>
      </c>
      <c r="C4">
        <v>2</v>
      </c>
      <c r="D4">
        <v>0</v>
      </c>
      <c r="E4">
        <v>0</v>
      </c>
      <c r="F4">
        <f t="shared" si="0"/>
        <v>2</v>
      </c>
    </row>
    <row r="5" spans="1:10" x14ac:dyDescent="0.3">
      <c r="A5" s="1" t="s">
        <v>26</v>
      </c>
      <c r="B5">
        <v>6</v>
      </c>
      <c r="C5">
        <v>0</v>
      </c>
      <c r="D5">
        <v>0</v>
      </c>
      <c r="E5">
        <v>0</v>
      </c>
      <c r="F5">
        <f t="shared" si="0"/>
        <v>0</v>
      </c>
    </row>
    <row r="6" spans="1:10" x14ac:dyDescent="0.3">
      <c r="A6" s="1" t="s">
        <v>56</v>
      </c>
      <c r="B6">
        <v>11</v>
      </c>
      <c r="C6">
        <v>1</v>
      </c>
      <c r="D6">
        <v>0</v>
      </c>
      <c r="E6">
        <v>0</v>
      </c>
      <c r="F6">
        <f t="shared" si="0"/>
        <v>1</v>
      </c>
      <c r="H6" s="3" t="s">
        <v>518</v>
      </c>
      <c r="I6" t="s">
        <v>522</v>
      </c>
      <c r="J6" t="s">
        <v>520</v>
      </c>
    </row>
    <row r="7" spans="1:10" x14ac:dyDescent="0.3">
      <c r="A7" s="1" t="s">
        <v>77</v>
      </c>
      <c r="B7">
        <v>18</v>
      </c>
      <c r="C7">
        <v>2</v>
      </c>
      <c r="D7">
        <v>0</v>
      </c>
      <c r="E7">
        <v>0</v>
      </c>
      <c r="F7">
        <f t="shared" si="0"/>
        <v>2</v>
      </c>
      <c r="H7" s="4" t="s">
        <v>108</v>
      </c>
      <c r="I7" s="1">
        <v>497</v>
      </c>
      <c r="J7" s="1">
        <v>92</v>
      </c>
    </row>
    <row r="8" spans="1:10" x14ac:dyDescent="0.3">
      <c r="A8" s="1" t="s">
        <v>134</v>
      </c>
      <c r="B8">
        <v>13</v>
      </c>
      <c r="C8">
        <v>2</v>
      </c>
      <c r="D8">
        <v>0</v>
      </c>
      <c r="E8">
        <v>1</v>
      </c>
      <c r="F8">
        <f t="shared" si="0"/>
        <v>3</v>
      </c>
      <c r="H8" s="4" t="s">
        <v>73</v>
      </c>
      <c r="I8" s="1">
        <v>527</v>
      </c>
      <c r="J8" s="1">
        <v>70</v>
      </c>
    </row>
    <row r="9" spans="1:10" x14ac:dyDescent="0.3">
      <c r="A9" s="1" t="s">
        <v>42</v>
      </c>
      <c r="B9">
        <v>14</v>
      </c>
      <c r="C9">
        <v>1</v>
      </c>
      <c r="D9">
        <v>0</v>
      </c>
      <c r="E9">
        <v>0</v>
      </c>
      <c r="F9">
        <f t="shared" si="0"/>
        <v>1</v>
      </c>
      <c r="H9" s="4" t="s">
        <v>85</v>
      </c>
      <c r="I9" s="1">
        <v>442</v>
      </c>
      <c r="J9" s="1">
        <v>79</v>
      </c>
    </row>
    <row r="10" spans="1:10" x14ac:dyDescent="0.3">
      <c r="A10" s="1" t="s">
        <v>98</v>
      </c>
      <c r="B10">
        <v>11</v>
      </c>
      <c r="C10">
        <v>2</v>
      </c>
      <c r="D10">
        <v>0</v>
      </c>
      <c r="E10">
        <v>0</v>
      </c>
      <c r="F10">
        <f t="shared" si="0"/>
        <v>2</v>
      </c>
      <c r="H10" s="4" t="s">
        <v>56</v>
      </c>
      <c r="I10" s="1">
        <v>466</v>
      </c>
      <c r="J10" s="1">
        <v>59</v>
      </c>
    </row>
    <row r="11" spans="1:10" x14ac:dyDescent="0.3">
      <c r="A11" s="1" t="s">
        <v>38</v>
      </c>
      <c r="B11">
        <v>14</v>
      </c>
      <c r="C11">
        <v>0</v>
      </c>
      <c r="D11">
        <v>0</v>
      </c>
      <c r="E11">
        <v>0</v>
      </c>
      <c r="F11">
        <f t="shared" si="0"/>
        <v>0</v>
      </c>
      <c r="H11" s="4" t="s">
        <v>26</v>
      </c>
      <c r="I11" s="1">
        <v>503</v>
      </c>
      <c r="J11" s="1">
        <v>67</v>
      </c>
    </row>
    <row r="12" spans="1:10" x14ac:dyDescent="0.3">
      <c r="A12" s="1" t="s">
        <v>91</v>
      </c>
      <c r="B12">
        <v>15</v>
      </c>
      <c r="C12">
        <v>0</v>
      </c>
      <c r="D12">
        <v>0</v>
      </c>
      <c r="E12">
        <v>0</v>
      </c>
      <c r="F12">
        <f t="shared" si="0"/>
        <v>0</v>
      </c>
      <c r="H12" s="4" t="s">
        <v>52</v>
      </c>
      <c r="I12" s="1">
        <v>442</v>
      </c>
      <c r="J12" s="1">
        <v>60</v>
      </c>
    </row>
    <row r="13" spans="1:10" x14ac:dyDescent="0.3">
      <c r="A13" s="1" t="s">
        <v>85</v>
      </c>
      <c r="B13">
        <v>10</v>
      </c>
      <c r="C13">
        <v>2</v>
      </c>
      <c r="D13">
        <v>0</v>
      </c>
      <c r="E13">
        <v>0</v>
      </c>
      <c r="F13">
        <f t="shared" si="0"/>
        <v>2</v>
      </c>
      <c r="H13" s="4" t="s">
        <v>77</v>
      </c>
      <c r="I13" s="1">
        <v>500</v>
      </c>
      <c r="J13" s="1">
        <v>64</v>
      </c>
    </row>
    <row r="14" spans="1:10" x14ac:dyDescent="0.3">
      <c r="A14" s="1" t="s">
        <v>47</v>
      </c>
      <c r="B14">
        <v>21</v>
      </c>
      <c r="C14">
        <v>1</v>
      </c>
      <c r="D14">
        <v>0</v>
      </c>
      <c r="E14">
        <v>0</v>
      </c>
      <c r="F14">
        <f t="shared" si="0"/>
        <v>1</v>
      </c>
      <c r="H14" s="4" t="s">
        <v>134</v>
      </c>
      <c r="I14" s="1">
        <v>537</v>
      </c>
      <c r="J14" s="1">
        <v>76</v>
      </c>
    </row>
    <row r="15" spans="1:10" x14ac:dyDescent="0.3">
      <c r="A15" s="1" t="s">
        <v>73</v>
      </c>
      <c r="B15">
        <v>11</v>
      </c>
      <c r="C15">
        <v>0</v>
      </c>
      <c r="D15">
        <v>0</v>
      </c>
      <c r="E15">
        <v>0</v>
      </c>
      <c r="F15">
        <f t="shared" si="0"/>
        <v>0</v>
      </c>
      <c r="H15" s="4" t="s">
        <v>66</v>
      </c>
      <c r="I15" s="1">
        <v>483</v>
      </c>
      <c r="J15" s="1">
        <v>46</v>
      </c>
    </row>
    <row r="16" spans="1:10" x14ac:dyDescent="0.3">
      <c r="A16" s="1" t="s">
        <v>22</v>
      </c>
      <c r="B16">
        <v>14</v>
      </c>
      <c r="C16">
        <v>2</v>
      </c>
      <c r="D16">
        <v>0</v>
      </c>
      <c r="E16">
        <v>0</v>
      </c>
      <c r="F16">
        <f t="shared" si="0"/>
        <v>2</v>
      </c>
      <c r="H16" s="4" t="s">
        <v>34</v>
      </c>
      <c r="I16" s="1">
        <v>373</v>
      </c>
      <c r="J16" s="1">
        <v>39</v>
      </c>
    </row>
    <row r="17" spans="1:10" x14ac:dyDescent="0.3">
      <c r="A17" s="1" t="s">
        <v>108</v>
      </c>
      <c r="B17">
        <v>7</v>
      </c>
      <c r="C17">
        <v>3</v>
      </c>
      <c r="D17">
        <v>0</v>
      </c>
      <c r="E17">
        <v>0</v>
      </c>
      <c r="F17">
        <f t="shared" si="0"/>
        <v>3</v>
      </c>
      <c r="H17" s="4" t="s">
        <v>30</v>
      </c>
      <c r="I17" s="1">
        <v>403</v>
      </c>
      <c r="J17" s="1">
        <v>66</v>
      </c>
    </row>
    <row r="18" spans="1:10" x14ac:dyDescent="0.3">
      <c r="A18" s="1" t="s">
        <v>66</v>
      </c>
      <c r="B18">
        <v>6</v>
      </c>
      <c r="C18">
        <v>0</v>
      </c>
      <c r="D18">
        <v>0</v>
      </c>
      <c r="E18">
        <v>0</v>
      </c>
      <c r="F18">
        <f t="shared" si="0"/>
        <v>0</v>
      </c>
      <c r="H18" s="4" t="s">
        <v>118</v>
      </c>
      <c r="I18" s="1">
        <v>486</v>
      </c>
      <c r="J18" s="1">
        <v>73</v>
      </c>
    </row>
    <row r="19" spans="1:10" x14ac:dyDescent="0.3">
      <c r="A19" s="1" t="s">
        <v>118</v>
      </c>
      <c r="B19">
        <v>18</v>
      </c>
      <c r="C19">
        <v>3</v>
      </c>
      <c r="D19">
        <v>0</v>
      </c>
      <c r="E19">
        <v>0</v>
      </c>
      <c r="F19">
        <f t="shared" si="0"/>
        <v>3</v>
      </c>
      <c r="H19" s="4" t="s">
        <v>60</v>
      </c>
      <c r="I19" s="1">
        <v>438</v>
      </c>
      <c r="J19" s="1">
        <v>69</v>
      </c>
    </row>
    <row r="20" spans="1:10" x14ac:dyDescent="0.3">
      <c r="A20" s="1" t="s">
        <v>60</v>
      </c>
      <c r="B20">
        <v>13</v>
      </c>
      <c r="C20">
        <v>1</v>
      </c>
      <c r="D20">
        <v>0</v>
      </c>
      <c r="E20">
        <v>0</v>
      </c>
      <c r="F20">
        <f t="shared" si="0"/>
        <v>1</v>
      </c>
      <c r="H20" s="4" t="s">
        <v>191</v>
      </c>
      <c r="I20" s="1">
        <v>448</v>
      </c>
      <c r="J20" s="1">
        <v>71</v>
      </c>
    </row>
    <row r="21" spans="1:10" x14ac:dyDescent="0.3">
      <c r="A21" s="1" t="s">
        <v>52</v>
      </c>
      <c r="B21">
        <v>16</v>
      </c>
      <c r="C21">
        <v>4</v>
      </c>
      <c r="D21">
        <v>0</v>
      </c>
      <c r="E21">
        <v>0</v>
      </c>
      <c r="F21">
        <f t="shared" si="0"/>
        <v>4</v>
      </c>
      <c r="H21" s="4" t="s">
        <v>47</v>
      </c>
      <c r="I21" s="1">
        <v>497</v>
      </c>
      <c r="J21" s="1">
        <v>64</v>
      </c>
    </row>
    <row r="22" spans="1:10" x14ac:dyDescent="0.3">
      <c r="A22" s="1" t="s">
        <v>134</v>
      </c>
      <c r="B22">
        <v>13</v>
      </c>
      <c r="C22">
        <v>2</v>
      </c>
      <c r="D22">
        <v>0</v>
      </c>
      <c r="E22">
        <v>0</v>
      </c>
      <c r="F22">
        <f t="shared" si="0"/>
        <v>2</v>
      </c>
      <c r="H22" s="4" t="s">
        <v>38</v>
      </c>
      <c r="I22" s="1">
        <v>526</v>
      </c>
      <c r="J22" s="1">
        <v>58</v>
      </c>
    </row>
    <row r="23" spans="1:10" x14ac:dyDescent="0.3">
      <c r="A23" s="1" t="s">
        <v>191</v>
      </c>
      <c r="B23">
        <v>11</v>
      </c>
      <c r="C23">
        <v>1</v>
      </c>
      <c r="D23">
        <v>0</v>
      </c>
      <c r="E23">
        <v>0</v>
      </c>
      <c r="F23">
        <f t="shared" si="0"/>
        <v>1</v>
      </c>
      <c r="H23" s="4" t="s">
        <v>42</v>
      </c>
      <c r="I23" s="1">
        <v>495</v>
      </c>
      <c r="J23" s="1">
        <v>86</v>
      </c>
    </row>
    <row r="24" spans="1:10" x14ac:dyDescent="0.3">
      <c r="A24" s="1" t="s">
        <v>108</v>
      </c>
      <c r="B24">
        <v>13</v>
      </c>
      <c r="C24">
        <v>2</v>
      </c>
      <c r="D24">
        <v>0</v>
      </c>
      <c r="E24">
        <v>0</v>
      </c>
      <c r="F24">
        <f t="shared" si="0"/>
        <v>2</v>
      </c>
      <c r="H24" s="4" t="s">
        <v>91</v>
      </c>
      <c r="I24" s="1">
        <v>576</v>
      </c>
      <c r="J24" s="1">
        <v>81</v>
      </c>
    </row>
    <row r="25" spans="1:10" x14ac:dyDescent="0.3">
      <c r="A25" s="1" t="s">
        <v>34</v>
      </c>
      <c r="B25">
        <v>9</v>
      </c>
      <c r="C25">
        <v>1</v>
      </c>
      <c r="D25">
        <v>0</v>
      </c>
      <c r="E25">
        <v>0</v>
      </c>
      <c r="F25">
        <f t="shared" si="0"/>
        <v>1</v>
      </c>
      <c r="H25" s="4" t="s">
        <v>98</v>
      </c>
      <c r="I25" s="1">
        <v>465</v>
      </c>
      <c r="J25" s="1">
        <v>64</v>
      </c>
    </row>
    <row r="26" spans="1:10" x14ac:dyDescent="0.3">
      <c r="A26" s="1" t="s">
        <v>85</v>
      </c>
      <c r="B26">
        <v>16</v>
      </c>
      <c r="C26">
        <v>2</v>
      </c>
      <c r="D26">
        <v>0</v>
      </c>
      <c r="E26">
        <v>0</v>
      </c>
      <c r="F26">
        <f t="shared" si="0"/>
        <v>2</v>
      </c>
      <c r="H26" s="4" t="s">
        <v>22</v>
      </c>
      <c r="I26" s="1">
        <v>473</v>
      </c>
      <c r="J26" s="1">
        <v>61</v>
      </c>
    </row>
    <row r="27" spans="1:10" x14ac:dyDescent="0.3">
      <c r="A27" s="1" t="s">
        <v>30</v>
      </c>
      <c r="B27">
        <v>16</v>
      </c>
      <c r="C27">
        <v>1</v>
      </c>
      <c r="D27">
        <v>0</v>
      </c>
      <c r="E27">
        <v>0</v>
      </c>
      <c r="F27">
        <f t="shared" si="0"/>
        <v>1</v>
      </c>
      <c r="H27" s="4" t="s">
        <v>514</v>
      </c>
      <c r="I27" s="1">
        <v>9577</v>
      </c>
      <c r="J27" s="1">
        <v>1345</v>
      </c>
    </row>
    <row r="28" spans="1:10" x14ac:dyDescent="0.3">
      <c r="A28" s="1" t="s">
        <v>42</v>
      </c>
      <c r="B28">
        <v>6</v>
      </c>
      <c r="C28">
        <v>0</v>
      </c>
      <c r="D28">
        <v>0</v>
      </c>
      <c r="E28">
        <v>0</v>
      </c>
      <c r="F28">
        <f t="shared" si="0"/>
        <v>0</v>
      </c>
    </row>
    <row r="29" spans="1:10" x14ac:dyDescent="0.3">
      <c r="A29" s="1" t="s">
        <v>91</v>
      </c>
      <c r="B29">
        <v>12</v>
      </c>
      <c r="C29">
        <v>3</v>
      </c>
      <c r="D29">
        <v>0</v>
      </c>
      <c r="E29">
        <v>0</v>
      </c>
      <c r="F29">
        <f t="shared" si="0"/>
        <v>3</v>
      </c>
    </row>
    <row r="30" spans="1:10" x14ac:dyDescent="0.3">
      <c r="A30" s="1" t="s">
        <v>26</v>
      </c>
      <c r="B30">
        <v>17</v>
      </c>
      <c r="C30">
        <v>1</v>
      </c>
      <c r="D30">
        <v>0</v>
      </c>
      <c r="E30">
        <v>0</v>
      </c>
      <c r="F30">
        <f t="shared" si="0"/>
        <v>1</v>
      </c>
    </row>
    <row r="31" spans="1:10" x14ac:dyDescent="0.3">
      <c r="A31" s="1" t="s">
        <v>38</v>
      </c>
      <c r="B31">
        <v>12</v>
      </c>
      <c r="C31">
        <v>2</v>
      </c>
      <c r="D31">
        <v>0</v>
      </c>
      <c r="E31">
        <v>0</v>
      </c>
      <c r="F31">
        <f t="shared" si="0"/>
        <v>2</v>
      </c>
    </row>
    <row r="32" spans="1:10" x14ac:dyDescent="0.3">
      <c r="A32" s="1" t="s">
        <v>60</v>
      </c>
      <c r="B32">
        <v>14</v>
      </c>
      <c r="C32">
        <v>3</v>
      </c>
      <c r="D32">
        <v>0</v>
      </c>
      <c r="E32">
        <v>0</v>
      </c>
      <c r="F32">
        <f t="shared" si="0"/>
        <v>3</v>
      </c>
    </row>
    <row r="33" spans="1:6" x14ac:dyDescent="0.3">
      <c r="A33" s="1" t="s">
        <v>56</v>
      </c>
      <c r="B33">
        <v>16</v>
      </c>
      <c r="C33">
        <v>0</v>
      </c>
      <c r="D33">
        <v>0</v>
      </c>
      <c r="E33">
        <v>0</v>
      </c>
      <c r="F33">
        <f t="shared" si="0"/>
        <v>0</v>
      </c>
    </row>
    <row r="34" spans="1:6" x14ac:dyDescent="0.3">
      <c r="A34" s="1" t="s">
        <v>98</v>
      </c>
      <c r="B34">
        <v>12</v>
      </c>
      <c r="C34">
        <v>2</v>
      </c>
      <c r="D34">
        <v>0</v>
      </c>
      <c r="E34">
        <v>0</v>
      </c>
      <c r="F34">
        <f t="shared" si="0"/>
        <v>2</v>
      </c>
    </row>
    <row r="35" spans="1:6" x14ac:dyDescent="0.3">
      <c r="A35" s="1" t="s">
        <v>73</v>
      </c>
      <c r="B35">
        <v>11</v>
      </c>
      <c r="C35">
        <v>0</v>
      </c>
      <c r="D35">
        <v>0</v>
      </c>
      <c r="E35">
        <v>0</v>
      </c>
      <c r="F35">
        <f t="shared" si="0"/>
        <v>0</v>
      </c>
    </row>
    <row r="36" spans="1:6" x14ac:dyDescent="0.3">
      <c r="A36" s="1" t="s">
        <v>47</v>
      </c>
      <c r="B36">
        <v>18</v>
      </c>
      <c r="C36">
        <v>3</v>
      </c>
      <c r="D36">
        <v>0</v>
      </c>
      <c r="E36">
        <v>0</v>
      </c>
      <c r="F36">
        <f t="shared" si="0"/>
        <v>3</v>
      </c>
    </row>
    <row r="37" spans="1:6" x14ac:dyDescent="0.3">
      <c r="A37" s="1" t="s">
        <v>77</v>
      </c>
      <c r="B37">
        <v>11</v>
      </c>
      <c r="C37">
        <v>1</v>
      </c>
      <c r="D37">
        <v>0</v>
      </c>
      <c r="E37">
        <v>0</v>
      </c>
      <c r="F37">
        <f t="shared" si="0"/>
        <v>1</v>
      </c>
    </row>
    <row r="38" spans="1:6" x14ac:dyDescent="0.3">
      <c r="A38" s="1" t="s">
        <v>52</v>
      </c>
      <c r="B38">
        <v>11</v>
      </c>
      <c r="C38">
        <v>1</v>
      </c>
      <c r="D38">
        <v>0</v>
      </c>
      <c r="E38">
        <v>0</v>
      </c>
      <c r="F38">
        <f t="shared" si="0"/>
        <v>1</v>
      </c>
    </row>
    <row r="39" spans="1:6" x14ac:dyDescent="0.3">
      <c r="A39" s="1" t="s">
        <v>66</v>
      </c>
      <c r="B39">
        <v>15</v>
      </c>
      <c r="C39">
        <v>0</v>
      </c>
      <c r="D39">
        <v>0</v>
      </c>
      <c r="E39">
        <v>0</v>
      </c>
      <c r="F39">
        <f t="shared" si="0"/>
        <v>0</v>
      </c>
    </row>
    <row r="40" spans="1:6" x14ac:dyDescent="0.3">
      <c r="A40" s="1" t="s">
        <v>22</v>
      </c>
      <c r="B40">
        <v>19</v>
      </c>
      <c r="C40">
        <v>2</v>
      </c>
      <c r="D40">
        <v>0</v>
      </c>
      <c r="E40">
        <v>0</v>
      </c>
      <c r="F40">
        <f t="shared" si="0"/>
        <v>2</v>
      </c>
    </row>
    <row r="41" spans="1:6" x14ac:dyDescent="0.3">
      <c r="A41" s="1" t="s">
        <v>118</v>
      </c>
      <c r="B41">
        <v>10</v>
      </c>
      <c r="C41">
        <v>2</v>
      </c>
      <c r="D41">
        <v>0</v>
      </c>
      <c r="E41">
        <v>0</v>
      </c>
      <c r="F41">
        <f t="shared" si="0"/>
        <v>2</v>
      </c>
    </row>
    <row r="42" spans="1:6" x14ac:dyDescent="0.3">
      <c r="A42" s="1" t="s">
        <v>73</v>
      </c>
      <c r="B42">
        <v>10</v>
      </c>
      <c r="C42">
        <v>2</v>
      </c>
      <c r="D42">
        <v>0</v>
      </c>
      <c r="E42">
        <v>0</v>
      </c>
      <c r="F42">
        <f t="shared" si="0"/>
        <v>2</v>
      </c>
    </row>
    <row r="43" spans="1:6" x14ac:dyDescent="0.3">
      <c r="A43" s="1" t="s">
        <v>134</v>
      </c>
      <c r="B43">
        <v>21</v>
      </c>
      <c r="C43">
        <v>3</v>
      </c>
      <c r="D43">
        <v>0</v>
      </c>
      <c r="E43">
        <v>0</v>
      </c>
      <c r="F43">
        <f t="shared" si="0"/>
        <v>3</v>
      </c>
    </row>
    <row r="44" spans="1:6" x14ac:dyDescent="0.3">
      <c r="A44" s="1" t="s">
        <v>38</v>
      </c>
      <c r="B44">
        <v>13</v>
      </c>
      <c r="C44">
        <v>3</v>
      </c>
      <c r="D44">
        <v>0</v>
      </c>
      <c r="E44">
        <v>0</v>
      </c>
      <c r="F44">
        <f t="shared" si="0"/>
        <v>3</v>
      </c>
    </row>
    <row r="45" spans="1:6" x14ac:dyDescent="0.3">
      <c r="A45" s="1" t="s">
        <v>52</v>
      </c>
      <c r="B45">
        <v>8</v>
      </c>
      <c r="C45">
        <v>1</v>
      </c>
      <c r="D45">
        <v>0</v>
      </c>
      <c r="E45">
        <v>0</v>
      </c>
      <c r="F45">
        <f t="shared" si="0"/>
        <v>1</v>
      </c>
    </row>
    <row r="46" spans="1:6" x14ac:dyDescent="0.3">
      <c r="A46" s="1" t="s">
        <v>98</v>
      </c>
      <c r="B46">
        <v>16</v>
      </c>
      <c r="C46">
        <v>1</v>
      </c>
      <c r="D46">
        <v>0</v>
      </c>
      <c r="E46">
        <v>0</v>
      </c>
      <c r="F46">
        <f t="shared" si="0"/>
        <v>1</v>
      </c>
    </row>
    <row r="47" spans="1:6" x14ac:dyDescent="0.3">
      <c r="A47" s="1" t="s">
        <v>34</v>
      </c>
      <c r="B47">
        <v>11</v>
      </c>
      <c r="C47">
        <v>1</v>
      </c>
      <c r="D47">
        <v>0</v>
      </c>
      <c r="E47">
        <v>0</v>
      </c>
      <c r="F47">
        <f t="shared" si="0"/>
        <v>1</v>
      </c>
    </row>
    <row r="48" spans="1:6" x14ac:dyDescent="0.3">
      <c r="A48" s="1" t="s">
        <v>191</v>
      </c>
      <c r="B48">
        <v>11</v>
      </c>
      <c r="C48">
        <v>1</v>
      </c>
      <c r="D48">
        <v>0</v>
      </c>
      <c r="E48">
        <v>0</v>
      </c>
      <c r="F48">
        <f t="shared" si="0"/>
        <v>1</v>
      </c>
    </row>
    <row r="49" spans="1:6" x14ac:dyDescent="0.3">
      <c r="A49" s="1" t="s">
        <v>77</v>
      </c>
      <c r="B49">
        <v>22</v>
      </c>
      <c r="C49">
        <v>4</v>
      </c>
      <c r="D49">
        <v>0</v>
      </c>
      <c r="E49">
        <v>0</v>
      </c>
      <c r="F49">
        <f t="shared" si="0"/>
        <v>4</v>
      </c>
    </row>
    <row r="50" spans="1:6" x14ac:dyDescent="0.3">
      <c r="A50" s="1" t="s">
        <v>66</v>
      </c>
      <c r="B50">
        <v>6</v>
      </c>
      <c r="C50">
        <v>0</v>
      </c>
      <c r="D50">
        <v>0</v>
      </c>
      <c r="E50">
        <v>0</v>
      </c>
      <c r="F50">
        <f t="shared" si="0"/>
        <v>0</v>
      </c>
    </row>
    <row r="51" spans="1:6" x14ac:dyDescent="0.3">
      <c r="A51" s="1" t="s">
        <v>118</v>
      </c>
      <c r="B51">
        <v>11</v>
      </c>
      <c r="C51">
        <v>2</v>
      </c>
      <c r="D51">
        <v>0</v>
      </c>
      <c r="E51">
        <v>0</v>
      </c>
      <c r="F51">
        <f t="shared" si="0"/>
        <v>2</v>
      </c>
    </row>
    <row r="52" spans="1:6" x14ac:dyDescent="0.3">
      <c r="A52" s="1" t="s">
        <v>91</v>
      </c>
      <c r="B52">
        <v>18</v>
      </c>
      <c r="C52">
        <v>1</v>
      </c>
      <c r="D52">
        <v>0</v>
      </c>
      <c r="E52">
        <v>0</v>
      </c>
      <c r="F52">
        <f t="shared" si="0"/>
        <v>1</v>
      </c>
    </row>
    <row r="53" spans="1:6" x14ac:dyDescent="0.3">
      <c r="A53" s="1" t="s">
        <v>47</v>
      </c>
      <c r="B53">
        <v>11</v>
      </c>
      <c r="C53">
        <v>1</v>
      </c>
      <c r="D53">
        <v>0</v>
      </c>
      <c r="E53">
        <v>0</v>
      </c>
      <c r="F53">
        <f t="shared" si="0"/>
        <v>1</v>
      </c>
    </row>
    <row r="54" spans="1:6" x14ac:dyDescent="0.3">
      <c r="A54" s="1" t="s">
        <v>108</v>
      </c>
      <c r="B54">
        <v>6</v>
      </c>
      <c r="C54">
        <v>1</v>
      </c>
      <c r="D54">
        <v>0</v>
      </c>
      <c r="E54">
        <v>0</v>
      </c>
      <c r="F54">
        <f t="shared" si="0"/>
        <v>1</v>
      </c>
    </row>
    <row r="55" spans="1:6" x14ac:dyDescent="0.3">
      <c r="A55" s="1" t="s">
        <v>56</v>
      </c>
      <c r="B55">
        <v>12</v>
      </c>
      <c r="C55">
        <v>1</v>
      </c>
      <c r="D55">
        <v>1</v>
      </c>
      <c r="E55">
        <v>0</v>
      </c>
      <c r="F55">
        <f t="shared" si="0"/>
        <v>2</v>
      </c>
    </row>
    <row r="56" spans="1:6" x14ac:dyDescent="0.3">
      <c r="A56" s="1" t="s">
        <v>26</v>
      </c>
      <c r="B56">
        <v>16</v>
      </c>
      <c r="C56">
        <v>2</v>
      </c>
      <c r="D56">
        <v>0</v>
      </c>
      <c r="E56">
        <v>0</v>
      </c>
      <c r="F56">
        <f t="shared" si="0"/>
        <v>2</v>
      </c>
    </row>
    <row r="57" spans="1:6" x14ac:dyDescent="0.3">
      <c r="A57" s="1" t="s">
        <v>60</v>
      </c>
      <c r="B57">
        <v>10</v>
      </c>
      <c r="C57">
        <v>2</v>
      </c>
      <c r="D57">
        <v>0</v>
      </c>
      <c r="E57">
        <v>0</v>
      </c>
      <c r="F57">
        <f t="shared" si="0"/>
        <v>2</v>
      </c>
    </row>
    <row r="58" spans="1:6" x14ac:dyDescent="0.3">
      <c r="A58" s="1" t="s">
        <v>30</v>
      </c>
      <c r="B58">
        <v>14</v>
      </c>
      <c r="C58">
        <v>3</v>
      </c>
      <c r="D58">
        <v>0</v>
      </c>
      <c r="E58">
        <v>0</v>
      </c>
      <c r="F58">
        <f t="shared" si="0"/>
        <v>3</v>
      </c>
    </row>
    <row r="59" spans="1:6" x14ac:dyDescent="0.3">
      <c r="A59" s="1" t="s">
        <v>42</v>
      </c>
      <c r="B59">
        <v>11</v>
      </c>
      <c r="C59">
        <v>2</v>
      </c>
      <c r="D59">
        <v>0</v>
      </c>
      <c r="E59">
        <v>0</v>
      </c>
      <c r="F59">
        <f t="shared" si="0"/>
        <v>2</v>
      </c>
    </row>
    <row r="60" spans="1:6" x14ac:dyDescent="0.3">
      <c r="A60" s="1" t="s">
        <v>85</v>
      </c>
      <c r="B60">
        <v>8</v>
      </c>
      <c r="C60">
        <v>1</v>
      </c>
      <c r="D60">
        <v>0</v>
      </c>
      <c r="E60">
        <v>0</v>
      </c>
      <c r="F60">
        <f t="shared" si="0"/>
        <v>1</v>
      </c>
    </row>
    <row r="61" spans="1:6" x14ac:dyDescent="0.3">
      <c r="A61" s="1" t="s">
        <v>22</v>
      </c>
      <c r="B61">
        <v>10</v>
      </c>
      <c r="C61">
        <v>0</v>
      </c>
      <c r="D61">
        <v>0</v>
      </c>
      <c r="E61">
        <v>0</v>
      </c>
      <c r="F61">
        <f t="shared" si="0"/>
        <v>0</v>
      </c>
    </row>
    <row r="62" spans="1:6" x14ac:dyDescent="0.3">
      <c r="A62" s="1" t="s">
        <v>30</v>
      </c>
      <c r="B62">
        <v>9</v>
      </c>
      <c r="C62">
        <v>1</v>
      </c>
      <c r="D62">
        <v>0</v>
      </c>
      <c r="E62">
        <v>0</v>
      </c>
      <c r="F62">
        <f t="shared" si="0"/>
        <v>1</v>
      </c>
    </row>
    <row r="63" spans="1:6" x14ac:dyDescent="0.3">
      <c r="A63" s="1" t="s">
        <v>34</v>
      </c>
      <c r="B63">
        <v>16</v>
      </c>
      <c r="C63">
        <v>0</v>
      </c>
      <c r="D63">
        <v>0</v>
      </c>
      <c r="E63">
        <v>0</v>
      </c>
      <c r="F63">
        <f t="shared" si="0"/>
        <v>0</v>
      </c>
    </row>
    <row r="64" spans="1:6" x14ac:dyDescent="0.3">
      <c r="A64" s="1" t="s">
        <v>98</v>
      </c>
      <c r="B64">
        <v>18</v>
      </c>
      <c r="C64">
        <v>2</v>
      </c>
      <c r="D64">
        <v>0</v>
      </c>
      <c r="E64">
        <v>0</v>
      </c>
      <c r="F64">
        <f t="shared" si="0"/>
        <v>2</v>
      </c>
    </row>
    <row r="65" spans="1:6" x14ac:dyDescent="0.3">
      <c r="A65" s="1" t="s">
        <v>77</v>
      </c>
      <c r="B65">
        <v>19</v>
      </c>
      <c r="C65">
        <v>2</v>
      </c>
      <c r="D65">
        <v>0</v>
      </c>
      <c r="E65">
        <v>0</v>
      </c>
      <c r="F65">
        <f t="shared" si="0"/>
        <v>2</v>
      </c>
    </row>
    <row r="66" spans="1:6" x14ac:dyDescent="0.3">
      <c r="A66" s="1" t="s">
        <v>66</v>
      </c>
      <c r="B66">
        <v>12</v>
      </c>
      <c r="C66">
        <v>1</v>
      </c>
      <c r="D66">
        <v>0</v>
      </c>
      <c r="E66">
        <v>0</v>
      </c>
      <c r="F66">
        <f t="shared" si="0"/>
        <v>1</v>
      </c>
    </row>
    <row r="67" spans="1:6" x14ac:dyDescent="0.3">
      <c r="A67" s="1" t="s">
        <v>52</v>
      </c>
      <c r="B67">
        <v>6</v>
      </c>
      <c r="C67">
        <v>0</v>
      </c>
      <c r="D67">
        <v>0</v>
      </c>
      <c r="E67">
        <v>0</v>
      </c>
      <c r="F67">
        <f t="shared" ref="F67:F130" si="1">SUM($C67,$D67,$E67)</f>
        <v>0</v>
      </c>
    </row>
    <row r="68" spans="1:6" x14ac:dyDescent="0.3">
      <c r="A68" s="1" t="s">
        <v>47</v>
      </c>
      <c r="B68">
        <v>12</v>
      </c>
      <c r="C68">
        <v>1</v>
      </c>
      <c r="D68">
        <v>0</v>
      </c>
      <c r="E68">
        <v>0</v>
      </c>
      <c r="F68">
        <f t="shared" si="1"/>
        <v>1</v>
      </c>
    </row>
    <row r="69" spans="1:6" x14ac:dyDescent="0.3">
      <c r="A69" s="1" t="s">
        <v>191</v>
      </c>
      <c r="B69">
        <v>13</v>
      </c>
      <c r="C69">
        <v>1</v>
      </c>
      <c r="D69">
        <v>0</v>
      </c>
      <c r="E69">
        <v>0</v>
      </c>
      <c r="F69">
        <f t="shared" si="1"/>
        <v>1</v>
      </c>
    </row>
    <row r="70" spans="1:6" x14ac:dyDescent="0.3">
      <c r="A70" s="1" t="s">
        <v>73</v>
      </c>
      <c r="B70">
        <v>15</v>
      </c>
      <c r="C70">
        <v>5</v>
      </c>
      <c r="D70">
        <v>0</v>
      </c>
      <c r="E70">
        <v>1</v>
      </c>
      <c r="F70">
        <f t="shared" si="1"/>
        <v>6</v>
      </c>
    </row>
    <row r="71" spans="1:6" x14ac:dyDescent="0.3">
      <c r="A71" s="1" t="s">
        <v>56</v>
      </c>
      <c r="B71">
        <v>9</v>
      </c>
      <c r="C71">
        <v>1</v>
      </c>
      <c r="D71">
        <v>0</v>
      </c>
      <c r="E71">
        <v>0</v>
      </c>
      <c r="F71">
        <f t="shared" si="1"/>
        <v>1</v>
      </c>
    </row>
    <row r="72" spans="1:6" x14ac:dyDescent="0.3">
      <c r="A72" s="1" t="s">
        <v>26</v>
      </c>
      <c r="B72">
        <v>14</v>
      </c>
      <c r="C72">
        <v>0</v>
      </c>
      <c r="D72">
        <v>0</v>
      </c>
      <c r="E72">
        <v>0</v>
      </c>
      <c r="F72">
        <f t="shared" si="1"/>
        <v>0</v>
      </c>
    </row>
    <row r="73" spans="1:6" x14ac:dyDescent="0.3">
      <c r="A73" s="1" t="s">
        <v>38</v>
      </c>
      <c r="B73">
        <v>20</v>
      </c>
      <c r="C73">
        <v>2</v>
      </c>
      <c r="D73">
        <v>0</v>
      </c>
      <c r="E73">
        <v>1</v>
      </c>
      <c r="F73">
        <f t="shared" si="1"/>
        <v>3</v>
      </c>
    </row>
    <row r="74" spans="1:6" x14ac:dyDescent="0.3">
      <c r="A74" s="1" t="s">
        <v>118</v>
      </c>
      <c r="B74">
        <v>9</v>
      </c>
      <c r="C74">
        <v>2</v>
      </c>
      <c r="D74">
        <v>0</v>
      </c>
      <c r="E74">
        <v>0</v>
      </c>
      <c r="F74">
        <f t="shared" si="1"/>
        <v>2</v>
      </c>
    </row>
    <row r="75" spans="1:6" x14ac:dyDescent="0.3">
      <c r="A75" s="1" t="s">
        <v>85</v>
      </c>
      <c r="B75">
        <v>13</v>
      </c>
      <c r="C75">
        <v>3</v>
      </c>
      <c r="D75">
        <v>0</v>
      </c>
      <c r="E75">
        <v>0</v>
      </c>
      <c r="F75">
        <f t="shared" si="1"/>
        <v>3</v>
      </c>
    </row>
    <row r="76" spans="1:6" x14ac:dyDescent="0.3">
      <c r="A76" s="1" t="s">
        <v>60</v>
      </c>
      <c r="B76">
        <v>6</v>
      </c>
      <c r="C76">
        <v>2</v>
      </c>
      <c r="D76">
        <v>0</v>
      </c>
      <c r="E76">
        <v>0</v>
      </c>
      <c r="F76">
        <f t="shared" si="1"/>
        <v>2</v>
      </c>
    </row>
    <row r="77" spans="1:6" x14ac:dyDescent="0.3">
      <c r="A77" s="1" t="s">
        <v>91</v>
      </c>
      <c r="B77">
        <v>13</v>
      </c>
      <c r="C77">
        <v>3</v>
      </c>
      <c r="D77">
        <v>0</v>
      </c>
      <c r="E77">
        <v>0</v>
      </c>
      <c r="F77">
        <f t="shared" si="1"/>
        <v>3</v>
      </c>
    </row>
    <row r="78" spans="1:6" x14ac:dyDescent="0.3">
      <c r="A78" s="1" t="s">
        <v>134</v>
      </c>
      <c r="B78">
        <v>12</v>
      </c>
      <c r="C78">
        <v>1</v>
      </c>
      <c r="D78">
        <v>0</v>
      </c>
      <c r="E78">
        <v>0</v>
      </c>
      <c r="F78">
        <f t="shared" si="1"/>
        <v>1</v>
      </c>
    </row>
    <row r="79" spans="1:6" x14ac:dyDescent="0.3">
      <c r="A79" s="1" t="s">
        <v>22</v>
      </c>
      <c r="B79">
        <v>11</v>
      </c>
      <c r="C79">
        <v>5</v>
      </c>
      <c r="D79">
        <v>0</v>
      </c>
      <c r="E79">
        <v>1</v>
      </c>
      <c r="F79">
        <f t="shared" si="1"/>
        <v>6</v>
      </c>
    </row>
    <row r="80" spans="1:6" x14ac:dyDescent="0.3">
      <c r="A80" s="1" t="s">
        <v>108</v>
      </c>
      <c r="B80">
        <v>13</v>
      </c>
      <c r="C80">
        <v>3</v>
      </c>
      <c r="D80">
        <v>0</v>
      </c>
      <c r="E80">
        <v>0</v>
      </c>
      <c r="F80">
        <f t="shared" si="1"/>
        <v>3</v>
      </c>
    </row>
    <row r="81" spans="1:6" x14ac:dyDescent="0.3">
      <c r="A81" s="1" t="s">
        <v>42</v>
      </c>
      <c r="B81">
        <v>22</v>
      </c>
      <c r="C81">
        <v>5</v>
      </c>
      <c r="D81">
        <v>0</v>
      </c>
      <c r="E81">
        <v>0</v>
      </c>
      <c r="F81">
        <f t="shared" si="1"/>
        <v>5</v>
      </c>
    </row>
    <row r="82" spans="1:6" x14ac:dyDescent="0.3">
      <c r="A82" s="1" t="s">
        <v>38</v>
      </c>
      <c r="B82">
        <v>8</v>
      </c>
      <c r="C82">
        <v>1</v>
      </c>
      <c r="D82">
        <v>0</v>
      </c>
      <c r="E82">
        <v>0</v>
      </c>
      <c r="F82">
        <f t="shared" si="1"/>
        <v>1</v>
      </c>
    </row>
    <row r="83" spans="1:6" x14ac:dyDescent="0.3">
      <c r="A83" s="1" t="s">
        <v>42</v>
      </c>
      <c r="B83">
        <v>18</v>
      </c>
      <c r="C83">
        <v>4</v>
      </c>
      <c r="D83">
        <v>0</v>
      </c>
      <c r="E83">
        <v>0</v>
      </c>
      <c r="F83">
        <f t="shared" si="1"/>
        <v>4</v>
      </c>
    </row>
    <row r="84" spans="1:6" x14ac:dyDescent="0.3">
      <c r="A84" s="1" t="s">
        <v>118</v>
      </c>
      <c r="B84">
        <v>14</v>
      </c>
      <c r="C84">
        <v>1</v>
      </c>
      <c r="D84">
        <v>0</v>
      </c>
      <c r="E84">
        <v>0</v>
      </c>
      <c r="F84">
        <f t="shared" si="1"/>
        <v>1</v>
      </c>
    </row>
    <row r="85" spans="1:6" x14ac:dyDescent="0.3">
      <c r="A85" s="1" t="s">
        <v>66</v>
      </c>
      <c r="B85">
        <v>16</v>
      </c>
      <c r="C85">
        <v>2</v>
      </c>
      <c r="D85">
        <v>0</v>
      </c>
      <c r="E85">
        <v>0</v>
      </c>
      <c r="F85">
        <f t="shared" si="1"/>
        <v>2</v>
      </c>
    </row>
    <row r="86" spans="1:6" x14ac:dyDescent="0.3">
      <c r="A86" s="1" t="s">
        <v>34</v>
      </c>
      <c r="B86">
        <v>5</v>
      </c>
      <c r="C86">
        <v>0</v>
      </c>
      <c r="D86">
        <v>0</v>
      </c>
      <c r="E86">
        <v>0</v>
      </c>
      <c r="F86">
        <f t="shared" si="1"/>
        <v>0</v>
      </c>
    </row>
    <row r="87" spans="1:6" x14ac:dyDescent="0.3">
      <c r="A87" s="1" t="s">
        <v>52</v>
      </c>
      <c r="B87">
        <v>14</v>
      </c>
      <c r="C87">
        <v>2</v>
      </c>
      <c r="D87">
        <v>0</v>
      </c>
      <c r="E87">
        <v>0</v>
      </c>
      <c r="F87">
        <f t="shared" si="1"/>
        <v>2</v>
      </c>
    </row>
    <row r="88" spans="1:6" x14ac:dyDescent="0.3">
      <c r="A88" s="1" t="s">
        <v>191</v>
      </c>
      <c r="B88">
        <v>14</v>
      </c>
      <c r="C88">
        <v>3</v>
      </c>
      <c r="D88">
        <v>0</v>
      </c>
      <c r="E88">
        <v>0</v>
      </c>
      <c r="F88">
        <f t="shared" si="1"/>
        <v>3</v>
      </c>
    </row>
    <row r="89" spans="1:6" x14ac:dyDescent="0.3">
      <c r="A89" s="1" t="s">
        <v>22</v>
      </c>
      <c r="B89">
        <v>9</v>
      </c>
      <c r="C89">
        <v>1</v>
      </c>
      <c r="D89">
        <v>0</v>
      </c>
      <c r="E89">
        <v>0</v>
      </c>
      <c r="F89">
        <f t="shared" si="1"/>
        <v>1</v>
      </c>
    </row>
    <row r="90" spans="1:6" x14ac:dyDescent="0.3">
      <c r="A90" s="1" t="s">
        <v>30</v>
      </c>
      <c r="B90">
        <v>8</v>
      </c>
      <c r="C90">
        <v>1</v>
      </c>
      <c r="D90">
        <v>0</v>
      </c>
      <c r="E90">
        <v>0</v>
      </c>
      <c r="F90">
        <f t="shared" si="1"/>
        <v>1</v>
      </c>
    </row>
    <row r="91" spans="1:6" x14ac:dyDescent="0.3">
      <c r="A91" s="1" t="s">
        <v>77</v>
      </c>
      <c r="B91">
        <v>12</v>
      </c>
      <c r="C91">
        <v>3</v>
      </c>
      <c r="D91">
        <v>0</v>
      </c>
      <c r="E91">
        <v>0</v>
      </c>
      <c r="F91">
        <f t="shared" si="1"/>
        <v>3</v>
      </c>
    </row>
    <row r="92" spans="1:6" x14ac:dyDescent="0.3">
      <c r="A92" s="1" t="s">
        <v>60</v>
      </c>
      <c r="B92">
        <v>8</v>
      </c>
      <c r="C92">
        <v>0</v>
      </c>
      <c r="D92">
        <v>0</v>
      </c>
      <c r="E92">
        <v>0</v>
      </c>
      <c r="F92">
        <f t="shared" si="1"/>
        <v>0</v>
      </c>
    </row>
    <row r="93" spans="1:6" x14ac:dyDescent="0.3">
      <c r="A93" s="1" t="s">
        <v>56</v>
      </c>
      <c r="B93">
        <v>16</v>
      </c>
      <c r="C93">
        <v>0</v>
      </c>
      <c r="D93">
        <v>0</v>
      </c>
      <c r="E93">
        <v>0</v>
      </c>
      <c r="F93">
        <f t="shared" si="1"/>
        <v>0</v>
      </c>
    </row>
    <row r="94" spans="1:6" x14ac:dyDescent="0.3">
      <c r="A94" s="1" t="s">
        <v>26</v>
      </c>
      <c r="B94">
        <v>10</v>
      </c>
      <c r="C94">
        <v>2</v>
      </c>
      <c r="D94">
        <v>0</v>
      </c>
      <c r="E94">
        <v>0</v>
      </c>
      <c r="F94">
        <f t="shared" si="1"/>
        <v>2</v>
      </c>
    </row>
    <row r="95" spans="1:6" x14ac:dyDescent="0.3">
      <c r="A95" s="1" t="s">
        <v>47</v>
      </c>
      <c r="B95">
        <v>13</v>
      </c>
      <c r="C95">
        <v>1</v>
      </c>
      <c r="D95">
        <v>1</v>
      </c>
      <c r="E95">
        <v>0</v>
      </c>
      <c r="F95">
        <f t="shared" si="1"/>
        <v>2</v>
      </c>
    </row>
    <row r="96" spans="1:6" x14ac:dyDescent="0.3">
      <c r="A96" s="1" t="s">
        <v>85</v>
      </c>
      <c r="B96">
        <v>5</v>
      </c>
      <c r="C96">
        <v>0</v>
      </c>
      <c r="D96">
        <v>0</v>
      </c>
      <c r="E96">
        <v>0</v>
      </c>
      <c r="F96">
        <f t="shared" si="1"/>
        <v>0</v>
      </c>
    </row>
    <row r="97" spans="1:6" x14ac:dyDescent="0.3">
      <c r="A97" s="1" t="s">
        <v>91</v>
      </c>
      <c r="B97">
        <v>17</v>
      </c>
      <c r="C97">
        <v>3</v>
      </c>
      <c r="D97">
        <v>0</v>
      </c>
      <c r="E97">
        <v>0</v>
      </c>
      <c r="F97">
        <f t="shared" si="1"/>
        <v>3</v>
      </c>
    </row>
    <row r="98" spans="1:6" x14ac:dyDescent="0.3">
      <c r="A98" s="1" t="s">
        <v>108</v>
      </c>
      <c r="B98">
        <v>8</v>
      </c>
      <c r="C98">
        <v>3</v>
      </c>
      <c r="D98">
        <v>0</v>
      </c>
      <c r="E98">
        <v>0</v>
      </c>
      <c r="F98">
        <f t="shared" si="1"/>
        <v>3</v>
      </c>
    </row>
    <row r="99" spans="1:6" x14ac:dyDescent="0.3">
      <c r="A99" s="1" t="s">
        <v>134</v>
      </c>
      <c r="B99">
        <v>15</v>
      </c>
      <c r="C99">
        <v>4</v>
      </c>
      <c r="D99">
        <v>0</v>
      </c>
      <c r="E99">
        <v>0</v>
      </c>
      <c r="F99">
        <f t="shared" si="1"/>
        <v>4</v>
      </c>
    </row>
    <row r="100" spans="1:6" x14ac:dyDescent="0.3">
      <c r="A100" s="1" t="s">
        <v>73</v>
      </c>
      <c r="B100">
        <v>14</v>
      </c>
      <c r="C100">
        <v>2</v>
      </c>
      <c r="D100">
        <v>0</v>
      </c>
      <c r="E100">
        <v>0</v>
      </c>
      <c r="F100">
        <f t="shared" si="1"/>
        <v>2</v>
      </c>
    </row>
    <row r="101" spans="1:6" x14ac:dyDescent="0.3">
      <c r="A101" s="1" t="s">
        <v>98</v>
      </c>
      <c r="B101">
        <v>13</v>
      </c>
      <c r="C101">
        <v>2</v>
      </c>
      <c r="D101">
        <v>0</v>
      </c>
      <c r="E101">
        <v>1</v>
      </c>
      <c r="F101">
        <f t="shared" si="1"/>
        <v>3</v>
      </c>
    </row>
    <row r="102" spans="1:6" x14ac:dyDescent="0.3">
      <c r="A102" s="1" t="s">
        <v>85</v>
      </c>
      <c r="B102">
        <v>11</v>
      </c>
      <c r="C102">
        <v>3</v>
      </c>
      <c r="D102">
        <v>0</v>
      </c>
      <c r="E102">
        <v>0</v>
      </c>
      <c r="F102">
        <f t="shared" si="1"/>
        <v>3</v>
      </c>
    </row>
    <row r="103" spans="1:6" x14ac:dyDescent="0.3">
      <c r="A103" s="1" t="s">
        <v>38</v>
      </c>
      <c r="B103">
        <v>15</v>
      </c>
      <c r="C103">
        <v>1</v>
      </c>
      <c r="D103">
        <v>0</v>
      </c>
      <c r="E103">
        <v>0</v>
      </c>
      <c r="F103">
        <f t="shared" si="1"/>
        <v>1</v>
      </c>
    </row>
    <row r="104" spans="1:6" x14ac:dyDescent="0.3">
      <c r="A104" s="1" t="s">
        <v>26</v>
      </c>
      <c r="B104">
        <v>12</v>
      </c>
      <c r="C104">
        <v>0</v>
      </c>
      <c r="D104">
        <v>0</v>
      </c>
      <c r="E104">
        <v>0</v>
      </c>
      <c r="F104">
        <f t="shared" si="1"/>
        <v>0</v>
      </c>
    </row>
    <row r="105" spans="1:6" x14ac:dyDescent="0.3">
      <c r="A105" s="1" t="s">
        <v>47</v>
      </c>
      <c r="B105">
        <v>10</v>
      </c>
      <c r="C105">
        <v>3</v>
      </c>
      <c r="D105">
        <v>0</v>
      </c>
      <c r="E105">
        <v>0</v>
      </c>
      <c r="F105">
        <f t="shared" si="1"/>
        <v>3</v>
      </c>
    </row>
    <row r="106" spans="1:6" x14ac:dyDescent="0.3">
      <c r="A106" s="1" t="s">
        <v>30</v>
      </c>
      <c r="B106">
        <v>5</v>
      </c>
      <c r="C106">
        <v>2</v>
      </c>
      <c r="D106">
        <v>0</v>
      </c>
      <c r="E106">
        <v>0</v>
      </c>
      <c r="F106">
        <f t="shared" si="1"/>
        <v>2</v>
      </c>
    </row>
    <row r="107" spans="1:6" x14ac:dyDescent="0.3">
      <c r="A107" s="1" t="s">
        <v>60</v>
      </c>
      <c r="B107">
        <v>13</v>
      </c>
      <c r="C107">
        <v>2</v>
      </c>
      <c r="D107">
        <v>0</v>
      </c>
      <c r="E107">
        <v>0</v>
      </c>
      <c r="F107">
        <f t="shared" si="1"/>
        <v>2</v>
      </c>
    </row>
    <row r="108" spans="1:6" x14ac:dyDescent="0.3">
      <c r="A108" s="1" t="s">
        <v>56</v>
      </c>
      <c r="B108">
        <v>10</v>
      </c>
      <c r="C108">
        <v>1</v>
      </c>
      <c r="D108">
        <v>0</v>
      </c>
      <c r="E108">
        <v>0</v>
      </c>
      <c r="F108">
        <f t="shared" si="1"/>
        <v>1</v>
      </c>
    </row>
    <row r="109" spans="1:6" x14ac:dyDescent="0.3">
      <c r="A109" s="1" t="s">
        <v>66</v>
      </c>
      <c r="B109">
        <v>19</v>
      </c>
      <c r="C109">
        <v>1</v>
      </c>
      <c r="D109">
        <v>0</v>
      </c>
      <c r="E109">
        <v>0</v>
      </c>
      <c r="F109">
        <f t="shared" si="1"/>
        <v>1</v>
      </c>
    </row>
    <row r="110" spans="1:6" x14ac:dyDescent="0.3">
      <c r="A110" s="1" t="s">
        <v>191</v>
      </c>
      <c r="B110">
        <v>11</v>
      </c>
      <c r="C110">
        <v>1</v>
      </c>
      <c r="D110">
        <v>0</v>
      </c>
      <c r="E110">
        <v>0</v>
      </c>
      <c r="F110">
        <f t="shared" si="1"/>
        <v>1</v>
      </c>
    </row>
    <row r="111" spans="1:6" x14ac:dyDescent="0.3">
      <c r="A111" s="1" t="s">
        <v>134</v>
      </c>
      <c r="B111">
        <v>10</v>
      </c>
      <c r="C111">
        <v>1</v>
      </c>
      <c r="D111">
        <v>0</v>
      </c>
      <c r="E111">
        <v>0</v>
      </c>
      <c r="F111">
        <f t="shared" si="1"/>
        <v>1</v>
      </c>
    </row>
    <row r="112" spans="1:6" x14ac:dyDescent="0.3">
      <c r="A112" s="1" t="s">
        <v>91</v>
      </c>
      <c r="B112">
        <v>12</v>
      </c>
      <c r="C112">
        <v>2</v>
      </c>
      <c r="D112">
        <v>0</v>
      </c>
      <c r="E112">
        <v>0</v>
      </c>
      <c r="F112">
        <f t="shared" si="1"/>
        <v>2</v>
      </c>
    </row>
    <row r="113" spans="1:6" x14ac:dyDescent="0.3">
      <c r="A113" s="1" t="s">
        <v>42</v>
      </c>
      <c r="B113">
        <v>16</v>
      </c>
      <c r="C113">
        <v>2</v>
      </c>
      <c r="D113">
        <v>0</v>
      </c>
      <c r="E113">
        <v>0</v>
      </c>
      <c r="F113">
        <f t="shared" si="1"/>
        <v>2</v>
      </c>
    </row>
    <row r="114" spans="1:6" x14ac:dyDescent="0.3">
      <c r="A114" s="1" t="s">
        <v>98</v>
      </c>
      <c r="B114">
        <v>9</v>
      </c>
      <c r="C114">
        <v>2</v>
      </c>
      <c r="D114">
        <v>0</v>
      </c>
      <c r="E114">
        <v>0</v>
      </c>
      <c r="F114">
        <f t="shared" si="1"/>
        <v>2</v>
      </c>
    </row>
    <row r="115" spans="1:6" x14ac:dyDescent="0.3">
      <c r="A115" s="1" t="s">
        <v>22</v>
      </c>
      <c r="B115">
        <v>9</v>
      </c>
      <c r="C115">
        <v>2</v>
      </c>
      <c r="D115">
        <v>0</v>
      </c>
      <c r="E115">
        <v>1</v>
      </c>
      <c r="F115">
        <f t="shared" si="1"/>
        <v>3</v>
      </c>
    </row>
    <row r="116" spans="1:6" x14ac:dyDescent="0.3">
      <c r="A116" s="1" t="s">
        <v>108</v>
      </c>
      <c r="B116">
        <v>13</v>
      </c>
      <c r="C116">
        <v>6</v>
      </c>
      <c r="D116">
        <v>0</v>
      </c>
      <c r="E116">
        <v>1</v>
      </c>
      <c r="F116">
        <f t="shared" si="1"/>
        <v>7</v>
      </c>
    </row>
    <row r="117" spans="1:6" x14ac:dyDescent="0.3">
      <c r="A117" s="1" t="s">
        <v>34</v>
      </c>
      <c r="B117">
        <v>12</v>
      </c>
      <c r="C117">
        <v>3</v>
      </c>
      <c r="D117">
        <v>0</v>
      </c>
      <c r="E117">
        <v>0</v>
      </c>
      <c r="F117">
        <f t="shared" si="1"/>
        <v>3</v>
      </c>
    </row>
    <row r="118" spans="1:6" x14ac:dyDescent="0.3">
      <c r="A118" s="1" t="s">
        <v>73</v>
      </c>
      <c r="B118">
        <v>15</v>
      </c>
      <c r="C118">
        <v>1</v>
      </c>
      <c r="D118">
        <v>0</v>
      </c>
      <c r="E118">
        <v>0</v>
      </c>
      <c r="F118">
        <f t="shared" si="1"/>
        <v>1</v>
      </c>
    </row>
    <row r="119" spans="1:6" x14ac:dyDescent="0.3">
      <c r="A119" s="1" t="s">
        <v>118</v>
      </c>
      <c r="B119">
        <v>12</v>
      </c>
      <c r="C119">
        <v>2</v>
      </c>
      <c r="D119">
        <v>0</v>
      </c>
      <c r="E119">
        <v>0</v>
      </c>
      <c r="F119">
        <f t="shared" si="1"/>
        <v>2</v>
      </c>
    </row>
    <row r="120" spans="1:6" x14ac:dyDescent="0.3">
      <c r="A120" s="1" t="s">
        <v>77</v>
      </c>
      <c r="B120">
        <v>7</v>
      </c>
      <c r="C120">
        <v>2</v>
      </c>
      <c r="D120">
        <v>0</v>
      </c>
      <c r="E120">
        <v>0</v>
      </c>
      <c r="F120">
        <f t="shared" si="1"/>
        <v>2</v>
      </c>
    </row>
    <row r="121" spans="1:6" x14ac:dyDescent="0.3">
      <c r="A121" s="1" t="s">
        <v>52</v>
      </c>
      <c r="B121">
        <v>10</v>
      </c>
      <c r="C121">
        <v>3</v>
      </c>
      <c r="D121">
        <v>0</v>
      </c>
      <c r="E121">
        <v>0</v>
      </c>
      <c r="F121">
        <f t="shared" si="1"/>
        <v>3</v>
      </c>
    </row>
    <row r="122" spans="1:6" x14ac:dyDescent="0.3">
      <c r="A122" s="1" t="s">
        <v>34</v>
      </c>
      <c r="B122">
        <v>4</v>
      </c>
      <c r="C122">
        <v>1</v>
      </c>
      <c r="D122">
        <v>0</v>
      </c>
      <c r="E122">
        <v>0</v>
      </c>
      <c r="F122">
        <f t="shared" si="1"/>
        <v>1</v>
      </c>
    </row>
    <row r="123" spans="1:6" x14ac:dyDescent="0.3">
      <c r="A123" s="1" t="s">
        <v>52</v>
      </c>
      <c r="B123">
        <v>6</v>
      </c>
      <c r="C123">
        <v>2</v>
      </c>
      <c r="D123">
        <v>0</v>
      </c>
      <c r="E123">
        <v>0</v>
      </c>
      <c r="F123">
        <f t="shared" si="1"/>
        <v>2</v>
      </c>
    </row>
    <row r="124" spans="1:6" x14ac:dyDescent="0.3">
      <c r="A124" s="1" t="s">
        <v>77</v>
      </c>
      <c r="B124">
        <v>17</v>
      </c>
      <c r="C124">
        <v>3</v>
      </c>
      <c r="D124">
        <v>0</v>
      </c>
      <c r="E124">
        <v>0</v>
      </c>
      <c r="F124">
        <f t="shared" si="1"/>
        <v>3</v>
      </c>
    </row>
    <row r="125" spans="1:6" x14ac:dyDescent="0.3">
      <c r="A125" s="1" t="s">
        <v>22</v>
      </c>
      <c r="B125">
        <v>6</v>
      </c>
      <c r="C125">
        <v>0</v>
      </c>
      <c r="D125">
        <v>0</v>
      </c>
      <c r="E125">
        <v>0</v>
      </c>
      <c r="F125">
        <f t="shared" si="1"/>
        <v>0</v>
      </c>
    </row>
    <row r="126" spans="1:6" x14ac:dyDescent="0.3">
      <c r="A126" s="1" t="s">
        <v>30</v>
      </c>
      <c r="B126">
        <v>10</v>
      </c>
      <c r="C126">
        <v>2</v>
      </c>
      <c r="D126">
        <v>0</v>
      </c>
      <c r="E126">
        <v>0</v>
      </c>
      <c r="F126">
        <f t="shared" si="1"/>
        <v>2</v>
      </c>
    </row>
    <row r="127" spans="1:6" x14ac:dyDescent="0.3">
      <c r="A127" s="1" t="s">
        <v>73</v>
      </c>
      <c r="B127">
        <v>10</v>
      </c>
      <c r="C127">
        <v>1</v>
      </c>
      <c r="D127">
        <v>0</v>
      </c>
      <c r="E127">
        <v>0</v>
      </c>
      <c r="F127">
        <f t="shared" si="1"/>
        <v>1</v>
      </c>
    </row>
    <row r="128" spans="1:6" x14ac:dyDescent="0.3">
      <c r="A128" s="1" t="s">
        <v>26</v>
      </c>
      <c r="B128">
        <v>18</v>
      </c>
      <c r="C128">
        <v>4</v>
      </c>
      <c r="D128">
        <v>0</v>
      </c>
      <c r="E128">
        <v>0</v>
      </c>
      <c r="F128">
        <f t="shared" si="1"/>
        <v>4</v>
      </c>
    </row>
    <row r="129" spans="1:6" x14ac:dyDescent="0.3">
      <c r="A129" s="1" t="s">
        <v>42</v>
      </c>
      <c r="B129">
        <v>4</v>
      </c>
      <c r="C129">
        <v>1</v>
      </c>
      <c r="D129">
        <v>0</v>
      </c>
      <c r="E129">
        <v>1</v>
      </c>
      <c r="F129">
        <f t="shared" si="1"/>
        <v>2</v>
      </c>
    </row>
    <row r="130" spans="1:6" x14ac:dyDescent="0.3">
      <c r="A130" s="1" t="s">
        <v>85</v>
      </c>
      <c r="B130">
        <v>10</v>
      </c>
      <c r="C130">
        <v>3</v>
      </c>
      <c r="D130">
        <v>0</v>
      </c>
      <c r="E130">
        <v>0</v>
      </c>
      <c r="F130">
        <f t="shared" si="1"/>
        <v>3</v>
      </c>
    </row>
    <row r="131" spans="1:6" x14ac:dyDescent="0.3">
      <c r="A131" s="1" t="s">
        <v>98</v>
      </c>
      <c r="B131">
        <v>10</v>
      </c>
      <c r="C131">
        <v>1</v>
      </c>
      <c r="D131">
        <v>0</v>
      </c>
      <c r="E131">
        <v>0</v>
      </c>
      <c r="F131">
        <f t="shared" ref="F131:F194" si="2">SUM($C131,$D131,$E131)</f>
        <v>1</v>
      </c>
    </row>
    <row r="132" spans="1:6" x14ac:dyDescent="0.3">
      <c r="A132" s="1" t="s">
        <v>47</v>
      </c>
      <c r="B132">
        <v>9</v>
      </c>
      <c r="C132">
        <v>1</v>
      </c>
      <c r="D132">
        <v>0</v>
      </c>
      <c r="E132">
        <v>0</v>
      </c>
      <c r="F132">
        <f t="shared" si="2"/>
        <v>1</v>
      </c>
    </row>
    <row r="133" spans="1:6" x14ac:dyDescent="0.3">
      <c r="A133" s="1" t="s">
        <v>191</v>
      </c>
      <c r="B133">
        <v>11</v>
      </c>
      <c r="C133">
        <v>1</v>
      </c>
      <c r="D133">
        <v>0</v>
      </c>
      <c r="E133">
        <v>0</v>
      </c>
      <c r="F133">
        <f t="shared" si="2"/>
        <v>1</v>
      </c>
    </row>
    <row r="134" spans="1:6" x14ac:dyDescent="0.3">
      <c r="A134" s="1" t="s">
        <v>91</v>
      </c>
      <c r="B134">
        <v>11</v>
      </c>
      <c r="C134">
        <v>1</v>
      </c>
      <c r="D134">
        <v>0</v>
      </c>
      <c r="E134">
        <v>0</v>
      </c>
      <c r="F134">
        <f t="shared" si="2"/>
        <v>1</v>
      </c>
    </row>
    <row r="135" spans="1:6" x14ac:dyDescent="0.3">
      <c r="A135" s="1" t="s">
        <v>56</v>
      </c>
      <c r="B135">
        <v>19</v>
      </c>
      <c r="C135">
        <v>3</v>
      </c>
      <c r="D135">
        <v>0</v>
      </c>
      <c r="E135">
        <v>0</v>
      </c>
      <c r="F135">
        <f t="shared" si="2"/>
        <v>3</v>
      </c>
    </row>
    <row r="136" spans="1:6" x14ac:dyDescent="0.3">
      <c r="A136" s="1" t="s">
        <v>38</v>
      </c>
      <c r="B136">
        <v>16</v>
      </c>
      <c r="C136">
        <v>2</v>
      </c>
      <c r="D136">
        <v>0</v>
      </c>
      <c r="E136">
        <v>0</v>
      </c>
      <c r="F136">
        <f t="shared" si="2"/>
        <v>2</v>
      </c>
    </row>
    <row r="137" spans="1:6" x14ac:dyDescent="0.3">
      <c r="A137" s="1" t="s">
        <v>134</v>
      </c>
      <c r="B137">
        <v>9</v>
      </c>
      <c r="C137">
        <v>2</v>
      </c>
      <c r="D137">
        <v>0</v>
      </c>
      <c r="E137">
        <v>0</v>
      </c>
      <c r="F137">
        <f t="shared" si="2"/>
        <v>2</v>
      </c>
    </row>
    <row r="138" spans="1:6" x14ac:dyDescent="0.3">
      <c r="A138" s="1" t="s">
        <v>66</v>
      </c>
      <c r="B138">
        <v>15</v>
      </c>
      <c r="C138">
        <v>1</v>
      </c>
      <c r="D138">
        <v>0</v>
      </c>
      <c r="E138">
        <v>0</v>
      </c>
      <c r="F138">
        <f t="shared" si="2"/>
        <v>1</v>
      </c>
    </row>
    <row r="139" spans="1:6" x14ac:dyDescent="0.3">
      <c r="A139" s="1" t="s">
        <v>60</v>
      </c>
      <c r="B139">
        <v>9</v>
      </c>
      <c r="C139">
        <v>1</v>
      </c>
      <c r="D139">
        <v>1</v>
      </c>
      <c r="E139">
        <v>0</v>
      </c>
      <c r="F139">
        <f t="shared" si="2"/>
        <v>2</v>
      </c>
    </row>
    <row r="140" spans="1:6" x14ac:dyDescent="0.3">
      <c r="A140" s="1" t="s">
        <v>118</v>
      </c>
      <c r="B140">
        <v>24</v>
      </c>
      <c r="C140">
        <v>4</v>
      </c>
      <c r="D140">
        <v>0</v>
      </c>
      <c r="E140">
        <v>0</v>
      </c>
      <c r="F140">
        <f t="shared" si="2"/>
        <v>4</v>
      </c>
    </row>
    <row r="141" spans="1:6" x14ac:dyDescent="0.3">
      <c r="A141" s="1" t="s">
        <v>108</v>
      </c>
      <c r="B141">
        <v>13</v>
      </c>
      <c r="C141">
        <v>2</v>
      </c>
      <c r="D141">
        <v>0</v>
      </c>
      <c r="E141">
        <v>0</v>
      </c>
      <c r="F141">
        <f t="shared" si="2"/>
        <v>2</v>
      </c>
    </row>
    <row r="142" spans="1:6" x14ac:dyDescent="0.3">
      <c r="A142" s="1" t="s">
        <v>56</v>
      </c>
      <c r="B142">
        <v>16</v>
      </c>
      <c r="C142">
        <v>2</v>
      </c>
      <c r="D142">
        <v>0</v>
      </c>
      <c r="E142">
        <v>0</v>
      </c>
      <c r="F142">
        <f t="shared" si="2"/>
        <v>2</v>
      </c>
    </row>
    <row r="143" spans="1:6" x14ac:dyDescent="0.3">
      <c r="A143" s="1" t="s">
        <v>26</v>
      </c>
      <c r="B143">
        <v>6</v>
      </c>
      <c r="C143">
        <v>2</v>
      </c>
      <c r="D143">
        <v>0</v>
      </c>
      <c r="E143">
        <v>0</v>
      </c>
      <c r="F143">
        <f t="shared" si="2"/>
        <v>2</v>
      </c>
    </row>
    <row r="144" spans="1:6" x14ac:dyDescent="0.3">
      <c r="A144" s="1" t="s">
        <v>91</v>
      </c>
      <c r="B144">
        <v>8</v>
      </c>
      <c r="C144">
        <v>0</v>
      </c>
      <c r="D144">
        <v>0</v>
      </c>
      <c r="E144">
        <v>0</v>
      </c>
      <c r="F144">
        <f t="shared" si="2"/>
        <v>0</v>
      </c>
    </row>
    <row r="145" spans="1:6" x14ac:dyDescent="0.3">
      <c r="A145" s="1" t="s">
        <v>47</v>
      </c>
      <c r="B145">
        <v>7</v>
      </c>
      <c r="C145">
        <v>2</v>
      </c>
      <c r="D145">
        <v>0</v>
      </c>
      <c r="E145">
        <v>0</v>
      </c>
      <c r="F145">
        <f t="shared" si="2"/>
        <v>2</v>
      </c>
    </row>
    <row r="146" spans="1:6" x14ac:dyDescent="0.3">
      <c r="A146" s="1" t="s">
        <v>73</v>
      </c>
      <c r="B146">
        <v>18</v>
      </c>
      <c r="C146">
        <v>3</v>
      </c>
      <c r="D146">
        <v>0</v>
      </c>
      <c r="E146">
        <v>0</v>
      </c>
      <c r="F146">
        <f t="shared" si="2"/>
        <v>3</v>
      </c>
    </row>
    <row r="147" spans="1:6" x14ac:dyDescent="0.3">
      <c r="A147" s="1" t="s">
        <v>34</v>
      </c>
      <c r="B147">
        <v>10</v>
      </c>
      <c r="C147">
        <v>1</v>
      </c>
      <c r="D147">
        <v>0</v>
      </c>
      <c r="E147">
        <v>0</v>
      </c>
      <c r="F147">
        <f t="shared" si="2"/>
        <v>1</v>
      </c>
    </row>
    <row r="148" spans="1:6" x14ac:dyDescent="0.3">
      <c r="A148" s="1" t="s">
        <v>77</v>
      </c>
      <c r="B148">
        <v>10</v>
      </c>
      <c r="C148">
        <v>2</v>
      </c>
      <c r="D148">
        <v>0</v>
      </c>
      <c r="E148">
        <v>0</v>
      </c>
      <c r="F148">
        <f t="shared" si="2"/>
        <v>2</v>
      </c>
    </row>
    <row r="149" spans="1:6" x14ac:dyDescent="0.3">
      <c r="A149" s="1" t="s">
        <v>42</v>
      </c>
      <c r="B149">
        <v>10</v>
      </c>
      <c r="C149">
        <v>1</v>
      </c>
      <c r="D149">
        <v>0</v>
      </c>
      <c r="E149">
        <v>0</v>
      </c>
      <c r="F149">
        <f t="shared" si="2"/>
        <v>1</v>
      </c>
    </row>
    <row r="150" spans="1:6" x14ac:dyDescent="0.3">
      <c r="A150" s="1" t="s">
        <v>134</v>
      </c>
      <c r="B150">
        <v>11</v>
      </c>
      <c r="C150">
        <v>2</v>
      </c>
      <c r="D150">
        <v>0</v>
      </c>
      <c r="E150">
        <v>1</v>
      </c>
      <c r="F150">
        <f t="shared" si="2"/>
        <v>3</v>
      </c>
    </row>
    <row r="151" spans="1:6" x14ac:dyDescent="0.3">
      <c r="A151" s="1" t="s">
        <v>191</v>
      </c>
      <c r="B151">
        <v>15</v>
      </c>
      <c r="C151">
        <v>1</v>
      </c>
      <c r="D151">
        <v>0</v>
      </c>
      <c r="E151">
        <v>0</v>
      </c>
      <c r="F151">
        <f t="shared" si="2"/>
        <v>1</v>
      </c>
    </row>
    <row r="152" spans="1:6" x14ac:dyDescent="0.3">
      <c r="A152" s="1" t="s">
        <v>66</v>
      </c>
      <c r="B152">
        <v>22</v>
      </c>
      <c r="C152">
        <v>4</v>
      </c>
      <c r="D152">
        <v>0</v>
      </c>
      <c r="E152">
        <v>0</v>
      </c>
      <c r="F152">
        <f t="shared" si="2"/>
        <v>4</v>
      </c>
    </row>
    <row r="153" spans="1:6" x14ac:dyDescent="0.3">
      <c r="A153" s="1" t="s">
        <v>98</v>
      </c>
      <c r="B153">
        <v>12</v>
      </c>
      <c r="C153">
        <v>3</v>
      </c>
      <c r="D153">
        <v>0</v>
      </c>
      <c r="E153">
        <v>0</v>
      </c>
      <c r="F153">
        <f t="shared" si="2"/>
        <v>3</v>
      </c>
    </row>
    <row r="154" spans="1:6" x14ac:dyDescent="0.3">
      <c r="A154" s="1" t="s">
        <v>60</v>
      </c>
      <c r="B154">
        <v>13</v>
      </c>
      <c r="C154">
        <v>3</v>
      </c>
      <c r="D154">
        <v>0</v>
      </c>
      <c r="E154">
        <v>0</v>
      </c>
      <c r="F154">
        <f t="shared" si="2"/>
        <v>3</v>
      </c>
    </row>
    <row r="155" spans="1:6" x14ac:dyDescent="0.3">
      <c r="A155" s="1" t="s">
        <v>108</v>
      </c>
      <c r="B155">
        <v>16</v>
      </c>
      <c r="C155">
        <v>1</v>
      </c>
      <c r="D155">
        <v>0</v>
      </c>
      <c r="E155">
        <v>0</v>
      </c>
      <c r="F155">
        <f t="shared" si="2"/>
        <v>1</v>
      </c>
    </row>
    <row r="156" spans="1:6" x14ac:dyDescent="0.3">
      <c r="A156" s="1" t="s">
        <v>22</v>
      </c>
      <c r="B156">
        <v>18</v>
      </c>
      <c r="C156">
        <v>2</v>
      </c>
      <c r="D156">
        <v>0</v>
      </c>
      <c r="E156">
        <v>0</v>
      </c>
      <c r="F156">
        <f t="shared" si="2"/>
        <v>2</v>
      </c>
    </row>
    <row r="157" spans="1:6" x14ac:dyDescent="0.3">
      <c r="A157" s="1" t="s">
        <v>52</v>
      </c>
      <c r="B157">
        <v>15</v>
      </c>
      <c r="C157">
        <v>1</v>
      </c>
      <c r="D157">
        <v>0</v>
      </c>
      <c r="E157">
        <v>0</v>
      </c>
      <c r="F157">
        <f t="shared" si="2"/>
        <v>1</v>
      </c>
    </row>
    <row r="158" spans="1:6" x14ac:dyDescent="0.3">
      <c r="A158" s="1" t="s">
        <v>85</v>
      </c>
      <c r="B158">
        <v>10</v>
      </c>
      <c r="C158">
        <v>2</v>
      </c>
      <c r="D158">
        <v>0</v>
      </c>
      <c r="E158">
        <v>0</v>
      </c>
      <c r="F158">
        <f t="shared" si="2"/>
        <v>2</v>
      </c>
    </row>
    <row r="159" spans="1:6" x14ac:dyDescent="0.3">
      <c r="A159" s="1" t="s">
        <v>30</v>
      </c>
      <c r="B159">
        <v>13</v>
      </c>
      <c r="C159">
        <v>5</v>
      </c>
      <c r="D159">
        <v>0</v>
      </c>
      <c r="E159">
        <v>0</v>
      </c>
      <c r="F159">
        <f t="shared" si="2"/>
        <v>5</v>
      </c>
    </row>
    <row r="160" spans="1:6" x14ac:dyDescent="0.3">
      <c r="A160" s="1" t="s">
        <v>118</v>
      </c>
      <c r="B160">
        <v>13</v>
      </c>
      <c r="C160">
        <v>3</v>
      </c>
      <c r="D160">
        <v>0</v>
      </c>
      <c r="E160">
        <v>0</v>
      </c>
      <c r="F160">
        <f t="shared" si="2"/>
        <v>3</v>
      </c>
    </row>
    <row r="161" spans="1:6" x14ac:dyDescent="0.3">
      <c r="A161" s="1" t="s">
        <v>38</v>
      </c>
      <c r="B161">
        <v>12</v>
      </c>
      <c r="C161">
        <v>0</v>
      </c>
      <c r="D161">
        <v>0</v>
      </c>
      <c r="E161">
        <v>0</v>
      </c>
      <c r="F161">
        <f t="shared" si="2"/>
        <v>0</v>
      </c>
    </row>
    <row r="162" spans="1:6" x14ac:dyDescent="0.3">
      <c r="A162" s="1" t="s">
        <v>134</v>
      </c>
      <c r="B162">
        <v>16</v>
      </c>
      <c r="C162">
        <v>2</v>
      </c>
      <c r="D162">
        <v>0</v>
      </c>
      <c r="E162">
        <v>0</v>
      </c>
      <c r="F162">
        <f t="shared" si="2"/>
        <v>2</v>
      </c>
    </row>
    <row r="163" spans="1:6" x14ac:dyDescent="0.3">
      <c r="A163" s="1" t="s">
        <v>85</v>
      </c>
      <c r="B163">
        <v>11</v>
      </c>
      <c r="C163">
        <v>1</v>
      </c>
      <c r="D163">
        <v>0</v>
      </c>
      <c r="E163">
        <v>0</v>
      </c>
      <c r="F163">
        <f t="shared" si="2"/>
        <v>1</v>
      </c>
    </row>
    <row r="164" spans="1:6" x14ac:dyDescent="0.3">
      <c r="A164" s="1" t="s">
        <v>191</v>
      </c>
      <c r="B164">
        <v>12</v>
      </c>
      <c r="C164">
        <v>3</v>
      </c>
      <c r="D164">
        <v>0</v>
      </c>
      <c r="E164">
        <v>0</v>
      </c>
      <c r="F164">
        <f t="shared" si="2"/>
        <v>3</v>
      </c>
    </row>
    <row r="165" spans="1:6" x14ac:dyDescent="0.3">
      <c r="A165" s="1" t="s">
        <v>73</v>
      </c>
      <c r="B165">
        <v>9</v>
      </c>
      <c r="C165">
        <v>1</v>
      </c>
      <c r="D165">
        <v>0</v>
      </c>
      <c r="E165">
        <v>0</v>
      </c>
      <c r="F165">
        <f t="shared" si="2"/>
        <v>1</v>
      </c>
    </row>
    <row r="166" spans="1:6" x14ac:dyDescent="0.3">
      <c r="A166" s="1" t="s">
        <v>66</v>
      </c>
      <c r="B166">
        <v>4</v>
      </c>
      <c r="C166">
        <v>0</v>
      </c>
      <c r="D166">
        <v>0</v>
      </c>
      <c r="E166">
        <v>0</v>
      </c>
      <c r="F166">
        <f t="shared" si="2"/>
        <v>0</v>
      </c>
    </row>
    <row r="167" spans="1:6" x14ac:dyDescent="0.3">
      <c r="A167" s="1" t="s">
        <v>30</v>
      </c>
      <c r="B167">
        <v>12</v>
      </c>
      <c r="C167">
        <v>1</v>
      </c>
      <c r="D167">
        <v>0</v>
      </c>
      <c r="E167">
        <v>0</v>
      </c>
      <c r="F167">
        <f t="shared" si="2"/>
        <v>1</v>
      </c>
    </row>
    <row r="168" spans="1:6" x14ac:dyDescent="0.3">
      <c r="A168" s="1" t="s">
        <v>98</v>
      </c>
      <c r="B168">
        <v>16</v>
      </c>
      <c r="C168">
        <v>2</v>
      </c>
      <c r="D168">
        <v>0</v>
      </c>
      <c r="E168">
        <v>0</v>
      </c>
      <c r="F168">
        <f t="shared" si="2"/>
        <v>2</v>
      </c>
    </row>
    <row r="169" spans="1:6" x14ac:dyDescent="0.3">
      <c r="A169" s="1" t="s">
        <v>60</v>
      </c>
      <c r="B169">
        <v>13</v>
      </c>
      <c r="C169">
        <v>1</v>
      </c>
      <c r="D169">
        <v>0</v>
      </c>
      <c r="E169">
        <v>0</v>
      </c>
      <c r="F169">
        <f t="shared" si="2"/>
        <v>1</v>
      </c>
    </row>
    <row r="170" spans="1:6" x14ac:dyDescent="0.3">
      <c r="A170" s="1" t="s">
        <v>77</v>
      </c>
      <c r="B170">
        <v>10</v>
      </c>
      <c r="C170">
        <v>1</v>
      </c>
      <c r="D170">
        <v>0</v>
      </c>
      <c r="E170">
        <v>0</v>
      </c>
      <c r="F170">
        <f t="shared" si="2"/>
        <v>1</v>
      </c>
    </row>
    <row r="171" spans="1:6" x14ac:dyDescent="0.3">
      <c r="A171" s="1" t="s">
        <v>56</v>
      </c>
      <c r="B171">
        <v>20</v>
      </c>
      <c r="C171">
        <v>3</v>
      </c>
      <c r="D171">
        <v>0</v>
      </c>
      <c r="E171">
        <v>1</v>
      </c>
      <c r="F171">
        <f t="shared" si="2"/>
        <v>4</v>
      </c>
    </row>
    <row r="172" spans="1:6" x14ac:dyDescent="0.3">
      <c r="A172" s="1" t="s">
        <v>52</v>
      </c>
      <c r="B172">
        <v>9</v>
      </c>
      <c r="C172">
        <v>2</v>
      </c>
      <c r="D172">
        <v>0</v>
      </c>
      <c r="E172">
        <v>0</v>
      </c>
      <c r="F172">
        <f t="shared" si="2"/>
        <v>2</v>
      </c>
    </row>
    <row r="173" spans="1:6" x14ac:dyDescent="0.3">
      <c r="A173" s="1" t="s">
        <v>22</v>
      </c>
      <c r="B173">
        <v>11</v>
      </c>
      <c r="C173">
        <v>3</v>
      </c>
      <c r="D173">
        <v>0</v>
      </c>
      <c r="E173">
        <v>0</v>
      </c>
      <c r="F173">
        <f t="shared" si="2"/>
        <v>3</v>
      </c>
    </row>
    <row r="174" spans="1:6" x14ac:dyDescent="0.3">
      <c r="A174" s="1" t="s">
        <v>38</v>
      </c>
      <c r="B174">
        <v>18</v>
      </c>
      <c r="C174">
        <v>2</v>
      </c>
      <c r="D174">
        <v>0</v>
      </c>
      <c r="E174">
        <v>0</v>
      </c>
      <c r="F174">
        <f t="shared" si="2"/>
        <v>2</v>
      </c>
    </row>
    <row r="175" spans="1:6" x14ac:dyDescent="0.3">
      <c r="A175" s="1" t="s">
        <v>42</v>
      </c>
      <c r="B175">
        <v>6</v>
      </c>
      <c r="C175">
        <v>4</v>
      </c>
      <c r="D175">
        <v>0</v>
      </c>
      <c r="E175">
        <v>0</v>
      </c>
      <c r="F175">
        <f t="shared" si="2"/>
        <v>4</v>
      </c>
    </row>
    <row r="176" spans="1:6" x14ac:dyDescent="0.3">
      <c r="A176" s="1" t="s">
        <v>91</v>
      </c>
      <c r="B176">
        <v>9</v>
      </c>
      <c r="C176">
        <v>3</v>
      </c>
      <c r="D176">
        <v>0</v>
      </c>
      <c r="E176">
        <v>0</v>
      </c>
      <c r="F176">
        <f t="shared" si="2"/>
        <v>3</v>
      </c>
    </row>
    <row r="177" spans="1:6" x14ac:dyDescent="0.3">
      <c r="A177" s="1" t="s">
        <v>26</v>
      </c>
      <c r="B177">
        <v>12</v>
      </c>
      <c r="C177">
        <v>3</v>
      </c>
      <c r="D177">
        <v>0</v>
      </c>
      <c r="E177">
        <v>0</v>
      </c>
      <c r="F177">
        <f t="shared" si="2"/>
        <v>3</v>
      </c>
    </row>
    <row r="178" spans="1:6" x14ac:dyDescent="0.3">
      <c r="A178" s="1" t="s">
        <v>118</v>
      </c>
      <c r="B178">
        <v>8</v>
      </c>
      <c r="C178">
        <v>0</v>
      </c>
      <c r="D178">
        <v>0</v>
      </c>
      <c r="E178">
        <v>0</v>
      </c>
      <c r="F178">
        <f t="shared" si="2"/>
        <v>0</v>
      </c>
    </row>
    <row r="179" spans="1:6" x14ac:dyDescent="0.3">
      <c r="A179" s="1" t="s">
        <v>34</v>
      </c>
      <c r="B179">
        <v>15</v>
      </c>
      <c r="C179">
        <v>1</v>
      </c>
      <c r="D179">
        <v>0</v>
      </c>
      <c r="E179">
        <v>0</v>
      </c>
      <c r="F179">
        <f t="shared" si="2"/>
        <v>1</v>
      </c>
    </row>
    <row r="180" spans="1:6" x14ac:dyDescent="0.3">
      <c r="A180" s="1" t="s">
        <v>47</v>
      </c>
      <c r="B180">
        <v>13</v>
      </c>
      <c r="C180">
        <v>4</v>
      </c>
      <c r="D180">
        <v>0</v>
      </c>
      <c r="E180">
        <v>0</v>
      </c>
      <c r="F180">
        <f t="shared" si="2"/>
        <v>4</v>
      </c>
    </row>
    <row r="181" spans="1:6" x14ac:dyDescent="0.3">
      <c r="A181" s="1" t="s">
        <v>108</v>
      </c>
      <c r="B181">
        <v>14</v>
      </c>
      <c r="C181">
        <v>4</v>
      </c>
      <c r="D181">
        <v>0</v>
      </c>
      <c r="E181">
        <v>0</v>
      </c>
      <c r="F181">
        <f t="shared" si="2"/>
        <v>4</v>
      </c>
    </row>
    <row r="182" spans="1:6" x14ac:dyDescent="0.3">
      <c r="A182" s="1" t="s">
        <v>66</v>
      </c>
      <c r="B182">
        <v>14</v>
      </c>
      <c r="C182">
        <v>0</v>
      </c>
      <c r="D182">
        <v>0</v>
      </c>
      <c r="E182">
        <v>0</v>
      </c>
      <c r="F182">
        <f t="shared" si="2"/>
        <v>0</v>
      </c>
    </row>
    <row r="183" spans="1:6" x14ac:dyDescent="0.3">
      <c r="A183" s="1" t="s">
        <v>38</v>
      </c>
      <c r="B183">
        <v>6</v>
      </c>
      <c r="C183">
        <v>0</v>
      </c>
      <c r="D183">
        <v>1</v>
      </c>
      <c r="E183">
        <v>0</v>
      </c>
      <c r="F183">
        <f t="shared" si="2"/>
        <v>1</v>
      </c>
    </row>
    <row r="184" spans="1:6" x14ac:dyDescent="0.3">
      <c r="A184" s="1" t="s">
        <v>91</v>
      </c>
      <c r="B184">
        <v>17</v>
      </c>
      <c r="C184">
        <v>5</v>
      </c>
      <c r="D184">
        <v>0</v>
      </c>
      <c r="E184">
        <v>0</v>
      </c>
      <c r="F184">
        <f t="shared" si="2"/>
        <v>5</v>
      </c>
    </row>
    <row r="185" spans="1:6" x14ac:dyDescent="0.3">
      <c r="A185" s="1" t="s">
        <v>85</v>
      </c>
      <c r="B185">
        <v>10</v>
      </c>
      <c r="C185">
        <v>3</v>
      </c>
      <c r="D185">
        <v>0</v>
      </c>
      <c r="E185">
        <v>0</v>
      </c>
      <c r="F185">
        <f t="shared" si="2"/>
        <v>3</v>
      </c>
    </row>
    <row r="186" spans="1:6" x14ac:dyDescent="0.3">
      <c r="A186" s="1" t="s">
        <v>30</v>
      </c>
      <c r="B186">
        <v>11</v>
      </c>
      <c r="C186">
        <v>2</v>
      </c>
      <c r="D186">
        <v>0</v>
      </c>
      <c r="E186">
        <v>1</v>
      </c>
      <c r="F186">
        <f t="shared" si="2"/>
        <v>3</v>
      </c>
    </row>
    <row r="187" spans="1:6" x14ac:dyDescent="0.3">
      <c r="A187" s="1" t="s">
        <v>56</v>
      </c>
      <c r="B187">
        <v>15</v>
      </c>
      <c r="C187">
        <v>2</v>
      </c>
      <c r="D187">
        <v>0</v>
      </c>
      <c r="E187">
        <v>0</v>
      </c>
      <c r="F187">
        <f t="shared" si="2"/>
        <v>2</v>
      </c>
    </row>
    <row r="188" spans="1:6" x14ac:dyDescent="0.3">
      <c r="A188" s="1" t="s">
        <v>52</v>
      </c>
      <c r="B188">
        <v>10</v>
      </c>
      <c r="C188">
        <v>2</v>
      </c>
      <c r="D188">
        <v>0</v>
      </c>
      <c r="E188">
        <v>0</v>
      </c>
      <c r="F188">
        <f t="shared" si="2"/>
        <v>2</v>
      </c>
    </row>
    <row r="189" spans="1:6" x14ac:dyDescent="0.3">
      <c r="A189" s="1" t="s">
        <v>134</v>
      </c>
      <c r="B189">
        <v>15</v>
      </c>
      <c r="C189">
        <v>1</v>
      </c>
      <c r="D189">
        <v>0</v>
      </c>
      <c r="E189">
        <v>0</v>
      </c>
      <c r="F189">
        <f t="shared" si="2"/>
        <v>1</v>
      </c>
    </row>
    <row r="190" spans="1:6" x14ac:dyDescent="0.3">
      <c r="A190" s="1" t="s">
        <v>26</v>
      </c>
      <c r="B190">
        <v>10</v>
      </c>
      <c r="C190">
        <v>3</v>
      </c>
      <c r="D190">
        <v>0</v>
      </c>
      <c r="E190">
        <v>0</v>
      </c>
      <c r="F190">
        <f t="shared" si="2"/>
        <v>3</v>
      </c>
    </row>
    <row r="191" spans="1:6" x14ac:dyDescent="0.3">
      <c r="A191" s="1" t="s">
        <v>73</v>
      </c>
      <c r="B191">
        <v>6</v>
      </c>
      <c r="C191">
        <v>1</v>
      </c>
      <c r="D191">
        <v>0</v>
      </c>
      <c r="E191">
        <v>0</v>
      </c>
      <c r="F191">
        <f t="shared" si="2"/>
        <v>1</v>
      </c>
    </row>
    <row r="192" spans="1:6" x14ac:dyDescent="0.3">
      <c r="A192" s="1" t="s">
        <v>98</v>
      </c>
      <c r="B192">
        <v>11</v>
      </c>
      <c r="C192">
        <v>2</v>
      </c>
      <c r="D192">
        <v>0</v>
      </c>
      <c r="E192">
        <v>0</v>
      </c>
      <c r="F192">
        <f t="shared" si="2"/>
        <v>2</v>
      </c>
    </row>
    <row r="193" spans="1:6" x14ac:dyDescent="0.3">
      <c r="A193" s="1" t="s">
        <v>47</v>
      </c>
      <c r="B193">
        <v>11</v>
      </c>
      <c r="C193">
        <v>2</v>
      </c>
      <c r="D193">
        <v>0</v>
      </c>
      <c r="E193">
        <v>0</v>
      </c>
      <c r="F193">
        <f t="shared" si="2"/>
        <v>2</v>
      </c>
    </row>
    <row r="194" spans="1:6" x14ac:dyDescent="0.3">
      <c r="A194" s="1" t="s">
        <v>118</v>
      </c>
      <c r="B194">
        <v>11</v>
      </c>
      <c r="C194">
        <v>2</v>
      </c>
      <c r="D194">
        <v>0</v>
      </c>
      <c r="E194">
        <v>0</v>
      </c>
      <c r="F194">
        <f t="shared" si="2"/>
        <v>2</v>
      </c>
    </row>
    <row r="195" spans="1:6" x14ac:dyDescent="0.3">
      <c r="A195" s="1" t="s">
        <v>108</v>
      </c>
      <c r="B195">
        <v>19</v>
      </c>
      <c r="C195">
        <v>2</v>
      </c>
      <c r="D195">
        <v>0</v>
      </c>
      <c r="E195">
        <v>0</v>
      </c>
      <c r="F195">
        <f t="shared" ref="F195:F258" si="3">SUM($C195,$D195,$E195)</f>
        <v>2</v>
      </c>
    </row>
    <row r="196" spans="1:6" x14ac:dyDescent="0.3">
      <c r="A196" s="1" t="s">
        <v>77</v>
      </c>
      <c r="B196">
        <v>9</v>
      </c>
      <c r="C196">
        <v>0</v>
      </c>
      <c r="D196">
        <v>0</v>
      </c>
      <c r="E196">
        <v>0</v>
      </c>
      <c r="F196">
        <f t="shared" si="3"/>
        <v>0</v>
      </c>
    </row>
    <row r="197" spans="1:6" x14ac:dyDescent="0.3">
      <c r="A197" s="1" t="s">
        <v>34</v>
      </c>
      <c r="B197">
        <v>11</v>
      </c>
      <c r="C197">
        <v>3</v>
      </c>
      <c r="D197">
        <v>0</v>
      </c>
      <c r="E197">
        <v>0</v>
      </c>
      <c r="F197">
        <f t="shared" si="3"/>
        <v>3</v>
      </c>
    </row>
    <row r="198" spans="1:6" x14ac:dyDescent="0.3">
      <c r="A198" s="1" t="s">
        <v>22</v>
      </c>
      <c r="B198">
        <v>18</v>
      </c>
      <c r="C198">
        <v>2</v>
      </c>
      <c r="D198">
        <v>0</v>
      </c>
      <c r="E198">
        <v>0</v>
      </c>
      <c r="F198">
        <f t="shared" si="3"/>
        <v>2</v>
      </c>
    </row>
    <row r="199" spans="1:6" x14ac:dyDescent="0.3">
      <c r="A199" s="1" t="s">
        <v>191</v>
      </c>
      <c r="B199">
        <v>19</v>
      </c>
      <c r="C199">
        <v>2</v>
      </c>
      <c r="D199">
        <v>0</v>
      </c>
      <c r="E199">
        <v>0</v>
      </c>
      <c r="F199">
        <f t="shared" si="3"/>
        <v>2</v>
      </c>
    </row>
    <row r="200" spans="1:6" x14ac:dyDescent="0.3">
      <c r="A200" s="1" t="s">
        <v>42</v>
      </c>
      <c r="B200">
        <v>12</v>
      </c>
      <c r="C200">
        <v>3</v>
      </c>
      <c r="D200">
        <v>0</v>
      </c>
      <c r="E200">
        <v>0</v>
      </c>
      <c r="F200">
        <f t="shared" si="3"/>
        <v>3</v>
      </c>
    </row>
    <row r="201" spans="1:6" x14ac:dyDescent="0.3">
      <c r="A201" s="1" t="s">
        <v>60</v>
      </c>
      <c r="B201">
        <v>9</v>
      </c>
      <c r="C201">
        <v>2</v>
      </c>
      <c r="D201">
        <v>1</v>
      </c>
      <c r="E201">
        <v>0</v>
      </c>
      <c r="F201">
        <f t="shared" si="3"/>
        <v>3</v>
      </c>
    </row>
    <row r="202" spans="1:6" x14ac:dyDescent="0.3">
      <c r="A202" s="1" t="s">
        <v>47</v>
      </c>
      <c r="B202">
        <v>10</v>
      </c>
      <c r="C202">
        <v>1</v>
      </c>
      <c r="D202">
        <v>0</v>
      </c>
      <c r="E202">
        <v>0</v>
      </c>
      <c r="F202">
        <f t="shared" si="3"/>
        <v>1</v>
      </c>
    </row>
    <row r="203" spans="1:6" x14ac:dyDescent="0.3">
      <c r="A203" s="1" t="s">
        <v>85</v>
      </c>
      <c r="B203">
        <v>17</v>
      </c>
      <c r="C203">
        <v>4</v>
      </c>
      <c r="D203">
        <v>0</v>
      </c>
      <c r="E203">
        <v>0</v>
      </c>
      <c r="F203">
        <f t="shared" si="3"/>
        <v>4</v>
      </c>
    </row>
    <row r="204" spans="1:6" x14ac:dyDescent="0.3">
      <c r="A204" s="1" t="s">
        <v>52</v>
      </c>
      <c r="B204">
        <v>7</v>
      </c>
      <c r="C204">
        <v>2</v>
      </c>
      <c r="D204">
        <v>0</v>
      </c>
      <c r="E204">
        <v>0</v>
      </c>
      <c r="F204">
        <f t="shared" si="3"/>
        <v>2</v>
      </c>
    </row>
    <row r="205" spans="1:6" x14ac:dyDescent="0.3">
      <c r="A205" s="1" t="s">
        <v>60</v>
      </c>
      <c r="B205">
        <v>9</v>
      </c>
      <c r="C205">
        <v>1</v>
      </c>
      <c r="D205">
        <v>0</v>
      </c>
      <c r="E205">
        <v>0</v>
      </c>
      <c r="F205">
        <f t="shared" si="3"/>
        <v>1</v>
      </c>
    </row>
    <row r="206" spans="1:6" x14ac:dyDescent="0.3">
      <c r="A206" s="1" t="s">
        <v>56</v>
      </c>
      <c r="B206">
        <v>11</v>
      </c>
      <c r="C206">
        <v>0</v>
      </c>
      <c r="D206">
        <v>0</v>
      </c>
      <c r="E206">
        <v>0</v>
      </c>
      <c r="F206">
        <f t="shared" si="3"/>
        <v>0</v>
      </c>
    </row>
    <row r="207" spans="1:6" x14ac:dyDescent="0.3">
      <c r="A207" s="1" t="s">
        <v>30</v>
      </c>
      <c r="B207">
        <v>13</v>
      </c>
      <c r="C207">
        <v>3</v>
      </c>
      <c r="D207">
        <v>0</v>
      </c>
      <c r="E207">
        <v>0</v>
      </c>
      <c r="F207">
        <f t="shared" si="3"/>
        <v>3</v>
      </c>
    </row>
    <row r="208" spans="1:6" x14ac:dyDescent="0.3">
      <c r="A208" s="1" t="s">
        <v>34</v>
      </c>
      <c r="B208">
        <v>10</v>
      </c>
      <c r="C208">
        <v>2</v>
      </c>
      <c r="D208">
        <v>0</v>
      </c>
      <c r="E208">
        <v>0</v>
      </c>
      <c r="F208">
        <f t="shared" si="3"/>
        <v>2</v>
      </c>
    </row>
    <row r="209" spans="1:6" x14ac:dyDescent="0.3">
      <c r="A209" s="1" t="s">
        <v>98</v>
      </c>
      <c r="B209">
        <v>10</v>
      </c>
      <c r="C209">
        <v>2</v>
      </c>
      <c r="D209">
        <v>0</v>
      </c>
      <c r="E209">
        <v>0</v>
      </c>
      <c r="F209">
        <f t="shared" si="3"/>
        <v>2</v>
      </c>
    </row>
    <row r="210" spans="1:6" x14ac:dyDescent="0.3">
      <c r="A210" s="1" t="s">
        <v>118</v>
      </c>
      <c r="B210">
        <v>13</v>
      </c>
      <c r="C210">
        <v>3</v>
      </c>
      <c r="D210">
        <v>0</v>
      </c>
      <c r="E210">
        <v>0</v>
      </c>
      <c r="F210">
        <f t="shared" si="3"/>
        <v>3</v>
      </c>
    </row>
    <row r="211" spans="1:6" x14ac:dyDescent="0.3">
      <c r="A211" s="1" t="s">
        <v>26</v>
      </c>
      <c r="B211">
        <v>13</v>
      </c>
      <c r="C211">
        <v>2</v>
      </c>
      <c r="D211">
        <v>0</v>
      </c>
      <c r="E211">
        <v>0</v>
      </c>
      <c r="F211">
        <f t="shared" si="3"/>
        <v>2</v>
      </c>
    </row>
    <row r="212" spans="1:6" x14ac:dyDescent="0.3">
      <c r="A212" s="1" t="s">
        <v>191</v>
      </c>
      <c r="B212">
        <v>11</v>
      </c>
      <c r="C212">
        <v>1</v>
      </c>
      <c r="D212">
        <v>0</v>
      </c>
      <c r="E212">
        <v>0</v>
      </c>
      <c r="F212">
        <f t="shared" si="3"/>
        <v>1</v>
      </c>
    </row>
    <row r="213" spans="1:6" x14ac:dyDescent="0.3">
      <c r="A213" s="1" t="s">
        <v>38</v>
      </c>
      <c r="B213">
        <v>10</v>
      </c>
      <c r="C213">
        <v>1</v>
      </c>
      <c r="D213">
        <v>0</v>
      </c>
      <c r="E213">
        <v>0</v>
      </c>
      <c r="F213">
        <f t="shared" si="3"/>
        <v>1</v>
      </c>
    </row>
    <row r="214" spans="1:6" x14ac:dyDescent="0.3">
      <c r="A214" s="1" t="s">
        <v>73</v>
      </c>
      <c r="B214">
        <v>14</v>
      </c>
      <c r="C214">
        <v>1</v>
      </c>
      <c r="D214">
        <v>0</v>
      </c>
      <c r="E214">
        <v>0</v>
      </c>
      <c r="F214">
        <f t="shared" si="3"/>
        <v>1</v>
      </c>
    </row>
    <row r="215" spans="1:6" x14ac:dyDescent="0.3">
      <c r="A215" s="1" t="s">
        <v>108</v>
      </c>
      <c r="B215">
        <v>8</v>
      </c>
      <c r="C215">
        <v>0</v>
      </c>
      <c r="D215">
        <v>0</v>
      </c>
      <c r="E215">
        <v>0</v>
      </c>
      <c r="F215">
        <f t="shared" si="3"/>
        <v>0</v>
      </c>
    </row>
    <row r="216" spans="1:6" x14ac:dyDescent="0.3">
      <c r="A216" s="1" t="s">
        <v>22</v>
      </c>
      <c r="B216">
        <v>20</v>
      </c>
      <c r="C216">
        <v>2</v>
      </c>
      <c r="D216">
        <v>0</v>
      </c>
      <c r="E216">
        <v>0</v>
      </c>
      <c r="F216">
        <f t="shared" si="3"/>
        <v>2</v>
      </c>
    </row>
    <row r="217" spans="1:6" x14ac:dyDescent="0.3">
      <c r="A217" s="1" t="s">
        <v>91</v>
      </c>
      <c r="B217">
        <v>11</v>
      </c>
      <c r="C217">
        <v>4</v>
      </c>
      <c r="D217">
        <v>0</v>
      </c>
      <c r="E217">
        <v>0</v>
      </c>
      <c r="F217">
        <f t="shared" si="3"/>
        <v>4</v>
      </c>
    </row>
    <row r="218" spans="1:6" x14ac:dyDescent="0.3">
      <c r="A218" s="1" t="s">
        <v>66</v>
      </c>
      <c r="B218">
        <v>17</v>
      </c>
      <c r="C218">
        <v>2</v>
      </c>
      <c r="D218">
        <v>0</v>
      </c>
      <c r="E218">
        <v>0</v>
      </c>
      <c r="F218">
        <f t="shared" si="3"/>
        <v>2</v>
      </c>
    </row>
    <row r="219" spans="1:6" x14ac:dyDescent="0.3">
      <c r="A219" s="1" t="s">
        <v>77</v>
      </c>
      <c r="B219">
        <v>16</v>
      </c>
      <c r="C219">
        <v>2</v>
      </c>
      <c r="D219">
        <v>0</v>
      </c>
      <c r="E219">
        <v>0</v>
      </c>
      <c r="F219">
        <f t="shared" si="3"/>
        <v>2</v>
      </c>
    </row>
    <row r="220" spans="1:6" x14ac:dyDescent="0.3">
      <c r="A220" s="1" t="s">
        <v>134</v>
      </c>
      <c r="B220">
        <v>8</v>
      </c>
      <c r="C220">
        <v>1</v>
      </c>
      <c r="D220">
        <v>0</v>
      </c>
      <c r="E220">
        <v>0</v>
      </c>
      <c r="F220">
        <f t="shared" si="3"/>
        <v>1</v>
      </c>
    </row>
    <row r="221" spans="1:6" x14ac:dyDescent="0.3">
      <c r="A221" s="1" t="s">
        <v>42</v>
      </c>
      <c r="B221">
        <v>10</v>
      </c>
      <c r="C221">
        <v>2</v>
      </c>
      <c r="D221">
        <v>1</v>
      </c>
      <c r="E221">
        <v>0</v>
      </c>
      <c r="F221">
        <f t="shared" si="3"/>
        <v>3</v>
      </c>
    </row>
    <row r="222" spans="1:6" x14ac:dyDescent="0.3">
      <c r="A222" s="1" t="s">
        <v>91</v>
      </c>
      <c r="B222">
        <v>16</v>
      </c>
      <c r="C222">
        <v>3</v>
      </c>
      <c r="D222">
        <v>0</v>
      </c>
      <c r="E222">
        <v>1</v>
      </c>
      <c r="F222">
        <f t="shared" si="3"/>
        <v>4</v>
      </c>
    </row>
    <row r="223" spans="1:6" x14ac:dyDescent="0.3">
      <c r="A223" s="1" t="s">
        <v>191</v>
      </c>
      <c r="B223">
        <v>12</v>
      </c>
      <c r="C223">
        <v>1</v>
      </c>
      <c r="D223">
        <v>0</v>
      </c>
      <c r="E223">
        <v>0</v>
      </c>
      <c r="F223">
        <f t="shared" si="3"/>
        <v>1</v>
      </c>
    </row>
    <row r="224" spans="1:6" x14ac:dyDescent="0.3">
      <c r="A224" s="1" t="s">
        <v>52</v>
      </c>
      <c r="B224">
        <v>12</v>
      </c>
      <c r="C224">
        <v>3</v>
      </c>
      <c r="D224">
        <v>0</v>
      </c>
      <c r="E224">
        <v>0</v>
      </c>
      <c r="F224">
        <f t="shared" si="3"/>
        <v>3</v>
      </c>
    </row>
    <row r="225" spans="1:6" x14ac:dyDescent="0.3">
      <c r="A225" s="1" t="s">
        <v>66</v>
      </c>
      <c r="B225">
        <v>12</v>
      </c>
      <c r="C225">
        <v>1</v>
      </c>
      <c r="D225">
        <v>0</v>
      </c>
      <c r="E225">
        <v>0</v>
      </c>
      <c r="F225">
        <f t="shared" si="3"/>
        <v>1</v>
      </c>
    </row>
    <row r="226" spans="1:6" x14ac:dyDescent="0.3">
      <c r="A226" s="1" t="s">
        <v>26</v>
      </c>
      <c r="B226">
        <v>18</v>
      </c>
      <c r="C226">
        <v>2</v>
      </c>
      <c r="D226">
        <v>0</v>
      </c>
      <c r="E226">
        <v>0</v>
      </c>
      <c r="F226">
        <f t="shared" si="3"/>
        <v>2</v>
      </c>
    </row>
    <row r="227" spans="1:6" x14ac:dyDescent="0.3">
      <c r="A227" s="1" t="s">
        <v>60</v>
      </c>
      <c r="B227">
        <v>12</v>
      </c>
      <c r="C227">
        <v>2</v>
      </c>
      <c r="D227">
        <v>0</v>
      </c>
      <c r="E227">
        <v>0</v>
      </c>
      <c r="F227">
        <f t="shared" si="3"/>
        <v>2</v>
      </c>
    </row>
    <row r="228" spans="1:6" x14ac:dyDescent="0.3">
      <c r="A228" s="1" t="s">
        <v>134</v>
      </c>
      <c r="B228">
        <v>14</v>
      </c>
      <c r="C228">
        <v>1</v>
      </c>
      <c r="D228">
        <v>0</v>
      </c>
      <c r="E228">
        <v>0</v>
      </c>
      <c r="F228">
        <f t="shared" si="3"/>
        <v>1</v>
      </c>
    </row>
    <row r="229" spans="1:6" x14ac:dyDescent="0.3">
      <c r="A229" s="1" t="s">
        <v>77</v>
      </c>
      <c r="B229">
        <v>17</v>
      </c>
      <c r="C229">
        <v>2</v>
      </c>
      <c r="D229">
        <v>0</v>
      </c>
      <c r="E229">
        <v>0</v>
      </c>
      <c r="F229">
        <f t="shared" si="3"/>
        <v>2</v>
      </c>
    </row>
    <row r="230" spans="1:6" x14ac:dyDescent="0.3">
      <c r="A230" s="1" t="s">
        <v>98</v>
      </c>
      <c r="B230">
        <v>11</v>
      </c>
      <c r="C230">
        <v>1</v>
      </c>
      <c r="D230">
        <v>0</v>
      </c>
      <c r="E230">
        <v>0</v>
      </c>
      <c r="F230">
        <f t="shared" si="3"/>
        <v>1</v>
      </c>
    </row>
    <row r="231" spans="1:6" x14ac:dyDescent="0.3">
      <c r="A231" s="1" t="s">
        <v>108</v>
      </c>
      <c r="B231">
        <v>16</v>
      </c>
      <c r="C231">
        <v>1</v>
      </c>
      <c r="D231">
        <v>0</v>
      </c>
      <c r="E231">
        <v>0</v>
      </c>
      <c r="F231">
        <f t="shared" si="3"/>
        <v>1</v>
      </c>
    </row>
    <row r="232" spans="1:6" x14ac:dyDescent="0.3">
      <c r="A232" s="1" t="s">
        <v>85</v>
      </c>
      <c r="B232">
        <v>7</v>
      </c>
      <c r="C232">
        <v>0</v>
      </c>
      <c r="D232">
        <v>0</v>
      </c>
      <c r="E232">
        <v>0</v>
      </c>
      <c r="F232">
        <f t="shared" si="3"/>
        <v>0</v>
      </c>
    </row>
    <row r="233" spans="1:6" x14ac:dyDescent="0.3">
      <c r="A233" s="1" t="s">
        <v>42</v>
      </c>
      <c r="B233">
        <v>7</v>
      </c>
      <c r="C233">
        <v>2</v>
      </c>
      <c r="D233">
        <v>0</v>
      </c>
      <c r="E233">
        <v>0</v>
      </c>
      <c r="F233">
        <f t="shared" si="3"/>
        <v>2</v>
      </c>
    </row>
    <row r="234" spans="1:6" x14ac:dyDescent="0.3">
      <c r="A234" s="1" t="s">
        <v>47</v>
      </c>
      <c r="B234">
        <v>13</v>
      </c>
      <c r="C234">
        <v>2</v>
      </c>
      <c r="D234">
        <v>0</v>
      </c>
      <c r="E234">
        <v>0</v>
      </c>
      <c r="F234">
        <f t="shared" si="3"/>
        <v>2</v>
      </c>
    </row>
    <row r="235" spans="1:6" x14ac:dyDescent="0.3">
      <c r="A235" s="1" t="s">
        <v>38</v>
      </c>
      <c r="B235">
        <v>13</v>
      </c>
      <c r="C235">
        <v>1</v>
      </c>
      <c r="D235">
        <v>0</v>
      </c>
      <c r="E235">
        <v>0</v>
      </c>
      <c r="F235">
        <f t="shared" si="3"/>
        <v>1</v>
      </c>
    </row>
    <row r="236" spans="1:6" x14ac:dyDescent="0.3">
      <c r="A236" s="1" t="s">
        <v>118</v>
      </c>
      <c r="B236">
        <v>10</v>
      </c>
      <c r="C236">
        <v>2</v>
      </c>
      <c r="D236">
        <v>0</v>
      </c>
      <c r="E236">
        <v>0</v>
      </c>
      <c r="F236">
        <f t="shared" si="3"/>
        <v>2</v>
      </c>
    </row>
    <row r="237" spans="1:6" x14ac:dyDescent="0.3">
      <c r="A237" s="1" t="s">
        <v>34</v>
      </c>
      <c r="B237">
        <v>14</v>
      </c>
      <c r="C237">
        <v>0</v>
      </c>
      <c r="D237">
        <v>0</v>
      </c>
      <c r="E237">
        <v>0</v>
      </c>
      <c r="F237">
        <f t="shared" si="3"/>
        <v>0</v>
      </c>
    </row>
    <row r="238" spans="1:6" x14ac:dyDescent="0.3">
      <c r="A238" s="1" t="s">
        <v>22</v>
      </c>
      <c r="B238">
        <v>19</v>
      </c>
      <c r="C238">
        <v>4</v>
      </c>
      <c r="D238">
        <v>0</v>
      </c>
      <c r="E238">
        <v>0</v>
      </c>
      <c r="F238">
        <f t="shared" si="3"/>
        <v>4</v>
      </c>
    </row>
    <row r="239" spans="1:6" x14ac:dyDescent="0.3">
      <c r="A239" s="1" t="s">
        <v>73</v>
      </c>
      <c r="B239">
        <v>12</v>
      </c>
      <c r="C239">
        <v>3</v>
      </c>
      <c r="D239">
        <v>0</v>
      </c>
      <c r="E239">
        <v>0</v>
      </c>
      <c r="F239">
        <f t="shared" si="3"/>
        <v>3</v>
      </c>
    </row>
    <row r="240" spans="1:6" x14ac:dyDescent="0.3">
      <c r="A240" s="1" t="s">
        <v>56</v>
      </c>
      <c r="B240">
        <v>16</v>
      </c>
      <c r="C240">
        <v>5</v>
      </c>
      <c r="D240">
        <v>0</v>
      </c>
      <c r="E240">
        <v>0</v>
      </c>
      <c r="F240">
        <f t="shared" si="3"/>
        <v>5</v>
      </c>
    </row>
    <row r="241" spans="1:6" x14ac:dyDescent="0.3">
      <c r="A241" s="1" t="s">
        <v>30</v>
      </c>
      <c r="B241">
        <v>4</v>
      </c>
      <c r="C241">
        <v>2</v>
      </c>
      <c r="D241">
        <v>0</v>
      </c>
      <c r="E241">
        <v>0</v>
      </c>
      <c r="F241">
        <f t="shared" si="3"/>
        <v>2</v>
      </c>
    </row>
    <row r="242" spans="1:6" x14ac:dyDescent="0.3">
      <c r="A242" s="1" t="s">
        <v>191</v>
      </c>
      <c r="B242">
        <v>11</v>
      </c>
      <c r="C242">
        <v>5</v>
      </c>
      <c r="D242">
        <v>0</v>
      </c>
      <c r="E242">
        <v>0</v>
      </c>
      <c r="F242">
        <f t="shared" si="3"/>
        <v>5</v>
      </c>
    </row>
    <row r="243" spans="1:6" x14ac:dyDescent="0.3">
      <c r="A243" s="1" t="s">
        <v>42</v>
      </c>
      <c r="B243">
        <v>18</v>
      </c>
      <c r="C243">
        <v>2</v>
      </c>
      <c r="D243">
        <v>0</v>
      </c>
      <c r="E243">
        <v>0</v>
      </c>
      <c r="F243">
        <f t="shared" si="3"/>
        <v>2</v>
      </c>
    </row>
    <row r="244" spans="1:6" x14ac:dyDescent="0.3">
      <c r="A244" s="1" t="s">
        <v>26</v>
      </c>
      <c r="B244">
        <v>14</v>
      </c>
      <c r="C244">
        <v>3</v>
      </c>
      <c r="D244">
        <v>0</v>
      </c>
      <c r="E244">
        <v>0</v>
      </c>
      <c r="F244">
        <f t="shared" si="3"/>
        <v>3</v>
      </c>
    </row>
    <row r="245" spans="1:6" x14ac:dyDescent="0.3">
      <c r="A245" s="1" t="s">
        <v>98</v>
      </c>
      <c r="B245">
        <v>13</v>
      </c>
      <c r="C245">
        <v>3</v>
      </c>
      <c r="D245">
        <v>0</v>
      </c>
      <c r="E245">
        <v>0</v>
      </c>
      <c r="F245">
        <f t="shared" si="3"/>
        <v>3</v>
      </c>
    </row>
    <row r="246" spans="1:6" x14ac:dyDescent="0.3">
      <c r="A246" s="1" t="s">
        <v>34</v>
      </c>
      <c r="B246">
        <v>9</v>
      </c>
      <c r="C246">
        <v>1</v>
      </c>
      <c r="D246">
        <v>0</v>
      </c>
      <c r="E246">
        <v>0</v>
      </c>
      <c r="F246">
        <f t="shared" si="3"/>
        <v>1</v>
      </c>
    </row>
    <row r="247" spans="1:6" x14ac:dyDescent="0.3">
      <c r="A247" s="1" t="s">
        <v>108</v>
      </c>
      <c r="B247">
        <v>19</v>
      </c>
      <c r="C247">
        <v>6</v>
      </c>
      <c r="D247">
        <v>0</v>
      </c>
      <c r="E247">
        <v>0</v>
      </c>
      <c r="F247">
        <f t="shared" si="3"/>
        <v>6</v>
      </c>
    </row>
    <row r="248" spans="1:6" x14ac:dyDescent="0.3">
      <c r="A248" s="1" t="s">
        <v>38</v>
      </c>
      <c r="B248">
        <v>24</v>
      </c>
      <c r="C248">
        <v>2</v>
      </c>
      <c r="D248">
        <v>0</v>
      </c>
      <c r="E248">
        <v>0</v>
      </c>
      <c r="F248">
        <f t="shared" si="3"/>
        <v>2</v>
      </c>
    </row>
    <row r="249" spans="1:6" x14ac:dyDescent="0.3">
      <c r="A249" s="1" t="s">
        <v>22</v>
      </c>
      <c r="B249">
        <v>13</v>
      </c>
      <c r="C249">
        <v>1</v>
      </c>
      <c r="D249">
        <v>0</v>
      </c>
      <c r="E249">
        <v>0</v>
      </c>
      <c r="F249">
        <f t="shared" si="3"/>
        <v>1</v>
      </c>
    </row>
    <row r="250" spans="1:6" x14ac:dyDescent="0.3">
      <c r="A250" s="1" t="s">
        <v>66</v>
      </c>
      <c r="B250">
        <v>4</v>
      </c>
      <c r="C250">
        <v>0</v>
      </c>
      <c r="D250">
        <v>0</v>
      </c>
      <c r="E250">
        <v>0</v>
      </c>
      <c r="F250">
        <f t="shared" si="3"/>
        <v>0</v>
      </c>
    </row>
    <row r="251" spans="1:6" x14ac:dyDescent="0.3">
      <c r="A251" s="1" t="s">
        <v>30</v>
      </c>
      <c r="B251">
        <v>10</v>
      </c>
      <c r="C251">
        <v>1</v>
      </c>
      <c r="D251">
        <v>0</v>
      </c>
      <c r="E251">
        <v>0</v>
      </c>
      <c r="F251">
        <f t="shared" si="3"/>
        <v>1</v>
      </c>
    </row>
    <row r="252" spans="1:6" x14ac:dyDescent="0.3">
      <c r="A252" s="1" t="s">
        <v>134</v>
      </c>
      <c r="B252">
        <v>14</v>
      </c>
      <c r="C252">
        <v>3</v>
      </c>
      <c r="D252">
        <v>0</v>
      </c>
      <c r="E252">
        <v>0</v>
      </c>
      <c r="F252">
        <f t="shared" si="3"/>
        <v>3</v>
      </c>
    </row>
    <row r="253" spans="1:6" x14ac:dyDescent="0.3">
      <c r="A253" s="1" t="s">
        <v>91</v>
      </c>
      <c r="B253">
        <v>14</v>
      </c>
      <c r="C253">
        <v>1</v>
      </c>
      <c r="D253">
        <v>0</v>
      </c>
      <c r="E253">
        <v>0</v>
      </c>
      <c r="F253">
        <f t="shared" si="3"/>
        <v>1</v>
      </c>
    </row>
    <row r="254" spans="1:6" x14ac:dyDescent="0.3">
      <c r="A254" s="1" t="s">
        <v>56</v>
      </c>
      <c r="B254">
        <v>10</v>
      </c>
      <c r="C254">
        <v>2</v>
      </c>
      <c r="D254">
        <v>0</v>
      </c>
      <c r="E254">
        <v>0</v>
      </c>
      <c r="F254">
        <f t="shared" si="3"/>
        <v>2</v>
      </c>
    </row>
    <row r="255" spans="1:6" x14ac:dyDescent="0.3">
      <c r="A255" s="1" t="s">
        <v>77</v>
      </c>
      <c r="B255">
        <v>10</v>
      </c>
      <c r="C255">
        <v>0</v>
      </c>
      <c r="D255">
        <v>0</v>
      </c>
      <c r="E255">
        <v>0</v>
      </c>
      <c r="F255">
        <f t="shared" si="3"/>
        <v>0</v>
      </c>
    </row>
    <row r="256" spans="1:6" x14ac:dyDescent="0.3">
      <c r="A256" s="1" t="s">
        <v>85</v>
      </c>
      <c r="B256">
        <v>12</v>
      </c>
      <c r="C256">
        <v>3</v>
      </c>
      <c r="D256">
        <v>0</v>
      </c>
      <c r="E256">
        <v>1</v>
      </c>
      <c r="F256">
        <f t="shared" si="3"/>
        <v>4</v>
      </c>
    </row>
    <row r="257" spans="1:6" x14ac:dyDescent="0.3">
      <c r="A257" s="1" t="s">
        <v>52</v>
      </c>
      <c r="B257">
        <v>11</v>
      </c>
      <c r="C257">
        <v>1</v>
      </c>
      <c r="D257">
        <v>0</v>
      </c>
      <c r="E257">
        <v>0</v>
      </c>
      <c r="F257">
        <f t="shared" si="3"/>
        <v>1</v>
      </c>
    </row>
    <row r="258" spans="1:6" x14ac:dyDescent="0.3">
      <c r="A258" s="1" t="s">
        <v>47</v>
      </c>
      <c r="B258">
        <v>15</v>
      </c>
      <c r="C258">
        <v>1</v>
      </c>
      <c r="D258">
        <v>0</v>
      </c>
      <c r="E258">
        <v>0</v>
      </c>
      <c r="F258">
        <f t="shared" si="3"/>
        <v>1</v>
      </c>
    </row>
    <row r="259" spans="1:6" x14ac:dyDescent="0.3">
      <c r="A259" s="1" t="s">
        <v>118</v>
      </c>
      <c r="B259">
        <v>11</v>
      </c>
      <c r="C259">
        <v>2</v>
      </c>
      <c r="D259">
        <v>0</v>
      </c>
      <c r="E259">
        <v>0</v>
      </c>
      <c r="F259">
        <f t="shared" ref="F259:F322" si="4">SUM($C259,$D259,$E259)</f>
        <v>2</v>
      </c>
    </row>
    <row r="260" spans="1:6" x14ac:dyDescent="0.3">
      <c r="A260" s="1" t="s">
        <v>73</v>
      </c>
      <c r="B260">
        <v>11</v>
      </c>
      <c r="C260">
        <v>1</v>
      </c>
      <c r="D260">
        <v>0</v>
      </c>
      <c r="E260">
        <v>0</v>
      </c>
      <c r="F260">
        <f t="shared" si="4"/>
        <v>1</v>
      </c>
    </row>
    <row r="261" spans="1:6" x14ac:dyDescent="0.3">
      <c r="A261" s="1" t="s">
        <v>60</v>
      </c>
      <c r="B261">
        <v>10</v>
      </c>
      <c r="C261">
        <v>1</v>
      </c>
      <c r="D261">
        <v>0</v>
      </c>
      <c r="E261">
        <v>0</v>
      </c>
      <c r="F261">
        <f t="shared" si="4"/>
        <v>1</v>
      </c>
    </row>
    <row r="262" spans="1:6" x14ac:dyDescent="0.3">
      <c r="A262" s="1" t="s">
        <v>77</v>
      </c>
      <c r="B262">
        <v>11</v>
      </c>
      <c r="C262">
        <v>0</v>
      </c>
      <c r="D262">
        <v>0</v>
      </c>
      <c r="E262">
        <v>0</v>
      </c>
      <c r="F262">
        <f t="shared" si="4"/>
        <v>0</v>
      </c>
    </row>
    <row r="263" spans="1:6" x14ac:dyDescent="0.3">
      <c r="A263" s="1" t="s">
        <v>98</v>
      </c>
      <c r="B263">
        <v>23</v>
      </c>
      <c r="C263">
        <v>3</v>
      </c>
      <c r="D263">
        <v>0</v>
      </c>
      <c r="E263">
        <v>0</v>
      </c>
      <c r="F263">
        <f t="shared" si="4"/>
        <v>3</v>
      </c>
    </row>
    <row r="264" spans="1:6" x14ac:dyDescent="0.3">
      <c r="A264" s="1" t="s">
        <v>42</v>
      </c>
      <c r="B264">
        <v>11</v>
      </c>
      <c r="C264">
        <v>0</v>
      </c>
      <c r="D264">
        <v>0</v>
      </c>
      <c r="E264">
        <v>0</v>
      </c>
      <c r="F264">
        <f t="shared" si="4"/>
        <v>0</v>
      </c>
    </row>
    <row r="265" spans="1:6" x14ac:dyDescent="0.3">
      <c r="A265" s="1" t="s">
        <v>60</v>
      </c>
      <c r="B265">
        <v>6</v>
      </c>
      <c r="C265">
        <v>1</v>
      </c>
      <c r="D265">
        <v>0</v>
      </c>
      <c r="E265">
        <v>0</v>
      </c>
      <c r="F265">
        <f t="shared" si="4"/>
        <v>1</v>
      </c>
    </row>
    <row r="266" spans="1:6" x14ac:dyDescent="0.3">
      <c r="A266" s="1" t="s">
        <v>30</v>
      </c>
      <c r="B266">
        <v>7</v>
      </c>
      <c r="C266">
        <v>2</v>
      </c>
      <c r="D266">
        <v>0</v>
      </c>
      <c r="E266">
        <v>0</v>
      </c>
      <c r="F266">
        <f t="shared" si="4"/>
        <v>2</v>
      </c>
    </row>
    <row r="267" spans="1:6" x14ac:dyDescent="0.3">
      <c r="A267" s="1" t="s">
        <v>85</v>
      </c>
      <c r="B267">
        <v>15</v>
      </c>
      <c r="C267">
        <v>2</v>
      </c>
      <c r="D267">
        <v>0</v>
      </c>
      <c r="E267">
        <v>0</v>
      </c>
      <c r="F267">
        <f t="shared" si="4"/>
        <v>2</v>
      </c>
    </row>
    <row r="268" spans="1:6" x14ac:dyDescent="0.3">
      <c r="A268" s="1" t="s">
        <v>38</v>
      </c>
      <c r="B268">
        <v>7</v>
      </c>
      <c r="C268">
        <v>1</v>
      </c>
      <c r="D268">
        <v>0</v>
      </c>
      <c r="E268">
        <v>0</v>
      </c>
      <c r="F268">
        <f t="shared" si="4"/>
        <v>1</v>
      </c>
    </row>
    <row r="269" spans="1:6" x14ac:dyDescent="0.3">
      <c r="A269" s="1" t="s">
        <v>26</v>
      </c>
      <c r="B269">
        <v>15</v>
      </c>
      <c r="C269">
        <v>2</v>
      </c>
      <c r="D269">
        <v>0</v>
      </c>
      <c r="E269">
        <v>0</v>
      </c>
      <c r="F269">
        <f t="shared" si="4"/>
        <v>2</v>
      </c>
    </row>
    <row r="270" spans="1:6" x14ac:dyDescent="0.3">
      <c r="A270" s="1" t="s">
        <v>52</v>
      </c>
      <c r="B270">
        <v>3</v>
      </c>
      <c r="C270">
        <v>0</v>
      </c>
      <c r="D270">
        <v>0</v>
      </c>
      <c r="E270">
        <v>0</v>
      </c>
      <c r="F270">
        <f t="shared" si="4"/>
        <v>0</v>
      </c>
    </row>
    <row r="271" spans="1:6" x14ac:dyDescent="0.3">
      <c r="A271" s="1" t="s">
        <v>56</v>
      </c>
      <c r="B271">
        <v>11</v>
      </c>
      <c r="C271">
        <v>0</v>
      </c>
      <c r="D271">
        <v>0</v>
      </c>
      <c r="E271">
        <v>0</v>
      </c>
      <c r="F271">
        <f t="shared" si="4"/>
        <v>0</v>
      </c>
    </row>
    <row r="272" spans="1:6" x14ac:dyDescent="0.3">
      <c r="A272" s="1" t="s">
        <v>91</v>
      </c>
      <c r="B272">
        <v>13</v>
      </c>
      <c r="C272">
        <v>0</v>
      </c>
      <c r="D272">
        <v>0</v>
      </c>
      <c r="E272">
        <v>0</v>
      </c>
      <c r="F272">
        <f t="shared" si="4"/>
        <v>0</v>
      </c>
    </row>
    <row r="273" spans="1:6" x14ac:dyDescent="0.3">
      <c r="A273" s="1" t="s">
        <v>34</v>
      </c>
      <c r="B273">
        <v>2</v>
      </c>
      <c r="C273">
        <v>0</v>
      </c>
      <c r="D273">
        <v>1</v>
      </c>
      <c r="E273">
        <v>0</v>
      </c>
      <c r="F273">
        <f t="shared" si="4"/>
        <v>1</v>
      </c>
    </row>
    <row r="274" spans="1:6" x14ac:dyDescent="0.3">
      <c r="A274" s="1" t="s">
        <v>191</v>
      </c>
      <c r="B274">
        <v>9</v>
      </c>
      <c r="C274">
        <v>2</v>
      </c>
      <c r="D274">
        <v>0</v>
      </c>
      <c r="E274">
        <v>0</v>
      </c>
      <c r="F274">
        <f t="shared" si="4"/>
        <v>2</v>
      </c>
    </row>
    <row r="275" spans="1:6" x14ac:dyDescent="0.3">
      <c r="A275" s="1" t="s">
        <v>108</v>
      </c>
      <c r="B275">
        <v>14</v>
      </c>
      <c r="C275">
        <v>1</v>
      </c>
      <c r="D275">
        <v>0</v>
      </c>
      <c r="E275">
        <v>0</v>
      </c>
      <c r="F275">
        <f t="shared" si="4"/>
        <v>1</v>
      </c>
    </row>
    <row r="276" spans="1:6" x14ac:dyDescent="0.3">
      <c r="A276" s="1" t="s">
        <v>66</v>
      </c>
      <c r="B276">
        <v>8</v>
      </c>
      <c r="C276">
        <v>0</v>
      </c>
      <c r="D276">
        <v>0</v>
      </c>
      <c r="E276">
        <v>0</v>
      </c>
      <c r="F276">
        <f t="shared" si="4"/>
        <v>0</v>
      </c>
    </row>
    <row r="277" spans="1:6" x14ac:dyDescent="0.3">
      <c r="A277" s="1" t="s">
        <v>118</v>
      </c>
      <c r="B277">
        <v>19</v>
      </c>
      <c r="C277">
        <v>4</v>
      </c>
      <c r="D277">
        <v>0</v>
      </c>
      <c r="E277">
        <v>0</v>
      </c>
      <c r="F277">
        <f t="shared" si="4"/>
        <v>4</v>
      </c>
    </row>
    <row r="278" spans="1:6" x14ac:dyDescent="0.3">
      <c r="A278" s="1" t="s">
        <v>73</v>
      </c>
      <c r="B278">
        <v>11</v>
      </c>
      <c r="C278">
        <v>1</v>
      </c>
      <c r="D278">
        <v>0</v>
      </c>
      <c r="E278">
        <v>0</v>
      </c>
      <c r="F278">
        <f t="shared" si="4"/>
        <v>1</v>
      </c>
    </row>
    <row r="279" spans="1:6" x14ac:dyDescent="0.3">
      <c r="A279" s="1" t="s">
        <v>22</v>
      </c>
      <c r="B279">
        <v>13</v>
      </c>
      <c r="C279">
        <v>1</v>
      </c>
      <c r="D279">
        <v>0</v>
      </c>
      <c r="E279">
        <v>0</v>
      </c>
      <c r="F279">
        <f t="shared" si="4"/>
        <v>1</v>
      </c>
    </row>
    <row r="280" spans="1:6" x14ac:dyDescent="0.3">
      <c r="A280" s="1" t="s">
        <v>47</v>
      </c>
      <c r="B280">
        <v>19</v>
      </c>
      <c r="C280">
        <v>5</v>
      </c>
      <c r="D280">
        <v>0</v>
      </c>
      <c r="E280">
        <v>0</v>
      </c>
      <c r="F280">
        <f t="shared" si="4"/>
        <v>5</v>
      </c>
    </row>
    <row r="281" spans="1:6" x14ac:dyDescent="0.3">
      <c r="A281" s="1" t="s">
        <v>134</v>
      </c>
      <c r="B281">
        <v>10</v>
      </c>
      <c r="C281">
        <v>1</v>
      </c>
      <c r="D281">
        <v>0</v>
      </c>
      <c r="E281">
        <v>0</v>
      </c>
      <c r="F281">
        <f t="shared" si="4"/>
        <v>1</v>
      </c>
    </row>
    <row r="282" spans="1:6" x14ac:dyDescent="0.3">
      <c r="A282" s="1" t="s">
        <v>30</v>
      </c>
      <c r="B282">
        <v>6</v>
      </c>
      <c r="C282">
        <v>1</v>
      </c>
      <c r="D282">
        <v>0</v>
      </c>
      <c r="E282">
        <v>0</v>
      </c>
      <c r="F282">
        <f t="shared" si="4"/>
        <v>1</v>
      </c>
    </row>
    <row r="283" spans="1:6" x14ac:dyDescent="0.3">
      <c r="A283" s="1" t="s">
        <v>85</v>
      </c>
      <c r="B283">
        <v>17</v>
      </c>
      <c r="C283">
        <v>3</v>
      </c>
      <c r="D283">
        <v>0</v>
      </c>
      <c r="E283">
        <v>0</v>
      </c>
      <c r="F283">
        <f t="shared" si="4"/>
        <v>3</v>
      </c>
    </row>
    <row r="284" spans="1:6" x14ac:dyDescent="0.3">
      <c r="A284" s="1" t="s">
        <v>26</v>
      </c>
      <c r="B284">
        <v>18</v>
      </c>
      <c r="C284">
        <v>1</v>
      </c>
      <c r="D284">
        <v>0</v>
      </c>
      <c r="E284">
        <v>0</v>
      </c>
      <c r="F284">
        <f t="shared" si="4"/>
        <v>1</v>
      </c>
    </row>
    <row r="285" spans="1:6" x14ac:dyDescent="0.3">
      <c r="A285" s="1" t="s">
        <v>77</v>
      </c>
      <c r="B285">
        <v>7</v>
      </c>
      <c r="C285">
        <v>3</v>
      </c>
      <c r="D285">
        <v>1</v>
      </c>
      <c r="E285">
        <v>0</v>
      </c>
      <c r="F285">
        <f t="shared" si="4"/>
        <v>4</v>
      </c>
    </row>
    <row r="286" spans="1:6" x14ac:dyDescent="0.3">
      <c r="A286" s="1" t="s">
        <v>22</v>
      </c>
      <c r="B286">
        <v>11</v>
      </c>
      <c r="C286">
        <v>1</v>
      </c>
      <c r="D286">
        <v>0</v>
      </c>
      <c r="E286">
        <v>0</v>
      </c>
      <c r="F286">
        <f t="shared" si="4"/>
        <v>1</v>
      </c>
    </row>
    <row r="287" spans="1:6" x14ac:dyDescent="0.3">
      <c r="A287" s="1" t="s">
        <v>66</v>
      </c>
      <c r="B287">
        <v>13</v>
      </c>
      <c r="C287">
        <v>3</v>
      </c>
      <c r="D287">
        <v>0</v>
      </c>
      <c r="E287">
        <v>0</v>
      </c>
      <c r="F287">
        <f t="shared" si="4"/>
        <v>3</v>
      </c>
    </row>
    <row r="288" spans="1:6" x14ac:dyDescent="0.3">
      <c r="A288" s="1" t="s">
        <v>34</v>
      </c>
      <c r="B288">
        <v>14</v>
      </c>
      <c r="C288">
        <v>1</v>
      </c>
      <c r="D288">
        <v>0</v>
      </c>
      <c r="E288">
        <v>0</v>
      </c>
      <c r="F288">
        <f t="shared" si="4"/>
        <v>1</v>
      </c>
    </row>
    <row r="289" spans="1:6" x14ac:dyDescent="0.3">
      <c r="A289" s="1" t="s">
        <v>118</v>
      </c>
      <c r="B289">
        <v>9</v>
      </c>
      <c r="C289">
        <v>0</v>
      </c>
      <c r="D289">
        <v>0</v>
      </c>
      <c r="E289">
        <v>0</v>
      </c>
      <c r="F289">
        <f t="shared" si="4"/>
        <v>0</v>
      </c>
    </row>
    <row r="290" spans="1:6" x14ac:dyDescent="0.3">
      <c r="A290" s="1" t="s">
        <v>38</v>
      </c>
      <c r="B290">
        <v>14</v>
      </c>
      <c r="C290">
        <v>1</v>
      </c>
      <c r="D290">
        <v>0</v>
      </c>
      <c r="E290">
        <v>0</v>
      </c>
      <c r="F290">
        <f t="shared" si="4"/>
        <v>1</v>
      </c>
    </row>
    <row r="291" spans="1:6" x14ac:dyDescent="0.3">
      <c r="A291" s="1" t="s">
        <v>52</v>
      </c>
      <c r="B291">
        <v>19</v>
      </c>
      <c r="C291">
        <v>2</v>
      </c>
      <c r="D291">
        <v>0</v>
      </c>
      <c r="E291">
        <v>0</v>
      </c>
      <c r="F291">
        <f t="shared" si="4"/>
        <v>2</v>
      </c>
    </row>
    <row r="292" spans="1:6" x14ac:dyDescent="0.3">
      <c r="A292" s="1" t="s">
        <v>134</v>
      </c>
      <c r="B292">
        <v>21</v>
      </c>
      <c r="C292">
        <v>2</v>
      </c>
      <c r="D292">
        <v>0</v>
      </c>
      <c r="E292">
        <v>0</v>
      </c>
      <c r="F292">
        <f t="shared" si="4"/>
        <v>2</v>
      </c>
    </row>
    <row r="293" spans="1:6" x14ac:dyDescent="0.3">
      <c r="A293" s="1" t="s">
        <v>98</v>
      </c>
      <c r="B293">
        <v>13</v>
      </c>
      <c r="C293">
        <v>2</v>
      </c>
      <c r="D293">
        <v>0</v>
      </c>
      <c r="E293">
        <v>0</v>
      </c>
      <c r="F293">
        <f t="shared" si="4"/>
        <v>2</v>
      </c>
    </row>
    <row r="294" spans="1:6" x14ac:dyDescent="0.3">
      <c r="A294" s="1" t="s">
        <v>91</v>
      </c>
      <c r="B294">
        <v>20</v>
      </c>
      <c r="C294">
        <v>2</v>
      </c>
      <c r="D294">
        <v>0</v>
      </c>
      <c r="E294">
        <v>0</v>
      </c>
      <c r="F294">
        <f t="shared" si="4"/>
        <v>2</v>
      </c>
    </row>
    <row r="295" spans="1:6" x14ac:dyDescent="0.3">
      <c r="A295" s="1" t="s">
        <v>42</v>
      </c>
      <c r="B295">
        <v>9</v>
      </c>
      <c r="C295">
        <v>1</v>
      </c>
      <c r="D295">
        <v>0</v>
      </c>
      <c r="E295">
        <v>0</v>
      </c>
      <c r="F295">
        <f t="shared" si="4"/>
        <v>1</v>
      </c>
    </row>
    <row r="296" spans="1:6" x14ac:dyDescent="0.3">
      <c r="A296" s="1" t="s">
        <v>191</v>
      </c>
      <c r="B296">
        <v>8</v>
      </c>
      <c r="C296">
        <v>1</v>
      </c>
      <c r="D296">
        <v>0</v>
      </c>
      <c r="E296">
        <v>0</v>
      </c>
      <c r="F296">
        <f t="shared" si="4"/>
        <v>1</v>
      </c>
    </row>
    <row r="297" spans="1:6" x14ac:dyDescent="0.3">
      <c r="A297" s="1" t="s">
        <v>73</v>
      </c>
      <c r="B297">
        <v>11</v>
      </c>
      <c r="C297">
        <v>1</v>
      </c>
      <c r="D297">
        <v>0</v>
      </c>
      <c r="E297">
        <v>0</v>
      </c>
      <c r="F297">
        <f t="shared" si="4"/>
        <v>1</v>
      </c>
    </row>
    <row r="298" spans="1:6" x14ac:dyDescent="0.3">
      <c r="A298" s="1" t="s">
        <v>60</v>
      </c>
      <c r="B298">
        <v>8</v>
      </c>
      <c r="C298">
        <v>0</v>
      </c>
      <c r="D298">
        <v>0</v>
      </c>
      <c r="E298">
        <v>0</v>
      </c>
      <c r="F298">
        <f t="shared" si="4"/>
        <v>0</v>
      </c>
    </row>
    <row r="299" spans="1:6" x14ac:dyDescent="0.3">
      <c r="A299" s="1" t="s">
        <v>56</v>
      </c>
      <c r="B299">
        <v>11</v>
      </c>
      <c r="C299">
        <v>1</v>
      </c>
      <c r="D299">
        <v>0</v>
      </c>
      <c r="E299">
        <v>0</v>
      </c>
      <c r="F299">
        <f t="shared" si="4"/>
        <v>1</v>
      </c>
    </row>
    <row r="300" spans="1:6" x14ac:dyDescent="0.3">
      <c r="A300" s="1" t="s">
        <v>47</v>
      </c>
      <c r="B300">
        <v>10</v>
      </c>
      <c r="C300">
        <v>2</v>
      </c>
      <c r="D300">
        <v>0</v>
      </c>
      <c r="E300">
        <v>0</v>
      </c>
      <c r="F300">
        <f t="shared" si="4"/>
        <v>2</v>
      </c>
    </row>
    <row r="301" spans="1:6" x14ac:dyDescent="0.3">
      <c r="A301" s="1" t="s">
        <v>108</v>
      </c>
      <c r="B301">
        <v>12</v>
      </c>
      <c r="C301">
        <v>3</v>
      </c>
      <c r="D301">
        <v>0</v>
      </c>
      <c r="E301">
        <v>0</v>
      </c>
      <c r="F301">
        <f t="shared" si="4"/>
        <v>3</v>
      </c>
    </row>
    <row r="302" spans="1:6" x14ac:dyDescent="0.3">
      <c r="A302" s="1" t="s">
        <v>77</v>
      </c>
      <c r="B302">
        <v>17</v>
      </c>
      <c r="C302">
        <v>2</v>
      </c>
      <c r="D302">
        <v>0</v>
      </c>
      <c r="E302">
        <v>0</v>
      </c>
      <c r="F302">
        <f t="shared" si="4"/>
        <v>2</v>
      </c>
    </row>
    <row r="303" spans="1:6" x14ac:dyDescent="0.3">
      <c r="A303" s="1" t="s">
        <v>42</v>
      </c>
      <c r="B303">
        <v>15</v>
      </c>
      <c r="C303">
        <v>1</v>
      </c>
      <c r="D303">
        <v>0</v>
      </c>
      <c r="E303">
        <v>0</v>
      </c>
      <c r="F303">
        <f t="shared" si="4"/>
        <v>1</v>
      </c>
    </row>
    <row r="304" spans="1:6" x14ac:dyDescent="0.3">
      <c r="A304" s="1" t="s">
        <v>134</v>
      </c>
      <c r="B304">
        <v>18</v>
      </c>
      <c r="C304">
        <v>3</v>
      </c>
      <c r="D304">
        <v>0</v>
      </c>
      <c r="E304">
        <v>0</v>
      </c>
      <c r="F304">
        <f t="shared" si="4"/>
        <v>3</v>
      </c>
    </row>
    <row r="305" spans="1:6" x14ac:dyDescent="0.3">
      <c r="A305" s="1" t="s">
        <v>34</v>
      </c>
      <c r="B305">
        <v>6</v>
      </c>
      <c r="C305">
        <v>1</v>
      </c>
      <c r="D305">
        <v>0</v>
      </c>
      <c r="E305">
        <v>0</v>
      </c>
      <c r="F305">
        <f t="shared" si="4"/>
        <v>1</v>
      </c>
    </row>
    <row r="306" spans="1:6" x14ac:dyDescent="0.3">
      <c r="A306" s="1" t="s">
        <v>118</v>
      </c>
      <c r="B306">
        <v>12</v>
      </c>
      <c r="C306">
        <v>2</v>
      </c>
      <c r="D306">
        <v>0</v>
      </c>
      <c r="E306">
        <v>0</v>
      </c>
      <c r="F306">
        <f t="shared" si="4"/>
        <v>2</v>
      </c>
    </row>
    <row r="307" spans="1:6" x14ac:dyDescent="0.3">
      <c r="A307" s="1" t="s">
        <v>91</v>
      </c>
      <c r="B307">
        <v>15</v>
      </c>
      <c r="C307">
        <v>4</v>
      </c>
      <c r="D307">
        <v>0</v>
      </c>
      <c r="E307">
        <v>0</v>
      </c>
      <c r="F307">
        <f t="shared" si="4"/>
        <v>4</v>
      </c>
    </row>
    <row r="308" spans="1:6" x14ac:dyDescent="0.3">
      <c r="A308" s="1" t="s">
        <v>85</v>
      </c>
      <c r="B308">
        <v>7</v>
      </c>
      <c r="C308">
        <v>0</v>
      </c>
      <c r="D308">
        <v>0</v>
      </c>
      <c r="E308">
        <v>0</v>
      </c>
      <c r="F308">
        <f t="shared" si="4"/>
        <v>0</v>
      </c>
    </row>
    <row r="309" spans="1:6" x14ac:dyDescent="0.3">
      <c r="A309" s="1" t="s">
        <v>26</v>
      </c>
      <c r="B309">
        <v>11</v>
      </c>
      <c r="C309">
        <v>1</v>
      </c>
      <c r="D309">
        <v>0</v>
      </c>
      <c r="E309">
        <v>0</v>
      </c>
      <c r="F309">
        <f t="shared" si="4"/>
        <v>1</v>
      </c>
    </row>
    <row r="310" spans="1:6" x14ac:dyDescent="0.3">
      <c r="A310" s="1" t="s">
        <v>52</v>
      </c>
      <c r="B310">
        <v>10</v>
      </c>
      <c r="C310">
        <v>0</v>
      </c>
      <c r="D310">
        <v>0</v>
      </c>
      <c r="E310">
        <v>0</v>
      </c>
      <c r="F310">
        <f t="shared" si="4"/>
        <v>0</v>
      </c>
    </row>
    <row r="311" spans="1:6" x14ac:dyDescent="0.3">
      <c r="A311" s="1" t="s">
        <v>30</v>
      </c>
      <c r="B311">
        <v>11</v>
      </c>
      <c r="C311">
        <v>3</v>
      </c>
      <c r="D311">
        <v>0</v>
      </c>
      <c r="E311">
        <v>0</v>
      </c>
      <c r="F311">
        <f t="shared" si="4"/>
        <v>3</v>
      </c>
    </row>
    <row r="312" spans="1:6" x14ac:dyDescent="0.3">
      <c r="A312" s="1" t="s">
        <v>66</v>
      </c>
      <c r="B312">
        <v>14</v>
      </c>
      <c r="C312">
        <v>2</v>
      </c>
      <c r="D312">
        <v>0</v>
      </c>
      <c r="E312">
        <v>0</v>
      </c>
      <c r="F312">
        <f t="shared" si="4"/>
        <v>2</v>
      </c>
    </row>
    <row r="313" spans="1:6" x14ac:dyDescent="0.3">
      <c r="A313" s="1" t="s">
        <v>47</v>
      </c>
      <c r="B313">
        <v>16</v>
      </c>
      <c r="C313">
        <v>4</v>
      </c>
      <c r="D313">
        <v>0</v>
      </c>
      <c r="E313">
        <v>0</v>
      </c>
      <c r="F313">
        <f t="shared" si="4"/>
        <v>4</v>
      </c>
    </row>
    <row r="314" spans="1:6" x14ac:dyDescent="0.3">
      <c r="A314" s="1" t="s">
        <v>60</v>
      </c>
      <c r="B314">
        <v>12</v>
      </c>
      <c r="C314">
        <v>1</v>
      </c>
      <c r="D314">
        <v>0</v>
      </c>
      <c r="E314">
        <v>0</v>
      </c>
      <c r="F314">
        <f t="shared" si="4"/>
        <v>1</v>
      </c>
    </row>
    <row r="315" spans="1:6" x14ac:dyDescent="0.3">
      <c r="A315" s="1" t="s">
        <v>56</v>
      </c>
      <c r="B315">
        <v>12</v>
      </c>
      <c r="C315">
        <v>3</v>
      </c>
      <c r="D315">
        <v>0</v>
      </c>
      <c r="E315">
        <v>0</v>
      </c>
      <c r="F315">
        <f t="shared" si="4"/>
        <v>3</v>
      </c>
    </row>
    <row r="316" spans="1:6" x14ac:dyDescent="0.3">
      <c r="A316" s="1" t="s">
        <v>22</v>
      </c>
      <c r="B316">
        <v>10</v>
      </c>
      <c r="C316">
        <v>0</v>
      </c>
      <c r="D316">
        <v>0</v>
      </c>
      <c r="E316">
        <v>0</v>
      </c>
      <c r="F316">
        <f t="shared" si="4"/>
        <v>0</v>
      </c>
    </row>
    <row r="317" spans="1:6" x14ac:dyDescent="0.3">
      <c r="A317" s="1" t="s">
        <v>73</v>
      </c>
      <c r="B317">
        <v>24</v>
      </c>
      <c r="C317">
        <v>6</v>
      </c>
      <c r="D317">
        <v>0</v>
      </c>
      <c r="E317">
        <v>0</v>
      </c>
      <c r="F317">
        <f t="shared" si="4"/>
        <v>6</v>
      </c>
    </row>
    <row r="318" spans="1:6" x14ac:dyDescent="0.3">
      <c r="A318" s="1" t="s">
        <v>191</v>
      </c>
      <c r="B318">
        <v>8</v>
      </c>
      <c r="C318">
        <v>0</v>
      </c>
      <c r="D318">
        <v>0</v>
      </c>
      <c r="E318">
        <v>0</v>
      </c>
      <c r="F318">
        <f t="shared" si="4"/>
        <v>0</v>
      </c>
    </row>
    <row r="319" spans="1:6" x14ac:dyDescent="0.3">
      <c r="A319" s="1" t="s">
        <v>38</v>
      </c>
      <c r="B319">
        <v>18</v>
      </c>
      <c r="C319">
        <v>3</v>
      </c>
      <c r="D319">
        <v>0</v>
      </c>
      <c r="E319">
        <v>0</v>
      </c>
      <c r="F319">
        <f t="shared" si="4"/>
        <v>3</v>
      </c>
    </row>
    <row r="320" spans="1:6" x14ac:dyDescent="0.3">
      <c r="A320" s="1" t="s">
        <v>108</v>
      </c>
      <c r="B320">
        <v>6</v>
      </c>
      <c r="C320">
        <v>0</v>
      </c>
      <c r="D320">
        <v>0</v>
      </c>
      <c r="E320">
        <v>0</v>
      </c>
      <c r="F320">
        <f t="shared" si="4"/>
        <v>0</v>
      </c>
    </row>
    <row r="321" spans="1:6" x14ac:dyDescent="0.3">
      <c r="A321" s="1" t="s">
        <v>98</v>
      </c>
      <c r="B321">
        <v>15</v>
      </c>
      <c r="C321">
        <v>2</v>
      </c>
      <c r="D321">
        <v>0</v>
      </c>
      <c r="E321">
        <v>0</v>
      </c>
      <c r="F321">
        <f t="shared" si="4"/>
        <v>2</v>
      </c>
    </row>
    <row r="322" spans="1:6" x14ac:dyDescent="0.3">
      <c r="A322" s="1" t="s">
        <v>85</v>
      </c>
      <c r="B322">
        <v>14</v>
      </c>
      <c r="C322">
        <v>2</v>
      </c>
      <c r="D322">
        <v>0</v>
      </c>
      <c r="E322">
        <v>0</v>
      </c>
      <c r="F322">
        <f t="shared" si="4"/>
        <v>2</v>
      </c>
    </row>
    <row r="323" spans="1:6" x14ac:dyDescent="0.3">
      <c r="A323" s="1" t="s">
        <v>34</v>
      </c>
      <c r="B323">
        <v>10</v>
      </c>
      <c r="C323">
        <v>2</v>
      </c>
      <c r="D323">
        <v>0</v>
      </c>
      <c r="E323">
        <v>0</v>
      </c>
      <c r="F323">
        <f t="shared" ref="F323:F386" si="5">SUM($C323,$D323,$E323)</f>
        <v>2</v>
      </c>
    </row>
    <row r="324" spans="1:6" x14ac:dyDescent="0.3">
      <c r="A324" s="1" t="s">
        <v>98</v>
      </c>
      <c r="B324">
        <v>15</v>
      </c>
      <c r="C324">
        <v>3</v>
      </c>
      <c r="D324">
        <v>0</v>
      </c>
      <c r="E324">
        <v>0</v>
      </c>
      <c r="F324">
        <f t="shared" si="5"/>
        <v>3</v>
      </c>
    </row>
    <row r="325" spans="1:6" x14ac:dyDescent="0.3">
      <c r="A325" s="1" t="s">
        <v>47</v>
      </c>
      <c r="B325">
        <v>12</v>
      </c>
      <c r="C325">
        <v>2</v>
      </c>
      <c r="D325">
        <v>0</v>
      </c>
      <c r="E325">
        <v>0</v>
      </c>
      <c r="F325">
        <f t="shared" si="5"/>
        <v>2</v>
      </c>
    </row>
    <row r="326" spans="1:6" x14ac:dyDescent="0.3">
      <c r="A326" s="1" t="s">
        <v>91</v>
      </c>
      <c r="B326">
        <v>10</v>
      </c>
      <c r="C326">
        <v>1</v>
      </c>
      <c r="D326">
        <v>0</v>
      </c>
      <c r="E326">
        <v>0</v>
      </c>
      <c r="F326">
        <f t="shared" si="5"/>
        <v>1</v>
      </c>
    </row>
    <row r="327" spans="1:6" x14ac:dyDescent="0.3">
      <c r="A327" s="1" t="s">
        <v>52</v>
      </c>
      <c r="B327">
        <v>9</v>
      </c>
      <c r="C327">
        <v>1</v>
      </c>
      <c r="D327">
        <v>0</v>
      </c>
      <c r="E327">
        <v>0</v>
      </c>
      <c r="F327">
        <f t="shared" si="5"/>
        <v>1</v>
      </c>
    </row>
    <row r="328" spans="1:6" x14ac:dyDescent="0.3">
      <c r="A328" s="1" t="s">
        <v>73</v>
      </c>
      <c r="B328">
        <v>9</v>
      </c>
      <c r="C328">
        <v>2</v>
      </c>
      <c r="D328">
        <v>0</v>
      </c>
      <c r="E328">
        <v>0</v>
      </c>
      <c r="F328">
        <f t="shared" si="5"/>
        <v>2</v>
      </c>
    </row>
    <row r="329" spans="1:6" x14ac:dyDescent="0.3">
      <c r="A329" s="1" t="s">
        <v>60</v>
      </c>
      <c r="B329">
        <v>12</v>
      </c>
      <c r="C329">
        <v>2</v>
      </c>
      <c r="D329">
        <v>0</v>
      </c>
      <c r="E329">
        <v>0</v>
      </c>
      <c r="F329">
        <f t="shared" si="5"/>
        <v>2</v>
      </c>
    </row>
    <row r="330" spans="1:6" x14ac:dyDescent="0.3">
      <c r="A330" s="1" t="s">
        <v>38</v>
      </c>
      <c r="B330">
        <v>11</v>
      </c>
      <c r="C330">
        <v>1</v>
      </c>
      <c r="D330">
        <v>0</v>
      </c>
      <c r="E330">
        <v>0</v>
      </c>
      <c r="F330">
        <f t="shared" si="5"/>
        <v>1</v>
      </c>
    </row>
    <row r="331" spans="1:6" x14ac:dyDescent="0.3">
      <c r="A331" s="1" t="s">
        <v>66</v>
      </c>
      <c r="B331">
        <v>13</v>
      </c>
      <c r="C331">
        <v>0</v>
      </c>
      <c r="D331">
        <v>0</v>
      </c>
      <c r="E331">
        <v>0</v>
      </c>
      <c r="F331">
        <f t="shared" si="5"/>
        <v>0</v>
      </c>
    </row>
    <row r="332" spans="1:6" x14ac:dyDescent="0.3">
      <c r="A332" s="1" t="s">
        <v>191</v>
      </c>
      <c r="B332">
        <v>15</v>
      </c>
      <c r="C332">
        <v>5</v>
      </c>
      <c r="D332">
        <v>0</v>
      </c>
      <c r="E332">
        <v>0</v>
      </c>
      <c r="F332">
        <f t="shared" si="5"/>
        <v>5</v>
      </c>
    </row>
    <row r="333" spans="1:6" x14ac:dyDescent="0.3">
      <c r="A333" s="1" t="s">
        <v>26</v>
      </c>
      <c r="B333">
        <v>17</v>
      </c>
      <c r="C333">
        <v>0</v>
      </c>
      <c r="D333">
        <v>0</v>
      </c>
      <c r="E333">
        <v>0</v>
      </c>
      <c r="F333">
        <f t="shared" si="5"/>
        <v>0</v>
      </c>
    </row>
    <row r="334" spans="1:6" x14ac:dyDescent="0.3">
      <c r="A334" s="1" t="s">
        <v>30</v>
      </c>
      <c r="B334">
        <v>24</v>
      </c>
      <c r="C334">
        <v>4</v>
      </c>
      <c r="D334">
        <v>0</v>
      </c>
      <c r="E334">
        <v>0</v>
      </c>
      <c r="F334">
        <f t="shared" si="5"/>
        <v>4</v>
      </c>
    </row>
    <row r="335" spans="1:6" x14ac:dyDescent="0.3">
      <c r="A335" s="1" t="s">
        <v>118</v>
      </c>
      <c r="B335">
        <v>10</v>
      </c>
      <c r="C335">
        <v>1</v>
      </c>
      <c r="D335">
        <v>0</v>
      </c>
      <c r="E335">
        <v>0</v>
      </c>
      <c r="F335">
        <f t="shared" si="5"/>
        <v>1</v>
      </c>
    </row>
    <row r="336" spans="1:6" x14ac:dyDescent="0.3">
      <c r="A336" s="1" t="s">
        <v>42</v>
      </c>
      <c r="B336">
        <v>10</v>
      </c>
      <c r="C336">
        <v>4</v>
      </c>
      <c r="D336">
        <v>0</v>
      </c>
      <c r="E336">
        <v>0</v>
      </c>
      <c r="F336">
        <f t="shared" si="5"/>
        <v>4</v>
      </c>
    </row>
    <row r="337" spans="1:6" x14ac:dyDescent="0.3">
      <c r="A337" s="1" t="s">
        <v>108</v>
      </c>
      <c r="B337">
        <v>13</v>
      </c>
      <c r="C337">
        <v>1</v>
      </c>
      <c r="D337">
        <v>0</v>
      </c>
      <c r="E337">
        <v>0</v>
      </c>
      <c r="F337">
        <f t="shared" si="5"/>
        <v>1</v>
      </c>
    </row>
    <row r="338" spans="1:6" x14ac:dyDescent="0.3">
      <c r="A338" s="1" t="s">
        <v>22</v>
      </c>
      <c r="B338">
        <v>15</v>
      </c>
      <c r="C338">
        <v>4</v>
      </c>
      <c r="D338">
        <v>0</v>
      </c>
      <c r="E338">
        <v>0</v>
      </c>
      <c r="F338">
        <f t="shared" si="5"/>
        <v>4</v>
      </c>
    </row>
    <row r="339" spans="1:6" x14ac:dyDescent="0.3">
      <c r="A339" s="1" t="s">
        <v>134</v>
      </c>
      <c r="B339">
        <v>13</v>
      </c>
      <c r="C339">
        <v>2</v>
      </c>
      <c r="D339">
        <v>0</v>
      </c>
      <c r="E339">
        <v>0</v>
      </c>
      <c r="F339">
        <f t="shared" si="5"/>
        <v>2</v>
      </c>
    </row>
    <row r="340" spans="1:6" x14ac:dyDescent="0.3">
      <c r="A340" s="1" t="s">
        <v>77</v>
      </c>
      <c r="B340">
        <v>10</v>
      </c>
      <c r="C340">
        <v>1</v>
      </c>
      <c r="D340">
        <v>0</v>
      </c>
      <c r="E340">
        <v>0</v>
      </c>
      <c r="F340">
        <f t="shared" si="5"/>
        <v>1</v>
      </c>
    </row>
    <row r="341" spans="1:6" x14ac:dyDescent="0.3">
      <c r="A341" s="1" t="s">
        <v>56</v>
      </c>
      <c r="B341">
        <v>15</v>
      </c>
      <c r="C341">
        <v>1</v>
      </c>
      <c r="D341">
        <v>0</v>
      </c>
      <c r="E341">
        <v>0</v>
      </c>
      <c r="F341">
        <f t="shared" si="5"/>
        <v>1</v>
      </c>
    </row>
    <row r="342" spans="1:6" x14ac:dyDescent="0.3">
      <c r="A342" s="1" t="s">
        <v>134</v>
      </c>
      <c r="B342">
        <v>12</v>
      </c>
      <c r="C342">
        <v>2</v>
      </c>
      <c r="D342">
        <v>0</v>
      </c>
      <c r="E342">
        <v>0</v>
      </c>
      <c r="F342">
        <f t="shared" si="5"/>
        <v>2</v>
      </c>
    </row>
    <row r="343" spans="1:6" x14ac:dyDescent="0.3">
      <c r="A343" s="1" t="s">
        <v>60</v>
      </c>
      <c r="B343">
        <v>15</v>
      </c>
      <c r="C343">
        <v>2</v>
      </c>
      <c r="D343">
        <v>0</v>
      </c>
      <c r="E343">
        <v>0</v>
      </c>
      <c r="F343">
        <f t="shared" si="5"/>
        <v>2</v>
      </c>
    </row>
    <row r="344" spans="1:6" x14ac:dyDescent="0.3">
      <c r="A344" s="1" t="s">
        <v>47</v>
      </c>
      <c r="B344">
        <v>14</v>
      </c>
      <c r="C344">
        <v>3</v>
      </c>
      <c r="D344">
        <v>0</v>
      </c>
      <c r="E344">
        <v>0</v>
      </c>
      <c r="F344">
        <f t="shared" si="5"/>
        <v>3</v>
      </c>
    </row>
    <row r="345" spans="1:6" x14ac:dyDescent="0.3">
      <c r="A345" s="1" t="s">
        <v>38</v>
      </c>
      <c r="B345">
        <v>18</v>
      </c>
      <c r="C345">
        <v>1</v>
      </c>
      <c r="D345">
        <v>0</v>
      </c>
      <c r="E345">
        <v>0</v>
      </c>
      <c r="F345">
        <f t="shared" si="5"/>
        <v>1</v>
      </c>
    </row>
    <row r="346" spans="1:6" x14ac:dyDescent="0.3">
      <c r="A346" s="1" t="s">
        <v>30</v>
      </c>
      <c r="B346">
        <v>16</v>
      </c>
      <c r="C346">
        <v>2</v>
      </c>
      <c r="D346">
        <v>0</v>
      </c>
      <c r="E346">
        <v>0</v>
      </c>
      <c r="F346">
        <f t="shared" si="5"/>
        <v>2</v>
      </c>
    </row>
    <row r="347" spans="1:6" x14ac:dyDescent="0.3">
      <c r="A347" s="1" t="s">
        <v>22</v>
      </c>
      <c r="B347">
        <v>15</v>
      </c>
      <c r="C347">
        <v>4</v>
      </c>
      <c r="D347">
        <v>0</v>
      </c>
      <c r="E347">
        <v>0</v>
      </c>
      <c r="F347">
        <f t="shared" si="5"/>
        <v>4</v>
      </c>
    </row>
    <row r="348" spans="1:6" x14ac:dyDescent="0.3">
      <c r="A348" s="1" t="s">
        <v>108</v>
      </c>
      <c r="B348">
        <v>14</v>
      </c>
      <c r="C348">
        <v>3</v>
      </c>
      <c r="D348">
        <v>0</v>
      </c>
      <c r="E348">
        <v>0</v>
      </c>
      <c r="F348">
        <f t="shared" si="5"/>
        <v>3</v>
      </c>
    </row>
    <row r="349" spans="1:6" x14ac:dyDescent="0.3">
      <c r="A349" s="1" t="s">
        <v>77</v>
      </c>
      <c r="B349">
        <v>11</v>
      </c>
      <c r="C349">
        <v>0</v>
      </c>
      <c r="D349">
        <v>0</v>
      </c>
      <c r="E349">
        <v>0</v>
      </c>
      <c r="F349">
        <f t="shared" si="5"/>
        <v>0</v>
      </c>
    </row>
    <row r="350" spans="1:6" x14ac:dyDescent="0.3">
      <c r="A350" s="1" t="s">
        <v>56</v>
      </c>
      <c r="B350">
        <v>8</v>
      </c>
      <c r="C350">
        <v>1</v>
      </c>
      <c r="D350">
        <v>0</v>
      </c>
      <c r="E350">
        <v>0</v>
      </c>
      <c r="F350">
        <f t="shared" si="5"/>
        <v>1</v>
      </c>
    </row>
    <row r="351" spans="1:6" x14ac:dyDescent="0.3">
      <c r="A351" s="1" t="s">
        <v>85</v>
      </c>
      <c r="B351">
        <v>13</v>
      </c>
      <c r="C351">
        <v>2</v>
      </c>
      <c r="D351">
        <v>0</v>
      </c>
      <c r="E351">
        <v>0</v>
      </c>
      <c r="F351">
        <f t="shared" si="5"/>
        <v>2</v>
      </c>
    </row>
    <row r="352" spans="1:6" x14ac:dyDescent="0.3">
      <c r="A352" s="1" t="s">
        <v>73</v>
      </c>
      <c r="B352">
        <v>18</v>
      </c>
      <c r="C352">
        <v>2</v>
      </c>
      <c r="D352">
        <v>0</v>
      </c>
      <c r="E352">
        <v>0</v>
      </c>
      <c r="F352">
        <f t="shared" si="5"/>
        <v>2</v>
      </c>
    </row>
    <row r="353" spans="1:6" x14ac:dyDescent="0.3">
      <c r="A353" s="1" t="s">
        <v>26</v>
      </c>
      <c r="B353">
        <v>22</v>
      </c>
      <c r="C353">
        <v>4</v>
      </c>
      <c r="D353">
        <v>0</v>
      </c>
      <c r="E353">
        <v>0</v>
      </c>
      <c r="F353">
        <f t="shared" si="5"/>
        <v>4</v>
      </c>
    </row>
    <row r="354" spans="1:6" x14ac:dyDescent="0.3">
      <c r="A354" s="1" t="s">
        <v>191</v>
      </c>
      <c r="B354">
        <v>8</v>
      </c>
      <c r="C354">
        <v>2</v>
      </c>
      <c r="D354">
        <v>0</v>
      </c>
      <c r="E354">
        <v>0</v>
      </c>
      <c r="F354">
        <f t="shared" si="5"/>
        <v>2</v>
      </c>
    </row>
    <row r="355" spans="1:6" x14ac:dyDescent="0.3">
      <c r="A355" s="1" t="s">
        <v>66</v>
      </c>
      <c r="B355">
        <v>10</v>
      </c>
      <c r="C355">
        <v>2</v>
      </c>
      <c r="D355">
        <v>0</v>
      </c>
      <c r="E355">
        <v>0</v>
      </c>
      <c r="F355">
        <f t="shared" si="5"/>
        <v>2</v>
      </c>
    </row>
    <row r="356" spans="1:6" x14ac:dyDescent="0.3">
      <c r="A356" s="1" t="s">
        <v>91</v>
      </c>
      <c r="B356">
        <v>19</v>
      </c>
      <c r="C356">
        <v>3</v>
      </c>
      <c r="D356">
        <v>0</v>
      </c>
      <c r="E356">
        <v>0</v>
      </c>
      <c r="F356">
        <f t="shared" si="5"/>
        <v>3</v>
      </c>
    </row>
    <row r="357" spans="1:6" x14ac:dyDescent="0.3">
      <c r="A357" s="1" t="s">
        <v>52</v>
      </c>
      <c r="B357">
        <v>12</v>
      </c>
      <c r="C357">
        <v>3</v>
      </c>
      <c r="D357">
        <v>0</v>
      </c>
      <c r="E357">
        <v>0</v>
      </c>
      <c r="F357">
        <f t="shared" si="5"/>
        <v>3</v>
      </c>
    </row>
    <row r="358" spans="1:6" x14ac:dyDescent="0.3">
      <c r="A358" s="1" t="s">
        <v>118</v>
      </c>
      <c r="B358">
        <v>11</v>
      </c>
      <c r="C358">
        <v>1</v>
      </c>
      <c r="D358">
        <v>0</v>
      </c>
      <c r="E358">
        <v>0</v>
      </c>
      <c r="F358">
        <f t="shared" si="5"/>
        <v>1</v>
      </c>
    </row>
    <row r="359" spans="1:6" x14ac:dyDescent="0.3">
      <c r="A359" s="1" t="s">
        <v>42</v>
      </c>
      <c r="B359">
        <v>11</v>
      </c>
      <c r="C359">
        <v>4</v>
      </c>
      <c r="D359">
        <v>1</v>
      </c>
      <c r="E359">
        <v>0</v>
      </c>
      <c r="F359">
        <f t="shared" si="5"/>
        <v>5</v>
      </c>
    </row>
    <row r="360" spans="1:6" x14ac:dyDescent="0.3">
      <c r="A360" s="1" t="s">
        <v>91</v>
      </c>
      <c r="B360">
        <v>9</v>
      </c>
      <c r="C360">
        <v>3</v>
      </c>
      <c r="D360">
        <v>0</v>
      </c>
      <c r="E360">
        <v>0</v>
      </c>
      <c r="F360">
        <f t="shared" si="5"/>
        <v>3</v>
      </c>
    </row>
    <row r="361" spans="1:6" x14ac:dyDescent="0.3">
      <c r="A361" s="1" t="s">
        <v>73</v>
      </c>
      <c r="B361">
        <v>16</v>
      </c>
      <c r="C361">
        <v>2</v>
      </c>
      <c r="D361">
        <v>0</v>
      </c>
      <c r="E361">
        <v>0</v>
      </c>
      <c r="F361">
        <f t="shared" si="5"/>
        <v>2</v>
      </c>
    </row>
    <row r="362" spans="1:6" x14ac:dyDescent="0.3">
      <c r="A362" s="1" t="s">
        <v>38</v>
      </c>
      <c r="B362">
        <v>13</v>
      </c>
      <c r="C362">
        <v>2</v>
      </c>
      <c r="D362">
        <v>0</v>
      </c>
      <c r="E362">
        <v>0</v>
      </c>
      <c r="F362">
        <f t="shared" si="5"/>
        <v>2</v>
      </c>
    </row>
    <row r="363" spans="1:6" x14ac:dyDescent="0.3">
      <c r="A363" s="1" t="s">
        <v>118</v>
      </c>
      <c r="B363">
        <v>11</v>
      </c>
      <c r="C363">
        <v>2</v>
      </c>
      <c r="D363">
        <v>0</v>
      </c>
      <c r="E363">
        <v>0</v>
      </c>
      <c r="F363">
        <f t="shared" si="5"/>
        <v>2</v>
      </c>
    </row>
    <row r="364" spans="1:6" x14ac:dyDescent="0.3">
      <c r="A364" s="1" t="s">
        <v>34</v>
      </c>
      <c r="B364">
        <v>9</v>
      </c>
      <c r="C364">
        <v>1</v>
      </c>
      <c r="D364">
        <v>0</v>
      </c>
      <c r="E364">
        <v>0</v>
      </c>
      <c r="F364">
        <f t="shared" si="5"/>
        <v>1</v>
      </c>
    </row>
    <row r="365" spans="1:6" x14ac:dyDescent="0.3">
      <c r="A365" s="1" t="s">
        <v>42</v>
      </c>
      <c r="B365">
        <v>10</v>
      </c>
      <c r="C365">
        <v>4</v>
      </c>
      <c r="D365">
        <v>0</v>
      </c>
      <c r="E365">
        <v>0</v>
      </c>
      <c r="F365">
        <f t="shared" si="5"/>
        <v>4</v>
      </c>
    </row>
    <row r="366" spans="1:6" x14ac:dyDescent="0.3">
      <c r="A366" s="1" t="s">
        <v>77</v>
      </c>
      <c r="B366">
        <v>7</v>
      </c>
      <c r="C366">
        <v>0</v>
      </c>
      <c r="D366">
        <v>0</v>
      </c>
      <c r="E366">
        <v>0</v>
      </c>
      <c r="F366">
        <f t="shared" si="5"/>
        <v>0</v>
      </c>
    </row>
    <row r="367" spans="1:6" x14ac:dyDescent="0.3">
      <c r="A367" s="1" t="s">
        <v>26</v>
      </c>
      <c r="B367">
        <v>15</v>
      </c>
      <c r="C367">
        <v>0</v>
      </c>
      <c r="D367">
        <v>0</v>
      </c>
      <c r="E367">
        <v>0</v>
      </c>
      <c r="F367">
        <f t="shared" si="5"/>
        <v>0</v>
      </c>
    </row>
    <row r="368" spans="1:6" x14ac:dyDescent="0.3">
      <c r="A368" s="1" t="s">
        <v>191</v>
      </c>
      <c r="B368">
        <v>13</v>
      </c>
      <c r="C368">
        <v>3</v>
      </c>
      <c r="D368">
        <v>0</v>
      </c>
      <c r="E368">
        <v>0</v>
      </c>
      <c r="F368">
        <f t="shared" si="5"/>
        <v>3</v>
      </c>
    </row>
    <row r="369" spans="1:6" x14ac:dyDescent="0.3">
      <c r="A369" s="1" t="s">
        <v>52</v>
      </c>
      <c r="B369">
        <v>10</v>
      </c>
      <c r="C369">
        <v>3</v>
      </c>
      <c r="D369">
        <v>0</v>
      </c>
      <c r="E369">
        <v>0</v>
      </c>
      <c r="F369">
        <f t="shared" si="5"/>
        <v>3</v>
      </c>
    </row>
    <row r="370" spans="1:6" x14ac:dyDescent="0.3">
      <c r="A370" s="1" t="s">
        <v>66</v>
      </c>
      <c r="B370">
        <v>8</v>
      </c>
      <c r="C370">
        <v>1</v>
      </c>
      <c r="D370">
        <v>0</v>
      </c>
      <c r="E370">
        <v>0</v>
      </c>
      <c r="F370">
        <f t="shared" si="5"/>
        <v>1</v>
      </c>
    </row>
    <row r="371" spans="1:6" x14ac:dyDescent="0.3">
      <c r="A371" s="1" t="s">
        <v>56</v>
      </c>
      <c r="B371">
        <v>10</v>
      </c>
      <c r="C371">
        <v>2</v>
      </c>
      <c r="D371">
        <v>0</v>
      </c>
      <c r="E371">
        <v>0</v>
      </c>
      <c r="F371">
        <f t="shared" si="5"/>
        <v>2</v>
      </c>
    </row>
    <row r="372" spans="1:6" x14ac:dyDescent="0.3">
      <c r="A372" s="1" t="s">
        <v>85</v>
      </c>
      <c r="B372">
        <v>7</v>
      </c>
      <c r="C372">
        <v>4</v>
      </c>
      <c r="D372">
        <v>0</v>
      </c>
      <c r="E372">
        <v>0</v>
      </c>
      <c r="F372">
        <f t="shared" si="5"/>
        <v>4</v>
      </c>
    </row>
    <row r="373" spans="1:6" x14ac:dyDescent="0.3">
      <c r="A373" s="1" t="s">
        <v>108</v>
      </c>
      <c r="B373">
        <v>16</v>
      </c>
      <c r="C373">
        <v>4</v>
      </c>
      <c r="D373">
        <v>0</v>
      </c>
      <c r="E373">
        <v>0</v>
      </c>
      <c r="F373">
        <f t="shared" si="5"/>
        <v>4</v>
      </c>
    </row>
    <row r="374" spans="1:6" x14ac:dyDescent="0.3">
      <c r="A374" s="1" t="s">
        <v>134</v>
      </c>
      <c r="B374">
        <v>15</v>
      </c>
      <c r="C374">
        <v>0</v>
      </c>
      <c r="D374">
        <v>0</v>
      </c>
      <c r="E374">
        <v>0</v>
      </c>
      <c r="F374">
        <f t="shared" si="5"/>
        <v>0</v>
      </c>
    </row>
    <row r="375" spans="1:6" x14ac:dyDescent="0.3">
      <c r="A375" s="1" t="s">
        <v>47</v>
      </c>
      <c r="B375">
        <v>13</v>
      </c>
      <c r="C375">
        <v>0</v>
      </c>
      <c r="D375">
        <v>0</v>
      </c>
      <c r="E375">
        <v>0</v>
      </c>
      <c r="F375">
        <f t="shared" si="5"/>
        <v>0</v>
      </c>
    </row>
    <row r="376" spans="1:6" x14ac:dyDescent="0.3">
      <c r="A376" s="1" t="s">
        <v>98</v>
      </c>
      <c r="B376">
        <v>15</v>
      </c>
      <c r="C376">
        <v>2</v>
      </c>
      <c r="D376">
        <v>0</v>
      </c>
      <c r="E376">
        <v>0</v>
      </c>
      <c r="F376">
        <f t="shared" si="5"/>
        <v>2</v>
      </c>
    </row>
    <row r="377" spans="1:6" x14ac:dyDescent="0.3">
      <c r="A377" s="1" t="s">
        <v>60</v>
      </c>
      <c r="B377">
        <v>9</v>
      </c>
      <c r="C377">
        <v>2</v>
      </c>
      <c r="D377">
        <v>0</v>
      </c>
      <c r="E377">
        <v>0</v>
      </c>
      <c r="F377">
        <f t="shared" si="5"/>
        <v>2</v>
      </c>
    </row>
    <row r="378" spans="1:6" x14ac:dyDescent="0.3">
      <c r="A378" s="1" t="s">
        <v>22</v>
      </c>
      <c r="B378">
        <v>8</v>
      </c>
      <c r="C378">
        <v>0</v>
      </c>
      <c r="D378">
        <v>0</v>
      </c>
      <c r="E378">
        <v>0</v>
      </c>
      <c r="F378">
        <f t="shared" si="5"/>
        <v>0</v>
      </c>
    </row>
    <row r="379" spans="1:6" x14ac:dyDescent="0.3">
      <c r="A379" s="1" t="s">
        <v>30</v>
      </c>
      <c r="B379">
        <v>14</v>
      </c>
      <c r="C379">
        <v>1</v>
      </c>
      <c r="D379">
        <v>1</v>
      </c>
      <c r="E379">
        <v>0</v>
      </c>
      <c r="F379">
        <f t="shared" si="5"/>
        <v>2</v>
      </c>
    </row>
    <row r="380" spans="1:6" x14ac:dyDescent="0.3">
      <c r="A380" s="1" t="s">
        <v>91</v>
      </c>
      <c r="B380">
        <v>15</v>
      </c>
      <c r="C380">
        <v>4</v>
      </c>
      <c r="D380">
        <v>0</v>
      </c>
      <c r="E380">
        <v>1</v>
      </c>
      <c r="F380">
        <f t="shared" si="5"/>
        <v>5</v>
      </c>
    </row>
    <row r="381" spans="1:6" x14ac:dyDescent="0.3">
      <c r="A381" s="1" t="s">
        <v>56</v>
      </c>
      <c r="B381">
        <v>10</v>
      </c>
      <c r="C381">
        <v>0</v>
      </c>
      <c r="D381">
        <v>0</v>
      </c>
      <c r="E381">
        <v>0</v>
      </c>
      <c r="F381">
        <f t="shared" si="5"/>
        <v>0</v>
      </c>
    </row>
    <row r="382" spans="1:6" x14ac:dyDescent="0.3">
      <c r="A382" s="1" t="s">
        <v>118</v>
      </c>
      <c r="B382">
        <v>11</v>
      </c>
      <c r="C382">
        <v>3</v>
      </c>
      <c r="D382">
        <v>0</v>
      </c>
      <c r="E382">
        <v>0</v>
      </c>
      <c r="F382">
        <f t="shared" si="5"/>
        <v>3</v>
      </c>
    </row>
    <row r="383" spans="1:6" x14ac:dyDescent="0.3">
      <c r="A383" s="1" t="s">
        <v>134</v>
      </c>
      <c r="B383">
        <v>16</v>
      </c>
      <c r="C383">
        <v>2</v>
      </c>
      <c r="D383">
        <v>0</v>
      </c>
      <c r="E383">
        <v>0</v>
      </c>
      <c r="F383">
        <f t="shared" si="5"/>
        <v>2</v>
      </c>
    </row>
    <row r="384" spans="1:6" x14ac:dyDescent="0.3">
      <c r="A384" s="1" t="s">
        <v>66</v>
      </c>
      <c r="B384">
        <v>4</v>
      </c>
      <c r="C384">
        <v>1</v>
      </c>
      <c r="D384">
        <v>0</v>
      </c>
      <c r="E384">
        <v>0</v>
      </c>
      <c r="F384">
        <f t="shared" si="5"/>
        <v>1</v>
      </c>
    </row>
    <row r="385" spans="1:6" x14ac:dyDescent="0.3">
      <c r="A385" s="1" t="s">
        <v>191</v>
      </c>
      <c r="B385">
        <v>16</v>
      </c>
      <c r="C385">
        <v>3</v>
      </c>
      <c r="D385">
        <v>0</v>
      </c>
      <c r="E385">
        <v>0</v>
      </c>
      <c r="F385">
        <f t="shared" si="5"/>
        <v>3</v>
      </c>
    </row>
    <row r="386" spans="1:6" x14ac:dyDescent="0.3">
      <c r="A386" s="1" t="s">
        <v>42</v>
      </c>
      <c r="B386">
        <v>10</v>
      </c>
      <c r="C386">
        <v>3</v>
      </c>
      <c r="D386">
        <v>0</v>
      </c>
      <c r="E386">
        <v>0</v>
      </c>
      <c r="F386">
        <f t="shared" si="5"/>
        <v>3</v>
      </c>
    </row>
    <row r="387" spans="1:6" x14ac:dyDescent="0.3">
      <c r="A387" s="1" t="s">
        <v>85</v>
      </c>
      <c r="B387">
        <v>13</v>
      </c>
      <c r="C387">
        <v>2</v>
      </c>
      <c r="D387">
        <v>0</v>
      </c>
      <c r="E387">
        <v>0</v>
      </c>
      <c r="F387">
        <f t="shared" ref="F387:F450" si="6">SUM($C387,$D387,$E387)</f>
        <v>2</v>
      </c>
    </row>
    <row r="388" spans="1:6" x14ac:dyDescent="0.3">
      <c r="A388" s="1" t="s">
        <v>73</v>
      </c>
      <c r="B388">
        <v>12</v>
      </c>
      <c r="C388">
        <v>1</v>
      </c>
      <c r="D388">
        <v>0</v>
      </c>
      <c r="E388">
        <v>0</v>
      </c>
      <c r="F388">
        <f t="shared" si="6"/>
        <v>1</v>
      </c>
    </row>
    <row r="389" spans="1:6" x14ac:dyDescent="0.3">
      <c r="A389" s="1" t="s">
        <v>26</v>
      </c>
      <c r="B389">
        <v>19</v>
      </c>
      <c r="C389">
        <v>4</v>
      </c>
      <c r="D389">
        <v>0</v>
      </c>
      <c r="E389">
        <v>0</v>
      </c>
      <c r="F389">
        <f t="shared" si="6"/>
        <v>4</v>
      </c>
    </row>
    <row r="390" spans="1:6" x14ac:dyDescent="0.3">
      <c r="A390" s="1" t="s">
        <v>60</v>
      </c>
      <c r="B390">
        <v>13</v>
      </c>
      <c r="C390">
        <v>2</v>
      </c>
      <c r="D390">
        <v>0</v>
      </c>
      <c r="E390">
        <v>0</v>
      </c>
      <c r="F390">
        <f t="shared" si="6"/>
        <v>2</v>
      </c>
    </row>
    <row r="391" spans="1:6" x14ac:dyDescent="0.3">
      <c r="A391" s="1" t="s">
        <v>38</v>
      </c>
      <c r="B391">
        <v>17</v>
      </c>
      <c r="C391">
        <v>1</v>
      </c>
      <c r="D391">
        <v>0</v>
      </c>
      <c r="E391">
        <v>0</v>
      </c>
      <c r="F391">
        <f t="shared" si="6"/>
        <v>1</v>
      </c>
    </row>
    <row r="392" spans="1:6" x14ac:dyDescent="0.3">
      <c r="A392" s="1" t="s">
        <v>77</v>
      </c>
      <c r="B392">
        <v>12</v>
      </c>
      <c r="C392">
        <v>2</v>
      </c>
      <c r="D392">
        <v>0</v>
      </c>
      <c r="E392">
        <v>0</v>
      </c>
      <c r="F392">
        <f t="shared" si="6"/>
        <v>2</v>
      </c>
    </row>
    <row r="393" spans="1:6" x14ac:dyDescent="0.3">
      <c r="A393" s="1" t="s">
        <v>98</v>
      </c>
      <c r="B393">
        <v>23</v>
      </c>
      <c r="C393">
        <v>4</v>
      </c>
      <c r="D393">
        <v>0</v>
      </c>
      <c r="E393">
        <v>0</v>
      </c>
      <c r="F393">
        <f t="shared" si="6"/>
        <v>4</v>
      </c>
    </row>
    <row r="394" spans="1:6" x14ac:dyDescent="0.3">
      <c r="A394" s="1" t="s">
        <v>34</v>
      </c>
      <c r="B394">
        <v>8</v>
      </c>
      <c r="C394">
        <v>1</v>
      </c>
      <c r="D394">
        <v>0</v>
      </c>
      <c r="E394">
        <v>0</v>
      </c>
      <c r="F394">
        <f t="shared" si="6"/>
        <v>1</v>
      </c>
    </row>
    <row r="395" spans="1:6" x14ac:dyDescent="0.3">
      <c r="A395" s="1" t="s">
        <v>52</v>
      </c>
      <c r="B395">
        <v>20</v>
      </c>
      <c r="C395">
        <v>4</v>
      </c>
      <c r="D395">
        <v>0</v>
      </c>
      <c r="E395">
        <v>0</v>
      </c>
      <c r="F395">
        <f t="shared" si="6"/>
        <v>4</v>
      </c>
    </row>
    <row r="396" spans="1:6" x14ac:dyDescent="0.3">
      <c r="A396" s="1" t="s">
        <v>30</v>
      </c>
      <c r="B396">
        <v>8</v>
      </c>
      <c r="C396">
        <v>1</v>
      </c>
      <c r="D396">
        <v>0</v>
      </c>
      <c r="E396">
        <v>0</v>
      </c>
      <c r="F396">
        <f t="shared" si="6"/>
        <v>1</v>
      </c>
    </row>
    <row r="397" spans="1:6" x14ac:dyDescent="0.3">
      <c r="A397" s="1" t="s">
        <v>22</v>
      </c>
      <c r="B397">
        <v>6</v>
      </c>
      <c r="C397">
        <v>0</v>
      </c>
      <c r="D397">
        <v>0</v>
      </c>
      <c r="E397">
        <v>0</v>
      </c>
      <c r="F397">
        <f t="shared" si="6"/>
        <v>0</v>
      </c>
    </row>
    <row r="398" spans="1:6" x14ac:dyDescent="0.3">
      <c r="A398" s="1" t="s">
        <v>47</v>
      </c>
      <c r="B398">
        <v>8</v>
      </c>
      <c r="C398">
        <v>1</v>
      </c>
      <c r="D398">
        <v>0</v>
      </c>
      <c r="E398">
        <v>0</v>
      </c>
      <c r="F398">
        <f t="shared" si="6"/>
        <v>1</v>
      </c>
    </row>
    <row r="399" spans="1:6" x14ac:dyDescent="0.3">
      <c r="A399" s="1" t="s">
        <v>108</v>
      </c>
      <c r="B399">
        <v>16</v>
      </c>
      <c r="C399">
        <v>5</v>
      </c>
      <c r="D399">
        <v>0</v>
      </c>
      <c r="E399">
        <v>0</v>
      </c>
      <c r="F399">
        <f t="shared" si="6"/>
        <v>5</v>
      </c>
    </row>
    <row r="400" spans="1:6" x14ac:dyDescent="0.3">
      <c r="A400" s="1" t="s">
        <v>38</v>
      </c>
      <c r="B400">
        <v>24</v>
      </c>
      <c r="C400">
        <v>3</v>
      </c>
      <c r="D400">
        <v>0</v>
      </c>
      <c r="E400">
        <v>0</v>
      </c>
      <c r="F400">
        <f t="shared" si="6"/>
        <v>3</v>
      </c>
    </row>
    <row r="401" spans="1:6" x14ac:dyDescent="0.3">
      <c r="A401" s="1" t="s">
        <v>98</v>
      </c>
      <c r="B401">
        <v>4</v>
      </c>
      <c r="C401">
        <v>1</v>
      </c>
      <c r="D401">
        <v>0</v>
      </c>
      <c r="E401">
        <v>0</v>
      </c>
      <c r="F401">
        <f t="shared" si="6"/>
        <v>1</v>
      </c>
    </row>
    <row r="402" spans="1:6" x14ac:dyDescent="0.3">
      <c r="A402" s="1" t="s">
        <v>66</v>
      </c>
      <c r="B402">
        <v>13</v>
      </c>
      <c r="C402">
        <v>1</v>
      </c>
      <c r="D402">
        <v>0</v>
      </c>
      <c r="E402">
        <v>0</v>
      </c>
      <c r="F402">
        <f t="shared" si="6"/>
        <v>1</v>
      </c>
    </row>
    <row r="403" spans="1:6" x14ac:dyDescent="0.3">
      <c r="A403" s="1" t="s">
        <v>108</v>
      </c>
      <c r="B403">
        <v>15</v>
      </c>
      <c r="C403">
        <v>2</v>
      </c>
      <c r="D403">
        <v>0</v>
      </c>
      <c r="E403">
        <v>0</v>
      </c>
      <c r="F403">
        <f t="shared" si="6"/>
        <v>2</v>
      </c>
    </row>
    <row r="404" spans="1:6" x14ac:dyDescent="0.3">
      <c r="A404" s="1" t="s">
        <v>73</v>
      </c>
      <c r="B404">
        <v>16</v>
      </c>
      <c r="C404">
        <v>1</v>
      </c>
      <c r="D404">
        <v>0</v>
      </c>
      <c r="E404">
        <v>0</v>
      </c>
      <c r="F404">
        <f t="shared" si="6"/>
        <v>1</v>
      </c>
    </row>
    <row r="405" spans="1:6" x14ac:dyDescent="0.3">
      <c r="A405" s="1" t="s">
        <v>30</v>
      </c>
      <c r="B405">
        <v>11</v>
      </c>
      <c r="C405">
        <v>0</v>
      </c>
      <c r="D405">
        <v>0</v>
      </c>
      <c r="E405">
        <v>0</v>
      </c>
      <c r="F405">
        <f t="shared" si="6"/>
        <v>0</v>
      </c>
    </row>
    <row r="406" spans="1:6" x14ac:dyDescent="0.3">
      <c r="A406" s="1" t="s">
        <v>60</v>
      </c>
      <c r="B406">
        <v>9</v>
      </c>
      <c r="C406">
        <v>1</v>
      </c>
      <c r="D406">
        <v>0</v>
      </c>
      <c r="E406">
        <v>0</v>
      </c>
      <c r="F406">
        <f t="shared" si="6"/>
        <v>1</v>
      </c>
    </row>
    <row r="407" spans="1:6" x14ac:dyDescent="0.3">
      <c r="A407" s="1" t="s">
        <v>42</v>
      </c>
      <c r="B407">
        <v>9</v>
      </c>
      <c r="C407">
        <v>4</v>
      </c>
      <c r="D407">
        <v>0</v>
      </c>
      <c r="E407">
        <v>0</v>
      </c>
      <c r="F407">
        <f t="shared" si="6"/>
        <v>4</v>
      </c>
    </row>
    <row r="408" spans="1:6" x14ac:dyDescent="0.3">
      <c r="A408" s="1" t="s">
        <v>85</v>
      </c>
      <c r="B408">
        <v>12</v>
      </c>
      <c r="C408">
        <v>2</v>
      </c>
      <c r="D408">
        <v>0</v>
      </c>
      <c r="E408">
        <v>0</v>
      </c>
      <c r="F408">
        <f t="shared" si="6"/>
        <v>2</v>
      </c>
    </row>
    <row r="409" spans="1:6" x14ac:dyDescent="0.3">
      <c r="A409" s="1" t="s">
        <v>118</v>
      </c>
      <c r="B409">
        <v>16</v>
      </c>
      <c r="C409">
        <v>0</v>
      </c>
      <c r="D409">
        <v>0</v>
      </c>
      <c r="E409">
        <v>0</v>
      </c>
      <c r="F409">
        <f t="shared" si="6"/>
        <v>0</v>
      </c>
    </row>
    <row r="410" spans="1:6" x14ac:dyDescent="0.3">
      <c r="A410" s="1" t="s">
        <v>56</v>
      </c>
      <c r="B410">
        <v>9</v>
      </c>
      <c r="C410">
        <v>2</v>
      </c>
      <c r="D410">
        <v>0</v>
      </c>
      <c r="E410">
        <v>0</v>
      </c>
      <c r="F410">
        <f t="shared" si="6"/>
        <v>2</v>
      </c>
    </row>
    <row r="411" spans="1:6" x14ac:dyDescent="0.3">
      <c r="A411" s="1" t="s">
        <v>52</v>
      </c>
      <c r="B411">
        <v>17</v>
      </c>
      <c r="C411">
        <v>3</v>
      </c>
      <c r="D411">
        <v>0</v>
      </c>
      <c r="E411">
        <v>0</v>
      </c>
      <c r="F411">
        <f t="shared" si="6"/>
        <v>3</v>
      </c>
    </row>
    <row r="412" spans="1:6" x14ac:dyDescent="0.3">
      <c r="A412" s="1" t="s">
        <v>26</v>
      </c>
      <c r="B412">
        <v>14</v>
      </c>
      <c r="C412">
        <v>1</v>
      </c>
      <c r="D412">
        <v>0</v>
      </c>
      <c r="E412">
        <v>0</v>
      </c>
      <c r="F412">
        <f t="shared" si="6"/>
        <v>1</v>
      </c>
    </row>
    <row r="413" spans="1:6" x14ac:dyDescent="0.3">
      <c r="A413" s="1" t="s">
        <v>22</v>
      </c>
      <c r="B413">
        <v>8</v>
      </c>
      <c r="C413">
        <v>1</v>
      </c>
      <c r="D413">
        <v>0</v>
      </c>
      <c r="E413">
        <v>0</v>
      </c>
      <c r="F413">
        <f t="shared" si="6"/>
        <v>1</v>
      </c>
    </row>
    <row r="414" spans="1:6" x14ac:dyDescent="0.3">
      <c r="A414" s="1" t="s">
        <v>191</v>
      </c>
      <c r="B414">
        <v>17</v>
      </c>
      <c r="C414">
        <v>5</v>
      </c>
      <c r="D414">
        <v>0</v>
      </c>
      <c r="E414">
        <v>0</v>
      </c>
      <c r="F414">
        <f t="shared" si="6"/>
        <v>5</v>
      </c>
    </row>
    <row r="415" spans="1:6" x14ac:dyDescent="0.3">
      <c r="A415" s="1" t="s">
        <v>77</v>
      </c>
      <c r="B415">
        <v>12</v>
      </c>
      <c r="C415">
        <v>0</v>
      </c>
      <c r="D415">
        <v>0</v>
      </c>
      <c r="E415">
        <v>0</v>
      </c>
      <c r="F415">
        <f t="shared" si="6"/>
        <v>0</v>
      </c>
    </row>
    <row r="416" spans="1:6" x14ac:dyDescent="0.3">
      <c r="A416" s="1" t="s">
        <v>134</v>
      </c>
      <c r="B416">
        <v>15</v>
      </c>
      <c r="C416">
        <v>4</v>
      </c>
      <c r="D416">
        <v>0</v>
      </c>
      <c r="E416">
        <v>0</v>
      </c>
      <c r="F416">
        <f t="shared" si="6"/>
        <v>4</v>
      </c>
    </row>
    <row r="417" spans="1:6" x14ac:dyDescent="0.3">
      <c r="A417" s="1" t="s">
        <v>91</v>
      </c>
      <c r="B417">
        <v>10</v>
      </c>
      <c r="C417">
        <v>3</v>
      </c>
      <c r="D417">
        <v>1</v>
      </c>
      <c r="E417">
        <v>0</v>
      </c>
      <c r="F417">
        <f t="shared" si="6"/>
        <v>4</v>
      </c>
    </row>
    <row r="418" spans="1:6" x14ac:dyDescent="0.3">
      <c r="A418" s="1" t="s">
        <v>34</v>
      </c>
      <c r="B418">
        <v>6</v>
      </c>
      <c r="C418">
        <v>0</v>
      </c>
      <c r="D418">
        <v>0</v>
      </c>
      <c r="E418">
        <v>0</v>
      </c>
      <c r="F418">
        <f t="shared" si="6"/>
        <v>0</v>
      </c>
    </row>
    <row r="419" spans="1:6" x14ac:dyDescent="0.3">
      <c r="A419" s="1" t="s">
        <v>47</v>
      </c>
      <c r="B419">
        <v>17</v>
      </c>
      <c r="C419">
        <v>0</v>
      </c>
      <c r="D419">
        <v>0</v>
      </c>
      <c r="E419">
        <v>0</v>
      </c>
      <c r="F419">
        <f t="shared" si="6"/>
        <v>0</v>
      </c>
    </row>
    <row r="420" spans="1:6" x14ac:dyDescent="0.3">
      <c r="A420" s="1" t="s">
        <v>47</v>
      </c>
      <c r="B420">
        <v>14</v>
      </c>
      <c r="C420">
        <v>1</v>
      </c>
      <c r="D420">
        <v>0</v>
      </c>
      <c r="E420">
        <v>0</v>
      </c>
      <c r="F420">
        <f t="shared" si="6"/>
        <v>1</v>
      </c>
    </row>
    <row r="421" spans="1:6" x14ac:dyDescent="0.3">
      <c r="A421" s="1" t="s">
        <v>98</v>
      </c>
      <c r="B421">
        <v>7</v>
      </c>
      <c r="C421">
        <v>0</v>
      </c>
      <c r="D421">
        <v>0</v>
      </c>
      <c r="E421">
        <v>0</v>
      </c>
      <c r="F421">
        <f t="shared" si="6"/>
        <v>0</v>
      </c>
    </row>
    <row r="422" spans="1:6" x14ac:dyDescent="0.3">
      <c r="A422" s="1" t="s">
        <v>52</v>
      </c>
      <c r="B422">
        <v>8</v>
      </c>
      <c r="C422">
        <v>0</v>
      </c>
      <c r="D422">
        <v>0</v>
      </c>
      <c r="E422">
        <v>0</v>
      </c>
      <c r="F422">
        <f t="shared" si="6"/>
        <v>0</v>
      </c>
    </row>
    <row r="423" spans="1:6" x14ac:dyDescent="0.3">
      <c r="A423" s="1" t="s">
        <v>118</v>
      </c>
      <c r="B423">
        <v>19</v>
      </c>
      <c r="C423">
        <v>0</v>
      </c>
      <c r="D423">
        <v>0</v>
      </c>
      <c r="E423">
        <v>0</v>
      </c>
      <c r="F423">
        <f t="shared" si="6"/>
        <v>0</v>
      </c>
    </row>
    <row r="424" spans="1:6" x14ac:dyDescent="0.3">
      <c r="A424" s="1" t="s">
        <v>134</v>
      </c>
      <c r="B424">
        <v>8</v>
      </c>
      <c r="C424">
        <v>2</v>
      </c>
      <c r="D424">
        <v>0</v>
      </c>
      <c r="E424">
        <v>0</v>
      </c>
      <c r="F424">
        <f t="shared" si="6"/>
        <v>2</v>
      </c>
    </row>
    <row r="425" spans="1:6" x14ac:dyDescent="0.3">
      <c r="A425" s="1" t="s">
        <v>34</v>
      </c>
      <c r="B425">
        <v>8</v>
      </c>
      <c r="C425">
        <v>2</v>
      </c>
      <c r="D425">
        <v>0</v>
      </c>
      <c r="E425">
        <v>0</v>
      </c>
      <c r="F425">
        <f t="shared" si="6"/>
        <v>2</v>
      </c>
    </row>
    <row r="426" spans="1:6" x14ac:dyDescent="0.3">
      <c r="A426" s="1" t="s">
        <v>38</v>
      </c>
      <c r="B426">
        <v>18</v>
      </c>
      <c r="C426">
        <v>3</v>
      </c>
      <c r="D426">
        <v>0</v>
      </c>
      <c r="E426">
        <v>0</v>
      </c>
      <c r="F426">
        <f t="shared" si="6"/>
        <v>3</v>
      </c>
    </row>
    <row r="427" spans="1:6" x14ac:dyDescent="0.3">
      <c r="A427" s="1" t="s">
        <v>26</v>
      </c>
      <c r="B427">
        <v>6</v>
      </c>
      <c r="C427">
        <v>3</v>
      </c>
      <c r="D427">
        <v>0</v>
      </c>
      <c r="E427">
        <v>0</v>
      </c>
      <c r="F427">
        <f t="shared" si="6"/>
        <v>3</v>
      </c>
    </row>
    <row r="428" spans="1:6" x14ac:dyDescent="0.3">
      <c r="A428" s="1" t="s">
        <v>191</v>
      </c>
      <c r="B428">
        <v>11</v>
      </c>
      <c r="C428">
        <v>0</v>
      </c>
      <c r="D428">
        <v>0</v>
      </c>
      <c r="E428">
        <v>0</v>
      </c>
      <c r="F428">
        <f t="shared" si="6"/>
        <v>0</v>
      </c>
    </row>
    <row r="429" spans="1:6" x14ac:dyDescent="0.3">
      <c r="A429" s="1" t="s">
        <v>56</v>
      </c>
      <c r="B429">
        <v>10</v>
      </c>
      <c r="C429">
        <v>1</v>
      </c>
      <c r="D429">
        <v>0</v>
      </c>
      <c r="E429">
        <v>0</v>
      </c>
      <c r="F429">
        <f t="shared" si="6"/>
        <v>1</v>
      </c>
    </row>
    <row r="430" spans="1:6" x14ac:dyDescent="0.3">
      <c r="A430" s="1" t="s">
        <v>42</v>
      </c>
      <c r="B430">
        <v>9</v>
      </c>
      <c r="C430">
        <v>0</v>
      </c>
      <c r="D430">
        <v>0</v>
      </c>
      <c r="E430">
        <v>0</v>
      </c>
      <c r="F430">
        <f t="shared" si="6"/>
        <v>0</v>
      </c>
    </row>
    <row r="431" spans="1:6" x14ac:dyDescent="0.3">
      <c r="A431" s="1" t="s">
        <v>77</v>
      </c>
      <c r="B431">
        <v>15</v>
      </c>
      <c r="C431">
        <v>2</v>
      </c>
      <c r="D431">
        <v>0</v>
      </c>
      <c r="E431">
        <v>0</v>
      </c>
      <c r="F431">
        <f t="shared" si="6"/>
        <v>2</v>
      </c>
    </row>
    <row r="432" spans="1:6" x14ac:dyDescent="0.3">
      <c r="A432" s="1" t="s">
        <v>66</v>
      </c>
      <c r="B432">
        <v>10</v>
      </c>
      <c r="C432">
        <v>0</v>
      </c>
      <c r="D432">
        <v>0</v>
      </c>
      <c r="E432">
        <v>0</v>
      </c>
      <c r="F432">
        <f t="shared" si="6"/>
        <v>0</v>
      </c>
    </row>
    <row r="433" spans="1:6" x14ac:dyDescent="0.3">
      <c r="A433" s="1" t="s">
        <v>22</v>
      </c>
      <c r="B433">
        <v>16</v>
      </c>
      <c r="C433">
        <v>0</v>
      </c>
      <c r="D433">
        <v>0</v>
      </c>
      <c r="E433">
        <v>0</v>
      </c>
      <c r="F433">
        <f t="shared" si="6"/>
        <v>0</v>
      </c>
    </row>
    <row r="434" spans="1:6" x14ac:dyDescent="0.3">
      <c r="A434" s="1" t="s">
        <v>60</v>
      </c>
      <c r="B434">
        <v>14</v>
      </c>
      <c r="C434">
        <v>3</v>
      </c>
      <c r="D434">
        <v>0</v>
      </c>
      <c r="E434">
        <v>0</v>
      </c>
      <c r="F434">
        <f t="shared" si="6"/>
        <v>3</v>
      </c>
    </row>
    <row r="435" spans="1:6" x14ac:dyDescent="0.3">
      <c r="A435" s="1" t="s">
        <v>108</v>
      </c>
      <c r="B435">
        <v>24</v>
      </c>
      <c r="C435">
        <v>3</v>
      </c>
      <c r="D435">
        <v>1</v>
      </c>
      <c r="E435">
        <v>0</v>
      </c>
      <c r="F435">
        <f t="shared" si="6"/>
        <v>4</v>
      </c>
    </row>
    <row r="436" spans="1:6" x14ac:dyDescent="0.3">
      <c r="A436" s="1" t="s">
        <v>91</v>
      </c>
      <c r="B436">
        <v>19</v>
      </c>
      <c r="C436">
        <v>1</v>
      </c>
      <c r="D436">
        <v>0</v>
      </c>
      <c r="E436">
        <v>0</v>
      </c>
      <c r="F436">
        <f t="shared" si="6"/>
        <v>1</v>
      </c>
    </row>
    <row r="437" spans="1:6" x14ac:dyDescent="0.3">
      <c r="A437" s="1" t="s">
        <v>30</v>
      </c>
      <c r="B437">
        <v>12</v>
      </c>
      <c r="C437">
        <v>1</v>
      </c>
      <c r="D437">
        <v>0</v>
      </c>
      <c r="E437">
        <v>0</v>
      </c>
      <c r="F437">
        <f t="shared" si="6"/>
        <v>1</v>
      </c>
    </row>
    <row r="438" spans="1:6" x14ac:dyDescent="0.3">
      <c r="A438" s="1" t="s">
        <v>85</v>
      </c>
      <c r="B438">
        <v>5</v>
      </c>
      <c r="C438">
        <v>1</v>
      </c>
      <c r="D438">
        <v>0</v>
      </c>
      <c r="E438">
        <v>0</v>
      </c>
      <c r="F438">
        <f t="shared" si="6"/>
        <v>1</v>
      </c>
    </row>
    <row r="439" spans="1:6" x14ac:dyDescent="0.3">
      <c r="A439" s="1" t="s">
        <v>73</v>
      </c>
      <c r="B439">
        <v>8</v>
      </c>
      <c r="C439">
        <v>2</v>
      </c>
      <c r="D439">
        <v>0</v>
      </c>
      <c r="E439">
        <v>0</v>
      </c>
      <c r="F439">
        <f t="shared" si="6"/>
        <v>2</v>
      </c>
    </row>
    <row r="440" spans="1:6" x14ac:dyDescent="0.3">
      <c r="A440" s="1" t="s">
        <v>60</v>
      </c>
      <c r="B440">
        <v>13</v>
      </c>
      <c r="C440">
        <v>1</v>
      </c>
      <c r="D440">
        <v>0</v>
      </c>
      <c r="E440">
        <v>0</v>
      </c>
      <c r="F440">
        <f t="shared" si="6"/>
        <v>1</v>
      </c>
    </row>
    <row r="441" spans="1:6" x14ac:dyDescent="0.3">
      <c r="A441" s="1" t="s">
        <v>91</v>
      </c>
      <c r="B441">
        <v>19</v>
      </c>
      <c r="C441">
        <v>2</v>
      </c>
      <c r="D441">
        <v>0</v>
      </c>
      <c r="E441">
        <v>0</v>
      </c>
      <c r="F441">
        <f t="shared" si="6"/>
        <v>2</v>
      </c>
    </row>
    <row r="442" spans="1:6" x14ac:dyDescent="0.3">
      <c r="A442" s="1" t="s">
        <v>42</v>
      </c>
      <c r="B442">
        <v>14</v>
      </c>
      <c r="C442">
        <v>3</v>
      </c>
      <c r="D442">
        <v>0</v>
      </c>
      <c r="E442">
        <v>0</v>
      </c>
      <c r="F442">
        <f t="shared" si="6"/>
        <v>3</v>
      </c>
    </row>
    <row r="443" spans="1:6" x14ac:dyDescent="0.3">
      <c r="A443" s="1" t="s">
        <v>22</v>
      </c>
      <c r="B443">
        <v>13</v>
      </c>
      <c r="C443">
        <v>1</v>
      </c>
      <c r="D443">
        <v>0</v>
      </c>
      <c r="E443">
        <v>0</v>
      </c>
      <c r="F443">
        <f t="shared" si="6"/>
        <v>1</v>
      </c>
    </row>
    <row r="444" spans="1:6" x14ac:dyDescent="0.3">
      <c r="A444" s="1" t="s">
        <v>30</v>
      </c>
      <c r="B444">
        <v>9</v>
      </c>
      <c r="C444">
        <v>1</v>
      </c>
      <c r="D444">
        <v>0</v>
      </c>
      <c r="E444">
        <v>0</v>
      </c>
      <c r="F444">
        <f t="shared" si="6"/>
        <v>1</v>
      </c>
    </row>
    <row r="445" spans="1:6" x14ac:dyDescent="0.3">
      <c r="A445" s="1" t="s">
        <v>77</v>
      </c>
      <c r="B445">
        <v>8</v>
      </c>
      <c r="C445">
        <v>2</v>
      </c>
      <c r="D445">
        <v>0</v>
      </c>
      <c r="E445">
        <v>0</v>
      </c>
      <c r="F445">
        <f t="shared" si="6"/>
        <v>2</v>
      </c>
    </row>
    <row r="446" spans="1:6" x14ac:dyDescent="0.3">
      <c r="A446" s="1" t="s">
        <v>38</v>
      </c>
      <c r="B446">
        <v>15</v>
      </c>
      <c r="C446">
        <v>2</v>
      </c>
      <c r="D446">
        <v>0</v>
      </c>
      <c r="E446">
        <v>0</v>
      </c>
      <c r="F446">
        <f t="shared" si="6"/>
        <v>2</v>
      </c>
    </row>
    <row r="447" spans="1:6" x14ac:dyDescent="0.3">
      <c r="A447" s="1" t="s">
        <v>52</v>
      </c>
      <c r="B447">
        <v>15</v>
      </c>
      <c r="C447">
        <v>1</v>
      </c>
      <c r="D447">
        <v>0</v>
      </c>
      <c r="E447">
        <v>0</v>
      </c>
      <c r="F447">
        <f t="shared" si="6"/>
        <v>1</v>
      </c>
    </row>
    <row r="448" spans="1:6" x14ac:dyDescent="0.3">
      <c r="A448" s="1" t="s">
        <v>56</v>
      </c>
      <c r="B448">
        <v>13</v>
      </c>
      <c r="C448">
        <v>3</v>
      </c>
      <c r="D448">
        <v>0</v>
      </c>
      <c r="E448">
        <v>0</v>
      </c>
      <c r="F448">
        <f t="shared" si="6"/>
        <v>3</v>
      </c>
    </row>
    <row r="449" spans="1:6" x14ac:dyDescent="0.3">
      <c r="A449" s="1" t="s">
        <v>73</v>
      </c>
      <c r="B449">
        <v>15</v>
      </c>
      <c r="C449">
        <v>3</v>
      </c>
      <c r="D449">
        <v>0</v>
      </c>
      <c r="E449">
        <v>0</v>
      </c>
      <c r="F449">
        <f t="shared" si="6"/>
        <v>3</v>
      </c>
    </row>
    <row r="450" spans="1:6" x14ac:dyDescent="0.3">
      <c r="A450" s="1" t="s">
        <v>98</v>
      </c>
      <c r="B450">
        <v>12</v>
      </c>
      <c r="C450">
        <v>1</v>
      </c>
      <c r="D450">
        <v>0</v>
      </c>
      <c r="E450">
        <v>0</v>
      </c>
      <c r="F450">
        <f t="shared" si="6"/>
        <v>1</v>
      </c>
    </row>
    <row r="451" spans="1:6" x14ac:dyDescent="0.3">
      <c r="A451" s="1" t="s">
        <v>134</v>
      </c>
      <c r="B451">
        <v>16</v>
      </c>
      <c r="C451">
        <v>0</v>
      </c>
      <c r="D451">
        <v>0</v>
      </c>
      <c r="E451">
        <v>0</v>
      </c>
      <c r="F451">
        <f t="shared" ref="F451:F514" si="7">SUM($C451,$D451,$E451)</f>
        <v>0</v>
      </c>
    </row>
    <row r="452" spans="1:6" x14ac:dyDescent="0.3">
      <c r="A452" s="1" t="s">
        <v>108</v>
      </c>
      <c r="B452">
        <v>11</v>
      </c>
      <c r="C452">
        <v>1</v>
      </c>
      <c r="D452">
        <v>0</v>
      </c>
      <c r="E452">
        <v>0</v>
      </c>
      <c r="F452">
        <f t="shared" si="7"/>
        <v>1</v>
      </c>
    </row>
    <row r="453" spans="1:6" x14ac:dyDescent="0.3">
      <c r="A453" s="1" t="s">
        <v>47</v>
      </c>
      <c r="B453">
        <v>18</v>
      </c>
      <c r="C453">
        <v>2</v>
      </c>
      <c r="D453">
        <v>0</v>
      </c>
      <c r="E453">
        <v>0</v>
      </c>
      <c r="F453">
        <f t="shared" si="7"/>
        <v>2</v>
      </c>
    </row>
    <row r="454" spans="1:6" x14ac:dyDescent="0.3">
      <c r="A454" s="1" t="s">
        <v>191</v>
      </c>
      <c r="B454">
        <v>9</v>
      </c>
      <c r="C454">
        <v>2</v>
      </c>
      <c r="D454">
        <v>1</v>
      </c>
      <c r="E454">
        <v>0</v>
      </c>
      <c r="F454">
        <f t="shared" si="7"/>
        <v>3</v>
      </c>
    </row>
    <row r="455" spans="1:6" x14ac:dyDescent="0.3">
      <c r="A455" s="1" t="s">
        <v>85</v>
      </c>
      <c r="B455">
        <v>11</v>
      </c>
      <c r="C455">
        <v>2</v>
      </c>
      <c r="D455">
        <v>1</v>
      </c>
      <c r="E455">
        <v>0</v>
      </c>
      <c r="F455">
        <f t="shared" si="7"/>
        <v>3</v>
      </c>
    </row>
    <row r="456" spans="1:6" x14ac:dyDescent="0.3">
      <c r="A456" s="1" t="s">
        <v>34</v>
      </c>
      <c r="B456">
        <v>9</v>
      </c>
      <c r="C456">
        <v>1</v>
      </c>
      <c r="D456">
        <v>0</v>
      </c>
      <c r="E456">
        <v>0</v>
      </c>
      <c r="F456">
        <f t="shared" si="7"/>
        <v>1</v>
      </c>
    </row>
    <row r="457" spans="1:6" x14ac:dyDescent="0.3">
      <c r="A457" s="1" t="s">
        <v>26</v>
      </c>
      <c r="B457">
        <v>16</v>
      </c>
      <c r="C457">
        <v>1</v>
      </c>
      <c r="D457">
        <v>0</v>
      </c>
      <c r="E457">
        <v>0</v>
      </c>
      <c r="F457">
        <f t="shared" si="7"/>
        <v>1</v>
      </c>
    </row>
    <row r="458" spans="1:6" x14ac:dyDescent="0.3">
      <c r="A458" s="1" t="s">
        <v>118</v>
      </c>
      <c r="B458">
        <v>12</v>
      </c>
      <c r="C458">
        <v>3</v>
      </c>
      <c r="D458">
        <v>0</v>
      </c>
      <c r="E458">
        <v>0</v>
      </c>
      <c r="F458">
        <f t="shared" si="7"/>
        <v>3</v>
      </c>
    </row>
    <row r="459" spans="1:6" x14ac:dyDescent="0.3">
      <c r="A459" s="1" t="s">
        <v>66</v>
      </c>
      <c r="B459">
        <v>10</v>
      </c>
      <c r="C459">
        <v>0</v>
      </c>
      <c r="D459">
        <v>0</v>
      </c>
      <c r="E459">
        <v>0</v>
      </c>
      <c r="F459">
        <f t="shared" si="7"/>
        <v>0</v>
      </c>
    </row>
    <row r="460" spans="1:6" x14ac:dyDescent="0.3">
      <c r="A460" s="1" t="s">
        <v>30</v>
      </c>
      <c r="B460">
        <v>15</v>
      </c>
      <c r="C460">
        <v>3</v>
      </c>
      <c r="D460">
        <v>0</v>
      </c>
      <c r="E460">
        <v>0</v>
      </c>
      <c r="F460">
        <f t="shared" si="7"/>
        <v>3</v>
      </c>
    </row>
    <row r="461" spans="1:6" x14ac:dyDescent="0.3">
      <c r="A461" s="1" t="s">
        <v>85</v>
      </c>
      <c r="B461">
        <v>10</v>
      </c>
      <c r="C461">
        <v>1</v>
      </c>
      <c r="D461">
        <v>0</v>
      </c>
      <c r="E461">
        <v>0</v>
      </c>
      <c r="F461">
        <f t="shared" si="7"/>
        <v>1</v>
      </c>
    </row>
    <row r="462" spans="1:6" x14ac:dyDescent="0.3">
      <c r="A462" s="1" t="s">
        <v>38</v>
      </c>
      <c r="B462">
        <v>13</v>
      </c>
      <c r="C462">
        <v>2</v>
      </c>
      <c r="D462">
        <v>0</v>
      </c>
      <c r="E462">
        <v>0</v>
      </c>
      <c r="F462">
        <f t="shared" si="7"/>
        <v>2</v>
      </c>
    </row>
    <row r="463" spans="1:6" x14ac:dyDescent="0.3">
      <c r="A463" s="1" t="s">
        <v>73</v>
      </c>
      <c r="B463">
        <v>14</v>
      </c>
      <c r="C463">
        <v>2</v>
      </c>
      <c r="D463">
        <v>0</v>
      </c>
      <c r="E463">
        <v>0</v>
      </c>
      <c r="F463">
        <f t="shared" si="7"/>
        <v>2</v>
      </c>
    </row>
    <row r="464" spans="1:6" x14ac:dyDescent="0.3">
      <c r="A464" s="1" t="s">
        <v>134</v>
      </c>
      <c r="B464">
        <v>15</v>
      </c>
      <c r="C464">
        <v>1</v>
      </c>
      <c r="D464">
        <v>0</v>
      </c>
      <c r="E464">
        <v>0</v>
      </c>
      <c r="F464">
        <f t="shared" si="7"/>
        <v>1</v>
      </c>
    </row>
    <row r="465" spans="1:6" x14ac:dyDescent="0.3">
      <c r="A465" s="1" t="s">
        <v>60</v>
      </c>
      <c r="B465">
        <v>11</v>
      </c>
      <c r="C465">
        <v>1</v>
      </c>
      <c r="D465">
        <v>0</v>
      </c>
      <c r="E465">
        <v>0</v>
      </c>
      <c r="F465">
        <f t="shared" si="7"/>
        <v>1</v>
      </c>
    </row>
    <row r="466" spans="1:6" x14ac:dyDescent="0.3">
      <c r="A466" s="1" t="s">
        <v>52</v>
      </c>
      <c r="B466">
        <v>14</v>
      </c>
      <c r="C466">
        <v>2</v>
      </c>
      <c r="D466">
        <v>0</v>
      </c>
      <c r="E466">
        <v>0</v>
      </c>
      <c r="F466">
        <f t="shared" si="7"/>
        <v>2</v>
      </c>
    </row>
    <row r="467" spans="1:6" x14ac:dyDescent="0.3">
      <c r="A467" s="1" t="s">
        <v>77</v>
      </c>
      <c r="B467">
        <v>16</v>
      </c>
      <c r="C467">
        <v>1</v>
      </c>
      <c r="D467">
        <v>0</v>
      </c>
      <c r="E467">
        <v>0</v>
      </c>
      <c r="F467">
        <f t="shared" si="7"/>
        <v>1</v>
      </c>
    </row>
    <row r="468" spans="1:6" x14ac:dyDescent="0.3">
      <c r="A468" s="1" t="s">
        <v>47</v>
      </c>
      <c r="B468">
        <v>14</v>
      </c>
      <c r="C468">
        <v>4</v>
      </c>
      <c r="D468">
        <v>0</v>
      </c>
      <c r="E468">
        <v>0</v>
      </c>
      <c r="F468">
        <f t="shared" si="7"/>
        <v>4</v>
      </c>
    </row>
    <row r="469" spans="1:6" x14ac:dyDescent="0.3">
      <c r="A469" s="1" t="s">
        <v>56</v>
      </c>
      <c r="B469">
        <v>14</v>
      </c>
      <c r="C469">
        <v>1</v>
      </c>
      <c r="D469">
        <v>0</v>
      </c>
      <c r="E469">
        <v>0</v>
      </c>
      <c r="F469">
        <f t="shared" si="7"/>
        <v>1</v>
      </c>
    </row>
    <row r="470" spans="1:6" x14ac:dyDescent="0.3">
      <c r="A470" s="1" t="s">
        <v>91</v>
      </c>
      <c r="B470">
        <v>21</v>
      </c>
      <c r="C470">
        <v>2</v>
      </c>
      <c r="D470">
        <v>0</v>
      </c>
      <c r="E470">
        <v>0</v>
      </c>
      <c r="F470">
        <f t="shared" si="7"/>
        <v>2</v>
      </c>
    </row>
    <row r="471" spans="1:6" x14ac:dyDescent="0.3">
      <c r="A471" s="1" t="s">
        <v>108</v>
      </c>
      <c r="B471">
        <v>8</v>
      </c>
      <c r="C471">
        <v>1</v>
      </c>
      <c r="D471">
        <v>1</v>
      </c>
      <c r="E471">
        <v>0</v>
      </c>
      <c r="F471">
        <f t="shared" si="7"/>
        <v>2</v>
      </c>
    </row>
    <row r="472" spans="1:6" x14ac:dyDescent="0.3">
      <c r="A472" s="1" t="s">
        <v>42</v>
      </c>
      <c r="B472">
        <v>12</v>
      </c>
      <c r="C472">
        <v>0</v>
      </c>
      <c r="D472">
        <v>0</v>
      </c>
      <c r="E472">
        <v>0</v>
      </c>
      <c r="F472">
        <f t="shared" si="7"/>
        <v>0</v>
      </c>
    </row>
    <row r="473" spans="1:6" x14ac:dyDescent="0.3">
      <c r="A473" s="1" t="s">
        <v>66</v>
      </c>
      <c r="B473">
        <v>12</v>
      </c>
      <c r="C473">
        <v>1</v>
      </c>
      <c r="D473">
        <v>0</v>
      </c>
      <c r="E473">
        <v>0</v>
      </c>
      <c r="F473">
        <f t="shared" si="7"/>
        <v>1</v>
      </c>
    </row>
    <row r="474" spans="1:6" x14ac:dyDescent="0.3">
      <c r="A474" s="1" t="s">
        <v>26</v>
      </c>
      <c r="B474">
        <v>10</v>
      </c>
      <c r="C474">
        <v>2</v>
      </c>
      <c r="D474">
        <v>0</v>
      </c>
      <c r="E474">
        <v>0</v>
      </c>
      <c r="F474">
        <f t="shared" si="7"/>
        <v>2</v>
      </c>
    </row>
    <row r="475" spans="1:6" x14ac:dyDescent="0.3">
      <c r="A475" s="1" t="s">
        <v>118</v>
      </c>
      <c r="B475">
        <v>11</v>
      </c>
      <c r="C475">
        <v>0</v>
      </c>
      <c r="D475">
        <v>0</v>
      </c>
      <c r="E475">
        <v>0</v>
      </c>
      <c r="F475">
        <f t="shared" si="7"/>
        <v>0</v>
      </c>
    </row>
    <row r="476" spans="1:6" x14ac:dyDescent="0.3">
      <c r="A476" s="1" t="s">
        <v>98</v>
      </c>
      <c r="B476">
        <v>20</v>
      </c>
      <c r="C476">
        <v>1</v>
      </c>
      <c r="D476">
        <v>0</v>
      </c>
      <c r="E476">
        <v>0</v>
      </c>
      <c r="F476">
        <f t="shared" si="7"/>
        <v>1</v>
      </c>
    </row>
    <row r="477" spans="1:6" x14ac:dyDescent="0.3">
      <c r="A477" s="1" t="s">
        <v>191</v>
      </c>
      <c r="B477">
        <v>9</v>
      </c>
      <c r="C477">
        <v>1</v>
      </c>
      <c r="D477">
        <v>0</v>
      </c>
      <c r="E477">
        <v>0</v>
      </c>
      <c r="F477">
        <f t="shared" si="7"/>
        <v>1</v>
      </c>
    </row>
    <row r="478" spans="1:6" x14ac:dyDescent="0.3">
      <c r="A478" s="1" t="s">
        <v>34</v>
      </c>
      <c r="B478">
        <v>14</v>
      </c>
      <c r="C478">
        <v>1</v>
      </c>
      <c r="D478">
        <v>0</v>
      </c>
      <c r="E478">
        <v>0</v>
      </c>
      <c r="F478">
        <f t="shared" si="7"/>
        <v>1</v>
      </c>
    </row>
    <row r="479" spans="1:6" x14ac:dyDescent="0.3">
      <c r="A479" s="1" t="s">
        <v>22</v>
      </c>
      <c r="B479">
        <v>8</v>
      </c>
      <c r="C479">
        <v>0</v>
      </c>
      <c r="D479">
        <v>0</v>
      </c>
      <c r="E479">
        <v>0</v>
      </c>
      <c r="F479">
        <f t="shared" si="7"/>
        <v>0</v>
      </c>
    </row>
    <row r="480" spans="1:6" x14ac:dyDescent="0.3">
      <c r="A480" s="1" t="s">
        <v>34</v>
      </c>
      <c r="B480">
        <v>6</v>
      </c>
      <c r="C480">
        <v>0</v>
      </c>
      <c r="D480">
        <v>0</v>
      </c>
      <c r="E480">
        <v>0</v>
      </c>
      <c r="F480">
        <f t="shared" si="7"/>
        <v>0</v>
      </c>
    </row>
    <row r="481" spans="1:6" x14ac:dyDescent="0.3">
      <c r="A481" s="1" t="s">
        <v>98</v>
      </c>
      <c r="B481">
        <v>6</v>
      </c>
      <c r="C481">
        <v>2</v>
      </c>
      <c r="D481">
        <v>0</v>
      </c>
      <c r="E481">
        <v>0</v>
      </c>
      <c r="F481">
        <f t="shared" si="7"/>
        <v>2</v>
      </c>
    </row>
    <row r="482" spans="1:6" x14ac:dyDescent="0.3">
      <c r="A482" s="1" t="s">
        <v>77</v>
      </c>
      <c r="B482">
        <v>8</v>
      </c>
      <c r="C482">
        <v>3</v>
      </c>
      <c r="D482">
        <v>0</v>
      </c>
      <c r="E482">
        <v>0</v>
      </c>
      <c r="F482">
        <f t="shared" si="7"/>
        <v>3</v>
      </c>
    </row>
    <row r="483" spans="1:6" x14ac:dyDescent="0.3">
      <c r="A483" s="1" t="s">
        <v>22</v>
      </c>
      <c r="B483">
        <v>16</v>
      </c>
      <c r="C483">
        <v>2</v>
      </c>
      <c r="D483">
        <v>0</v>
      </c>
      <c r="E483">
        <v>0</v>
      </c>
      <c r="F483">
        <f t="shared" si="7"/>
        <v>2</v>
      </c>
    </row>
    <row r="484" spans="1:6" x14ac:dyDescent="0.3">
      <c r="A484" s="1" t="s">
        <v>60</v>
      </c>
      <c r="B484">
        <v>13</v>
      </c>
      <c r="C484">
        <v>2</v>
      </c>
      <c r="D484">
        <v>0</v>
      </c>
      <c r="E484">
        <v>0</v>
      </c>
      <c r="F484">
        <f t="shared" si="7"/>
        <v>2</v>
      </c>
    </row>
    <row r="485" spans="1:6" x14ac:dyDescent="0.3">
      <c r="A485" s="1" t="s">
        <v>191</v>
      </c>
      <c r="B485">
        <v>18</v>
      </c>
      <c r="C485">
        <v>1</v>
      </c>
      <c r="D485">
        <v>0</v>
      </c>
      <c r="E485">
        <v>0</v>
      </c>
      <c r="F485">
        <f t="shared" si="7"/>
        <v>1</v>
      </c>
    </row>
    <row r="486" spans="1:6" x14ac:dyDescent="0.3">
      <c r="A486" s="1" t="s">
        <v>34</v>
      </c>
      <c r="B486">
        <v>8</v>
      </c>
      <c r="C486">
        <v>0</v>
      </c>
      <c r="D486">
        <v>0</v>
      </c>
      <c r="E486">
        <v>0</v>
      </c>
      <c r="F486">
        <f t="shared" si="7"/>
        <v>0</v>
      </c>
    </row>
    <row r="487" spans="1:6" x14ac:dyDescent="0.3">
      <c r="A487" s="1" t="s">
        <v>47</v>
      </c>
      <c r="B487">
        <v>17</v>
      </c>
      <c r="C487">
        <v>2</v>
      </c>
      <c r="D487">
        <v>0</v>
      </c>
      <c r="E487">
        <v>0</v>
      </c>
      <c r="F487">
        <f t="shared" si="7"/>
        <v>2</v>
      </c>
    </row>
    <row r="488" spans="1:6" x14ac:dyDescent="0.3">
      <c r="A488" s="1" t="s">
        <v>118</v>
      </c>
      <c r="B488">
        <v>16</v>
      </c>
      <c r="C488">
        <v>3</v>
      </c>
      <c r="D488">
        <v>0</v>
      </c>
      <c r="E488">
        <v>0</v>
      </c>
      <c r="F488">
        <f t="shared" si="7"/>
        <v>3</v>
      </c>
    </row>
    <row r="489" spans="1:6" x14ac:dyDescent="0.3">
      <c r="A489" s="1" t="s">
        <v>134</v>
      </c>
      <c r="B489">
        <v>14</v>
      </c>
      <c r="C489">
        <v>3</v>
      </c>
      <c r="D489">
        <v>0</v>
      </c>
      <c r="E489">
        <v>1</v>
      </c>
      <c r="F489">
        <f t="shared" si="7"/>
        <v>4</v>
      </c>
    </row>
    <row r="490" spans="1:6" x14ac:dyDescent="0.3">
      <c r="A490" s="1" t="s">
        <v>98</v>
      </c>
      <c r="B490">
        <v>10</v>
      </c>
      <c r="C490">
        <v>1</v>
      </c>
      <c r="D490">
        <v>0</v>
      </c>
      <c r="E490">
        <v>0</v>
      </c>
      <c r="F490">
        <f t="shared" si="7"/>
        <v>1</v>
      </c>
    </row>
    <row r="491" spans="1:6" x14ac:dyDescent="0.3">
      <c r="A491" s="1" t="s">
        <v>56</v>
      </c>
      <c r="B491">
        <v>10</v>
      </c>
      <c r="C491">
        <v>1</v>
      </c>
      <c r="D491">
        <v>0</v>
      </c>
      <c r="E491">
        <v>0</v>
      </c>
      <c r="F491">
        <f t="shared" si="7"/>
        <v>1</v>
      </c>
    </row>
    <row r="492" spans="1:6" x14ac:dyDescent="0.3">
      <c r="A492" s="1" t="s">
        <v>66</v>
      </c>
      <c r="B492">
        <v>19</v>
      </c>
      <c r="C492">
        <v>2</v>
      </c>
      <c r="D492">
        <v>0</v>
      </c>
      <c r="E492">
        <v>0</v>
      </c>
      <c r="F492">
        <f t="shared" si="7"/>
        <v>2</v>
      </c>
    </row>
    <row r="493" spans="1:6" x14ac:dyDescent="0.3">
      <c r="A493" s="1" t="s">
        <v>52</v>
      </c>
      <c r="B493">
        <v>14</v>
      </c>
      <c r="C493">
        <v>2</v>
      </c>
      <c r="D493">
        <v>0</v>
      </c>
      <c r="E493">
        <v>0</v>
      </c>
      <c r="F493">
        <f t="shared" si="7"/>
        <v>2</v>
      </c>
    </row>
    <row r="494" spans="1:6" x14ac:dyDescent="0.3">
      <c r="A494" s="1" t="s">
        <v>91</v>
      </c>
      <c r="B494">
        <v>20</v>
      </c>
      <c r="C494">
        <v>2</v>
      </c>
      <c r="D494">
        <v>0</v>
      </c>
      <c r="E494">
        <v>0</v>
      </c>
      <c r="F494">
        <f t="shared" si="7"/>
        <v>2</v>
      </c>
    </row>
    <row r="495" spans="1:6" x14ac:dyDescent="0.3">
      <c r="A495" s="1" t="s">
        <v>85</v>
      </c>
      <c r="B495">
        <v>9</v>
      </c>
      <c r="C495">
        <v>2</v>
      </c>
      <c r="D495">
        <v>0</v>
      </c>
      <c r="E495">
        <v>1</v>
      </c>
      <c r="F495">
        <f t="shared" si="7"/>
        <v>3</v>
      </c>
    </row>
    <row r="496" spans="1:6" x14ac:dyDescent="0.3">
      <c r="A496" s="1" t="s">
        <v>38</v>
      </c>
      <c r="B496">
        <v>16</v>
      </c>
      <c r="C496">
        <v>2</v>
      </c>
      <c r="D496">
        <v>0</v>
      </c>
      <c r="E496">
        <v>0</v>
      </c>
      <c r="F496">
        <f t="shared" si="7"/>
        <v>2</v>
      </c>
    </row>
    <row r="497" spans="1:6" x14ac:dyDescent="0.3">
      <c r="A497" s="1" t="s">
        <v>73</v>
      </c>
      <c r="B497">
        <v>17</v>
      </c>
      <c r="C497">
        <v>3</v>
      </c>
      <c r="D497">
        <v>0</v>
      </c>
      <c r="E497">
        <v>0</v>
      </c>
      <c r="F497">
        <f t="shared" si="7"/>
        <v>3</v>
      </c>
    </row>
    <row r="498" spans="1:6" x14ac:dyDescent="0.3">
      <c r="A498" s="1" t="s">
        <v>108</v>
      </c>
      <c r="B498">
        <v>13</v>
      </c>
      <c r="C498">
        <v>3</v>
      </c>
      <c r="D498">
        <v>0</v>
      </c>
      <c r="E498">
        <v>0</v>
      </c>
      <c r="F498">
        <f t="shared" si="7"/>
        <v>3</v>
      </c>
    </row>
    <row r="499" spans="1:6" x14ac:dyDescent="0.3">
      <c r="A499" s="1" t="s">
        <v>26</v>
      </c>
      <c r="B499">
        <v>9</v>
      </c>
      <c r="C499">
        <v>1</v>
      </c>
      <c r="D499">
        <v>0</v>
      </c>
      <c r="E499">
        <v>0</v>
      </c>
      <c r="F499">
        <f t="shared" si="7"/>
        <v>1</v>
      </c>
    </row>
    <row r="500" spans="1:6" x14ac:dyDescent="0.3">
      <c r="A500" s="1" t="s">
        <v>42</v>
      </c>
      <c r="B500">
        <v>9</v>
      </c>
      <c r="C500">
        <v>2</v>
      </c>
      <c r="D500">
        <v>0</v>
      </c>
      <c r="E500">
        <v>0</v>
      </c>
      <c r="F500">
        <f t="shared" si="7"/>
        <v>2</v>
      </c>
    </row>
    <row r="501" spans="1:6" x14ac:dyDescent="0.3">
      <c r="A501" s="1" t="s">
        <v>30</v>
      </c>
      <c r="B501">
        <v>16</v>
      </c>
      <c r="C501">
        <v>4</v>
      </c>
      <c r="D501">
        <v>0</v>
      </c>
      <c r="E501">
        <v>1</v>
      </c>
      <c r="F501">
        <f t="shared" si="7"/>
        <v>5</v>
      </c>
    </row>
    <row r="502" spans="1:6" x14ac:dyDescent="0.3">
      <c r="A502" s="1" t="s">
        <v>91</v>
      </c>
      <c r="B502">
        <v>14</v>
      </c>
      <c r="C502">
        <v>2</v>
      </c>
      <c r="D502">
        <v>0</v>
      </c>
      <c r="E502">
        <v>0</v>
      </c>
      <c r="F502">
        <f t="shared" si="7"/>
        <v>2</v>
      </c>
    </row>
    <row r="503" spans="1:6" x14ac:dyDescent="0.3">
      <c r="A503" s="1" t="s">
        <v>134</v>
      </c>
      <c r="B503">
        <v>14</v>
      </c>
      <c r="C503">
        <v>0</v>
      </c>
      <c r="D503">
        <v>0</v>
      </c>
      <c r="E503">
        <v>0</v>
      </c>
      <c r="F503">
        <f t="shared" si="7"/>
        <v>0</v>
      </c>
    </row>
    <row r="504" spans="1:6" x14ac:dyDescent="0.3">
      <c r="A504" s="1" t="s">
        <v>77</v>
      </c>
      <c r="B504">
        <v>14</v>
      </c>
      <c r="C504">
        <v>1</v>
      </c>
      <c r="D504">
        <v>0</v>
      </c>
      <c r="E504">
        <v>0</v>
      </c>
      <c r="F504">
        <f t="shared" si="7"/>
        <v>1</v>
      </c>
    </row>
    <row r="505" spans="1:6" x14ac:dyDescent="0.3">
      <c r="A505" s="1" t="s">
        <v>56</v>
      </c>
      <c r="B505">
        <v>9</v>
      </c>
      <c r="C505">
        <v>2</v>
      </c>
      <c r="D505">
        <v>0</v>
      </c>
      <c r="E505">
        <v>0</v>
      </c>
      <c r="F505">
        <f t="shared" si="7"/>
        <v>2</v>
      </c>
    </row>
    <row r="506" spans="1:6" x14ac:dyDescent="0.3">
      <c r="A506" s="1" t="s">
        <v>47</v>
      </c>
      <c r="B506">
        <v>12</v>
      </c>
      <c r="C506">
        <v>2</v>
      </c>
      <c r="D506">
        <v>0</v>
      </c>
      <c r="E506">
        <v>0</v>
      </c>
      <c r="F506">
        <f t="shared" si="7"/>
        <v>2</v>
      </c>
    </row>
    <row r="507" spans="1:6" x14ac:dyDescent="0.3">
      <c r="A507" s="1" t="s">
        <v>85</v>
      </c>
      <c r="B507">
        <v>10</v>
      </c>
      <c r="C507">
        <v>3</v>
      </c>
      <c r="D507">
        <v>0</v>
      </c>
      <c r="E507">
        <v>0</v>
      </c>
      <c r="F507">
        <f t="shared" si="7"/>
        <v>3</v>
      </c>
    </row>
    <row r="508" spans="1:6" x14ac:dyDescent="0.3">
      <c r="A508" s="1" t="s">
        <v>22</v>
      </c>
      <c r="B508">
        <v>16</v>
      </c>
      <c r="C508">
        <v>2</v>
      </c>
      <c r="D508">
        <v>0</v>
      </c>
      <c r="E508">
        <v>0</v>
      </c>
      <c r="F508">
        <f t="shared" si="7"/>
        <v>2</v>
      </c>
    </row>
    <row r="509" spans="1:6" x14ac:dyDescent="0.3">
      <c r="A509" s="1" t="s">
        <v>66</v>
      </c>
      <c r="B509">
        <v>14</v>
      </c>
      <c r="C509">
        <v>3</v>
      </c>
      <c r="D509">
        <v>0</v>
      </c>
      <c r="E509">
        <v>1</v>
      </c>
      <c r="F509">
        <f t="shared" si="7"/>
        <v>4</v>
      </c>
    </row>
    <row r="510" spans="1:6" x14ac:dyDescent="0.3">
      <c r="A510" s="1" t="s">
        <v>34</v>
      </c>
      <c r="B510">
        <v>11</v>
      </c>
      <c r="C510">
        <v>2</v>
      </c>
      <c r="D510">
        <v>0</v>
      </c>
      <c r="E510">
        <v>0</v>
      </c>
      <c r="F510">
        <f t="shared" si="7"/>
        <v>2</v>
      </c>
    </row>
    <row r="511" spans="1:6" x14ac:dyDescent="0.3">
      <c r="A511" s="1" t="s">
        <v>26</v>
      </c>
      <c r="B511">
        <v>13</v>
      </c>
      <c r="C511">
        <v>2</v>
      </c>
      <c r="D511">
        <v>0</v>
      </c>
      <c r="E511">
        <v>0</v>
      </c>
      <c r="F511">
        <f t="shared" si="7"/>
        <v>2</v>
      </c>
    </row>
    <row r="512" spans="1:6" x14ac:dyDescent="0.3">
      <c r="A512" s="1" t="s">
        <v>191</v>
      </c>
      <c r="B512">
        <v>5</v>
      </c>
      <c r="C512">
        <v>1</v>
      </c>
      <c r="D512">
        <v>0</v>
      </c>
      <c r="E512">
        <v>0</v>
      </c>
      <c r="F512">
        <f t="shared" si="7"/>
        <v>1</v>
      </c>
    </row>
    <row r="513" spans="1:6" x14ac:dyDescent="0.3">
      <c r="A513" s="1" t="s">
        <v>38</v>
      </c>
      <c r="B513">
        <v>9</v>
      </c>
      <c r="C513">
        <v>2</v>
      </c>
      <c r="D513">
        <v>0</v>
      </c>
      <c r="E513">
        <v>0</v>
      </c>
      <c r="F513">
        <f t="shared" si="7"/>
        <v>2</v>
      </c>
    </row>
    <row r="514" spans="1:6" x14ac:dyDescent="0.3">
      <c r="A514" s="1" t="s">
        <v>108</v>
      </c>
      <c r="B514">
        <v>17</v>
      </c>
      <c r="C514">
        <v>2</v>
      </c>
      <c r="D514">
        <v>0</v>
      </c>
      <c r="E514">
        <v>0</v>
      </c>
      <c r="F514">
        <f t="shared" si="7"/>
        <v>2</v>
      </c>
    </row>
    <row r="515" spans="1:6" x14ac:dyDescent="0.3">
      <c r="A515" s="1" t="s">
        <v>42</v>
      </c>
      <c r="B515">
        <v>12</v>
      </c>
      <c r="C515">
        <v>0</v>
      </c>
      <c r="D515">
        <v>0</v>
      </c>
      <c r="E515">
        <v>0</v>
      </c>
      <c r="F515">
        <f t="shared" ref="F515:F578" si="8">SUM($C515,$D515,$E515)</f>
        <v>0</v>
      </c>
    </row>
    <row r="516" spans="1:6" x14ac:dyDescent="0.3">
      <c r="A516" s="1" t="s">
        <v>73</v>
      </c>
      <c r="B516">
        <v>15</v>
      </c>
      <c r="C516">
        <v>2</v>
      </c>
      <c r="D516">
        <v>0</v>
      </c>
      <c r="E516">
        <v>0</v>
      </c>
      <c r="F516">
        <f t="shared" si="8"/>
        <v>2</v>
      </c>
    </row>
    <row r="517" spans="1:6" x14ac:dyDescent="0.3">
      <c r="A517" s="1" t="s">
        <v>60</v>
      </c>
      <c r="B517">
        <v>13</v>
      </c>
      <c r="C517">
        <v>0</v>
      </c>
      <c r="D517">
        <v>0</v>
      </c>
      <c r="E517">
        <v>0</v>
      </c>
      <c r="F517">
        <f t="shared" si="8"/>
        <v>0</v>
      </c>
    </row>
    <row r="518" spans="1:6" x14ac:dyDescent="0.3">
      <c r="A518" s="1" t="s">
        <v>118</v>
      </c>
      <c r="B518">
        <v>13</v>
      </c>
      <c r="C518">
        <v>3</v>
      </c>
      <c r="D518">
        <v>0</v>
      </c>
      <c r="E518">
        <v>0</v>
      </c>
      <c r="F518">
        <f t="shared" si="8"/>
        <v>3</v>
      </c>
    </row>
    <row r="519" spans="1:6" x14ac:dyDescent="0.3">
      <c r="A519" s="1" t="s">
        <v>52</v>
      </c>
      <c r="B519">
        <v>14</v>
      </c>
      <c r="C519">
        <v>4</v>
      </c>
      <c r="D519">
        <v>0</v>
      </c>
      <c r="E519">
        <v>0</v>
      </c>
      <c r="F519">
        <f t="shared" si="8"/>
        <v>4</v>
      </c>
    </row>
    <row r="520" spans="1:6" x14ac:dyDescent="0.3">
      <c r="A520" s="1" t="s">
        <v>30</v>
      </c>
      <c r="B520">
        <v>5</v>
      </c>
      <c r="C520">
        <v>0</v>
      </c>
      <c r="D520">
        <v>0</v>
      </c>
      <c r="E520">
        <v>0</v>
      </c>
      <c r="F520">
        <f t="shared" si="8"/>
        <v>0</v>
      </c>
    </row>
    <row r="521" spans="1:6" x14ac:dyDescent="0.3">
      <c r="A521" s="1" t="s">
        <v>98</v>
      </c>
      <c r="B521">
        <v>9</v>
      </c>
      <c r="C521">
        <v>1</v>
      </c>
      <c r="D521">
        <v>0</v>
      </c>
      <c r="E521">
        <v>0</v>
      </c>
      <c r="F521">
        <f t="shared" si="8"/>
        <v>1</v>
      </c>
    </row>
    <row r="522" spans="1:6" x14ac:dyDescent="0.3">
      <c r="A522" s="1" t="s">
        <v>52</v>
      </c>
      <c r="B522">
        <v>19</v>
      </c>
      <c r="C522">
        <v>1</v>
      </c>
      <c r="D522">
        <v>0</v>
      </c>
      <c r="E522">
        <v>0</v>
      </c>
      <c r="F522">
        <f t="shared" si="8"/>
        <v>1</v>
      </c>
    </row>
    <row r="523" spans="1:6" x14ac:dyDescent="0.3">
      <c r="A523" s="1" t="s">
        <v>26</v>
      </c>
      <c r="B523">
        <v>12</v>
      </c>
      <c r="C523">
        <v>4</v>
      </c>
      <c r="D523">
        <v>0</v>
      </c>
      <c r="E523">
        <v>0</v>
      </c>
      <c r="F523">
        <f t="shared" si="8"/>
        <v>4</v>
      </c>
    </row>
    <row r="524" spans="1:6" x14ac:dyDescent="0.3">
      <c r="A524" s="1" t="s">
        <v>30</v>
      </c>
      <c r="B524">
        <v>14</v>
      </c>
      <c r="C524">
        <v>0</v>
      </c>
      <c r="D524">
        <v>0</v>
      </c>
      <c r="E524">
        <v>0</v>
      </c>
      <c r="F524">
        <f t="shared" si="8"/>
        <v>0</v>
      </c>
    </row>
    <row r="525" spans="1:6" x14ac:dyDescent="0.3">
      <c r="A525" s="1" t="s">
        <v>38</v>
      </c>
      <c r="B525">
        <v>13</v>
      </c>
      <c r="C525">
        <v>1</v>
      </c>
      <c r="D525">
        <v>0</v>
      </c>
      <c r="E525">
        <v>0</v>
      </c>
      <c r="F525">
        <f t="shared" si="8"/>
        <v>1</v>
      </c>
    </row>
    <row r="526" spans="1:6" x14ac:dyDescent="0.3">
      <c r="A526" s="1" t="s">
        <v>77</v>
      </c>
      <c r="B526">
        <v>16</v>
      </c>
      <c r="C526">
        <v>2</v>
      </c>
      <c r="D526">
        <v>0</v>
      </c>
      <c r="E526">
        <v>0</v>
      </c>
      <c r="F526">
        <f t="shared" si="8"/>
        <v>2</v>
      </c>
    </row>
    <row r="527" spans="1:6" x14ac:dyDescent="0.3">
      <c r="A527" s="1" t="s">
        <v>73</v>
      </c>
      <c r="B527">
        <v>18</v>
      </c>
      <c r="C527">
        <v>4</v>
      </c>
      <c r="D527">
        <v>0</v>
      </c>
      <c r="E527">
        <v>0</v>
      </c>
      <c r="F527">
        <f t="shared" si="8"/>
        <v>4</v>
      </c>
    </row>
    <row r="528" spans="1:6" x14ac:dyDescent="0.3">
      <c r="A528" s="1" t="s">
        <v>85</v>
      </c>
      <c r="B528">
        <v>11</v>
      </c>
      <c r="C528">
        <v>3</v>
      </c>
      <c r="D528">
        <v>0</v>
      </c>
      <c r="E528">
        <v>0</v>
      </c>
      <c r="F528">
        <f t="shared" si="8"/>
        <v>3</v>
      </c>
    </row>
    <row r="529" spans="1:6" x14ac:dyDescent="0.3">
      <c r="A529" s="1" t="s">
        <v>66</v>
      </c>
      <c r="B529">
        <v>16</v>
      </c>
      <c r="C529">
        <v>0</v>
      </c>
      <c r="D529">
        <v>0</v>
      </c>
      <c r="E529">
        <v>0</v>
      </c>
      <c r="F529">
        <f t="shared" si="8"/>
        <v>0</v>
      </c>
    </row>
    <row r="530" spans="1:6" x14ac:dyDescent="0.3">
      <c r="A530" s="1" t="s">
        <v>42</v>
      </c>
      <c r="B530">
        <v>18</v>
      </c>
      <c r="C530">
        <v>2</v>
      </c>
      <c r="D530">
        <v>0</v>
      </c>
      <c r="E530">
        <v>0</v>
      </c>
      <c r="F530">
        <f t="shared" si="8"/>
        <v>2</v>
      </c>
    </row>
    <row r="531" spans="1:6" x14ac:dyDescent="0.3">
      <c r="A531" s="1" t="s">
        <v>47</v>
      </c>
      <c r="B531">
        <v>4</v>
      </c>
      <c r="C531">
        <v>0</v>
      </c>
      <c r="D531">
        <v>0</v>
      </c>
      <c r="E531">
        <v>0</v>
      </c>
      <c r="F531">
        <f t="shared" si="8"/>
        <v>0</v>
      </c>
    </row>
    <row r="532" spans="1:6" x14ac:dyDescent="0.3">
      <c r="A532" s="1" t="s">
        <v>56</v>
      </c>
      <c r="B532">
        <v>10</v>
      </c>
      <c r="C532">
        <v>2</v>
      </c>
      <c r="D532">
        <v>0</v>
      </c>
      <c r="E532">
        <v>0</v>
      </c>
      <c r="F532">
        <f t="shared" si="8"/>
        <v>2</v>
      </c>
    </row>
    <row r="533" spans="1:6" x14ac:dyDescent="0.3">
      <c r="A533" s="1" t="s">
        <v>60</v>
      </c>
      <c r="B533">
        <v>14</v>
      </c>
      <c r="C533">
        <v>6</v>
      </c>
      <c r="D533">
        <v>1</v>
      </c>
      <c r="E533">
        <v>0</v>
      </c>
      <c r="F533">
        <f t="shared" si="8"/>
        <v>7</v>
      </c>
    </row>
    <row r="534" spans="1:6" x14ac:dyDescent="0.3">
      <c r="A534" s="1" t="s">
        <v>22</v>
      </c>
      <c r="B534">
        <v>14</v>
      </c>
      <c r="C534">
        <v>2</v>
      </c>
      <c r="D534">
        <v>0</v>
      </c>
      <c r="E534">
        <v>0</v>
      </c>
      <c r="F534">
        <f t="shared" si="8"/>
        <v>2</v>
      </c>
    </row>
    <row r="535" spans="1:6" x14ac:dyDescent="0.3">
      <c r="A535" s="1" t="s">
        <v>118</v>
      </c>
      <c r="B535">
        <v>7</v>
      </c>
      <c r="C535">
        <v>0</v>
      </c>
      <c r="D535">
        <v>0</v>
      </c>
      <c r="E535">
        <v>0</v>
      </c>
      <c r="F535">
        <f t="shared" si="8"/>
        <v>0</v>
      </c>
    </row>
    <row r="536" spans="1:6" x14ac:dyDescent="0.3">
      <c r="A536" s="1" t="s">
        <v>108</v>
      </c>
      <c r="B536">
        <v>12</v>
      </c>
      <c r="C536">
        <v>0</v>
      </c>
      <c r="D536">
        <v>0</v>
      </c>
      <c r="E536">
        <v>0</v>
      </c>
      <c r="F536">
        <f t="shared" si="8"/>
        <v>0</v>
      </c>
    </row>
    <row r="537" spans="1:6" x14ac:dyDescent="0.3">
      <c r="A537" s="1" t="s">
        <v>134</v>
      </c>
      <c r="B537">
        <v>14</v>
      </c>
      <c r="C537">
        <v>4</v>
      </c>
      <c r="D537">
        <v>0</v>
      </c>
      <c r="E537">
        <v>0</v>
      </c>
      <c r="F537">
        <f t="shared" si="8"/>
        <v>4</v>
      </c>
    </row>
    <row r="538" spans="1:6" x14ac:dyDescent="0.3">
      <c r="A538" s="1" t="s">
        <v>191</v>
      </c>
      <c r="B538">
        <v>7</v>
      </c>
      <c r="C538">
        <v>3</v>
      </c>
      <c r="D538">
        <v>0</v>
      </c>
      <c r="E538">
        <v>0</v>
      </c>
      <c r="F538">
        <f t="shared" si="8"/>
        <v>3</v>
      </c>
    </row>
    <row r="539" spans="1:6" x14ac:dyDescent="0.3">
      <c r="A539" s="1" t="s">
        <v>91</v>
      </c>
      <c r="B539">
        <v>19</v>
      </c>
      <c r="C539">
        <v>1</v>
      </c>
      <c r="D539">
        <v>0</v>
      </c>
      <c r="E539">
        <v>0</v>
      </c>
      <c r="F539">
        <f t="shared" si="8"/>
        <v>1</v>
      </c>
    </row>
    <row r="540" spans="1:6" x14ac:dyDescent="0.3">
      <c r="A540" s="1" t="s">
        <v>34</v>
      </c>
      <c r="B540">
        <v>5</v>
      </c>
      <c r="C540">
        <v>0</v>
      </c>
      <c r="D540">
        <v>0</v>
      </c>
      <c r="E540">
        <v>0</v>
      </c>
      <c r="F540">
        <f t="shared" si="8"/>
        <v>0</v>
      </c>
    </row>
    <row r="541" spans="1:6" x14ac:dyDescent="0.3">
      <c r="A541" s="1" t="s">
        <v>98</v>
      </c>
      <c r="B541">
        <v>11</v>
      </c>
      <c r="C541">
        <v>3</v>
      </c>
      <c r="D541">
        <v>0</v>
      </c>
      <c r="E541">
        <v>0</v>
      </c>
      <c r="F541">
        <f t="shared" si="8"/>
        <v>3</v>
      </c>
    </row>
    <row r="542" spans="1:6" x14ac:dyDescent="0.3">
      <c r="A542" s="1" t="s">
        <v>191</v>
      </c>
      <c r="B542">
        <v>16</v>
      </c>
      <c r="C542">
        <v>1</v>
      </c>
      <c r="D542">
        <v>0</v>
      </c>
      <c r="E542">
        <v>0</v>
      </c>
      <c r="F542">
        <f t="shared" si="8"/>
        <v>1</v>
      </c>
    </row>
    <row r="543" spans="1:6" x14ac:dyDescent="0.3">
      <c r="A543" s="1" t="s">
        <v>66</v>
      </c>
      <c r="B543">
        <v>20</v>
      </c>
      <c r="C543">
        <v>2</v>
      </c>
      <c r="D543">
        <v>0</v>
      </c>
      <c r="E543">
        <v>0</v>
      </c>
      <c r="F543">
        <f t="shared" si="8"/>
        <v>2</v>
      </c>
    </row>
    <row r="544" spans="1:6" x14ac:dyDescent="0.3">
      <c r="A544" s="1" t="s">
        <v>77</v>
      </c>
      <c r="B544">
        <v>14</v>
      </c>
      <c r="C544">
        <v>1</v>
      </c>
      <c r="D544">
        <v>0</v>
      </c>
      <c r="E544">
        <v>0</v>
      </c>
      <c r="F544">
        <f t="shared" si="8"/>
        <v>1</v>
      </c>
    </row>
    <row r="545" spans="1:6" x14ac:dyDescent="0.3">
      <c r="A545" s="1" t="s">
        <v>60</v>
      </c>
      <c r="B545">
        <v>14</v>
      </c>
      <c r="C545">
        <v>4</v>
      </c>
      <c r="D545">
        <v>0</v>
      </c>
      <c r="E545">
        <v>0</v>
      </c>
      <c r="F545">
        <f t="shared" si="8"/>
        <v>4</v>
      </c>
    </row>
    <row r="546" spans="1:6" x14ac:dyDescent="0.3">
      <c r="A546" s="1" t="s">
        <v>26</v>
      </c>
      <c r="B546">
        <v>13</v>
      </c>
      <c r="C546">
        <v>3</v>
      </c>
      <c r="D546">
        <v>0</v>
      </c>
      <c r="E546">
        <v>0</v>
      </c>
      <c r="F546">
        <f t="shared" si="8"/>
        <v>3</v>
      </c>
    </row>
    <row r="547" spans="1:6" x14ac:dyDescent="0.3">
      <c r="A547" s="1" t="s">
        <v>91</v>
      </c>
      <c r="B547">
        <v>9</v>
      </c>
      <c r="C547">
        <v>0</v>
      </c>
      <c r="D547">
        <v>0</v>
      </c>
      <c r="E547">
        <v>0</v>
      </c>
      <c r="F547">
        <f t="shared" si="8"/>
        <v>0</v>
      </c>
    </row>
    <row r="548" spans="1:6" x14ac:dyDescent="0.3">
      <c r="A548" s="1" t="s">
        <v>98</v>
      </c>
      <c r="B548">
        <v>10</v>
      </c>
      <c r="C548">
        <v>1</v>
      </c>
      <c r="D548">
        <v>0</v>
      </c>
      <c r="E548">
        <v>0</v>
      </c>
      <c r="F548">
        <f t="shared" si="8"/>
        <v>1</v>
      </c>
    </row>
    <row r="549" spans="1:6" x14ac:dyDescent="0.3">
      <c r="A549" s="1" t="s">
        <v>85</v>
      </c>
      <c r="B549">
        <v>12</v>
      </c>
      <c r="C549">
        <v>2</v>
      </c>
      <c r="D549">
        <v>0</v>
      </c>
      <c r="E549">
        <v>0</v>
      </c>
      <c r="F549">
        <f t="shared" si="8"/>
        <v>2</v>
      </c>
    </row>
    <row r="550" spans="1:6" x14ac:dyDescent="0.3">
      <c r="A550" s="1" t="s">
        <v>52</v>
      </c>
      <c r="B550">
        <v>7</v>
      </c>
      <c r="C550">
        <v>2</v>
      </c>
      <c r="D550">
        <v>0</v>
      </c>
      <c r="E550">
        <v>0</v>
      </c>
      <c r="F550">
        <f t="shared" si="8"/>
        <v>2</v>
      </c>
    </row>
    <row r="551" spans="1:6" x14ac:dyDescent="0.3">
      <c r="A551" s="1" t="s">
        <v>56</v>
      </c>
      <c r="B551">
        <v>8</v>
      </c>
      <c r="C551">
        <v>1</v>
      </c>
      <c r="D551">
        <v>0</v>
      </c>
      <c r="E551">
        <v>0</v>
      </c>
      <c r="F551">
        <f t="shared" si="8"/>
        <v>1</v>
      </c>
    </row>
    <row r="552" spans="1:6" x14ac:dyDescent="0.3">
      <c r="A552" s="1" t="s">
        <v>34</v>
      </c>
      <c r="B552">
        <v>8</v>
      </c>
      <c r="C552">
        <v>0</v>
      </c>
      <c r="D552">
        <v>0</v>
      </c>
      <c r="E552">
        <v>0</v>
      </c>
      <c r="F552">
        <f t="shared" si="8"/>
        <v>0</v>
      </c>
    </row>
    <row r="553" spans="1:6" x14ac:dyDescent="0.3">
      <c r="A553" s="1" t="s">
        <v>38</v>
      </c>
      <c r="B553">
        <v>12</v>
      </c>
      <c r="C553">
        <v>1</v>
      </c>
      <c r="D553">
        <v>0</v>
      </c>
      <c r="E553">
        <v>0</v>
      </c>
      <c r="F553">
        <f t="shared" si="8"/>
        <v>1</v>
      </c>
    </row>
    <row r="554" spans="1:6" x14ac:dyDescent="0.3">
      <c r="A554" s="1" t="s">
        <v>22</v>
      </c>
      <c r="B554">
        <v>15</v>
      </c>
      <c r="C554">
        <v>2</v>
      </c>
      <c r="D554">
        <v>0</v>
      </c>
      <c r="E554">
        <v>0</v>
      </c>
      <c r="F554">
        <f t="shared" si="8"/>
        <v>2</v>
      </c>
    </row>
    <row r="555" spans="1:6" x14ac:dyDescent="0.3">
      <c r="A555" s="1" t="s">
        <v>42</v>
      </c>
      <c r="B555">
        <v>18</v>
      </c>
      <c r="C555">
        <v>3</v>
      </c>
      <c r="D555">
        <v>0</v>
      </c>
      <c r="E555">
        <v>0</v>
      </c>
      <c r="F555">
        <f t="shared" si="8"/>
        <v>3</v>
      </c>
    </row>
    <row r="556" spans="1:6" x14ac:dyDescent="0.3">
      <c r="A556" s="1" t="s">
        <v>134</v>
      </c>
      <c r="B556">
        <v>12</v>
      </c>
      <c r="C556">
        <v>3</v>
      </c>
      <c r="D556">
        <v>0</v>
      </c>
      <c r="E556">
        <v>0</v>
      </c>
      <c r="F556">
        <f t="shared" si="8"/>
        <v>3</v>
      </c>
    </row>
    <row r="557" spans="1:6" x14ac:dyDescent="0.3">
      <c r="A557" s="1" t="s">
        <v>118</v>
      </c>
      <c r="B557">
        <v>11</v>
      </c>
      <c r="C557">
        <v>4</v>
      </c>
      <c r="D557">
        <v>0</v>
      </c>
      <c r="E557">
        <v>0</v>
      </c>
      <c r="F557">
        <f t="shared" si="8"/>
        <v>4</v>
      </c>
    </row>
    <row r="558" spans="1:6" x14ac:dyDescent="0.3">
      <c r="A558" s="1" t="s">
        <v>47</v>
      </c>
      <c r="B558">
        <v>12</v>
      </c>
      <c r="C558">
        <v>0</v>
      </c>
      <c r="D558">
        <v>0</v>
      </c>
      <c r="E558">
        <v>0</v>
      </c>
      <c r="F558">
        <f t="shared" si="8"/>
        <v>0</v>
      </c>
    </row>
    <row r="559" spans="1:6" x14ac:dyDescent="0.3">
      <c r="A559" s="1" t="s">
        <v>77</v>
      </c>
      <c r="B559">
        <v>12</v>
      </c>
      <c r="C559">
        <v>4</v>
      </c>
      <c r="D559">
        <v>0</v>
      </c>
      <c r="E559">
        <v>0</v>
      </c>
      <c r="F559">
        <f t="shared" si="8"/>
        <v>4</v>
      </c>
    </row>
    <row r="560" spans="1:6" x14ac:dyDescent="0.3">
      <c r="A560" s="1" t="s">
        <v>22</v>
      </c>
      <c r="B560">
        <v>5</v>
      </c>
      <c r="C560">
        <v>1</v>
      </c>
      <c r="D560">
        <v>0</v>
      </c>
      <c r="E560">
        <v>0</v>
      </c>
      <c r="F560">
        <f t="shared" si="8"/>
        <v>1</v>
      </c>
    </row>
    <row r="561" spans="1:6" x14ac:dyDescent="0.3">
      <c r="A561" s="1" t="s">
        <v>56</v>
      </c>
      <c r="B561">
        <v>10</v>
      </c>
      <c r="C561">
        <v>3</v>
      </c>
      <c r="D561">
        <v>0</v>
      </c>
      <c r="E561">
        <v>0</v>
      </c>
      <c r="F561">
        <f t="shared" si="8"/>
        <v>3</v>
      </c>
    </row>
    <row r="562" spans="1:6" x14ac:dyDescent="0.3">
      <c r="A562" s="1" t="s">
        <v>60</v>
      </c>
      <c r="B562">
        <v>15</v>
      </c>
      <c r="C562">
        <v>3</v>
      </c>
      <c r="D562">
        <v>0</v>
      </c>
      <c r="E562">
        <v>0</v>
      </c>
      <c r="F562">
        <f t="shared" si="8"/>
        <v>3</v>
      </c>
    </row>
    <row r="563" spans="1:6" x14ac:dyDescent="0.3">
      <c r="A563" s="1" t="s">
        <v>26</v>
      </c>
      <c r="B563">
        <v>19</v>
      </c>
      <c r="C563">
        <v>5</v>
      </c>
      <c r="D563">
        <v>0</v>
      </c>
      <c r="E563">
        <v>0</v>
      </c>
      <c r="F563">
        <f t="shared" si="8"/>
        <v>5</v>
      </c>
    </row>
    <row r="564" spans="1:6" x14ac:dyDescent="0.3">
      <c r="A564" s="1" t="s">
        <v>34</v>
      </c>
      <c r="B564">
        <v>9</v>
      </c>
      <c r="C564">
        <v>0</v>
      </c>
      <c r="D564">
        <v>0</v>
      </c>
      <c r="E564">
        <v>0</v>
      </c>
      <c r="F564">
        <f t="shared" si="8"/>
        <v>0</v>
      </c>
    </row>
    <row r="565" spans="1:6" x14ac:dyDescent="0.3">
      <c r="A565" s="1" t="s">
        <v>191</v>
      </c>
      <c r="B565">
        <v>11</v>
      </c>
      <c r="C565">
        <v>0</v>
      </c>
      <c r="D565">
        <v>0</v>
      </c>
      <c r="E565">
        <v>0</v>
      </c>
      <c r="F565">
        <f t="shared" si="8"/>
        <v>0</v>
      </c>
    </row>
    <row r="566" spans="1:6" x14ac:dyDescent="0.3">
      <c r="A566" s="1" t="s">
        <v>91</v>
      </c>
      <c r="B566">
        <v>19</v>
      </c>
      <c r="C566">
        <v>4</v>
      </c>
      <c r="D566">
        <v>0</v>
      </c>
      <c r="E566">
        <v>0</v>
      </c>
      <c r="F566">
        <f t="shared" si="8"/>
        <v>4</v>
      </c>
    </row>
    <row r="567" spans="1:6" x14ac:dyDescent="0.3">
      <c r="A567" s="1" t="s">
        <v>98</v>
      </c>
      <c r="B567">
        <v>10</v>
      </c>
      <c r="C567">
        <v>2</v>
      </c>
      <c r="D567">
        <v>0</v>
      </c>
      <c r="E567">
        <v>0</v>
      </c>
      <c r="F567">
        <f t="shared" si="8"/>
        <v>2</v>
      </c>
    </row>
    <row r="568" spans="1:6" x14ac:dyDescent="0.3">
      <c r="A568" s="1" t="s">
        <v>85</v>
      </c>
      <c r="B568">
        <v>15</v>
      </c>
      <c r="C568">
        <v>1</v>
      </c>
      <c r="D568">
        <v>0</v>
      </c>
      <c r="E568">
        <v>0</v>
      </c>
      <c r="F568">
        <f t="shared" si="8"/>
        <v>1</v>
      </c>
    </row>
    <row r="569" spans="1:6" x14ac:dyDescent="0.3">
      <c r="A569" s="1" t="s">
        <v>108</v>
      </c>
      <c r="B569">
        <v>11</v>
      </c>
      <c r="C569">
        <v>1</v>
      </c>
      <c r="D569">
        <v>0</v>
      </c>
      <c r="E569">
        <v>0</v>
      </c>
      <c r="F569">
        <f t="shared" si="8"/>
        <v>1</v>
      </c>
    </row>
    <row r="570" spans="1:6" x14ac:dyDescent="0.3">
      <c r="A570" s="1" t="s">
        <v>42</v>
      </c>
      <c r="B570">
        <v>14</v>
      </c>
      <c r="C570">
        <v>4</v>
      </c>
      <c r="D570">
        <v>0</v>
      </c>
      <c r="E570">
        <v>0</v>
      </c>
      <c r="F570">
        <f t="shared" si="8"/>
        <v>4</v>
      </c>
    </row>
    <row r="571" spans="1:6" x14ac:dyDescent="0.3">
      <c r="A571" s="1" t="s">
        <v>38</v>
      </c>
      <c r="B571">
        <v>17</v>
      </c>
      <c r="C571">
        <v>0</v>
      </c>
      <c r="D571">
        <v>1</v>
      </c>
      <c r="E571">
        <v>0</v>
      </c>
      <c r="F571">
        <f t="shared" si="8"/>
        <v>1</v>
      </c>
    </row>
    <row r="572" spans="1:6" x14ac:dyDescent="0.3">
      <c r="A572" s="1" t="s">
        <v>118</v>
      </c>
      <c r="B572">
        <v>13</v>
      </c>
      <c r="C572">
        <v>2</v>
      </c>
      <c r="D572">
        <v>0</v>
      </c>
      <c r="E572">
        <v>0</v>
      </c>
      <c r="F572">
        <f t="shared" si="8"/>
        <v>2</v>
      </c>
    </row>
    <row r="573" spans="1:6" x14ac:dyDescent="0.3">
      <c r="A573" s="1" t="s">
        <v>52</v>
      </c>
      <c r="B573">
        <v>8</v>
      </c>
      <c r="C573">
        <v>1</v>
      </c>
      <c r="D573">
        <v>0</v>
      </c>
      <c r="E573">
        <v>0</v>
      </c>
      <c r="F573">
        <f t="shared" si="8"/>
        <v>1</v>
      </c>
    </row>
    <row r="574" spans="1:6" x14ac:dyDescent="0.3">
      <c r="A574" s="1" t="s">
        <v>134</v>
      </c>
      <c r="B574">
        <v>13</v>
      </c>
      <c r="C574">
        <v>2</v>
      </c>
      <c r="D574">
        <v>0</v>
      </c>
      <c r="E574">
        <v>0</v>
      </c>
      <c r="F574">
        <f t="shared" si="8"/>
        <v>2</v>
      </c>
    </row>
    <row r="575" spans="1:6" x14ac:dyDescent="0.3">
      <c r="A575" s="1" t="s">
        <v>30</v>
      </c>
      <c r="B575">
        <v>11</v>
      </c>
      <c r="C575">
        <v>4</v>
      </c>
      <c r="D575">
        <v>0</v>
      </c>
      <c r="E575">
        <v>0</v>
      </c>
      <c r="F575">
        <f t="shared" si="8"/>
        <v>4</v>
      </c>
    </row>
    <row r="576" spans="1:6" x14ac:dyDescent="0.3">
      <c r="A576" s="1" t="s">
        <v>66</v>
      </c>
      <c r="B576">
        <v>17</v>
      </c>
      <c r="C576">
        <v>2</v>
      </c>
      <c r="D576">
        <v>0</v>
      </c>
      <c r="E576">
        <v>0</v>
      </c>
      <c r="F576">
        <f t="shared" si="8"/>
        <v>2</v>
      </c>
    </row>
    <row r="577" spans="1:6" x14ac:dyDescent="0.3">
      <c r="A577" s="1" t="s">
        <v>73</v>
      </c>
      <c r="B577">
        <v>13</v>
      </c>
      <c r="C577">
        <v>1</v>
      </c>
      <c r="D577">
        <v>0</v>
      </c>
      <c r="E577">
        <v>0</v>
      </c>
      <c r="F577">
        <f t="shared" si="8"/>
        <v>1</v>
      </c>
    </row>
    <row r="578" spans="1:6" x14ac:dyDescent="0.3">
      <c r="A578" s="1" t="s">
        <v>73</v>
      </c>
      <c r="B578">
        <v>13</v>
      </c>
      <c r="C578">
        <v>1</v>
      </c>
      <c r="D578">
        <v>0</v>
      </c>
      <c r="E578">
        <v>0</v>
      </c>
      <c r="F578">
        <f t="shared" si="8"/>
        <v>1</v>
      </c>
    </row>
    <row r="579" spans="1:6" x14ac:dyDescent="0.3">
      <c r="A579" s="1" t="s">
        <v>47</v>
      </c>
      <c r="B579">
        <v>18</v>
      </c>
      <c r="C579">
        <v>1</v>
      </c>
      <c r="D579">
        <v>0</v>
      </c>
      <c r="E579">
        <v>0</v>
      </c>
      <c r="F579">
        <f t="shared" ref="F579:F642" si="9">SUM($C579,$D579,$E579)</f>
        <v>1</v>
      </c>
    </row>
    <row r="580" spans="1:6" x14ac:dyDescent="0.3">
      <c r="A580" s="1" t="s">
        <v>30</v>
      </c>
      <c r="B580">
        <v>9</v>
      </c>
      <c r="C580">
        <v>1</v>
      </c>
      <c r="D580">
        <v>0</v>
      </c>
      <c r="E580">
        <v>0</v>
      </c>
      <c r="F580">
        <f t="shared" si="9"/>
        <v>1</v>
      </c>
    </row>
    <row r="581" spans="1:6" x14ac:dyDescent="0.3">
      <c r="A581" s="1" t="s">
        <v>108</v>
      </c>
      <c r="B581">
        <v>6</v>
      </c>
      <c r="C581">
        <v>1</v>
      </c>
      <c r="D581">
        <v>1</v>
      </c>
      <c r="E581">
        <v>0</v>
      </c>
      <c r="F581">
        <f t="shared" si="9"/>
        <v>2</v>
      </c>
    </row>
    <row r="582" spans="1:6" x14ac:dyDescent="0.3">
      <c r="A582" s="1" t="s">
        <v>38</v>
      </c>
      <c r="B582">
        <v>16</v>
      </c>
      <c r="C582">
        <v>1</v>
      </c>
      <c r="D582">
        <v>0</v>
      </c>
      <c r="E582">
        <v>0</v>
      </c>
      <c r="F582">
        <f t="shared" si="9"/>
        <v>1</v>
      </c>
    </row>
    <row r="583" spans="1:6" x14ac:dyDescent="0.3">
      <c r="A583" s="1" t="s">
        <v>42</v>
      </c>
      <c r="B583">
        <v>22</v>
      </c>
      <c r="C583">
        <v>0</v>
      </c>
      <c r="D583">
        <v>0</v>
      </c>
      <c r="E583">
        <v>0</v>
      </c>
      <c r="F583">
        <f t="shared" si="9"/>
        <v>0</v>
      </c>
    </row>
    <row r="584" spans="1:6" x14ac:dyDescent="0.3">
      <c r="A584" s="1" t="s">
        <v>191</v>
      </c>
      <c r="B584">
        <v>14</v>
      </c>
      <c r="C584">
        <v>1</v>
      </c>
      <c r="D584">
        <v>0</v>
      </c>
      <c r="E584">
        <v>0</v>
      </c>
      <c r="F584">
        <f t="shared" si="9"/>
        <v>1</v>
      </c>
    </row>
    <row r="585" spans="1:6" x14ac:dyDescent="0.3">
      <c r="A585" s="1" t="s">
        <v>118</v>
      </c>
      <c r="B585">
        <v>20</v>
      </c>
      <c r="C585">
        <v>1</v>
      </c>
      <c r="D585">
        <v>0</v>
      </c>
      <c r="E585">
        <v>0</v>
      </c>
      <c r="F585">
        <f t="shared" si="9"/>
        <v>1</v>
      </c>
    </row>
    <row r="586" spans="1:6" x14ac:dyDescent="0.3">
      <c r="A586" s="1" t="s">
        <v>22</v>
      </c>
      <c r="B586">
        <v>7</v>
      </c>
      <c r="C586">
        <v>1</v>
      </c>
      <c r="D586">
        <v>0</v>
      </c>
      <c r="E586">
        <v>0</v>
      </c>
      <c r="F586">
        <f t="shared" si="9"/>
        <v>1</v>
      </c>
    </row>
    <row r="587" spans="1:6" x14ac:dyDescent="0.3">
      <c r="A587" s="1" t="s">
        <v>77</v>
      </c>
      <c r="B587">
        <v>20</v>
      </c>
      <c r="C587">
        <v>2</v>
      </c>
      <c r="D587">
        <v>0</v>
      </c>
      <c r="E587">
        <v>0</v>
      </c>
      <c r="F587">
        <f t="shared" si="9"/>
        <v>2</v>
      </c>
    </row>
    <row r="588" spans="1:6" x14ac:dyDescent="0.3">
      <c r="A588" s="1" t="s">
        <v>56</v>
      </c>
      <c r="B588">
        <v>16</v>
      </c>
      <c r="C588">
        <v>2</v>
      </c>
      <c r="D588">
        <v>0</v>
      </c>
      <c r="E588">
        <v>0</v>
      </c>
      <c r="F588">
        <f t="shared" si="9"/>
        <v>2</v>
      </c>
    </row>
    <row r="589" spans="1:6" x14ac:dyDescent="0.3">
      <c r="A589" s="1" t="s">
        <v>98</v>
      </c>
      <c r="B589">
        <v>12</v>
      </c>
      <c r="C589">
        <v>1</v>
      </c>
      <c r="D589">
        <v>0</v>
      </c>
      <c r="E589">
        <v>0</v>
      </c>
      <c r="F589">
        <f t="shared" si="9"/>
        <v>1</v>
      </c>
    </row>
    <row r="590" spans="1:6" x14ac:dyDescent="0.3">
      <c r="A590" s="1" t="s">
        <v>85</v>
      </c>
      <c r="B590">
        <v>15</v>
      </c>
      <c r="C590">
        <v>3</v>
      </c>
      <c r="D590">
        <v>0</v>
      </c>
      <c r="E590">
        <v>0</v>
      </c>
      <c r="F590">
        <f t="shared" si="9"/>
        <v>3</v>
      </c>
    </row>
    <row r="591" spans="1:6" x14ac:dyDescent="0.3">
      <c r="A591" s="1" t="s">
        <v>91</v>
      </c>
      <c r="B591">
        <v>17</v>
      </c>
      <c r="C591">
        <v>0</v>
      </c>
      <c r="D591">
        <v>0</v>
      </c>
      <c r="E591">
        <v>0</v>
      </c>
      <c r="F591">
        <f t="shared" si="9"/>
        <v>0</v>
      </c>
    </row>
    <row r="592" spans="1:6" x14ac:dyDescent="0.3">
      <c r="A592" s="1" t="s">
        <v>66</v>
      </c>
      <c r="B592">
        <v>12</v>
      </c>
      <c r="C592">
        <v>1</v>
      </c>
      <c r="D592">
        <v>0</v>
      </c>
      <c r="E592">
        <v>0</v>
      </c>
      <c r="F592">
        <f t="shared" si="9"/>
        <v>1</v>
      </c>
    </row>
    <row r="593" spans="1:6" x14ac:dyDescent="0.3">
      <c r="A593" s="1" t="s">
        <v>108</v>
      </c>
      <c r="B593">
        <v>8</v>
      </c>
      <c r="C593">
        <v>1</v>
      </c>
      <c r="D593">
        <v>0</v>
      </c>
      <c r="E593">
        <v>0</v>
      </c>
      <c r="F593">
        <f t="shared" si="9"/>
        <v>1</v>
      </c>
    </row>
    <row r="594" spans="1:6" x14ac:dyDescent="0.3">
      <c r="A594" s="1" t="s">
        <v>34</v>
      </c>
      <c r="B594">
        <v>13</v>
      </c>
      <c r="C594">
        <v>2</v>
      </c>
      <c r="D594">
        <v>0</v>
      </c>
      <c r="E594">
        <v>0</v>
      </c>
      <c r="F594">
        <f t="shared" si="9"/>
        <v>2</v>
      </c>
    </row>
    <row r="595" spans="1:6" x14ac:dyDescent="0.3">
      <c r="A595" s="1" t="s">
        <v>60</v>
      </c>
      <c r="B595">
        <v>10</v>
      </c>
      <c r="C595">
        <v>2</v>
      </c>
      <c r="D595">
        <v>0</v>
      </c>
      <c r="E595">
        <v>0</v>
      </c>
      <c r="F595">
        <f t="shared" si="9"/>
        <v>2</v>
      </c>
    </row>
    <row r="596" spans="1:6" x14ac:dyDescent="0.3">
      <c r="A596" s="1" t="s">
        <v>134</v>
      </c>
      <c r="B596">
        <v>20</v>
      </c>
      <c r="C596">
        <v>2</v>
      </c>
      <c r="D596">
        <v>0</v>
      </c>
      <c r="E596">
        <v>0</v>
      </c>
      <c r="F596">
        <f t="shared" si="9"/>
        <v>2</v>
      </c>
    </row>
    <row r="597" spans="1:6" x14ac:dyDescent="0.3">
      <c r="A597" s="1" t="s">
        <v>52</v>
      </c>
      <c r="B597">
        <v>17</v>
      </c>
      <c r="C597">
        <v>1</v>
      </c>
      <c r="D597">
        <v>0</v>
      </c>
      <c r="E597">
        <v>0</v>
      </c>
      <c r="F597">
        <f t="shared" si="9"/>
        <v>1</v>
      </c>
    </row>
    <row r="598" spans="1:6" x14ac:dyDescent="0.3">
      <c r="A598" s="1" t="s">
        <v>47</v>
      </c>
      <c r="B598">
        <v>11</v>
      </c>
      <c r="C598">
        <v>1</v>
      </c>
      <c r="D598">
        <v>0</v>
      </c>
      <c r="E598">
        <v>1</v>
      </c>
      <c r="F598">
        <f t="shared" si="9"/>
        <v>2</v>
      </c>
    </row>
    <row r="599" spans="1:6" x14ac:dyDescent="0.3">
      <c r="A599" s="1" t="s">
        <v>73</v>
      </c>
      <c r="B599">
        <v>12</v>
      </c>
      <c r="C599">
        <v>2</v>
      </c>
      <c r="D599">
        <v>0</v>
      </c>
      <c r="E599">
        <v>0</v>
      </c>
      <c r="F599">
        <f t="shared" si="9"/>
        <v>2</v>
      </c>
    </row>
    <row r="600" spans="1:6" x14ac:dyDescent="0.3">
      <c r="A600" s="1" t="s">
        <v>30</v>
      </c>
      <c r="B600">
        <v>8</v>
      </c>
      <c r="C600">
        <v>1</v>
      </c>
      <c r="D600">
        <v>0</v>
      </c>
      <c r="E600">
        <v>0</v>
      </c>
      <c r="F600">
        <f t="shared" si="9"/>
        <v>1</v>
      </c>
    </row>
    <row r="601" spans="1:6" x14ac:dyDescent="0.3">
      <c r="A601" s="1" t="s">
        <v>26</v>
      </c>
      <c r="B601">
        <v>11</v>
      </c>
      <c r="C601">
        <v>1</v>
      </c>
      <c r="D601">
        <v>0</v>
      </c>
      <c r="E601">
        <v>0</v>
      </c>
      <c r="F601">
        <f t="shared" si="9"/>
        <v>1</v>
      </c>
    </row>
    <row r="602" spans="1:6" x14ac:dyDescent="0.3">
      <c r="A602" s="1" t="s">
        <v>66</v>
      </c>
      <c r="B602">
        <v>12</v>
      </c>
      <c r="C602">
        <v>2</v>
      </c>
      <c r="D602">
        <v>0</v>
      </c>
      <c r="E602">
        <v>0</v>
      </c>
      <c r="F602">
        <f t="shared" si="9"/>
        <v>2</v>
      </c>
    </row>
    <row r="603" spans="1:6" x14ac:dyDescent="0.3">
      <c r="A603" s="1" t="s">
        <v>56</v>
      </c>
      <c r="B603">
        <v>17</v>
      </c>
      <c r="C603">
        <v>2</v>
      </c>
      <c r="D603">
        <v>0</v>
      </c>
      <c r="E603">
        <v>0</v>
      </c>
      <c r="F603">
        <f t="shared" si="9"/>
        <v>2</v>
      </c>
    </row>
    <row r="604" spans="1:6" x14ac:dyDescent="0.3">
      <c r="A604" s="1" t="s">
        <v>42</v>
      </c>
      <c r="B604">
        <v>14</v>
      </c>
      <c r="C604">
        <v>2</v>
      </c>
      <c r="D604">
        <v>0</v>
      </c>
      <c r="E604">
        <v>0</v>
      </c>
      <c r="F604">
        <f t="shared" si="9"/>
        <v>2</v>
      </c>
    </row>
    <row r="605" spans="1:6" x14ac:dyDescent="0.3">
      <c r="A605" s="1" t="s">
        <v>98</v>
      </c>
      <c r="B605">
        <v>11</v>
      </c>
      <c r="C605">
        <v>2</v>
      </c>
      <c r="D605">
        <v>0</v>
      </c>
      <c r="E605">
        <v>0</v>
      </c>
      <c r="F605">
        <f t="shared" si="9"/>
        <v>2</v>
      </c>
    </row>
    <row r="606" spans="1:6" x14ac:dyDescent="0.3">
      <c r="A606" s="1" t="s">
        <v>118</v>
      </c>
      <c r="B606">
        <v>11</v>
      </c>
      <c r="C606">
        <v>1</v>
      </c>
      <c r="D606">
        <v>0</v>
      </c>
      <c r="E606">
        <v>0</v>
      </c>
      <c r="F606">
        <f t="shared" si="9"/>
        <v>1</v>
      </c>
    </row>
    <row r="607" spans="1:6" x14ac:dyDescent="0.3">
      <c r="A607" s="1" t="s">
        <v>134</v>
      </c>
      <c r="B607">
        <v>14</v>
      </c>
      <c r="C607">
        <v>1</v>
      </c>
      <c r="D607">
        <v>0</v>
      </c>
      <c r="E607">
        <v>0</v>
      </c>
      <c r="F607">
        <f t="shared" si="9"/>
        <v>1</v>
      </c>
    </row>
    <row r="608" spans="1:6" x14ac:dyDescent="0.3">
      <c r="A608" s="1" t="s">
        <v>34</v>
      </c>
      <c r="B608">
        <v>9</v>
      </c>
      <c r="C608">
        <v>0</v>
      </c>
      <c r="D608">
        <v>0</v>
      </c>
      <c r="E608">
        <v>0</v>
      </c>
      <c r="F608">
        <f t="shared" si="9"/>
        <v>0</v>
      </c>
    </row>
    <row r="609" spans="1:6" x14ac:dyDescent="0.3">
      <c r="A609" s="1" t="s">
        <v>47</v>
      </c>
      <c r="B609">
        <v>11</v>
      </c>
      <c r="C609">
        <v>0</v>
      </c>
      <c r="D609">
        <v>0</v>
      </c>
      <c r="E609">
        <v>0</v>
      </c>
      <c r="F609">
        <f t="shared" si="9"/>
        <v>0</v>
      </c>
    </row>
    <row r="610" spans="1:6" x14ac:dyDescent="0.3">
      <c r="A610" s="1" t="s">
        <v>191</v>
      </c>
      <c r="B610">
        <v>11</v>
      </c>
      <c r="C610">
        <v>0</v>
      </c>
      <c r="D610">
        <v>0</v>
      </c>
      <c r="E610">
        <v>0</v>
      </c>
      <c r="F610">
        <f t="shared" si="9"/>
        <v>0</v>
      </c>
    </row>
    <row r="611" spans="1:6" x14ac:dyDescent="0.3">
      <c r="A611" s="1" t="s">
        <v>85</v>
      </c>
      <c r="B611">
        <v>15</v>
      </c>
      <c r="C611">
        <v>3</v>
      </c>
      <c r="D611">
        <v>0</v>
      </c>
      <c r="E611">
        <v>0</v>
      </c>
      <c r="F611">
        <f t="shared" si="9"/>
        <v>3</v>
      </c>
    </row>
    <row r="612" spans="1:6" x14ac:dyDescent="0.3">
      <c r="A612" s="1" t="s">
        <v>77</v>
      </c>
      <c r="B612">
        <v>7</v>
      </c>
      <c r="C612">
        <v>0</v>
      </c>
      <c r="D612">
        <v>0</v>
      </c>
      <c r="E612">
        <v>0</v>
      </c>
      <c r="F612">
        <f t="shared" si="9"/>
        <v>0</v>
      </c>
    </row>
    <row r="613" spans="1:6" x14ac:dyDescent="0.3">
      <c r="A613" s="1" t="s">
        <v>60</v>
      </c>
      <c r="B613">
        <v>16</v>
      </c>
      <c r="C613">
        <v>2</v>
      </c>
      <c r="D613">
        <v>0</v>
      </c>
      <c r="E613">
        <v>0</v>
      </c>
      <c r="F613">
        <f t="shared" si="9"/>
        <v>2</v>
      </c>
    </row>
    <row r="614" spans="1:6" x14ac:dyDescent="0.3">
      <c r="A614" s="1" t="s">
        <v>73</v>
      </c>
      <c r="B614">
        <v>17</v>
      </c>
      <c r="C614">
        <v>2</v>
      </c>
      <c r="D614">
        <v>0</v>
      </c>
      <c r="E614">
        <v>0</v>
      </c>
      <c r="F614">
        <f t="shared" si="9"/>
        <v>2</v>
      </c>
    </row>
    <row r="615" spans="1:6" x14ac:dyDescent="0.3">
      <c r="A615" s="1" t="s">
        <v>22</v>
      </c>
      <c r="B615">
        <v>16</v>
      </c>
      <c r="C615">
        <v>3</v>
      </c>
      <c r="D615">
        <v>0</v>
      </c>
      <c r="E615">
        <v>0</v>
      </c>
      <c r="F615">
        <f t="shared" si="9"/>
        <v>3</v>
      </c>
    </row>
    <row r="616" spans="1:6" x14ac:dyDescent="0.3">
      <c r="A616" s="1" t="s">
        <v>108</v>
      </c>
      <c r="B616">
        <v>15</v>
      </c>
      <c r="C616">
        <v>2</v>
      </c>
      <c r="D616">
        <v>0</v>
      </c>
      <c r="E616">
        <v>0</v>
      </c>
      <c r="F616">
        <f t="shared" si="9"/>
        <v>2</v>
      </c>
    </row>
    <row r="617" spans="1:6" x14ac:dyDescent="0.3">
      <c r="A617" s="1" t="s">
        <v>26</v>
      </c>
      <c r="B617">
        <v>17</v>
      </c>
      <c r="C617">
        <v>1</v>
      </c>
      <c r="D617">
        <v>0</v>
      </c>
      <c r="E617">
        <v>0</v>
      </c>
      <c r="F617">
        <f t="shared" si="9"/>
        <v>1</v>
      </c>
    </row>
    <row r="618" spans="1:6" x14ac:dyDescent="0.3">
      <c r="A618" s="1" t="s">
        <v>52</v>
      </c>
      <c r="B618">
        <v>14</v>
      </c>
      <c r="C618">
        <v>1</v>
      </c>
      <c r="D618">
        <v>0</v>
      </c>
      <c r="E618">
        <v>0</v>
      </c>
      <c r="F618">
        <f t="shared" si="9"/>
        <v>1</v>
      </c>
    </row>
    <row r="619" spans="1:6" x14ac:dyDescent="0.3">
      <c r="A619" s="1" t="s">
        <v>91</v>
      </c>
      <c r="B619">
        <v>16</v>
      </c>
      <c r="C619">
        <v>0</v>
      </c>
      <c r="D619">
        <v>0</v>
      </c>
      <c r="E619">
        <v>0</v>
      </c>
      <c r="F619">
        <f t="shared" si="9"/>
        <v>0</v>
      </c>
    </row>
    <row r="620" spans="1:6" x14ac:dyDescent="0.3">
      <c r="A620" s="1" t="s">
        <v>38</v>
      </c>
      <c r="B620">
        <v>11</v>
      </c>
      <c r="C620">
        <v>0</v>
      </c>
      <c r="D620">
        <v>1</v>
      </c>
      <c r="E620">
        <v>0</v>
      </c>
      <c r="F620">
        <f t="shared" si="9"/>
        <v>1</v>
      </c>
    </row>
    <row r="621" spans="1:6" x14ac:dyDescent="0.3">
      <c r="A621" s="1" t="s">
        <v>30</v>
      </c>
      <c r="B621">
        <v>4</v>
      </c>
      <c r="C621">
        <v>1</v>
      </c>
      <c r="D621">
        <v>1</v>
      </c>
      <c r="E621">
        <v>0</v>
      </c>
      <c r="F621">
        <f t="shared" si="9"/>
        <v>2</v>
      </c>
    </row>
    <row r="622" spans="1:6" x14ac:dyDescent="0.3">
      <c r="A622" s="1" t="s">
        <v>22</v>
      </c>
      <c r="B622">
        <v>17</v>
      </c>
      <c r="C622">
        <v>1</v>
      </c>
      <c r="D622">
        <v>0</v>
      </c>
      <c r="E622">
        <v>0</v>
      </c>
      <c r="F622">
        <f t="shared" si="9"/>
        <v>1</v>
      </c>
    </row>
    <row r="623" spans="1:6" x14ac:dyDescent="0.3">
      <c r="A623" s="1" t="s">
        <v>73</v>
      </c>
      <c r="B623">
        <v>19</v>
      </c>
      <c r="C623">
        <v>1</v>
      </c>
      <c r="D623">
        <v>0</v>
      </c>
      <c r="E623">
        <v>0</v>
      </c>
      <c r="F623">
        <f t="shared" si="9"/>
        <v>1</v>
      </c>
    </row>
    <row r="624" spans="1:6" x14ac:dyDescent="0.3">
      <c r="A624" s="1" t="s">
        <v>38</v>
      </c>
      <c r="B624">
        <v>10</v>
      </c>
      <c r="C624">
        <v>0</v>
      </c>
      <c r="D624">
        <v>0</v>
      </c>
      <c r="E624">
        <v>0</v>
      </c>
      <c r="F624">
        <f t="shared" si="9"/>
        <v>0</v>
      </c>
    </row>
    <row r="625" spans="1:6" x14ac:dyDescent="0.3">
      <c r="A625" s="1" t="s">
        <v>91</v>
      </c>
      <c r="B625">
        <v>21</v>
      </c>
      <c r="C625">
        <v>3</v>
      </c>
      <c r="D625">
        <v>0</v>
      </c>
      <c r="E625">
        <v>0</v>
      </c>
      <c r="F625">
        <f t="shared" si="9"/>
        <v>3</v>
      </c>
    </row>
    <row r="626" spans="1:6" x14ac:dyDescent="0.3">
      <c r="A626" s="1" t="s">
        <v>26</v>
      </c>
      <c r="B626">
        <v>14</v>
      </c>
      <c r="C626">
        <v>1</v>
      </c>
      <c r="D626">
        <v>0</v>
      </c>
      <c r="E626">
        <v>0</v>
      </c>
      <c r="F626">
        <f t="shared" si="9"/>
        <v>1</v>
      </c>
    </row>
    <row r="627" spans="1:6" x14ac:dyDescent="0.3">
      <c r="A627" s="1" t="s">
        <v>77</v>
      </c>
      <c r="B627">
        <v>14</v>
      </c>
      <c r="C627">
        <v>1</v>
      </c>
      <c r="D627">
        <v>0</v>
      </c>
      <c r="E627">
        <v>0</v>
      </c>
      <c r="F627">
        <f t="shared" si="9"/>
        <v>1</v>
      </c>
    </row>
    <row r="628" spans="1:6" x14ac:dyDescent="0.3">
      <c r="A628" s="1" t="s">
        <v>118</v>
      </c>
      <c r="B628">
        <v>10</v>
      </c>
      <c r="C628">
        <v>1</v>
      </c>
      <c r="D628">
        <v>0</v>
      </c>
      <c r="E628">
        <v>0</v>
      </c>
      <c r="F628">
        <f t="shared" si="9"/>
        <v>1</v>
      </c>
    </row>
    <row r="629" spans="1:6" x14ac:dyDescent="0.3">
      <c r="A629" s="1" t="s">
        <v>56</v>
      </c>
      <c r="B629">
        <v>12</v>
      </c>
      <c r="C629">
        <v>0</v>
      </c>
      <c r="D629">
        <v>0</v>
      </c>
      <c r="E629">
        <v>0</v>
      </c>
      <c r="F629">
        <f t="shared" si="9"/>
        <v>0</v>
      </c>
    </row>
    <row r="630" spans="1:6" x14ac:dyDescent="0.3">
      <c r="A630" s="1" t="s">
        <v>108</v>
      </c>
      <c r="B630">
        <v>11</v>
      </c>
      <c r="C630">
        <v>1</v>
      </c>
      <c r="D630">
        <v>0</v>
      </c>
      <c r="E630">
        <v>0</v>
      </c>
      <c r="F630">
        <f t="shared" si="9"/>
        <v>1</v>
      </c>
    </row>
    <row r="631" spans="1:6" x14ac:dyDescent="0.3">
      <c r="A631" s="1" t="s">
        <v>60</v>
      </c>
      <c r="B631">
        <v>12</v>
      </c>
      <c r="C631">
        <v>0</v>
      </c>
      <c r="D631">
        <v>0</v>
      </c>
      <c r="E631">
        <v>0</v>
      </c>
      <c r="F631">
        <f t="shared" si="9"/>
        <v>0</v>
      </c>
    </row>
    <row r="632" spans="1:6" x14ac:dyDescent="0.3">
      <c r="A632" s="1" t="s">
        <v>98</v>
      </c>
      <c r="B632">
        <v>10</v>
      </c>
      <c r="C632">
        <v>2</v>
      </c>
      <c r="D632">
        <v>0</v>
      </c>
      <c r="E632">
        <v>0</v>
      </c>
      <c r="F632">
        <f t="shared" si="9"/>
        <v>2</v>
      </c>
    </row>
    <row r="633" spans="1:6" x14ac:dyDescent="0.3">
      <c r="A633" s="1" t="s">
        <v>134</v>
      </c>
      <c r="B633">
        <v>13</v>
      </c>
      <c r="C633">
        <v>1</v>
      </c>
      <c r="D633">
        <v>0</v>
      </c>
      <c r="E633">
        <v>0</v>
      </c>
      <c r="F633">
        <f t="shared" si="9"/>
        <v>1</v>
      </c>
    </row>
    <row r="634" spans="1:6" x14ac:dyDescent="0.3">
      <c r="A634" s="1" t="s">
        <v>52</v>
      </c>
      <c r="B634">
        <v>9</v>
      </c>
      <c r="C634">
        <v>1</v>
      </c>
      <c r="D634">
        <v>0</v>
      </c>
      <c r="E634">
        <v>0</v>
      </c>
      <c r="F634">
        <f t="shared" si="9"/>
        <v>1</v>
      </c>
    </row>
    <row r="635" spans="1:6" x14ac:dyDescent="0.3">
      <c r="A635" s="1" t="s">
        <v>191</v>
      </c>
      <c r="B635">
        <v>11</v>
      </c>
      <c r="C635">
        <v>4</v>
      </c>
      <c r="D635">
        <v>0</v>
      </c>
      <c r="E635">
        <v>0</v>
      </c>
      <c r="F635">
        <f t="shared" si="9"/>
        <v>4</v>
      </c>
    </row>
    <row r="636" spans="1:6" x14ac:dyDescent="0.3">
      <c r="A636" s="1" t="s">
        <v>66</v>
      </c>
      <c r="B636">
        <v>10</v>
      </c>
      <c r="C636">
        <v>1</v>
      </c>
      <c r="D636">
        <v>0</v>
      </c>
      <c r="E636">
        <v>0</v>
      </c>
      <c r="F636">
        <f t="shared" si="9"/>
        <v>1</v>
      </c>
    </row>
    <row r="637" spans="1:6" x14ac:dyDescent="0.3">
      <c r="A637" s="1" t="s">
        <v>85</v>
      </c>
      <c r="B637">
        <v>12</v>
      </c>
      <c r="C637">
        <v>2</v>
      </c>
      <c r="D637">
        <v>0</v>
      </c>
      <c r="E637">
        <v>0</v>
      </c>
      <c r="F637">
        <f t="shared" si="9"/>
        <v>2</v>
      </c>
    </row>
    <row r="638" spans="1:6" x14ac:dyDescent="0.3">
      <c r="A638" s="1" t="s">
        <v>30</v>
      </c>
      <c r="B638">
        <v>10</v>
      </c>
      <c r="C638">
        <v>2</v>
      </c>
      <c r="D638">
        <v>0</v>
      </c>
      <c r="E638">
        <v>0</v>
      </c>
      <c r="F638">
        <f t="shared" si="9"/>
        <v>2</v>
      </c>
    </row>
    <row r="639" spans="1:6" x14ac:dyDescent="0.3">
      <c r="A639" s="1" t="s">
        <v>47</v>
      </c>
      <c r="B639">
        <v>17</v>
      </c>
      <c r="C639">
        <v>2</v>
      </c>
      <c r="D639">
        <v>0</v>
      </c>
      <c r="E639">
        <v>0</v>
      </c>
      <c r="F639">
        <f t="shared" si="9"/>
        <v>2</v>
      </c>
    </row>
    <row r="640" spans="1:6" x14ac:dyDescent="0.3">
      <c r="A640" s="1" t="s">
        <v>34</v>
      </c>
      <c r="B640">
        <v>8</v>
      </c>
      <c r="C640">
        <v>2</v>
      </c>
      <c r="D640">
        <v>0</v>
      </c>
      <c r="E640">
        <v>0</v>
      </c>
      <c r="F640">
        <f t="shared" si="9"/>
        <v>2</v>
      </c>
    </row>
    <row r="641" spans="1:6" x14ac:dyDescent="0.3">
      <c r="A641" s="1" t="s">
        <v>42</v>
      </c>
      <c r="B641">
        <v>14</v>
      </c>
      <c r="C641">
        <v>0</v>
      </c>
      <c r="D641">
        <v>0</v>
      </c>
      <c r="E641">
        <v>0</v>
      </c>
      <c r="F641">
        <f t="shared" si="9"/>
        <v>0</v>
      </c>
    </row>
    <row r="642" spans="1:6" x14ac:dyDescent="0.3">
      <c r="A642" s="1" t="s">
        <v>66</v>
      </c>
      <c r="B642">
        <v>20</v>
      </c>
      <c r="C642">
        <v>2</v>
      </c>
      <c r="D642">
        <v>0</v>
      </c>
      <c r="E642">
        <v>0</v>
      </c>
      <c r="F642">
        <f t="shared" si="9"/>
        <v>2</v>
      </c>
    </row>
    <row r="643" spans="1:6" x14ac:dyDescent="0.3">
      <c r="A643" s="1" t="s">
        <v>52</v>
      </c>
      <c r="B643">
        <v>13</v>
      </c>
      <c r="C643">
        <v>0</v>
      </c>
      <c r="D643">
        <v>0</v>
      </c>
      <c r="E643">
        <v>0</v>
      </c>
      <c r="F643">
        <f t="shared" ref="F643:F706" si="10">SUM($C643,$D643,$E643)</f>
        <v>0</v>
      </c>
    </row>
    <row r="644" spans="1:6" x14ac:dyDescent="0.3">
      <c r="A644" s="1" t="s">
        <v>56</v>
      </c>
      <c r="B644">
        <v>14</v>
      </c>
      <c r="C644">
        <v>2</v>
      </c>
      <c r="D644">
        <v>0</v>
      </c>
      <c r="E644">
        <v>0</v>
      </c>
      <c r="F644">
        <f t="shared" si="10"/>
        <v>2</v>
      </c>
    </row>
    <row r="645" spans="1:6" x14ac:dyDescent="0.3">
      <c r="A645" s="1" t="s">
        <v>108</v>
      </c>
      <c r="B645">
        <v>13</v>
      </c>
      <c r="C645">
        <v>4</v>
      </c>
      <c r="D645">
        <v>0</v>
      </c>
      <c r="E645">
        <v>0</v>
      </c>
      <c r="F645">
        <f t="shared" si="10"/>
        <v>4</v>
      </c>
    </row>
    <row r="646" spans="1:6" x14ac:dyDescent="0.3">
      <c r="A646" s="1" t="s">
        <v>118</v>
      </c>
      <c r="B646">
        <v>5</v>
      </c>
      <c r="C646">
        <v>0</v>
      </c>
      <c r="D646">
        <v>0</v>
      </c>
      <c r="E646">
        <v>0</v>
      </c>
      <c r="F646">
        <f t="shared" si="10"/>
        <v>0</v>
      </c>
    </row>
    <row r="647" spans="1:6" x14ac:dyDescent="0.3">
      <c r="A647" s="1" t="s">
        <v>85</v>
      </c>
      <c r="B647">
        <v>18</v>
      </c>
      <c r="C647">
        <v>1</v>
      </c>
      <c r="D647">
        <v>0</v>
      </c>
      <c r="E647">
        <v>0</v>
      </c>
      <c r="F647">
        <f t="shared" si="10"/>
        <v>1</v>
      </c>
    </row>
    <row r="648" spans="1:6" x14ac:dyDescent="0.3">
      <c r="A648" s="1" t="s">
        <v>191</v>
      </c>
      <c r="B648">
        <v>13</v>
      </c>
      <c r="C648">
        <v>2</v>
      </c>
      <c r="D648">
        <v>0</v>
      </c>
      <c r="E648">
        <v>0</v>
      </c>
      <c r="F648">
        <f t="shared" si="10"/>
        <v>2</v>
      </c>
    </row>
    <row r="649" spans="1:6" x14ac:dyDescent="0.3">
      <c r="A649" s="1" t="s">
        <v>77</v>
      </c>
      <c r="B649">
        <v>10</v>
      </c>
      <c r="C649">
        <v>1</v>
      </c>
      <c r="D649">
        <v>0</v>
      </c>
      <c r="E649">
        <v>0</v>
      </c>
      <c r="F649">
        <f t="shared" si="10"/>
        <v>1</v>
      </c>
    </row>
    <row r="650" spans="1:6" x14ac:dyDescent="0.3">
      <c r="A650" s="1" t="s">
        <v>22</v>
      </c>
      <c r="B650">
        <v>7</v>
      </c>
      <c r="C650">
        <v>2</v>
      </c>
      <c r="D650">
        <v>0</v>
      </c>
      <c r="E650">
        <v>0</v>
      </c>
      <c r="F650">
        <f t="shared" si="10"/>
        <v>2</v>
      </c>
    </row>
    <row r="651" spans="1:6" x14ac:dyDescent="0.3">
      <c r="A651" s="1" t="s">
        <v>91</v>
      </c>
      <c r="B651">
        <v>14</v>
      </c>
      <c r="C651">
        <v>2</v>
      </c>
      <c r="D651">
        <v>0</v>
      </c>
      <c r="E651">
        <v>0</v>
      </c>
      <c r="F651">
        <f t="shared" si="10"/>
        <v>2</v>
      </c>
    </row>
    <row r="652" spans="1:6" x14ac:dyDescent="0.3">
      <c r="A652" s="1" t="s">
        <v>34</v>
      </c>
      <c r="B652">
        <v>20</v>
      </c>
      <c r="C652">
        <v>1</v>
      </c>
      <c r="D652">
        <v>0</v>
      </c>
      <c r="E652">
        <v>0</v>
      </c>
      <c r="F652">
        <f t="shared" si="10"/>
        <v>1</v>
      </c>
    </row>
    <row r="653" spans="1:6" x14ac:dyDescent="0.3">
      <c r="A653" s="1" t="s">
        <v>38</v>
      </c>
      <c r="B653">
        <v>9</v>
      </c>
      <c r="C653">
        <v>1</v>
      </c>
      <c r="D653">
        <v>0</v>
      </c>
      <c r="E653">
        <v>0</v>
      </c>
      <c r="F653">
        <f t="shared" si="10"/>
        <v>1</v>
      </c>
    </row>
    <row r="654" spans="1:6" x14ac:dyDescent="0.3">
      <c r="A654" s="1" t="s">
        <v>60</v>
      </c>
      <c r="B654">
        <v>9</v>
      </c>
      <c r="C654">
        <v>1</v>
      </c>
      <c r="D654">
        <v>0</v>
      </c>
      <c r="E654">
        <v>0</v>
      </c>
      <c r="F654">
        <f t="shared" si="10"/>
        <v>1</v>
      </c>
    </row>
    <row r="655" spans="1:6" x14ac:dyDescent="0.3">
      <c r="A655" s="1" t="s">
        <v>98</v>
      </c>
      <c r="B655">
        <v>11</v>
      </c>
      <c r="C655">
        <v>0</v>
      </c>
      <c r="D655">
        <v>0</v>
      </c>
      <c r="E655">
        <v>0</v>
      </c>
      <c r="F655">
        <f t="shared" si="10"/>
        <v>0</v>
      </c>
    </row>
    <row r="656" spans="1:6" x14ac:dyDescent="0.3">
      <c r="A656" s="1" t="s">
        <v>73</v>
      </c>
      <c r="B656">
        <v>11</v>
      </c>
      <c r="C656">
        <v>1</v>
      </c>
      <c r="D656">
        <v>0</v>
      </c>
      <c r="E656">
        <v>0</v>
      </c>
      <c r="F656">
        <f t="shared" si="10"/>
        <v>1</v>
      </c>
    </row>
    <row r="657" spans="1:6" x14ac:dyDescent="0.3">
      <c r="A657" s="1" t="s">
        <v>30</v>
      </c>
      <c r="B657">
        <v>8</v>
      </c>
      <c r="C657">
        <v>2</v>
      </c>
      <c r="D657">
        <v>0</v>
      </c>
      <c r="E657">
        <v>0</v>
      </c>
      <c r="F657">
        <f t="shared" si="10"/>
        <v>2</v>
      </c>
    </row>
    <row r="658" spans="1:6" x14ac:dyDescent="0.3">
      <c r="A658" s="1" t="s">
        <v>26</v>
      </c>
      <c r="B658">
        <v>8</v>
      </c>
      <c r="C658">
        <v>0</v>
      </c>
      <c r="D658">
        <v>0</v>
      </c>
      <c r="E658">
        <v>0</v>
      </c>
      <c r="F658">
        <f t="shared" si="10"/>
        <v>0</v>
      </c>
    </row>
    <row r="659" spans="1:6" x14ac:dyDescent="0.3">
      <c r="A659" s="1" t="s">
        <v>47</v>
      </c>
      <c r="B659">
        <v>18</v>
      </c>
      <c r="C659">
        <v>0</v>
      </c>
      <c r="D659">
        <v>0</v>
      </c>
      <c r="E659">
        <v>0</v>
      </c>
      <c r="F659">
        <f t="shared" si="10"/>
        <v>0</v>
      </c>
    </row>
    <row r="660" spans="1:6" x14ac:dyDescent="0.3">
      <c r="A660" s="1" t="s">
        <v>42</v>
      </c>
      <c r="B660">
        <v>16</v>
      </c>
      <c r="C660">
        <v>3</v>
      </c>
      <c r="D660">
        <v>0</v>
      </c>
      <c r="E660">
        <v>0</v>
      </c>
      <c r="F660">
        <f t="shared" si="10"/>
        <v>3</v>
      </c>
    </row>
    <row r="661" spans="1:6" x14ac:dyDescent="0.3">
      <c r="A661" s="1" t="s">
        <v>134</v>
      </c>
      <c r="B661">
        <v>19</v>
      </c>
      <c r="C661">
        <v>2</v>
      </c>
      <c r="D661">
        <v>0</v>
      </c>
      <c r="E661">
        <v>0</v>
      </c>
      <c r="F661">
        <f t="shared" si="10"/>
        <v>2</v>
      </c>
    </row>
    <row r="662" spans="1:6" x14ac:dyDescent="0.3">
      <c r="A662" s="1" t="s">
        <v>52</v>
      </c>
      <c r="B662">
        <v>11</v>
      </c>
      <c r="C662">
        <v>0</v>
      </c>
      <c r="D662">
        <v>0</v>
      </c>
      <c r="E662">
        <v>0</v>
      </c>
      <c r="F662">
        <f t="shared" si="10"/>
        <v>0</v>
      </c>
    </row>
    <row r="663" spans="1:6" x14ac:dyDescent="0.3">
      <c r="A663" s="1" t="s">
        <v>91</v>
      </c>
      <c r="B663">
        <v>15</v>
      </c>
      <c r="C663">
        <v>2</v>
      </c>
      <c r="D663">
        <v>0</v>
      </c>
      <c r="E663">
        <v>0</v>
      </c>
      <c r="F663">
        <f t="shared" si="10"/>
        <v>2</v>
      </c>
    </row>
    <row r="664" spans="1:6" x14ac:dyDescent="0.3">
      <c r="A664" s="1" t="s">
        <v>77</v>
      </c>
      <c r="B664">
        <v>15</v>
      </c>
      <c r="C664">
        <v>1</v>
      </c>
      <c r="D664">
        <v>0</v>
      </c>
      <c r="E664">
        <v>0</v>
      </c>
      <c r="F664">
        <f t="shared" si="10"/>
        <v>1</v>
      </c>
    </row>
    <row r="665" spans="1:6" x14ac:dyDescent="0.3">
      <c r="A665" s="1" t="s">
        <v>191</v>
      </c>
      <c r="B665">
        <v>17</v>
      </c>
      <c r="C665">
        <v>4</v>
      </c>
      <c r="D665">
        <v>0</v>
      </c>
      <c r="E665">
        <v>0</v>
      </c>
      <c r="F665">
        <f t="shared" si="10"/>
        <v>4</v>
      </c>
    </row>
    <row r="666" spans="1:6" x14ac:dyDescent="0.3">
      <c r="A666" s="1" t="s">
        <v>66</v>
      </c>
      <c r="B666">
        <v>16</v>
      </c>
      <c r="C666">
        <v>0</v>
      </c>
      <c r="D666">
        <v>0</v>
      </c>
      <c r="E666">
        <v>0</v>
      </c>
      <c r="F666">
        <f t="shared" si="10"/>
        <v>0</v>
      </c>
    </row>
    <row r="667" spans="1:6" x14ac:dyDescent="0.3">
      <c r="A667" s="1" t="s">
        <v>108</v>
      </c>
      <c r="B667">
        <v>12</v>
      </c>
      <c r="C667">
        <v>1</v>
      </c>
      <c r="D667">
        <v>1</v>
      </c>
      <c r="E667">
        <v>0</v>
      </c>
      <c r="F667">
        <f t="shared" si="10"/>
        <v>2</v>
      </c>
    </row>
    <row r="668" spans="1:6" x14ac:dyDescent="0.3">
      <c r="A668" s="1" t="s">
        <v>26</v>
      </c>
      <c r="B668">
        <v>9</v>
      </c>
      <c r="C668">
        <v>1</v>
      </c>
      <c r="D668">
        <v>0</v>
      </c>
      <c r="E668">
        <v>0</v>
      </c>
      <c r="F668">
        <f t="shared" si="10"/>
        <v>1</v>
      </c>
    </row>
    <row r="669" spans="1:6" x14ac:dyDescent="0.3">
      <c r="A669" s="1" t="s">
        <v>30</v>
      </c>
      <c r="B669">
        <v>13</v>
      </c>
      <c r="C669">
        <v>0</v>
      </c>
      <c r="D669">
        <v>0</v>
      </c>
      <c r="E669">
        <v>0</v>
      </c>
      <c r="F669">
        <f t="shared" si="10"/>
        <v>0</v>
      </c>
    </row>
    <row r="670" spans="1:6" x14ac:dyDescent="0.3">
      <c r="A670" s="1" t="s">
        <v>47</v>
      </c>
      <c r="B670">
        <v>7</v>
      </c>
      <c r="C670">
        <v>2</v>
      </c>
      <c r="D670">
        <v>0</v>
      </c>
      <c r="E670">
        <v>0</v>
      </c>
      <c r="F670">
        <f t="shared" si="10"/>
        <v>2</v>
      </c>
    </row>
    <row r="671" spans="1:6" x14ac:dyDescent="0.3">
      <c r="A671" s="1" t="s">
        <v>34</v>
      </c>
      <c r="B671">
        <v>18</v>
      </c>
      <c r="C671">
        <v>4</v>
      </c>
      <c r="D671">
        <v>0</v>
      </c>
      <c r="E671">
        <v>0</v>
      </c>
      <c r="F671">
        <f t="shared" si="10"/>
        <v>4</v>
      </c>
    </row>
    <row r="672" spans="1:6" x14ac:dyDescent="0.3">
      <c r="A672" s="1" t="s">
        <v>98</v>
      </c>
      <c r="B672">
        <v>7</v>
      </c>
      <c r="C672">
        <v>1</v>
      </c>
      <c r="D672">
        <v>0</v>
      </c>
      <c r="E672">
        <v>0</v>
      </c>
      <c r="F672">
        <f t="shared" si="10"/>
        <v>1</v>
      </c>
    </row>
    <row r="673" spans="1:6" x14ac:dyDescent="0.3">
      <c r="A673" s="1" t="s">
        <v>60</v>
      </c>
      <c r="B673">
        <v>9</v>
      </c>
      <c r="C673">
        <v>0</v>
      </c>
      <c r="D673">
        <v>0</v>
      </c>
      <c r="E673">
        <v>0</v>
      </c>
      <c r="F673">
        <f t="shared" si="10"/>
        <v>0</v>
      </c>
    </row>
    <row r="674" spans="1:6" x14ac:dyDescent="0.3">
      <c r="A674" s="1" t="s">
        <v>22</v>
      </c>
      <c r="B674">
        <v>10</v>
      </c>
      <c r="C674">
        <v>0</v>
      </c>
      <c r="D674">
        <v>0</v>
      </c>
      <c r="E674">
        <v>0</v>
      </c>
      <c r="F674">
        <f t="shared" si="10"/>
        <v>0</v>
      </c>
    </row>
    <row r="675" spans="1:6" x14ac:dyDescent="0.3">
      <c r="A675" s="1" t="s">
        <v>56</v>
      </c>
      <c r="B675">
        <v>8</v>
      </c>
      <c r="C675">
        <v>1</v>
      </c>
      <c r="D675">
        <v>0</v>
      </c>
      <c r="E675">
        <v>0</v>
      </c>
      <c r="F675">
        <f t="shared" si="10"/>
        <v>1</v>
      </c>
    </row>
    <row r="676" spans="1:6" x14ac:dyDescent="0.3">
      <c r="A676" s="1" t="s">
        <v>118</v>
      </c>
      <c r="B676">
        <v>17</v>
      </c>
      <c r="C676">
        <v>3</v>
      </c>
      <c r="D676">
        <v>0</v>
      </c>
      <c r="E676">
        <v>0</v>
      </c>
      <c r="F676">
        <f t="shared" si="10"/>
        <v>3</v>
      </c>
    </row>
    <row r="677" spans="1:6" x14ac:dyDescent="0.3">
      <c r="A677" s="1" t="s">
        <v>42</v>
      </c>
      <c r="B677">
        <v>16</v>
      </c>
      <c r="C677">
        <v>2</v>
      </c>
      <c r="D677">
        <v>0</v>
      </c>
      <c r="E677">
        <v>0</v>
      </c>
      <c r="F677">
        <f t="shared" si="10"/>
        <v>2</v>
      </c>
    </row>
    <row r="678" spans="1:6" x14ac:dyDescent="0.3">
      <c r="A678" s="1" t="s">
        <v>85</v>
      </c>
      <c r="B678">
        <v>11</v>
      </c>
      <c r="C678">
        <v>3</v>
      </c>
      <c r="D678">
        <v>0</v>
      </c>
      <c r="E678">
        <v>0</v>
      </c>
      <c r="F678">
        <f t="shared" si="10"/>
        <v>3</v>
      </c>
    </row>
    <row r="679" spans="1:6" x14ac:dyDescent="0.3">
      <c r="A679" s="1" t="s">
        <v>73</v>
      </c>
      <c r="B679">
        <v>11</v>
      </c>
      <c r="C679">
        <v>2</v>
      </c>
      <c r="D679">
        <v>0</v>
      </c>
      <c r="E679">
        <v>0</v>
      </c>
      <c r="F679">
        <f t="shared" si="10"/>
        <v>2</v>
      </c>
    </row>
    <row r="680" spans="1:6" x14ac:dyDescent="0.3">
      <c r="A680" s="1" t="s">
        <v>134</v>
      </c>
      <c r="B680">
        <v>15</v>
      </c>
      <c r="C680">
        <v>3</v>
      </c>
      <c r="D680">
        <v>0</v>
      </c>
      <c r="E680">
        <v>0</v>
      </c>
      <c r="F680">
        <f t="shared" si="10"/>
        <v>3</v>
      </c>
    </row>
    <row r="681" spans="1:6" x14ac:dyDescent="0.3">
      <c r="A681" s="1" t="s">
        <v>38</v>
      </c>
      <c r="B681">
        <v>15</v>
      </c>
      <c r="C681">
        <v>3</v>
      </c>
      <c r="D681">
        <v>0</v>
      </c>
      <c r="E681">
        <v>0</v>
      </c>
      <c r="F681">
        <f t="shared" si="10"/>
        <v>3</v>
      </c>
    </row>
    <row r="682" spans="1:6" x14ac:dyDescent="0.3">
      <c r="A682" s="1" t="s">
        <v>47</v>
      </c>
      <c r="B682">
        <v>9</v>
      </c>
      <c r="C682">
        <v>1</v>
      </c>
      <c r="D682">
        <v>0</v>
      </c>
      <c r="E682">
        <v>0</v>
      </c>
      <c r="F682">
        <f t="shared" si="10"/>
        <v>1</v>
      </c>
    </row>
    <row r="683" spans="1:6" x14ac:dyDescent="0.3">
      <c r="A683" s="1" t="s">
        <v>98</v>
      </c>
      <c r="B683">
        <v>10</v>
      </c>
      <c r="C683">
        <v>0</v>
      </c>
      <c r="D683">
        <v>0</v>
      </c>
      <c r="E683">
        <v>0</v>
      </c>
      <c r="F683">
        <f t="shared" si="10"/>
        <v>0</v>
      </c>
    </row>
    <row r="684" spans="1:6" x14ac:dyDescent="0.3">
      <c r="A684" s="1" t="s">
        <v>30</v>
      </c>
      <c r="B684">
        <v>3</v>
      </c>
      <c r="C684">
        <v>0</v>
      </c>
      <c r="D684">
        <v>0</v>
      </c>
      <c r="E684">
        <v>0</v>
      </c>
      <c r="F684">
        <f t="shared" si="10"/>
        <v>0</v>
      </c>
    </row>
    <row r="685" spans="1:6" x14ac:dyDescent="0.3">
      <c r="A685" s="1" t="s">
        <v>91</v>
      </c>
      <c r="B685">
        <v>25</v>
      </c>
      <c r="C685">
        <v>1</v>
      </c>
      <c r="D685">
        <v>0</v>
      </c>
      <c r="E685">
        <v>0</v>
      </c>
      <c r="F685">
        <f t="shared" si="10"/>
        <v>1</v>
      </c>
    </row>
    <row r="686" spans="1:6" x14ac:dyDescent="0.3">
      <c r="A686" s="1" t="s">
        <v>191</v>
      </c>
      <c r="B686">
        <v>13</v>
      </c>
      <c r="C686">
        <v>1</v>
      </c>
      <c r="D686">
        <v>0</v>
      </c>
      <c r="E686">
        <v>0</v>
      </c>
      <c r="F686">
        <f t="shared" si="10"/>
        <v>1</v>
      </c>
    </row>
    <row r="687" spans="1:6" x14ac:dyDescent="0.3">
      <c r="A687" s="1" t="s">
        <v>52</v>
      </c>
      <c r="B687">
        <v>6</v>
      </c>
      <c r="C687">
        <v>0</v>
      </c>
      <c r="D687">
        <v>0</v>
      </c>
      <c r="E687">
        <v>0</v>
      </c>
      <c r="F687">
        <f t="shared" si="10"/>
        <v>0</v>
      </c>
    </row>
    <row r="688" spans="1:6" x14ac:dyDescent="0.3">
      <c r="A688" s="1" t="s">
        <v>56</v>
      </c>
      <c r="B688">
        <v>10</v>
      </c>
      <c r="C688">
        <v>1</v>
      </c>
      <c r="D688">
        <v>0</v>
      </c>
      <c r="E688">
        <v>0</v>
      </c>
      <c r="F688">
        <f t="shared" si="10"/>
        <v>1</v>
      </c>
    </row>
    <row r="689" spans="1:6" x14ac:dyDescent="0.3">
      <c r="A689" s="1" t="s">
        <v>60</v>
      </c>
      <c r="B689">
        <v>17</v>
      </c>
      <c r="C689">
        <v>4</v>
      </c>
      <c r="D689">
        <v>0</v>
      </c>
      <c r="E689">
        <v>0</v>
      </c>
      <c r="F689">
        <f t="shared" si="10"/>
        <v>4</v>
      </c>
    </row>
    <row r="690" spans="1:6" x14ac:dyDescent="0.3">
      <c r="A690" s="1" t="s">
        <v>34</v>
      </c>
      <c r="B690">
        <v>9</v>
      </c>
      <c r="C690">
        <v>1</v>
      </c>
      <c r="D690">
        <v>0</v>
      </c>
      <c r="E690">
        <v>0</v>
      </c>
      <c r="F690">
        <f t="shared" si="10"/>
        <v>1</v>
      </c>
    </row>
    <row r="691" spans="1:6" x14ac:dyDescent="0.3">
      <c r="A691" s="1" t="s">
        <v>26</v>
      </c>
      <c r="B691">
        <v>8</v>
      </c>
      <c r="C691">
        <v>2</v>
      </c>
      <c r="D691">
        <v>0</v>
      </c>
      <c r="E691">
        <v>0</v>
      </c>
      <c r="F691">
        <f t="shared" si="10"/>
        <v>2</v>
      </c>
    </row>
    <row r="692" spans="1:6" x14ac:dyDescent="0.3">
      <c r="A692" s="1" t="s">
        <v>22</v>
      </c>
      <c r="B692">
        <v>10</v>
      </c>
      <c r="C692">
        <v>0</v>
      </c>
      <c r="D692">
        <v>0</v>
      </c>
      <c r="E692">
        <v>0</v>
      </c>
      <c r="F692">
        <f t="shared" si="10"/>
        <v>0</v>
      </c>
    </row>
    <row r="693" spans="1:6" x14ac:dyDescent="0.3">
      <c r="A693" s="1" t="s">
        <v>73</v>
      </c>
      <c r="B693">
        <v>27</v>
      </c>
      <c r="C693">
        <v>2</v>
      </c>
      <c r="D693">
        <v>0</v>
      </c>
      <c r="E693">
        <v>0</v>
      </c>
      <c r="F693">
        <f t="shared" si="10"/>
        <v>2</v>
      </c>
    </row>
    <row r="694" spans="1:6" x14ac:dyDescent="0.3">
      <c r="A694" s="1" t="s">
        <v>85</v>
      </c>
      <c r="B694">
        <v>15</v>
      </c>
      <c r="C694">
        <v>2</v>
      </c>
      <c r="D694">
        <v>0</v>
      </c>
      <c r="E694">
        <v>0</v>
      </c>
      <c r="F694">
        <f t="shared" si="10"/>
        <v>2</v>
      </c>
    </row>
    <row r="695" spans="1:6" x14ac:dyDescent="0.3">
      <c r="A695" s="1" t="s">
        <v>42</v>
      </c>
      <c r="B695">
        <v>22</v>
      </c>
      <c r="C695">
        <v>5</v>
      </c>
      <c r="D695">
        <v>0</v>
      </c>
      <c r="E695">
        <v>0</v>
      </c>
      <c r="F695">
        <f t="shared" si="10"/>
        <v>5</v>
      </c>
    </row>
    <row r="696" spans="1:6" x14ac:dyDescent="0.3">
      <c r="A696" s="1" t="s">
        <v>134</v>
      </c>
      <c r="B696">
        <v>10</v>
      </c>
      <c r="C696">
        <v>2</v>
      </c>
      <c r="D696">
        <v>0</v>
      </c>
      <c r="E696">
        <v>0</v>
      </c>
      <c r="F696">
        <f t="shared" si="10"/>
        <v>2</v>
      </c>
    </row>
    <row r="697" spans="1:6" x14ac:dyDescent="0.3">
      <c r="A697" s="1" t="s">
        <v>108</v>
      </c>
      <c r="B697">
        <v>15</v>
      </c>
      <c r="C697">
        <v>3</v>
      </c>
      <c r="D697">
        <v>0</v>
      </c>
      <c r="E697">
        <v>0</v>
      </c>
      <c r="F697">
        <f t="shared" si="10"/>
        <v>3</v>
      </c>
    </row>
    <row r="698" spans="1:6" x14ac:dyDescent="0.3">
      <c r="A698" s="1" t="s">
        <v>77</v>
      </c>
      <c r="B698">
        <v>24</v>
      </c>
      <c r="C698">
        <v>4</v>
      </c>
      <c r="D698">
        <v>1</v>
      </c>
      <c r="E698">
        <v>0</v>
      </c>
      <c r="F698">
        <f t="shared" si="10"/>
        <v>5</v>
      </c>
    </row>
    <row r="699" spans="1:6" x14ac:dyDescent="0.3">
      <c r="A699" s="1" t="s">
        <v>66</v>
      </c>
      <c r="B699">
        <v>15</v>
      </c>
      <c r="C699">
        <v>1</v>
      </c>
      <c r="D699">
        <v>1</v>
      </c>
      <c r="E699">
        <v>0</v>
      </c>
      <c r="F699">
        <f t="shared" si="10"/>
        <v>2</v>
      </c>
    </row>
    <row r="700" spans="1:6" x14ac:dyDescent="0.3">
      <c r="A700" s="1" t="s">
        <v>118</v>
      </c>
      <c r="B700">
        <v>18</v>
      </c>
      <c r="C700">
        <v>1</v>
      </c>
      <c r="D700">
        <v>0</v>
      </c>
      <c r="E700">
        <v>0</v>
      </c>
      <c r="F700">
        <f t="shared" si="10"/>
        <v>1</v>
      </c>
    </row>
    <row r="701" spans="1:6" x14ac:dyDescent="0.3">
      <c r="A701" s="1" t="s">
        <v>38</v>
      </c>
      <c r="B701">
        <v>19</v>
      </c>
      <c r="C701">
        <v>3</v>
      </c>
      <c r="D701">
        <v>0</v>
      </c>
      <c r="E701">
        <v>0</v>
      </c>
      <c r="F701">
        <f t="shared" si="10"/>
        <v>3</v>
      </c>
    </row>
    <row r="702" spans="1:6" x14ac:dyDescent="0.3">
      <c r="A702" s="1" t="s">
        <v>191</v>
      </c>
      <c r="B702">
        <v>13</v>
      </c>
      <c r="C702">
        <v>2</v>
      </c>
      <c r="D702">
        <v>0</v>
      </c>
      <c r="E702">
        <v>0</v>
      </c>
      <c r="F702">
        <f t="shared" si="10"/>
        <v>2</v>
      </c>
    </row>
    <row r="703" spans="1:6" x14ac:dyDescent="0.3">
      <c r="A703" s="1" t="s">
        <v>52</v>
      </c>
      <c r="B703">
        <v>12</v>
      </c>
      <c r="C703">
        <v>2</v>
      </c>
      <c r="D703">
        <v>0</v>
      </c>
      <c r="E703">
        <v>0</v>
      </c>
      <c r="F703">
        <f t="shared" si="10"/>
        <v>2</v>
      </c>
    </row>
    <row r="704" spans="1:6" x14ac:dyDescent="0.3">
      <c r="A704" s="1" t="s">
        <v>42</v>
      </c>
      <c r="B704">
        <v>13</v>
      </c>
      <c r="C704">
        <v>3</v>
      </c>
      <c r="D704">
        <v>0</v>
      </c>
      <c r="E704">
        <v>0</v>
      </c>
      <c r="F704">
        <f t="shared" si="10"/>
        <v>3</v>
      </c>
    </row>
    <row r="705" spans="1:6" x14ac:dyDescent="0.3">
      <c r="A705" s="1" t="s">
        <v>30</v>
      </c>
      <c r="B705">
        <v>10</v>
      </c>
      <c r="C705">
        <v>1</v>
      </c>
      <c r="D705">
        <v>0</v>
      </c>
      <c r="E705">
        <v>0</v>
      </c>
      <c r="F705">
        <f t="shared" si="10"/>
        <v>1</v>
      </c>
    </row>
    <row r="706" spans="1:6" x14ac:dyDescent="0.3">
      <c r="A706" s="1" t="s">
        <v>108</v>
      </c>
      <c r="B706">
        <v>19</v>
      </c>
      <c r="C706">
        <v>3</v>
      </c>
      <c r="D706">
        <v>0</v>
      </c>
      <c r="E706">
        <v>0</v>
      </c>
      <c r="F706">
        <f t="shared" si="10"/>
        <v>3</v>
      </c>
    </row>
    <row r="707" spans="1:6" x14ac:dyDescent="0.3">
      <c r="A707" s="1" t="s">
        <v>26</v>
      </c>
      <c r="B707">
        <v>11</v>
      </c>
      <c r="C707">
        <v>0</v>
      </c>
      <c r="D707">
        <v>0</v>
      </c>
      <c r="E707">
        <v>0</v>
      </c>
      <c r="F707">
        <f t="shared" ref="F707:F761" si="11">SUM($C707,$D707,$E707)</f>
        <v>0</v>
      </c>
    </row>
    <row r="708" spans="1:6" x14ac:dyDescent="0.3">
      <c r="A708" s="1" t="s">
        <v>22</v>
      </c>
      <c r="B708">
        <v>10</v>
      </c>
      <c r="C708">
        <v>0</v>
      </c>
      <c r="D708">
        <v>0</v>
      </c>
      <c r="E708">
        <v>0</v>
      </c>
      <c r="F708">
        <f t="shared" si="11"/>
        <v>0</v>
      </c>
    </row>
    <row r="709" spans="1:6" x14ac:dyDescent="0.3">
      <c r="A709" s="1" t="s">
        <v>85</v>
      </c>
      <c r="B709">
        <v>11</v>
      </c>
      <c r="C709">
        <v>1</v>
      </c>
      <c r="D709">
        <v>0</v>
      </c>
      <c r="E709">
        <v>0</v>
      </c>
      <c r="F709">
        <f t="shared" si="11"/>
        <v>1</v>
      </c>
    </row>
    <row r="710" spans="1:6" x14ac:dyDescent="0.3">
      <c r="A710" s="1" t="s">
        <v>60</v>
      </c>
      <c r="B710">
        <v>8</v>
      </c>
      <c r="C710">
        <v>2</v>
      </c>
      <c r="D710">
        <v>0</v>
      </c>
      <c r="E710">
        <v>0</v>
      </c>
      <c r="F710">
        <f t="shared" si="11"/>
        <v>2</v>
      </c>
    </row>
    <row r="711" spans="1:6" x14ac:dyDescent="0.3">
      <c r="A711" s="1" t="s">
        <v>34</v>
      </c>
      <c r="B711">
        <v>10</v>
      </c>
      <c r="C711">
        <v>1</v>
      </c>
      <c r="D711">
        <v>0</v>
      </c>
      <c r="E711">
        <v>0</v>
      </c>
      <c r="F711">
        <f t="shared" si="11"/>
        <v>1</v>
      </c>
    </row>
    <row r="712" spans="1:6" x14ac:dyDescent="0.3">
      <c r="A712" s="1" t="s">
        <v>118</v>
      </c>
      <c r="B712">
        <v>16</v>
      </c>
      <c r="C712">
        <v>2</v>
      </c>
      <c r="D712">
        <v>0</v>
      </c>
      <c r="E712">
        <v>0</v>
      </c>
      <c r="F712">
        <f t="shared" si="11"/>
        <v>2</v>
      </c>
    </row>
    <row r="713" spans="1:6" x14ac:dyDescent="0.3">
      <c r="A713" s="1" t="s">
        <v>66</v>
      </c>
      <c r="B713">
        <v>12</v>
      </c>
      <c r="C713">
        <v>1</v>
      </c>
      <c r="D713">
        <v>0</v>
      </c>
      <c r="E713">
        <v>0</v>
      </c>
      <c r="F713">
        <f t="shared" si="11"/>
        <v>1</v>
      </c>
    </row>
    <row r="714" spans="1:6" x14ac:dyDescent="0.3">
      <c r="A714" s="1" t="s">
        <v>47</v>
      </c>
      <c r="B714">
        <v>14</v>
      </c>
      <c r="C714">
        <v>2</v>
      </c>
      <c r="D714">
        <v>0</v>
      </c>
      <c r="E714">
        <v>0</v>
      </c>
      <c r="F714">
        <f t="shared" si="11"/>
        <v>2</v>
      </c>
    </row>
    <row r="715" spans="1:6" x14ac:dyDescent="0.3">
      <c r="A715" s="1" t="s">
        <v>77</v>
      </c>
      <c r="B715">
        <v>13</v>
      </c>
      <c r="C715">
        <v>1</v>
      </c>
      <c r="D715">
        <v>0</v>
      </c>
      <c r="E715">
        <v>0</v>
      </c>
      <c r="F715">
        <f t="shared" si="11"/>
        <v>1</v>
      </c>
    </row>
    <row r="716" spans="1:6" x14ac:dyDescent="0.3">
      <c r="A716" s="1" t="s">
        <v>134</v>
      </c>
      <c r="B716">
        <v>16</v>
      </c>
      <c r="C716">
        <v>2</v>
      </c>
      <c r="D716">
        <v>0</v>
      </c>
      <c r="E716">
        <v>0</v>
      </c>
      <c r="F716">
        <f t="shared" si="11"/>
        <v>2</v>
      </c>
    </row>
    <row r="717" spans="1:6" x14ac:dyDescent="0.3">
      <c r="A717" s="1" t="s">
        <v>73</v>
      </c>
      <c r="B717">
        <v>14</v>
      </c>
      <c r="C717">
        <v>1</v>
      </c>
      <c r="D717">
        <v>0</v>
      </c>
      <c r="E717">
        <v>0</v>
      </c>
      <c r="F717">
        <f t="shared" si="11"/>
        <v>1</v>
      </c>
    </row>
    <row r="718" spans="1:6" x14ac:dyDescent="0.3">
      <c r="A718" s="1" t="s">
        <v>38</v>
      </c>
      <c r="B718">
        <v>8</v>
      </c>
      <c r="C718">
        <v>1</v>
      </c>
      <c r="D718">
        <v>0</v>
      </c>
      <c r="E718">
        <v>0</v>
      </c>
      <c r="F718">
        <f t="shared" si="11"/>
        <v>1</v>
      </c>
    </row>
    <row r="719" spans="1:6" x14ac:dyDescent="0.3">
      <c r="A719" s="1" t="s">
        <v>56</v>
      </c>
      <c r="B719">
        <v>14</v>
      </c>
      <c r="C719">
        <v>0</v>
      </c>
      <c r="D719">
        <v>0</v>
      </c>
      <c r="E719">
        <v>0</v>
      </c>
      <c r="F719">
        <f t="shared" si="11"/>
        <v>0</v>
      </c>
    </row>
    <row r="720" spans="1:6" x14ac:dyDescent="0.3">
      <c r="A720" s="1" t="s">
        <v>98</v>
      </c>
      <c r="B720">
        <v>12</v>
      </c>
      <c r="C720">
        <v>0</v>
      </c>
      <c r="D720">
        <v>0</v>
      </c>
      <c r="E720">
        <v>0</v>
      </c>
      <c r="F720">
        <f t="shared" si="11"/>
        <v>0</v>
      </c>
    </row>
    <row r="721" spans="1:6" x14ac:dyDescent="0.3">
      <c r="A721" s="1" t="s">
        <v>91</v>
      </c>
      <c r="B721">
        <v>12</v>
      </c>
      <c r="C721">
        <v>2</v>
      </c>
      <c r="D721">
        <v>0</v>
      </c>
      <c r="E721">
        <v>0</v>
      </c>
      <c r="F721">
        <f t="shared" si="11"/>
        <v>2</v>
      </c>
    </row>
    <row r="722" spans="1:6" x14ac:dyDescent="0.3">
      <c r="A722" s="1" t="s">
        <v>26</v>
      </c>
      <c r="B722">
        <v>17</v>
      </c>
      <c r="C722">
        <v>0</v>
      </c>
      <c r="D722">
        <v>0</v>
      </c>
      <c r="E722">
        <v>0</v>
      </c>
      <c r="F722">
        <f t="shared" si="11"/>
        <v>0</v>
      </c>
    </row>
    <row r="723" spans="1:6" x14ac:dyDescent="0.3">
      <c r="A723" s="1" t="s">
        <v>191</v>
      </c>
      <c r="B723">
        <v>7</v>
      </c>
      <c r="C723">
        <v>0</v>
      </c>
      <c r="D723">
        <v>2</v>
      </c>
      <c r="E723">
        <v>0</v>
      </c>
      <c r="F723">
        <f t="shared" si="11"/>
        <v>2</v>
      </c>
    </row>
    <row r="724" spans="1:6" x14ac:dyDescent="0.3">
      <c r="A724" s="1" t="s">
        <v>38</v>
      </c>
      <c r="B724">
        <v>12</v>
      </c>
      <c r="C724">
        <v>2</v>
      </c>
      <c r="D724">
        <v>0</v>
      </c>
      <c r="E724">
        <v>0</v>
      </c>
      <c r="F724">
        <f t="shared" si="11"/>
        <v>2</v>
      </c>
    </row>
    <row r="725" spans="1:6" x14ac:dyDescent="0.3">
      <c r="A725" s="1" t="s">
        <v>42</v>
      </c>
      <c r="B725">
        <v>16</v>
      </c>
      <c r="C725">
        <v>2</v>
      </c>
      <c r="D725">
        <v>0</v>
      </c>
      <c r="E725">
        <v>0</v>
      </c>
      <c r="F725">
        <f t="shared" si="11"/>
        <v>2</v>
      </c>
    </row>
    <row r="726" spans="1:6" x14ac:dyDescent="0.3">
      <c r="A726" s="1" t="s">
        <v>85</v>
      </c>
      <c r="B726">
        <v>14</v>
      </c>
      <c r="C726">
        <v>2</v>
      </c>
      <c r="D726">
        <v>0</v>
      </c>
      <c r="E726">
        <v>0</v>
      </c>
      <c r="F726">
        <f t="shared" si="11"/>
        <v>2</v>
      </c>
    </row>
    <row r="727" spans="1:6" x14ac:dyDescent="0.3">
      <c r="A727" s="1" t="s">
        <v>66</v>
      </c>
      <c r="B727">
        <v>11</v>
      </c>
      <c r="C727">
        <v>1</v>
      </c>
      <c r="D727">
        <v>0</v>
      </c>
      <c r="E727">
        <v>0</v>
      </c>
      <c r="F727">
        <f t="shared" si="11"/>
        <v>1</v>
      </c>
    </row>
    <row r="728" spans="1:6" x14ac:dyDescent="0.3">
      <c r="A728" s="1" t="s">
        <v>56</v>
      </c>
      <c r="B728">
        <v>14</v>
      </c>
      <c r="C728">
        <v>4</v>
      </c>
      <c r="D728">
        <v>0</v>
      </c>
      <c r="E728">
        <v>0</v>
      </c>
      <c r="F728">
        <f t="shared" si="11"/>
        <v>4</v>
      </c>
    </row>
    <row r="729" spans="1:6" x14ac:dyDescent="0.3">
      <c r="A729" s="1" t="s">
        <v>60</v>
      </c>
      <c r="B729">
        <v>13</v>
      </c>
      <c r="C729">
        <v>2</v>
      </c>
      <c r="D729">
        <v>0</v>
      </c>
      <c r="E729">
        <v>0</v>
      </c>
      <c r="F729">
        <f t="shared" si="11"/>
        <v>2</v>
      </c>
    </row>
    <row r="730" spans="1:6" x14ac:dyDescent="0.3">
      <c r="A730" s="1" t="s">
        <v>22</v>
      </c>
      <c r="B730">
        <v>12</v>
      </c>
      <c r="C730">
        <v>2</v>
      </c>
      <c r="D730">
        <v>0</v>
      </c>
      <c r="E730">
        <v>0</v>
      </c>
      <c r="F730">
        <f t="shared" si="11"/>
        <v>2</v>
      </c>
    </row>
    <row r="731" spans="1:6" x14ac:dyDescent="0.3">
      <c r="A731" s="1" t="s">
        <v>47</v>
      </c>
      <c r="B731">
        <v>13</v>
      </c>
      <c r="C731">
        <v>1</v>
      </c>
      <c r="D731">
        <v>0</v>
      </c>
      <c r="E731">
        <v>0</v>
      </c>
      <c r="F731">
        <f t="shared" si="11"/>
        <v>1</v>
      </c>
    </row>
    <row r="732" spans="1:6" x14ac:dyDescent="0.3">
      <c r="A732" s="1" t="s">
        <v>77</v>
      </c>
      <c r="B732">
        <v>17</v>
      </c>
      <c r="C732">
        <v>1</v>
      </c>
      <c r="D732">
        <v>0</v>
      </c>
      <c r="E732">
        <v>0</v>
      </c>
      <c r="F732">
        <f t="shared" si="11"/>
        <v>1</v>
      </c>
    </row>
    <row r="733" spans="1:6" x14ac:dyDescent="0.3">
      <c r="A733" s="1" t="s">
        <v>134</v>
      </c>
      <c r="B733">
        <v>19</v>
      </c>
      <c r="C733">
        <v>3</v>
      </c>
      <c r="D733">
        <v>0</v>
      </c>
      <c r="E733">
        <v>0</v>
      </c>
      <c r="F733">
        <f t="shared" si="11"/>
        <v>3</v>
      </c>
    </row>
    <row r="734" spans="1:6" x14ac:dyDescent="0.3">
      <c r="A734" s="1" t="s">
        <v>30</v>
      </c>
      <c r="B734">
        <v>12</v>
      </c>
      <c r="C734">
        <v>0</v>
      </c>
      <c r="D734">
        <v>0</v>
      </c>
      <c r="E734">
        <v>0</v>
      </c>
      <c r="F734">
        <f t="shared" si="11"/>
        <v>0</v>
      </c>
    </row>
    <row r="735" spans="1:6" x14ac:dyDescent="0.3">
      <c r="A735" s="1" t="s">
        <v>91</v>
      </c>
      <c r="B735">
        <v>16</v>
      </c>
      <c r="C735">
        <v>2</v>
      </c>
      <c r="D735">
        <v>0</v>
      </c>
      <c r="E735">
        <v>0</v>
      </c>
      <c r="F735">
        <f t="shared" si="11"/>
        <v>2</v>
      </c>
    </row>
    <row r="736" spans="1:6" x14ac:dyDescent="0.3">
      <c r="A736" s="1" t="s">
        <v>108</v>
      </c>
      <c r="B736">
        <v>20</v>
      </c>
      <c r="C736">
        <v>4</v>
      </c>
      <c r="D736">
        <v>0</v>
      </c>
      <c r="E736">
        <v>0</v>
      </c>
      <c r="F736">
        <f t="shared" si="11"/>
        <v>4</v>
      </c>
    </row>
    <row r="737" spans="1:6" x14ac:dyDescent="0.3">
      <c r="A737" s="1" t="s">
        <v>73</v>
      </c>
      <c r="B737">
        <v>15</v>
      </c>
      <c r="C737">
        <v>2</v>
      </c>
      <c r="D737">
        <v>0</v>
      </c>
      <c r="E737">
        <v>0</v>
      </c>
      <c r="F737">
        <f t="shared" si="11"/>
        <v>2</v>
      </c>
    </row>
    <row r="738" spans="1:6" x14ac:dyDescent="0.3">
      <c r="A738" s="1" t="s">
        <v>118</v>
      </c>
      <c r="B738">
        <v>12</v>
      </c>
      <c r="C738">
        <v>3</v>
      </c>
      <c r="D738">
        <v>0</v>
      </c>
      <c r="E738">
        <v>0</v>
      </c>
      <c r="F738">
        <f t="shared" si="11"/>
        <v>3</v>
      </c>
    </row>
    <row r="739" spans="1:6" x14ac:dyDescent="0.3">
      <c r="A739" s="1" t="s">
        <v>34</v>
      </c>
      <c r="B739">
        <v>12</v>
      </c>
      <c r="C739">
        <v>1</v>
      </c>
      <c r="D739">
        <v>0</v>
      </c>
      <c r="E739">
        <v>0</v>
      </c>
      <c r="F739">
        <f t="shared" si="11"/>
        <v>1</v>
      </c>
    </row>
    <row r="740" spans="1:6" x14ac:dyDescent="0.3">
      <c r="A740" s="1" t="s">
        <v>52</v>
      </c>
      <c r="B740">
        <v>14</v>
      </c>
      <c r="C740">
        <v>0</v>
      </c>
      <c r="D740">
        <v>0</v>
      </c>
      <c r="E740">
        <v>0</v>
      </c>
      <c r="F740">
        <f t="shared" si="11"/>
        <v>0</v>
      </c>
    </row>
    <row r="741" spans="1:6" x14ac:dyDescent="0.3">
      <c r="A741" s="1" t="s">
        <v>98</v>
      </c>
      <c r="B741">
        <v>10</v>
      </c>
      <c r="C741">
        <v>1</v>
      </c>
      <c r="D741">
        <v>0</v>
      </c>
      <c r="E741">
        <v>0</v>
      </c>
      <c r="F741">
        <f t="shared" si="11"/>
        <v>1</v>
      </c>
    </row>
    <row r="742" spans="1:6" x14ac:dyDescent="0.3">
      <c r="A742" s="1" t="s">
        <v>52</v>
      </c>
      <c r="B742">
        <v>12</v>
      </c>
      <c r="C742">
        <v>2</v>
      </c>
      <c r="D742">
        <v>0</v>
      </c>
      <c r="E742">
        <v>0</v>
      </c>
      <c r="F742">
        <f t="shared" si="11"/>
        <v>2</v>
      </c>
    </row>
    <row r="743" spans="1:6" x14ac:dyDescent="0.3">
      <c r="A743" s="1" t="s">
        <v>30</v>
      </c>
      <c r="B743">
        <v>7</v>
      </c>
      <c r="C743">
        <v>1</v>
      </c>
      <c r="D743">
        <v>0</v>
      </c>
      <c r="E743">
        <v>0</v>
      </c>
      <c r="F743">
        <f t="shared" si="11"/>
        <v>1</v>
      </c>
    </row>
    <row r="744" spans="1:6" x14ac:dyDescent="0.3">
      <c r="A744" s="1" t="s">
        <v>118</v>
      </c>
      <c r="B744">
        <v>12</v>
      </c>
      <c r="C744">
        <v>5</v>
      </c>
      <c r="D744">
        <v>0</v>
      </c>
      <c r="E744">
        <v>0</v>
      </c>
      <c r="F744">
        <f t="shared" si="11"/>
        <v>5</v>
      </c>
    </row>
    <row r="745" spans="1:6" x14ac:dyDescent="0.3">
      <c r="A745" s="1" t="s">
        <v>38</v>
      </c>
      <c r="B745">
        <v>10</v>
      </c>
      <c r="C745">
        <v>0</v>
      </c>
      <c r="D745">
        <v>0</v>
      </c>
      <c r="E745">
        <v>0</v>
      </c>
      <c r="F745">
        <f t="shared" si="11"/>
        <v>0</v>
      </c>
    </row>
    <row r="746" spans="1:6" x14ac:dyDescent="0.3">
      <c r="A746" s="1" t="s">
        <v>85</v>
      </c>
      <c r="B746">
        <v>10</v>
      </c>
      <c r="C746">
        <v>0</v>
      </c>
      <c r="D746">
        <v>0</v>
      </c>
      <c r="E746">
        <v>0</v>
      </c>
      <c r="F746">
        <f t="shared" si="11"/>
        <v>0</v>
      </c>
    </row>
    <row r="747" spans="1:6" x14ac:dyDescent="0.3">
      <c r="A747" s="1" t="s">
        <v>108</v>
      </c>
      <c r="B747">
        <v>11</v>
      </c>
      <c r="C747">
        <v>3</v>
      </c>
      <c r="D747">
        <v>0</v>
      </c>
      <c r="E747">
        <v>0</v>
      </c>
      <c r="F747">
        <f t="shared" si="11"/>
        <v>3</v>
      </c>
    </row>
    <row r="748" spans="1:6" x14ac:dyDescent="0.3">
      <c r="A748" s="1" t="s">
        <v>34</v>
      </c>
      <c r="B748">
        <v>5</v>
      </c>
      <c r="C748">
        <v>0</v>
      </c>
      <c r="D748">
        <v>0</v>
      </c>
      <c r="E748">
        <v>0</v>
      </c>
      <c r="F748">
        <f t="shared" si="11"/>
        <v>0</v>
      </c>
    </row>
    <row r="749" spans="1:6" x14ac:dyDescent="0.3">
      <c r="A749" s="1" t="s">
        <v>56</v>
      </c>
      <c r="B749">
        <v>10</v>
      </c>
      <c r="C749">
        <v>0</v>
      </c>
      <c r="D749">
        <v>0</v>
      </c>
      <c r="E749">
        <v>0</v>
      </c>
      <c r="F749">
        <f t="shared" si="11"/>
        <v>0</v>
      </c>
    </row>
    <row r="750" spans="1:6" x14ac:dyDescent="0.3">
      <c r="A750" s="1" t="s">
        <v>91</v>
      </c>
      <c r="B750">
        <v>16</v>
      </c>
      <c r="C750">
        <v>3</v>
      </c>
      <c r="D750">
        <v>0</v>
      </c>
      <c r="E750">
        <v>0</v>
      </c>
      <c r="F750">
        <f t="shared" si="11"/>
        <v>3</v>
      </c>
    </row>
    <row r="751" spans="1:6" x14ac:dyDescent="0.3">
      <c r="A751" s="1" t="s">
        <v>22</v>
      </c>
      <c r="B751">
        <v>18</v>
      </c>
      <c r="C751">
        <v>3</v>
      </c>
      <c r="D751">
        <v>0</v>
      </c>
      <c r="E751">
        <v>0</v>
      </c>
      <c r="F751">
        <f t="shared" si="11"/>
        <v>3</v>
      </c>
    </row>
    <row r="752" spans="1:6" x14ac:dyDescent="0.3">
      <c r="A752" s="1" t="s">
        <v>191</v>
      </c>
      <c r="B752">
        <v>6</v>
      </c>
      <c r="C752">
        <v>1</v>
      </c>
      <c r="D752">
        <v>0</v>
      </c>
      <c r="E752">
        <v>0</v>
      </c>
      <c r="F752">
        <f t="shared" si="11"/>
        <v>1</v>
      </c>
    </row>
    <row r="753" spans="1:6" x14ac:dyDescent="0.3">
      <c r="A753" s="1" t="s">
        <v>26</v>
      </c>
      <c r="B753">
        <v>13</v>
      </c>
      <c r="C753">
        <v>3</v>
      </c>
      <c r="D753">
        <v>0</v>
      </c>
      <c r="E753">
        <v>0</v>
      </c>
      <c r="F753">
        <f t="shared" si="11"/>
        <v>3</v>
      </c>
    </row>
    <row r="754" spans="1:6" x14ac:dyDescent="0.3">
      <c r="A754" s="1" t="s">
        <v>47</v>
      </c>
      <c r="B754">
        <v>16</v>
      </c>
      <c r="C754">
        <v>1</v>
      </c>
      <c r="D754">
        <v>0</v>
      </c>
      <c r="E754">
        <v>0</v>
      </c>
      <c r="F754">
        <f t="shared" si="11"/>
        <v>1</v>
      </c>
    </row>
    <row r="755" spans="1:6" x14ac:dyDescent="0.3">
      <c r="A755" s="1" t="s">
        <v>98</v>
      </c>
      <c r="B755">
        <v>17</v>
      </c>
      <c r="C755">
        <v>2</v>
      </c>
      <c r="D755">
        <v>0</v>
      </c>
      <c r="E755">
        <v>0</v>
      </c>
      <c r="F755">
        <f t="shared" si="11"/>
        <v>2</v>
      </c>
    </row>
    <row r="756" spans="1:6" x14ac:dyDescent="0.3">
      <c r="A756" s="1" t="s">
        <v>73</v>
      </c>
      <c r="B756">
        <v>15</v>
      </c>
      <c r="C756">
        <v>1</v>
      </c>
      <c r="D756">
        <v>0</v>
      </c>
      <c r="E756">
        <v>0</v>
      </c>
      <c r="F756">
        <f t="shared" si="11"/>
        <v>1</v>
      </c>
    </row>
    <row r="757" spans="1:6" x14ac:dyDescent="0.3">
      <c r="A757" s="1" t="s">
        <v>134</v>
      </c>
      <c r="B757">
        <v>14</v>
      </c>
      <c r="C757">
        <v>1</v>
      </c>
      <c r="D757">
        <v>0</v>
      </c>
      <c r="E757">
        <v>0</v>
      </c>
      <c r="F757">
        <f t="shared" si="11"/>
        <v>1</v>
      </c>
    </row>
    <row r="758" spans="1:6" x14ac:dyDescent="0.3">
      <c r="A758" s="1" t="s">
        <v>77</v>
      </c>
      <c r="B758">
        <v>12</v>
      </c>
      <c r="C758">
        <v>3</v>
      </c>
      <c r="D758">
        <v>0</v>
      </c>
      <c r="E758">
        <v>0</v>
      </c>
      <c r="F758">
        <f t="shared" si="11"/>
        <v>3</v>
      </c>
    </row>
    <row r="759" spans="1:6" x14ac:dyDescent="0.3">
      <c r="A759" s="1" t="s">
        <v>42</v>
      </c>
      <c r="B759">
        <v>17</v>
      </c>
      <c r="C759">
        <v>2</v>
      </c>
      <c r="D759">
        <v>0</v>
      </c>
      <c r="E759">
        <v>0</v>
      </c>
      <c r="F759">
        <f t="shared" si="11"/>
        <v>2</v>
      </c>
    </row>
    <row r="760" spans="1:6" x14ac:dyDescent="0.3">
      <c r="A760" s="1" t="s">
        <v>60</v>
      </c>
      <c r="B760">
        <v>14</v>
      </c>
      <c r="C760">
        <v>1</v>
      </c>
      <c r="D760">
        <v>0</v>
      </c>
      <c r="E760">
        <v>0</v>
      </c>
      <c r="F760">
        <f t="shared" si="11"/>
        <v>1</v>
      </c>
    </row>
    <row r="761" spans="1:6" x14ac:dyDescent="0.3">
      <c r="A761" s="1" t="s">
        <v>66</v>
      </c>
      <c r="B761">
        <v>12</v>
      </c>
      <c r="C761">
        <v>2</v>
      </c>
      <c r="D761">
        <v>1</v>
      </c>
      <c r="E761">
        <v>0</v>
      </c>
      <c r="F761">
        <f t="shared" si="11"/>
        <v>3</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7DFB1-6797-436B-B076-C3B8D59278C3}">
  <dimension ref="A1:C22"/>
  <sheetViews>
    <sheetView workbookViewId="0">
      <selection activeCell="O14" sqref="O14"/>
    </sheetView>
  </sheetViews>
  <sheetFormatPr defaultRowHeight="14.4" x14ac:dyDescent="0.3"/>
  <cols>
    <col min="1" max="1" width="23.88671875" bestFit="1" customWidth="1"/>
    <col min="2" max="2" width="12.109375" bestFit="1" customWidth="1"/>
    <col min="3" max="3" width="18.21875" bestFit="1" customWidth="1"/>
  </cols>
  <sheetData>
    <row r="1" spans="1:3" x14ac:dyDescent="0.3">
      <c r="A1" s="3" t="s">
        <v>2</v>
      </c>
      <c r="B1" t="s">
        <v>523</v>
      </c>
      <c r="C1" t="s">
        <v>524</v>
      </c>
    </row>
    <row r="2" spans="1:3" x14ac:dyDescent="0.3">
      <c r="A2" s="4" t="s">
        <v>108</v>
      </c>
      <c r="B2" s="1">
        <v>56</v>
      </c>
      <c r="C2" s="1">
        <v>401</v>
      </c>
    </row>
    <row r="3" spans="1:3" x14ac:dyDescent="0.3">
      <c r="A3" s="4" t="s">
        <v>73</v>
      </c>
      <c r="B3" s="1">
        <v>41</v>
      </c>
      <c r="C3" s="1">
        <v>453</v>
      </c>
    </row>
    <row r="4" spans="1:3" x14ac:dyDescent="0.3">
      <c r="A4" s="4" t="s">
        <v>85</v>
      </c>
      <c r="B4" s="1">
        <v>40</v>
      </c>
      <c r="C4" s="1">
        <v>384</v>
      </c>
    </row>
    <row r="5" spans="1:3" x14ac:dyDescent="0.3">
      <c r="A5" s="4" t="s">
        <v>56</v>
      </c>
      <c r="B5" s="1">
        <v>39</v>
      </c>
      <c r="C5" s="1">
        <v>456</v>
      </c>
    </row>
    <row r="6" spans="1:3" x14ac:dyDescent="0.3">
      <c r="A6" s="4" t="s">
        <v>26</v>
      </c>
      <c r="B6" s="1">
        <v>43</v>
      </c>
      <c r="C6" s="1">
        <v>384</v>
      </c>
    </row>
    <row r="7" spans="1:3" x14ac:dyDescent="0.3">
      <c r="A7" s="4" t="s">
        <v>52</v>
      </c>
      <c r="B7" s="1">
        <v>69</v>
      </c>
      <c r="C7" s="1">
        <v>619</v>
      </c>
    </row>
    <row r="8" spans="1:3" x14ac:dyDescent="0.3">
      <c r="A8" s="4" t="s">
        <v>77</v>
      </c>
      <c r="B8" s="1">
        <v>31</v>
      </c>
      <c r="C8" s="1">
        <v>372</v>
      </c>
    </row>
    <row r="9" spans="1:3" x14ac:dyDescent="0.3">
      <c r="A9" s="4" t="s">
        <v>134</v>
      </c>
      <c r="B9" s="1">
        <v>44</v>
      </c>
      <c r="C9" s="1">
        <v>465</v>
      </c>
    </row>
    <row r="10" spans="1:3" x14ac:dyDescent="0.3">
      <c r="A10" s="4" t="s">
        <v>66</v>
      </c>
      <c r="B10" s="1">
        <v>67</v>
      </c>
      <c r="C10" s="1">
        <v>533</v>
      </c>
    </row>
    <row r="11" spans="1:3" x14ac:dyDescent="0.3">
      <c r="A11" s="4" t="s">
        <v>34</v>
      </c>
      <c r="B11" s="1">
        <v>85</v>
      </c>
      <c r="C11" s="1">
        <v>585</v>
      </c>
    </row>
    <row r="12" spans="1:3" x14ac:dyDescent="0.3">
      <c r="A12" s="4" t="s">
        <v>30</v>
      </c>
      <c r="B12" s="1">
        <v>102</v>
      </c>
      <c r="C12" s="1">
        <v>730</v>
      </c>
    </row>
    <row r="13" spans="1:3" x14ac:dyDescent="0.3">
      <c r="A13" s="4" t="s">
        <v>118</v>
      </c>
      <c r="B13" s="1">
        <v>66</v>
      </c>
      <c r="C13" s="1">
        <v>528</v>
      </c>
    </row>
    <row r="14" spans="1:3" x14ac:dyDescent="0.3">
      <c r="A14" s="4" t="s">
        <v>60</v>
      </c>
      <c r="B14" s="1">
        <v>38</v>
      </c>
      <c r="C14" s="1">
        <v>397</v>
      </c>
    </row>
    <row r="15" spans="1:3" x14ac:dyDescent="0.3">
      <c r="A15" s="4" t="s">
        <v>191</v>
      </c>
      <c r="B15" s="1">
        <v>26</v>
      </c>
      <c r="C15" s="1">
        <v>409</v>
      </c>
    </row>
    <row r="16" spans="1:3" x14ac:dyDescent="0.3">
      <c r="A16" s="4" t="s">
        <v>47</v>
      </c>
      <c r="B16" s="1">
        <v>39</v>
      </c>
      <c r="C16" s="1">
        <v>353</v>
      </c>
    </row>
    <row r="17" spans="1:3" x14ac:dyDescent="0.3">
      <c r="A17" s="4" t="s">
        <v>38</v>
      </c>
      <c r="B17" s="1">
        <v>51</v>
      </c>
      <c r="C17" s="1">
        <v>497</v>
      </c>
    </row>
    <row r="18" spans="1:3" x14ac:dyDescent="0.3">
      <c r="A18" s="4" t="s">
        <v>42</v>
      </c>
      <c r="B18" s="1">
        <v>61</v>
      </c>
      <c r="C18" s="1">
        <v>439</v>
      </c>
    </row>
    <row r="19" spans="1:3" x14ac:dyDescent="0.3">
      <c r="A19" s="4" t="s">
        <v>91</v>
      </c>
      <c r="B19" s="1">
        <v>36</v>
      </c>
      <c r="C19" s="1">
        <v>410</v>
      </c>
    </row>
    <row r="20" spans="1:3" x14ac:dyDescent="0.3">
      <c r="A20" s="4" t="s">
        <v>98</v>
      </c>
      <c r="B20" s="1">
        <v>49</v>
      </c>
      <c r="C20" s="1">
        <v>414</v>
      </c>
    </row>
    <row r="21" spans="1:3" x14ac:dyDescent="0.3">
      <c r="A21" s="4" t="s">
        <v>22</v>
      </c>
      <c r="B21" s="1">
        <v>51</v>
      </c>
      <c r="C21" s="1">
        <v>453</v>
      </c>
    </row>
    <row r="22" spans="1:3" x14ac:dyDescent="0.3">
      <c r="A22" s="4" t="s">
        <v>514</v>
      </c>
      <c r="B22" s="1">
        <v>1034</v>
      </c>
      <c r="C22" s="1">
        <v>9282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9257-F746-4A7E-B95B-6072577736AA}">
  <dimension ref="A1:CT69"/>
  <sheetViews>
    <sheetView workbookViewId="0">
      <selection activeCell="A46" sqref="A46"/>
    </sheetView>
  </sheetViews>
  <sheetFormatPr defaultRowHeight="14.4" x14ac:dyDescent="0.3"/>
  <cols>
    <col min="1" max="1" width="23.88671875" bestFit="1" customWidth="1"/>
    <col min="2" max="2" width="19.88671875" bestFit="1" customWidth="1"/>
    <col min="3" max="3" width="20.21875" bestFit="1" customWidth="1"/>
    <col min="4" max="4" width="11" bestFit="1" customWidth="1"/>
    <col min="5" max="5" width="11.21875" bestFit="1" customWidth="1"/>
    <col min="6" max="6" width="11.88671875" bestFit="1" customWidth="1"/>
    <col min="7" max="7" width="10.6640625" bestFit="1" customWidth="1"/>
    <col min="8" max="8" width="15.6640625" bestFit="1" customWidth="1"/>
    <col min="9" max="9" width="10.88671875" bestFit="1" customWidth="1"/>
    <col min="10" max="10" width="13.6640625" bestFit="1" customWidth="1"/>
    <col min="11" max="11" width="16.21875" bestFit="1" customWidth="1"/>
    <col min="12" max="12" width="13.44140625" bestFit="1" customWidth="1"/>
    <col min="13" max="13" width="14.109375" bestFit="1" customWidth="1"/>
    <col min="14" max="14" width="9.77734375" bestFit="1" customWidth="1"/>
    <col min="15" max="15" width="13.5546875" bestFit="1" customWidth="1"/>
    <col min="16" max="16" width="11.88671875" bestFit="1" customWidth="1"/>
    <col min="17" max="17" width="15.6640625" bestFit="1" customWidth="1"/>
    <col min="18" max="18" width="10.77734375" bestFit="1" customWidth="1"/>
    <col min="19" max="19" width="18.33203125" bestFit="1" customWidth="1"/>
    <col min="20" max="20" width="11.33203125" bestFit="1" customWidth="1"/>
    <col min="21" max="21" width="12.44140625" bestFit="1" customWidth="1"/>
    <col min="22" max="22" width="17.88671875" bestFit="1" customWidth="1"/>
    <col min="23" max="23" width="18.21875" bestFit="1" customWidth="1"/>
    <col min="24" max="24" width="12.77734375" bestFit="1" customWidth="1"/>
    <col min="25" max="25" width="12.44140625" bestFit="1" customWidth="1"/>
    <col min="26" max="26" width="15.44140625" bestFit="1" customWidth="1"/>
    <col min="27" max="27" width="12.109375" bestFit="1" customWidth="1"/>
    <col min="28" max="28" width="10.77734375" bestFit="1" customWidth="1"/>
    <col min="29" max="29" width="10.88671875" bestFit="1" customWidth="1"/>
    <col min="30" max="30" width="10.6640625" bestFit="1" customWidth="1"/>
    <col min="31" max="31" width="21" bestFit="1" customWidth="1"/>
    <col min="33" max="33" width="23.88671875" bestFit="1" customWidth="1"/>
    <col min="34" max="34" width="15.5546875" bestFit="1" customWidth="1"/>
    <col min="35" max="35" width="15.21875" bestFit="1" customWidth="1"/>
    <col min="36" max="36" width="15.33203125" bestFit="1" customWidth="1"/>
    <col min="37" max="37" width="18" bestFit="1" customWidth="1"/>
    <col min="38" max="38" width="11.33203125" bestFit="1" customWidth="1"/>
    <col min="39" max="39" width="15.21875" bestFit="1" customWidth="1"/>
    <col min="40" max="40" width="12.33203125" bestFit="1" customWidth="1"/>
    <col min="41" max="41" width="10.109375" bestFit="1" customWidth="1"/>
    <col min="42" max="42" width="11.44140625" bestFit="1" customWidth="1"/>
    <col min="43" max="43" width="8.44140625" bestFit="1" customWidth="1"/>
    <col min="44" max="44" width="9.77734375" bestFit="1" customWidth="1"/>
    <col min="45" max="45" width="15.21875" bestFit="1" customWidth="1"/>
    <col min="46" max="46" width="21.109375" bestFit="1" customWidth="1"/>
    <col min="47" max="47" width="11.88671875" bestFit="1" customWidth="1"/>
    <col min="48" max="48" width="12.77734375" bestFit="1" customWidth="1"/>
    <col min="49" max="49" width="12.88671875" bestFit="1" customWidth="1"/>
    <col min="50" max="50" width="12" bestFit="1" customWidth="1"/>
    <col min="51" max="51" width="10.109375" bestFit="1" customWidth="1"/>
    <col min="52" max="52" width="10.5546875" bestFit="1" customWidth="1"/>
    <col min="53" max="53" width="14.33203125" bestFit="1" customWidth="1"/>
    <col min="54" max="54" width="17.44140625" bestFit="1" customWidth="1"/>
    <col min="55" max="55" width="11.6640625" bestFit="1" customWidth="1"/>
    <col min="56" max="56" width="9.88671875" bestFit="1" customWidth="1"/>
    <col min="57" max="57" width="11.77734375" bestFit="1" customWidth="1"/>
    <col min="58" max="58" width="11.88671875" bestFit="1" customWidth="1"/>
    <col min="59" max="59" width="14.44140625" bestFit="1" customWidth="1"/>
    <col min="60" max="60" width="10.21875" bestFit="1" customWidth="1"/>
    <col min="61" max="61" width="13.109375" bestFit="1" customWidth="1"/>
    <col min="62" max="62" width="11.109375" bestFit="1" customWidth="1"/>
    <col min="63" max="63" width="13.33203125" bestFit="1" customWidth="1"/>
    <col min="64" max="64" width="10.21875" bestFit="1" customWidth="1"/>
    <col min="65" max="65" width="11.6640625" bestFit="1" customWidth="1"/>
    <col min="66" max="66" width="14.5546875" bestFit="1" customWidth="1"/>
    <col min="67" max="67" width="12" bestFit="1" customWidth="1"/>
    <col min="68" max="68" width="15.109375" bestFit="1" customWidth="1"/>
    <col min="69" max="69" width="13.77734375" bestFit="1" customWidth="1"/>
    <col min="70" max="70" width="18.109375" bestFit="1" customWidth="1"/>
    <col min="71" max="71" width="14.33203125" bestFit="1" customWidth="1"/>
    <col min="72" max="72" width="12.5546875" bestFit="1" customWidth="1"/>
    <col min="73" max="73" width="16.33203125" bestFit="1" customWidth="1"/>
    <col min="74" max="74" width="8.21875" bestFit="1" customWidth="1"/>
    <col min="75" max="75" width="16.77734375" bestFit="1" customWidth="1"/>
    <col min="76" max="76" width="14.88671875" bestFit="1" customWidth="1"/>
    <col min="77" max="77" width="14.33203125" bestFit="1" customWidth="1"/>
    <col min="78" max="78" width="10.44140625" bestFit="1" customWidth="1"/>
    <col min="79" max="79" width="10.88671875" bestFit="1" customWidth="1"/>
    <col min="80" max="80" width="14.6640625" bestFit="1" customWidth="1"/>
    <col min="81" max="81" width="10.88671875" bestFit="1" customWidth="1"/>
    <col min="82" max="82" width="14.109375" bestFit="1" customWidth="1"/>
    <col min="83" max="83" width="10.88671875" bestFit="1" customWidth="1"/>
    <col min="84" max="84" width="14.33203125" bestFit="1" customWidth="1"/>
    <col min="85" max="85" width="13.6640625" bestFit="1" customWidth="1"/>
    <col min="86" max="86" width="25.21875" bestFit="1" customWidth="1"/>
    <col min="87" max="87" width="10.21875" bestFit="1" customWidth="1"/>
    <col min="88" max="88" width="15.5546875" bestFit="1" customWidth="1"/>
    <col min="89" max="89" width="12.5546875" bestFit="1" customWidth="1"/>
    <col min="90" max="90" width="10.44140625" bestFit="1" customWidth="1"/>
    <col min="91" max="91" width="10.6640625" bestFit="1" customWidth="1"/>
    <col min="92" max="92" width="16.33203125" bestFit="1" customWidth="1"/>
    <col min="93" max="93" width="11.5546875" bestFit="1" customWidth="1"/>
    <col min="94" max="95" width="12.44140625" bestFit="1" customWidth="1"/>
    <col min="96" max="96" width="11.6640625" bestFit="1" customWidth="1"/>
    <col min="97" max="97" width="6.6640625" bestFit="1" customWidth="1"/>
    <col min="98" max="98" width="19.88671875" bestFit="1" customWidth="1"/>
  </cols>
  <sheetData>
    <row r="1" spans="1:97" x14ac:dyDescent="0.3">
      <c r="A1" s="3" t="s">
        <v>526</v>
      </c>
      <c r="B1" s="3" t="s">
        <v>516</v>
      </c>
      <c r="AG1" s="3" t="s">
        <v>526</v>
      </c>
      <c r="AH1" s="3" t="s">
        <v>525</v>
      </c>
    </row>
    <row r="2" spans="1:97" x14ac:dyDescent="0.3">
      <c r="A2" s="3" t="s">
        <v>2</v>
      </c>
      <c r="B2" t="s">
        <v>67</v>
      </c>
      <c r="C2" t="s">
        <v>135</v>
      </c>
      <c r="D2" t="s">
        <v>48</v>
      </c>
      <c r="E2" t="s">
        <v>192</v>
      </c>
      <c r="F2" t="s">
        <v>99</v>
      </c>
      <c r="G2" t="s">
        <v>74</v>
      </c>
      <c r="H2" t="s">
        <v>208</v>
      </c>
      <c r="I2" t="s">
        <v>86</v>
      </c>
      <c r="J2" t="s">
        <v>53</v>
      </c>
      <c r="K2" t="s">
        <v>310</v>
      </c>
      <c r="L2" t="s">
        <v>57</v>
      </c>
      <c r="M2" t="s">
        <v>444</v>
      </c>
      <c r="N2" t="s">
        <v>446</v>
      </c>
      <c r="O2" t="s">
        <v>82</v>
      </c>
      <c r="P2" t="s">
        <v>35</v>
      </c>
      <c r="Q2" t="s">
        <v>154</v>
      </c>
      <c r="R2" t="s">
        <v>152</v>
      </c>
      <c r="S2" t="s">
        <v>43</v>
      </c>
      <c r="T2" t="s">
        <v>109</v>
      </c>
      <c r="U2" t="s">
        <v>92</v>
      </c>
      <c r="V2" t="s">
        <v>23</v>
      </c>
      <c r="W2" t="s">
        <v>119</v>
      </c>
      <c r="X2" t="s">
        <v>31</v>
      </c>
      <c r="Y2" t="s">
        <v>157</v>
      </c>
      <c r="Z2" t="s">
        <v>39</v>
      </c>
      <c r="AA2" t="s">
        <v>78</v>
      </c>
      <c r="AB2" t="s">
        <v>27</v>
      </c>
      <c r="AC2" t="s">
        <v>61</v>
      </c>
      <c r="AD2" t="s">
        <v>164</v>
      </c>
      <c r="AG2" s="3" t="s">
        <v>521</v>
      </c>
      <c r="AH2" t="s">
        <v>445</v>
      </c>
      <c r="AI2" t="s">
        <v>447</v>
      </c>
      <c r="AJ2" t="s">
        <v>193</v>
      </c>
      <c r="AK2" t="s">
        <v>441</v>
      </c>
      <c r="AL2" t="s">
        <v>454</v>
      </c>
      <c r="AM2" t="s">
        <v>467</v>
      </c>
      <c r="AN2" t="s">
        <v>175</v>
      </c>
      <c r="AO2" t="s">
        <v>511</v>
      </c>
      <c r="AP2" t="s">
        <v>448</v>
      </c>
      <c r="AQ2" t="s">
        <v>28</v>
      </c>
      <c r="AR2" t="s">
        <v>122</v>
      </c>
      <c r="AS2" t="s">
        <v>54</v>
      </c>
      <c r="AT2" t="s">
        <v>387</v>
      </c>
      <c r="AU2" t="s">
        <v>24</v>
      </c>
      <c r="AV2" t="s">
        <v>185</v>
      </c>
      <c r="AW2" t="s">
        <v>450</v>
      </c>
      <c r="AX2" t="s">
        <v>167</v>
      </c>
      <c r="AY2" t="s">
        <v>32</v>
      </c>
      <c r="AZ2" t="s">
        <v>333</v>
      </c>
      <c r="BA2" t="s">
        <v>158</v>
      </c>
      <c r="BB2" t="s">
        <v>488</v>
      </c>
      <c r="BC2" t="s">
        <v>89</v>
      </c>
      <c r="BD2" t="s">
        <v>124</v>
      </c>
      <c r="BE2" t="s">
        <v>165</v>
      </c>
      <c r="BF2" t="s">
        <v>233</v>
      </c>
      <c r="BG2" t="s">
        <v>209</v>
      </c>
      <c r="BH2" t="s">
        <v>83</v>
      </c>
      <c r="BI2" t="s">
        <v>120</v>
      </c>
      <c r="BJ2" t="s">
        <v>428</v>
      </c>
      <c r="BK2" t="s">
        <v>513</v>
      </c>
      <c r="BL2" t="s">
        <v>44</v>
      </c>
      <c r="BM2" t="s">
        <v>75</v>
      </c>
      <c r="BN2" t="s">
        <v>62</v>
      </c>
      <c r="BO2" t="s">
        <v>305</v>
      </c>
      <c r="BP2" t="s">
        <v>147</v>
      </c>
      <c r="BQ2" t="s">
        <v>414</v>
      </c>
      <c r="BR2" t="s">
        <v>128</v>
      </c>
      <c r="BS2" t="s">
        <v>227</v>
      </c>
      <c r="BT2" t="s">
        <v>150</v>
      </c>
      <c r="BU2" t="s">
        <v>36</v>
      </c>
      <c r="BV2" t="s">
        <v>451</v>
      </c>
      <c r="BW2" t="s">
        <v>68</v>
      </c>
      <c r="BX2" t="s">
        <v>257</v>
      </c>
      <c r="BY2" t="s">
        <v>404</v>
      </c>
      <c r="BZ2" t="s">
        <v>58</v>
      </c>
      <c r="CA2" t="s">
        <v>189</v>
      </c>
      <c r="CB2" t="s">
        <v>79</v>
      </c>
      <c r="CC2" t="s">
        <v>100</v>
      </c>
      <c r="CD2" t="s">
        <v>352</v>
      </c>
      <c r="CE2" t="s">
        <v>340</v>
      </c>
      <c r="CF2" t="s">
        <v>49</v>
      </c>
      <c r="CG2" t="s">
        <v>40</v>
      </c>
      <c r="CH2" t="s">
        <v>110</v>
      </c>
      <c r="CI2" t="s">
        <v>463</v>
      </c>
      <c r="CJ2" t="s">
        <v>136</v>
      </c>
      <c r="CK2" t="s">
        <v>87</v>
      </c>
      <c r="CL2" t="s">
        <v>177</v>
      </c>
      <c r="CM2" t="s">
        <v>459</v>
      </c>
      <c r="CN2" t="s">
        <v>457</v>
      </c>
      <c r="CO2" t="s">
        <v>93</v>
      </c>
      <c r="CP2" t="s">
        <v>479</v>
      </c>
      <c r="CQ2" t="s">
        <v>141</v>
      </c>
      <c r="CR2" t="s">
        <v>406</v>
      </c>
      <c r="CS2" t="s">
        <v>70</v>
      </c>
    </row>
    <row r="3" spans="1:97" x14ac:dyDescent="0.3">
      <c r="A3" s="4" t="s">
        <v>108</v>
      </c>
      <c r="B3" s="1"/>
      <c r="C3" s="1"/>
      <c r="D3" s="1"/>
      <c r="E3" s="1"/>
      <c r="F3" s="1"/>
      <c r="G3" s="1"/>
      <c r="H3" s="1"/>
      <c r="I3" s="1"/>
      <c r="J3" s="1"/>
      <c r="K3" s="1">
        <v>5</v>
      </c>
      <c r="L3" s="1"/>
      <c r="M3" s="1"/>
      <c r="N3" s="1"/>
      <c r="O3" s="1"/>
      <c r="P3" s="1"/>
      <c r="Q3" s="1"/>
      <c r="R3" s="1"/>
      <c r="S3" s="1"/>
      <c r="T3" s="1">
        <v>20</v>
      </c>
      <c r="U3" s="1"/>
      <c r="V3" s="1"/>
      <c r="W3" s="1"/>
      <c r="X3" s="1"/>
      <c r="Y3" s="1"/>
      <c r="Z3" s="1"/>
      <c r="AA3" s="1"/>
      <c r="AB3" s="1"/>
      <c r="AC3" s="1"/>
      <c r="AD3" s="1">
        <v>13</v>
      </c>
      <c r="AG3" s="4" t="s">
        <v>108</v>
      </c>
      <c r="AH3" s="1"/>
      <c r="AI3" s="1"/>
      <c r="AJ3" s="1"/>
      <c r="AK3" s="1">
        <v>2</v>
      </c>
      <c r="AL3" s="1"/>
      <c r="AM3" s="1"/>
      <c r="AN3" s="1"/>
      <c r="AO3" s="1"/>
      <c r="AP3" s="1"/>
      <c r="AQ3" s="1"/>
      <c r="AR3" s="1"/>
      <c r="AS3" s="1"/>
      <c r="AT3" s="1"/>
      <c r="AU3" s="1"/>
      <c r="AV3" s="1"/>
      <c r="AW3" s="1"/>
      <c r="AX3" s="1"/>
      <c r="AY3" s="1"/>
      <c r="AZ3" s="1"/>
      <c r="BA3" s="1"/>
      <c r="BB3" s="1"/>
      <c r="BC3" s="1"/>
      <c r="BD3" s="1"/>
      <c r="BE3" s="1">
        <v>9</v>
      </c>
      <c r="BF3" s="1"/>
      <c r="BG3" s="1"/>
      <c r="BH3" s="1"/>
      <c r="BI3" s="1"/>
      <c r="BJ3" s="1"/>
      <c r="BK3" s="1">
        <v>1</v>
      </c>
      <c r="BL3" s="1"/>
      <c r="BM3" s="1"/>
      <c r="BN3" s="1"/>
      <c r="BO3" s="1"/>
      <c r="BP3" s="1"/>
      <c r="BQ3" s="1"/>
      <c r="BR3" s="1"/>
      <c r="BS3" s="1"/>
      <c r="BT3" s="1"/>
      <c r="BU3" s="1"/>
      <c r="BV3" s="1"/>
      <c r="BW3" s="1"/>
      <c r="BX3" s="1"/>
      <c r="BY3" s="1"/>
      <c r="BZ3" s="1"/>
      <c r="CA3" s="1"/>
      <c r="CB3" s="1"/>
      <c r="CC3" s="1"/>
      <c r="CD3" s="1">
        <v>1</v>
      </c>
      <c r="CE3" s="1"/>
      <c r="CF3" s="1"/>
      <c r="CG3" s="1"/>
      <c r="CH3" s="1">
        <v>25</v>
      </c>
      <c r="CI3" s="1"/>
      <c r="CJ3" s="1"/>
      <c r="CK3" s="1"/>
      <c r="CL3" s="1"/>
      <c r="CM3" s="1"/>
      <c r="CN3" s="1"/>
      <c r="CO3" s="1"/>
      <c r="CP3" s="1"/>
      <c r="CQ3" s="1"/>
      <c r="CR3" s="1"/>
      <c r="CS3" s="1"/>
    </row>
    <row r="4" spans="1:97" x14ac:dyDescent="0.3">
      <c r="A4" s="4" t="s">
        <v>73</v>
      </c>
      <c r="B4" s="1"/>
      <c r="C4" s="1"/>
      <c r="D4" s="1"/>
      <c r="E4" s="1"/>
      <c r="F4" s="1"/>
      <c r="G4" s="1">
        <v>38</v>
      </c>
      <c r="H4" s="1"/>
      <c r="I4" s="1"/>
      <c r="J4" s="1"/>
      <c r="K4" s="1"/>
      <c r="L4" s="1"/>
      <c r="M4" s="1"/>
      <c r="N4" s="1"/>
      <c r="O4" s="1"/>
      <c r="P4" s="1"/>
      <c r="Q4" s="1"/>
      <c r="R4" s="1"/>
      <c r="S4" s="1"/>
      <c r="T4" s="1"/>
      <c r="U4" s="1"/>
      <c r="V4" s="1"/>
      <c r="W4" s="1"/>
      <c r="X4" s="1"/>
      <c r="Y4" s="1"/>
      <c r="Z4" s="1"/>
      <c r="AA4" s="1"/>
      <c r="AB4" s="1"/>
      <c r="AC4" s="1"/>
      <c r="AD4" s="1"/>
      <c r="AG4" s="4" t="s">
        <v>73</v>
      </c>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v>36</v>
      </c>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v>2</v>
      </c>
      <c r="CQ4" s="1"/>
      <c r="CR4" s="1"/>
      <c r="CS4" s="1"/>
    </row>
    <row r="5" spans="1:97" x14ac:dyDescent="0.3">
      <c r="A5" s="4" t="s">
        <v>85</v>
      </c>
      <c r="B5" s="1"/>
      <c r="C5" s="1"/>
      <c r="D5" s="1"/>
      <c r="E5" s="1"/>
      <c r="F5" s="1"/>
      <c r="G5" s="1"/>
      <c r="H5" s="1"/>
      <c r="I5" s="1">
        <v>38</v>
      </c>
      <c r="J5" s="1"/>
      <c r="K5" s="1"/>
      <c r="L5" s="1"/>
      <c r="M5" s="1"/>
      <c r="N5" s="1"/>
      <c r="O5" s="1"/>
      <c r="P5" s="1"/>
      <c r="Q5" s="1"/>
      <c r="R5" s="1"/>
      <c r="S5" s="1"/>
      <c r="T5" s="1"/>
      <c r="U5" s="1"/>
      <c r="V5" s="1"/>
      <c r="W5" s="1"/>
      <c r="X5" s="1"/>
      <c r="Y5" s="1"/>
      <c r="Z5" s="1"/>
      <c r="AA5" s="1"/>
      <c r="AB5" s="1"/>
      <c r="AC5" s="1"/>
      <c r="AD5" s="1"/>
      <c r="AG5" s="4" t="s">
        <v>85</v>
      </c>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v>4</v>
      </c>
      <c r="CF5" s="1"/>
      <c r="CG5" s="1"/>
      <c r="CH5" s="1"/>
      <c r="CI5" s="1"/>
      <c r="CJ5" s="1"/>
      <c r="CK5" s="1">
        <v>10</v>
      </c>
      <c r="CL5" s="1">
        <v>24</v>
      </c>
      <c r="CM5" s="1"/>
      <c r="CN5" s="1"/>
      <c r="CO5" s="1"/>
      <c r="CP5" s="1"/>
      <c r="CQ5" s="1"/>
      <c r="CR5" s="1"/>
      <c r="CS5" s="1"/>
    </row>
    <row r="6" spans="1:97" x14ac:dyDescent="0.3">
      <c r="A6" s="4" t="s">
        <v>56</v>
      </c>
      <c r="B6" s="1"/>
      <c r="C6" s="1"/>
      <c r="D6" s="1"/>
      <c r="E6" s="1"/>
      <c r="F6" s="1"/>
      <c r="G6" s="1"/>
      <c r="H6" s="1"/>
      <c r="I6" s="1"/>
      <c r="J6" s="1"/>
      <c r="K6" s="1"/>
      <c r="L6" s="1">
        <v>38</v>
      </c>
      <c r="M6" s="1"/>
      <c r="N6" s="1"/>
      <c r="O6" s="1"/>
      <c r="P6" s="1"/>
      <c r="Q6" s="1"/>
      <c r="R6" s="1"/>
      <c r="S6" s="1"/>
      <c r="T6" s="1"/>
      <c r="U6" s="1"/>
      <c r="V6" s="1"/>
      <c r="W6" s="1"/>
      <c r="X6" s="1"/>
      <c r="Y6" s="1"/>
      <c r="Z6" s="1"/>
      <c r="AA6" s="1"/>
      <c r="AB6" s="1"/>
      <c r="AC6" s="1"/>
      <c r="AD6" s="1"/>
      <c r="AG6" s="4" t="s">
        <v>56</v>
      </c>
      <c r="AH6" s="1"/>
      <c r="AI6" s="1"/>
      <c r="AJ6" s="1"/>
      <c r="AK6" s="1"/>
      <c r="AL6" s="1"/>
      <c r="AM6" s="1"/>
      <c r="AN6" s="1"/>
      <c r="AO6" s="1"/>
      <c r="AP6" s="1"/>
      <c r="AQ6" s="1"/>
      <c r="AR6" s="1"/>
      <c r="AS6" s="1"/>
      <c r="AT6" s="1"/>
      <c r="AU6" s="1"/>
      <c r="AV6" s="1"/>
      <c r="AW6" s="1">
        <v>2</v>
      </c>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v>36</v>
      </c>
      <c r="CA6" s="1"/>
      <c r="CB6" s="1"/>
      <c r="CC6" s="1"/>
      <c r="CD6" s="1"/>
      <c r="CE6" s="1"/>
      <c r="CF6" s="1"/>
      <c r="CG6" s="1"/>
      <c r="CH6" s="1"/>
      <c r="CI6" s="1"/>
      <c r="CJ6" s="1"/>
      <c r="CK6" s="1"/>
      <c r="CL6" s="1"/>
      <c r="CM6" s="1"/>
      <c r="CN6" s="1"/>
      <c r="CO6" s="1"/>
      <c r="CP6" s="1"/>
      <c r="CQ6" s="1"/>
      <c r="CR6" s="1"/>
      <c r="CS6" s="1"/>
    </row>
    <row r="7" spans="1:97" x14ac:dyDescent="0.3">
      <c r="A7" s="4" t="s">
        <v>26</v>
      </c>
      <c r="B7" s="1"/>
      <c r="C7" s="1"/>
      <c r="D7" s="1"/>
      <c r="E7" s="1"/>
      <c r="F7" s="1"/>
      <c r="G7" s="1"/>
      <c r="H7" s="1"/>
      <c r="I7" s="1"/>
      <c r="J7" s="1"/>
      <c r="K7" s="1"/>
      <c r="L7" s="1"/>
      <c r="M7" s="1"/>
      <c r="N7" s="1"/>
      <c r="O7" s="1"/>
      <c r="P7" s="1"/>
      <c r="Q7" s="1"/>
      <c r="R7" s="1"/>
      <c r="S7" s="1"/>
      <c r="T7" s="1"/>
      <c r="U7" s="1"/>
      <c r="V7" s="1"/>
      <c r="W7" s="1"/>
      <c r="X7" s="1"/>
      <c r="Y7" s="1"/>
      <c r="Z7" s="1"/>
      <c r="AA7" s="1"/>
      <c r="AB7" s="1">
        <v>38</v>
      </c>
      <c r="AC7" s="1"/>
      <c r="AD7" s="1"/>
      <c r="AG7" s="4" t="s">
        <v>26</v>
      </c>
      <c r="AH7" s="1"/>
      <c r="AI7" s="1"/>
      <c r="AJ7" s="1"/>
      <c r="AK7" s="1"/>
      <c r="AL7" s="1"/>
      <c r="AM7" s="1"/>
      <c r="AN7" s="1"/>
      <c r="AO7" s="1"/>
      <c r="AP7" s="1"/>
      <c r="AQ7" s="1">
        <v>32</v>
      </c>
      <c r="AR7" s="1"/>
      <c r="AS7" s="1"/>
      <c r="AT7" s="1"/>
      <c r="AU7" s="1"/>
      <c r="AV7" s="1"/>
      <c r="AW7" s="1"/>
      <c r="AX7" s="1"/>
      <c r="AY7" s="1"/>
      <c r="AZ7" s="1"/>
      <c r="BA7" s="1"/>
      <c r="BB7" s="1"/>
      <c r="BC7" s="1"/>
      <c r="BD7" s="1"/>
      <c r="BE7" s="1"/>
      <c r="BF7" s="1"/>
      <c r="BG7" s="1"/>
      <c r="BH7" s="1"/>
      <c r="BI7" s="1"/>
      <c r="BJ7" s="1"/>
      <c r="BK7" s="1"/>
      <c r="BL7" s="1"/>
      <c r="BM7" s="1"/>
      <c r="BN7" s="1"/>
      <c r="BO7" s="1"/>
      <c r="BP7" s="1">
        <v>6</v>
      </c>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row>
    <row r="8" spans="1:97" x14ac:dyDescent="0.3">
      <c r="A8" s="4" t="s">
        <v>52</v>
      </c>
      <c r="B8" s="1"/>
      <c r="C8" s="1"/>
      <c r="D8" s="1"/>
      <c r="E8" s="1"/>
      <c r="F8" s="1"/>
      <c r="G8" s="1"/>
      <c r="H8" s="1"/>
      <c r="I8" s="1"/>
      <c r="J8" s="1">
        <v>38</v>
      </c>
      <c r="K8" s="1"/>
      <c r="L8" s="1"/>
      <c r="M8" s="1"/>
      <c r="N8" s="1"/>
      <c r="O8" s="1"/>
      <c r="P8" s="1"/>
      <c r="Q8" s="1"/>
      <c r="R8" s="1"/>
      <c r="S8" s="1"/>
      <c r="T8" s="1"/>
      <c r="U8" s="1"/>
      <c r="V8" s="1"/>
      <c r="W8" s="1"/>
      <c r="X8" s="1"/>
      <c r="Y8" s="1"/>
      <c r="Z8" s="1"/>
      <c r="AA8" s="1"/>
      <c r="AB8" s="1"/>
      <c r="AC8" s="1"/>
      <c r="AD8" s="1"/>
      <c r="AG8" s="4" t="s">
        <v>52</v>
      </c>
      <c r="AH8" s="1"/>
      <c r="AI8" s="1"/>
      <c r="AJ8" s="1"/>
      <c r="AK8" s="1"/>
      <c r="AL8" s="1"/>
      <c r="AM8" s="1"/>
      <c r="AN8" s="1"/>
      <c r="AO8" s="1"/>
      <c r="AP8" s="1"/>
      <c r="AQ8" s="1"/>
      <c r="AR8" s="1"/>
      <c r="AS8" s="1">
        <v>36</v>
      </c>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v>1</v>
      </c>
      <c r="BW8" s="1"/>
      <c r="BX8" s="1"/>
      <c r="BY8" s="1"/>
      <c r="BZ8" s="1"/>
      <c r="CA8" s="1"/>
      <c r="CB8" s="1"/>
      <c r="CC8" s="1"/>
      <c r="CD8" s="1"/>
      <c r="CE8" s="1"/>
      <c r="CF8" s="1"/>
      <c r="CG8" s="1"/>
      <c r="CH8" s="1"/>
      <c r="CI8" s="1"/>
      <c r="CJ8" s="1"/>
      <c r="CK8" s="1"/>
      <c r="CL8" s="1"/>
      <c r="CM8" s="1"/>
      <c r="CN8" s="1"/>
      <c r="CO8" s="1"/>
      <c r="CP8" s="1"/>
      <c r="CQ8" s="1"/>
      <c r="CR8" s="1"/>
      <c r="CS8" s="1">
        <v>1</v>
      </c>
    </row>
    <row r="9" spans="1:97" x14ac:dyDescent="0.3">
      <c r="A9" s="4" t="s">
        <v>77</v>
      </c>
      <c r="B9" s="1"/>
      <c r="C9" s="1"/>
      <c r="D9" s="1"/>
      <c r="E9" s="1"/>
      <c r="F9" s="1"/>
      <c r="G9" s="1"/>
      <c r="H9" s="1"/>
      <c r="I9" s="1"/>
      <c r="J9" s="1"/>
      <c r="K9" s="1"/>
      <c r="L9" s="1"/>
      <c r="M9" s="1"/>
      <c r="N9" s="1"/>
      <c r="O9" s="1"/>
      <c r="P9" s="1"/>
      <c r="Q9" s="1"/>
      <c r="R9" s="1"/>
      <c r="S9" s="1"/>
      <c r="T9" s="1"/>
      <c r="U9" s="1"/>
      <c r="V9" s="1"/>
      <c r="W9" s="1"/>
      <c r="X9" s="1"/>
      <c r="Y9" s="1"/>
      <c r="Z9" s="1"/>
      <c r="AA9" s="1">
        <v>38</v>
      </c>
      <c r="AB9" s="1"/>
      <c r="AC9" s="1"/>
      <c r="AD9" s="1"/>
      <c r="AG9" s="4" t="s">
        <v>77</v>
      </c>
      <c r="AH9" s="1"/>
      <c r="AI9" s="1"/>
      <c r="AJ9" s="1"/>
      <c r="AK9" s="1"/>
      <c r="AL9" s="1"/>
      <c r="AM9" s="1"/>
      <c r="AN9" s="1"/>
      <c r="AO9" s="1"/>
      <c r="AP9" s="1"/>
      <c r="AQ9" s="1"/>
      <c r="AR9" s="1"/>
      <c r="AS9" s="1"/>
      <c r="AT9" s="1"/>
      <c r="AU9" s="1"/>
      <c r="AV9" s="1"/>
      <c r="AW9" s="1"/>
      <c r="AX9" s="1"/>
      <c r="AY9" s="1"/>
      <c r="AZ9" s="1"/>
      <c r="BA9" s="1"/>
      <c r="BB9" s="1"/>
      <c r="BC9" s="1"/>
      <c r="BD9" s="1">
        <v>5</v>
      </c>
      <c r="BE9" s="1"/>
      <c r="BF9" s="1"/>
      <c r="BG9" s="1"/>
      <c r="BH9" s="1"/>
      <c r="BI9" s="1"/>
      <c r="BJ9" s="1"/>
      <c r="BK9" s="1"/>
      <c r="BL9" s="1"/>
      <c r="BM9" s="1"/>
      <c r="BN9" s="1"/>
      <c r="BO9" s="1"/>
      <c r="BP9" s="1"/>
      <c r="BQ9" s="1">
        <v>3</v>
      </c>
      <c r="BR9" s="1"/>
      <c r="BS9" s="1"/>
      <c r="BT9" s="1"/>
      <c r="BU9" s="1"/>
      <c r="BV9" s="1"/>
      <c r="BW9" s="1"/>
      <c r="BX9" s="1"/>
      <c r="BY9" s="1"/>
      <c r="BZ9" s="1"/>
      <c r="CA9" s="1"/>
      <c r="CB9" s="1">
        <v>28</v>
      </c>
      <c r="CC9" s="1"/>
      <c r="CD9" s="1"/>
      <c r="CE9" s="1"/>
      <c r="CF9" s="1"/>
      <c r="CG9" s="1"/>
      <c r="CH9" s="1"/>
      <c r="CI9" s="1">
        <v>2</v>
      </c>
      <c r="CJ9" s="1"/>
      <c r="CK9" s="1"/>
      <c r="CL9" s="1"/>
      <c r="CM9" s="1"/>
      <c r="CN9" s="1"/>
      <c r="CO9" s="1"/>
      <c r="CP9" s="1"/>
      <c r="CQ9" s="1"/>
      <c r="CR9" s="1"/>
      <c r="CS9" s="1"/>
    </row>
    <row r="10" spans="1:97" x14ac:dyDescent="0.3">
      <c r="A10" s="4" t="s">
        <v>134</v>
      </c>
      <c r="B10" s="1"/>
      <c r="C10" s="1">
        <v>20</v>
      </c>
      <c r="D10" s="1"/>
      <c r="E10" s="1"/>
      <c r="F10" s="1"/>
      <c r="G10" s="1"/>
      <c r="H10" s="1">
        <v>3</v>
      </c>
      <c r="I10" s="1"/>
      <c r="J10" s="1"/>
      <c r="K10" s="1"/>
      <c r="L10" s="1"/>
      <c r="M10" s="1"/>
      <c r="N10" s="1"/>
      <c r="O10" s="1"/>
      <c r="P10" s="1"/>
      <c r="Q10" s="1"/>
      <c r="R10" s="1">
        <v>15</v>
      </c>
      <c r="S10" s="1"/>
      <c r="T10" s="1"/>
      <c r="U10" s="1"/>
      <c r="V10" s="1"/>
      <c r="W10" s="1"/>
      <c r="X10" s="1"/>
      <c r="Y10" s="1"/>
      <c r="Z10" s="1"/>
      <c r="AA10" s="1"/>
      <c r="AB10" s="1"/>
      <c r="AC10" s="1"/>
      <c r="AD10" s="1"/>
      <c r="AG10" s="4" t="s">
        <v>134</v>
      </c>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v>10</v>
      </c>
      <c r="BH10" s="1"/>
      <c r="BI10" s="1"/>
      <c r="BJ10" s="1"/>
      <c r="BK10" s="1"/>
      <c r="BL10" s="1"/>
      <c r="BM10" s="1"/>
      <c r="BN10" s="1"/>
      <c r="BO10" s="1"/>
      <c r="BP10" s="1"/>
      <c r="BQ10" s="1"/>
      <c r="BR10" s="1"/>
      <c r="BS10" s="1"/>
      <c r="BT10" s="1"/>
      <c r="BU10" s="1"/>
      <c r="BV10" s="1"/>
      <c r="BW10" s="1"/>
      <c r="BX10" s="1"/>
      <c r="BY10" s="1">
        <v>3</v>
      </c>
      <c r="BZ10" s="1"/>
      <c r="CA10" s="1">
        <v>4</v>
      </c>
      <c r="CB10" s="1"/>
      <c r="CC10" s="1"/>
      <c r="CD10" s="1"/>
      <c r="CE10" s="1"/>
      <c r="CF10" s="1"/>
      <c r="CG10" s="1"/>
      <c r="CH10" s="1"/>
      <c r="CI10" s="1"/>
      <c r="CJ10" s="1">
        <v>21</v>
      </c>
      <c r="CK10" s="1"/>
      <c r="CL10" s="1"/>
      <c r="CM10" s="1"/>
      <c r="CN10" s="1"/>
      <c r="CO10" s="1"/>
      <c r="CP10" s="1"/>
      <c r="CQ10" s="1"/>
      <c r="CR10" s="1"/>
      <c r="CS10" s="1"/>
    </row>
    <row r="11" spans="1:97" x14ac:dyDescent="0.3">
      <c r="A11" s="4" t="s">
        <v>66</v>
      </c>
      <c r="B11" s="1">
        <v>38</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G11" s="4" t="s">
        <v>66</v>
      </c>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v>34</v>
      </c>
      <c r="BX11" s="1"/>
      <c r="BY11" s="1"/>
      <c r="BZ11" s="1"/>
      <c r="CA11" s="1"/>
      <c r="CB11" s="1"/>
      <c r="CC11" s="1"/>
      <c r="CD11" s="1"/>
      <c r="CE11" s="1"/>
      <c r="CF11" s="1"/>
      <c r="CG11" s="1"/>
      <c r="CH11" s="1"/>
      <c r="CI11" s="1"/>
      <c r="CJ11" s="1"/>
      <c r="CK11" s="1"/>
      <c r="CL11" s="1"/>
      <c r="CM11" s="1"/>
      <c r="CN11" s="1"/>
      <c r="CO11" s="1"/>
      <c r="CP11" s="1"/>
      <c r="CQ11" s="1"/>
      <c r="CR11" s="1">
        <v>4</v>
      </c>
      <c r="CS11" s="1"/>
    </row>
    <row r="12" spans="1:97" x14ac:dyDescent="0.3">
      <c r="A12" s="4" t="s">
        <v>34</v>
      </c>
      <c r="B12" s="1"/>
      <c r="C12" s="1"/>
      <c r="D12" s="1"/>
      <c r="E12" s="1"/>
      <c r="F12" s="1"/>
      <c r="G12" s="1"/>
      <c r="H12" s="1"/>
      <c r="I12" s="1"/>
      <c r="J12" s="1"/>
      <c r="K12" s="1"/>
      <c r="L12" s="1"/>
      <c r="M12" s="1"/>
      <c r="N12" s="1"/>
      <c r="O12" s="1"/>
      <c r="P12" s="1">
        <v>38</v>
      </c>
      <c r="Q12" s="1"/>
      <c r="R12" s="1"/>
      <c r="S12" s="1"/>
      <c r="T12" s="1"/>
      <c r="U12" s="1"/>
      <c r="V12" s="1"/>
      <c r="W12" s="1"/>
      <c r="X12" s="1"/>
      <c r="Y12" s="1"/>
      <c r="Z12" s="1"/>
      <c r="AA12" s="1"/>
      <c r="AB12" s="1"/>
      <c r="AC12" s="1"/>
      <c r="AD12" s="1"/>
      <c r="AG12" s="4" t="s">
        <v>34</v>
      </c>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v>5</v>
      </c>
      <c r="BP12" s="1"/>
      <c r="BQ12" s="1"/>
      <c r="BR12" s="1"/>
      <c r="BS12" s="1"/>
      <c r="BT12" s="1"/>
      <c r="BU12" s="1">
        <v>26</v>
      </c>
      <c r="BV12" s="1"/>
      <c r="BW12" s="1"/>
      <c r="BX12" s="1"/>
      <c r="BY12" s="1"/>
      <c r="BZ12" s="1"/>
      <c r="CA12" s="1"/>
      <c r="CB12" s="1"/>
      <c r="CC12" s="1"/>
      <c r="CD12" s="1"/>
      <c r="CE12" s="1"/>
      <c r="CF12" s="1"/>
      <c r="CG12" s="1"/>
      <c r="CH12" s="1"/>
      <c r="CI12" s="1"/>
      <c r="CJ12" s="1"/>
      <c r="CK12" s="1"/>
      <c r="CL12" s="1"/>
      <c r="CM12" s="1"/>
      <c r="CN12" s="1"/>
      <c r="CO12" s="1"/>
      <c r="CP12" s="1"/>
      <c r="CQ12" s="1">
        <v>7</v>
      </c>
      <c r="CR12" s="1"/>
      <c r="CS12" s="1"/>
    </row>
    <row r="13" spans="1:97" x14ac:dyDescent="0.3">
      <c r="A13" s="4" t="s">
        <v>30</v>
      </c>
      <c r="B13" s="1"/>
      <c r="C13" s="1"/>
      <c r="D13" s="1"/>
      <c r="E13" s="1"/>
      <c r="F13" s="1"/>
      <c r="G13" s="1"/>
      <c r="H13" s="1"/>
      <c r="I13" s="1"/>
      <c r="J13" s="1"/>
      <c r="K13" s="1"/>
      <c r="L13" s="1"/>
      <c r="M13" s="1"/>
      <c r="N13" s="1"/>
      <c r="O13" s="1"/>
      <c r="P13" s="1"/>
      <c r="Q13" s="1"/>
      <c r="R13" s="1"/>
      <c r="S13" s="1"/>
      <c r="T13" s="1"/>
      <c r="U13" s="1"/>
      <c r="V13" s="1"/>
      <c r="W13" s="1"/>
      <c r="X13" s="1">
        <v>38</v>
      </c>
      <c r="Y13" s="1"/>
      <c r="Z13" s="1"/>
      <c r="AA13" s="1"/>
      <c r="AB13" s="1"/>
      <c r="AC13" s="1"/>
      <c r="AD13" s="1"/>
      <c r="AG13" s="4" t="s">
        <v>30</v>
      </c>
      <c r="AH13" s="1"/>
      <c r="AI13" s="1"/>
      <c r="AJ13" s="1"/>
      <c r="AK13" s="1"/>
      <c r="AL13" s="1"/>
      <c r="AM13" s="1"/>
      <c r="AN13" s="1"/>
      <c r="AO13" s="1"/>
      <c r="AP13" s="1"/>
      <c r="AQ13" s="1"/>
      <c r="AR13" s="1"/>
      <c r="AS13" s="1"/>
      <c r="AT13" s="1"/>
      <c r="AU13" s="1"/>
      <c r="AV13" s="1"/>
      <c r="AW13" s="1"/>
      <c r="AX13" s="1"/>
      <c r="AY13" s="1">
        <v>22</v>
      </c>
      <c r="AZ13" s="1"/>
      <c r="BA13" s="1"/>
      <c r="BB13" s="1"/>
      <c r="BC13" s="1">
        <v>12</v>
      </c>
      <c r="BD13" s="1"/>
      <c r="BE13" s="1"/>
      <c r="BF13" s="1"/>
      <c r="BG13" s="1"/>
      <c r="BH13" s="1"/>
      <c r="BI13" s="1"/>
      <c r="BJ13" s="1"/>
      <c r="BK13" s="1"/>
      <c r="BL13" s="1"/>
      <c r="BM13" s="1"/>
      <c r="BN13" s="1"/>
      <c r="BO13" s="1"/>
      <c r="BP13" s="1"/>
      <c r="BQ13" s="1"/>
      <c r="BR13" s="1"/>
      <c r="BS13" s="1"/>
      <c r="BT13" s="1"/>
      <c r="BU13" s="1"/>
      <c r="BV13" s="1"/>
      <c r="BW13" s="1"/>
      <c r="BX13" s="1">
        <v>4</v>
      </c>
      <c r="BY13" s="1"/>
      <c r="BZ13" s="1"/>
      <c r="CA13" s="1"/>
      <c r="CB13" s="1"/>
      <c r="CC13" s="1"/>
      <c r="CD13" s="1"/>
      <c r="CE13" s="1"/>
      <c r="CF13" s="1"/>
      <c r="CG13" s="1"/>
      <c r="CH13" s="1"/>
      <c r="CI13" s="1"/>
      <c r="CJ13" s="1"/>
      <c r="CK13" s="1"/>
      <c r="CL13" s="1"/>
      <c r="CM13" s="1"/>
      <c r="CN13" s="1"/>
      <c r="CO13" s="1"/>
      <c r="CP13" s="1"/>
      <c r="CQ13" s="1"/>
      <c r="CR13" s="1"/>
      <c r="CS13" s="1"/>
    </row>
    <row r="14" spans="1:97" x14ac:dyDescent="0.3">
      <c r="A14" s="4" t="s">
        <v>118</v>
      </c>
      <c r="B14" s="1"/>
      <c r="C14" s="1"/>
      <c r="D14" s="1"/>
      <c r="E14" s="1"/>
      <c r="F14" s="1"/>
      <c r="G14" s="1"/>
      <c r="H14" s="1"/>
      <c r="I14" s="1"/>
      <c r="J14" s="1"/>
      <c r="K14" s="1"/>
      <c r="L14" s="1"/>
      <c r="M14" s="1"/>
      <c r="N14" s="1"/>
      <c r="O14" s="1"/>
      <c r="P14" s="1"/>
      <c r="Q14" s="1"/>
      <c r="R14" s="1"/>
      <c r="S14" s="1"/>
      <c r="T14" s="1"/>
      <c r="U14" s="1"/>
      <c r="V14" s="1"/>
      <c r="W14" s="1">
        <v>38</v>
      </c>
      <c r="X14" s="1"/>
      <c r="Y14" s="1"/>
      <c r="Z14" s="1"/>
      <c r="AA14" s="1"/>
      <c r="AB14" s="1"/>
      <c r="AC14" s="1"/>
      <c r="AD14" s="1"/>
      <c r="AG14" s="4" t="s">
        <v>118</v>
      </c>
      <c r="AH14" s="1"/>
      <c r="AI14" s="1"/>
      <c r="AJ14" s="1"/>
      <c r="AK14" s="1"/>
      <c r="AL14" s="1"/>
      <c r="AM14" s="1"/>
      <c r="AN14" s="1">
        <v>10</v>
      </c>
      <c r="AO14" s="1"/>
      <c r="AP14" s="1"/>
      <c r="AQ14" s="1"/>
      <c r="AR14" s="1"/>
      <c r="AS14" s="1"/>
      <c r="AT14" s="1"/>
      <c r="AU14" s="1"/>
      <c r="AV14" s="1"/>
      <c r="AW14" s="1"/>
      <c r="AX14" s="1">
        <v>3</v>
      </c>
      <c r="AY14" s="1"/>
      <c r="AZ14" s="1"/>
      <c r="BA14" s="1"/>
      <c r="BB14" s="1"/>
      <c r="BC14" s="1"/>
      <c r="BD14" s="1"/>
      <c r="BE14" s="1"/>
      <c r="BF14" s="1"/>
      <c r="BG14" s="1"/>
      <c r="BH14" s="1"/>
      <c r="BI14" s="1">
        <v>25</v>
      </c>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row>
    <row r="15" spans="1:97" x14ac:dyDescent="0.3">
      <c r="A15" s="4" t="s">
        <v>60</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v>38</v>
      </c>
      <c r="AD15" s="1"/>
      <c r="AG15" s="4" t="s">
        <v>60</v>
      </c>
      <c r="AH15" s="1"/>
      <c r="AI15" s="1"/>
      <c r="AJ15" s="1"/>
      <c r="AK15" s="1"/>
      <c r="AL15" s="1">
        <v>1</v>
      </c>
      <c r="AM15" s="1"/>
      <c r="AN15" s="1"/>
      <c r="AO15" s="1"/>
      <c r="AP15" s="1"/>
      <c r="AQ15" s="1"/>
      <c r="AR15" s="1"/>
      <c r="AS15" s="1"/>
      <c r="AT15" s="1"/>
      <c r="AU15" s="1"/>
      <c r="AV15" s="1"/>
      <c r="AW15" s="1"/>
      <c r="AX15" s="1"/>
      <c r="AY15" s="1"/>
      <c r="AZ15" s="1"/>
      <c r="BA15" s="1"/>
      <c r="BB15" s="1">
        <v>2</v>
      </c>
      <c r="BC15" s="1"/>
      <c r="BD15" s="1"/>
      <c r="BE15" s="1"/>
      <c r="BF15" s="1"/>
      <c r="BG15" s="1"/>
      <c r="BH15" s="1"/>
      <c r="BI15" s="1"/>
      <c r="BJ15" s="1"/>
      <c r="BK15" s="1"/>
      <c r="BL15" s="1"/>
      <c r="BM15" s="1"/>
      <c r="BN15" s="1">
        <v>24</v>
      </c>
      <c r="BO15" s="1"/>
      <c r="BP15" s="1"/>
      <c r="BQ15" s="1"/>
      <c r="BR15" s="1"/>
      <c r="BS15" s="1"/>
      <c r="BT15" s="1">
        <v>11</v>
      </c>
      <c r="BU15" s="1"/>
      <c r="BV15" s="1"/>
      <c r="BW15" s="1"/>
      <c r="BX15" s="1"/>
      <c r="BY15" s="1"/>
      <c r="BZ15" s="1"/>
      <c r="CA15" s="1"/>
      <c r="CB15" s="1"/>
      <c r="CC15" s="1"/>
      <c r="CD15" s="1"/>
      <c r="CE15" s="1"/>
      <c r="CF15" s="1"/>
      <c r="CG15" s="1"/>
      <c r="CH15" s="1"/>
      <c r="CI15" s="1"/>
      <c r="CJ15" s="1"/>
      <c r="CK15" s="1"/>
      <c r="CL15" s="1"/>
      <c r="CM15" s="1"/>
      <c r="CN15" s="1"/>
      <c r="CO15" s="1"/>
      <c r="CP15" s="1"/>
      <c r="CQ15" s="1"/>
      <c r="CR15" s="1"/>
      <c r="CS15" s="1"/>
    </row>
    <row r="16" spans="1:97" x14ac:dyDescent="0.3">
      <c r="A16" s="4" t="s">
        <v>191</v>
      </c>
      <c r="B16" s="1"/>
      <c r="C16" s="1"/>
      <c r="D16" s="1"/>
      <c r="E16" s="1">
        <v>38</v>
      </c>
      <c r="F16" s="1"/>
      <c r="G16" s="1"/>
      <c r="H16" s="1"/>
      <c r="I16" s="1"/>
      <c r="J16" s="1"/>
      <c r="K16" s="1"/>
      <c r="L16" s="1"/>
      <c r="M16" s="1"/>
      <c r="N16" s="1"/>
      <c r="O16" s="1"/>
      <c r="P16" s="1"/>
      <c r="Q16" s="1"/>
      <c r="R16" s="1"/>
      <c r="S16" s="1"/>
      <c r="T16" s="1"/>
      <c r="U16" s="1"/>
      <c r="V16" s="1"/>
      <c r="W16" s="1"/>
      <c r="X16" s="1"/>
      <c r="Y16" s="1"/>
      <c r="Z16" s="1"/>
      <c r="AA16" s="1"/>
      <c r="AB16" s="1"/>
      <c r="AC16" s="1"/>
      <c r="AD16" s="1"/>
      <c r="AG16" s="4" t="s">
        <v>191</v>
      </c>
      <c r="AH16" s="1"/>
      <c r="AI16" s="1"/>
      <c r="AJ16" s="1">
        <v>17</v>
      </c>
      <c r="AK16" s="1"/>
      <c r="AL16" s="1"/>
      <c r="AM16" s="1"/>
      <c r="AN16" s="1"/>
      <c r="AO16" s="1"/>
      <c r="AP16" s="1">
        <v>2</v>
      </c>
      <c r="AQ16" s="1"/>
      <c r="AR16" s="1"/>
      <c r="AS16" s="1"/>
      <c r="AT16" s="1">
        <v>4</v>
      </c>
      <c r="AU16" s="1"/>
      <c r="AV16" s="1"/>
      <c r="AW16" s="1"/>
      <c r="AX16" s="1"/>
      <c r="AY16" s="1"/>
      <c r="AZ16" s="1"/>
      <c r="BA16" s="1"/>
      <c r="BB16" s="1"/>
      <c r="BC16" s="1"/>
      <c r="BD16" s="1"/>
      <c r="BE16" s="1"/>
      <c r="BF16" s="1">
        <v>14</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v>1</v>
      </c>
      <c r="CN16" s="1"/>
      <c r="CO16" s="1"/>
      <c r="CP16" s="1"/>
      <c r="CQ16" s="1"/>
      <c r="CR16" s="1"/>
      <c r="CS16" s="1"/>
    </row>
    <row r="17" spans="1:98" x14ac:dyDescent="0.3">
      <c r="A17" s="4" t="s">
        <v>47</v>
      </c>
      <c r="B17" s="1"/>
      <c r="C17" s="1"/>
      <c r="D17" s="1">
        <v>38</v>
      </c>
      <c r="E17" s="1"/>
      <c r="F17" s="1"/>
      <c r="G17" s="1"/>
      <c r="H17" s="1"/>
      <c r="I17" s="1"/>
      <c r="J17" s="1"/>
      <c r="K17" s="1"/>
      <c r="L17" s="1"/>
      <c r="M17" s="1"/>
      <c r="N17" s="1"/>
      <c r="O17" s="1"/>
      <c r="P17" s="1"/>
      <c r="Q17" s="1"/>
      <c r="R17" s="1"/>
      <c r="S17" s="1"/>
      <c r="T17" s="1"/>
      <c r="U17" s="1"/>
      <c r="V17" s="1"/>
      <c r="W17" s="1"/>
      <c r="X17" s="1"/>
      <c r="Y17" s="1"/>
      <c r="Z17" s="1"/>
      <c r="AA17" s="1"/>
      <c r="AB17" s="1"/>
      <c r="AC17" s="1"/>
      <c r="AD17" s="1"/>
      <c r="AG17" s="4" t="s">
        <v>47</v>
      </c>
      <c r="AH17" s="1"/>
      <c r="AI17" s="1"/>
      <c r="AJ17" s="1"/>
      <c r="AK17" s="1"/>
      <c r="AL17" s="1"/>
      <c r="AM17" s="1"/>
      <c r="AN17" s="1"/>
      <c r="AO17" s="1"/>
      <c r="AP17" s="1"/>
      <c r="AQ17" s="1"/>
      <c r="AR17" s="1">
        <v>10</v>
      </c>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v>28</v>
      </c>
      <c r="CG17" s="1"/>
      <c r="CH17" s="1"/>
      <c r="CI17" s="1"/>
      <c r="CJ17" s="1"/>
      <c r="CK17" s="1"/>
      <c r="CL17" s="1"/>
      <c r="CM17" s="1"/>
      <c r="CN17" s="1"/>
      <c r="CO17" s="1"/>
      <c r="CP17" s="1"/>
      <c r="CQ17" s="1"/>
      <c r="CR17" s="1"/>
      <c r="CS17" s="1"/>
    </row>
    <row r="18" spans="1:98" x14ac:dyDescent="0.3">
      <c r="A18" s="4" t="s">
        <v>38</v>
      </c>
      <c r="B18" s="1"/>
      <c r="C18" s="1"/>
      <c r="D18" s="1"/>
      <c r="E18" s="1"/>
      <c r="F18" s="1"/>
      <c r="G18" s="1"/>
      <c r="H18" s="1"/>
      <c r="I18" s="1"/>
      <c r="J18" s="1"/>
      <c r="K18" s="1"/>
      <c r="L18" s="1"/>
      <c r="M18" s="1"/>
      <c r="N18" s="1"/>
      <c r="O18" s="1"/>
      <c r="P18" s="1"/>
      <c r="Q18" s="1"/>
      <c r="R18" s="1"/>
      <c r="S18" s="1"/>
      <c r="T18" s="1"/>
      <c r="U18" s="1"/>
      <c r="V18" s="1"/>
      <c r="W18" s="1"/>
      <c r="X18" s="1"/>
      <c r="Y18" s="1"/>
      <c r="Z18" s="1">
        <v>38</v>
      </c>
      <c r="AA18" s="1"/>
      <c r="AB18" s="1"/>
      <c r="AC18" s="1"/>
      <c r="AD18" s="1"/>
      <c r="AG18" s="4" t="s">
        <v>38</v>
      </c>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v>11</v>
      </c>
      <c r="BS18" s="1"/>
      <c r="BT18" s="1"/>
      <c r="BU18" s="1"/>
      <c r="BV18" s="1"/>
      <c r="BW18" s="1"/>
      <c r="BX18" s="1"/>
      <c r="BY18" s="1"/>
      <c r="BZ18" s="1"/>
      <c r="CA18" s="1"/>
      <c r="CB18" s="1"/>
      <c r="CC18" s="1"/>
      <c r="CD18" s="1"/>
      <c r="CE18" s="1"/>
      <c r="CF18" s="1"/>
      <c r="CG18" s="1">
        <v>27</v>
      </c>
      <c r="CH18" s="1"/>
      <c r="CI18" s="1"/>
      <c r="CJ18" s="1"/>
      <c r="CK18" s="1"/>
      <c r="CL18" s="1"/>
      <c r="CM18" s="1"/>
      <c r="CN18" s="1"/>
      <c r="CO18" s="1"/>
      <c r="CP18" s="1"/>
      <c r="CQ18" s="1"/>
      <c r="CR18" s="1"/>
      <c r="CS18" s="1"/>
    </row>
    <row r="19" spans="1:98" x14ac:dyDescent="0.3">
      <c r="A19" s="4" t="s">
        <v>42</v>
      </c>
      <c r="B19" s="1"/>
      <c r="C19" s="1"/>
      <c r="D19" s="1"/>
      <c r="E19" s="1"/>
      <c r="F19" s="1"/>
      <c r="G19" s="1"/>
      <c r="H19" s="1"/>
      <c r="I19" s="1"/>
      <c r="J19" s="1"/>
      <c r="K19" s="1"/>
      <c r="L19" s="1"/>
      <c r="M19" s="1"/>
      <c r="N19" s="1"/>
      <c r="O19" s="1">
        <v>26</v>
      </c>
      <c r="P19" s="1"/>
      <c r="Q19" s="1"/>
      <c r="R19" s="1"/>
      <c r="S19" s="1">
        <v>12</v>
      </c>
      <c r="T19" s="1"/>
      <c r="U19" s="1"/>
      <c r="V19" s="1"/>
      <c r="W19" s="1"/>
      <c r="X19" s="1"/>
      <c r="Y19" s="1"/>
      <c r="Z19" s="1"/>
      <c r="AA19" s="1"/>
      <c r="AB19" s="1"/>
      <c r="AC19" s="1"/>
      <c r="AD19" s="1"/>
      <c r="AG19" s="4" t="s">
        <v>42</v>
      </c>
      <c r="AH19" s="1"/>
      <c r="AI19" s="1"/>
      <c r="AJ19" s="1"/>
      <c r="AK19" s="1"/>
      <c r="AL19" s="1"/>
      <c r="AM19" s="1"/>
      <c r="AN19" s="1"/>
      <c r="AO19" s="1">
        <v>1</v>
      </c>
      <c r="AP19" s="1"/>
      <c r="AQ19" s="1"/>
      <c r="AR19" s="1"/>
      <c r="AS19" s="1"/>
      <c r="AT19" s="1"/>
      <c r="AU19" s="1"/>
      <c r="AV19" s="1"/>
      <c r="AW19" s="1"/>
      <c r="AX19" s="1"/>
      <c r="AY19" s="1"/>
      <c r="AZ19" s="1"/>
      <c r="BA19" s="1"/>
      <c r="BB19" s="1"/>
      <c r="BC19" s="1"/>
      <c r="BD19" s="1"/>
      <c r="BE19" s="1"/>
      <c r="BF19" s="1"/>
      <c r="BG19" s="1"/>
      <c r="BH19" s="1">
        <v>13</v>
      </c>
      <c r="BI19" s="1"/>
      <c r="BJ19" s="1">
        <v>1</v>
      </c>
      <c r="BK19" s="1"/>
      <c r="BL19" s="1">
        <v>21</v>
      </c>
      <c r="BM19" s="1"/>
      <c r="BN19" s="1"/>
      <c r="BO19" s="1"/>
      <c r="BP19" s="1"/>
      <c r="BQ19" s="1"/>
      <c r="BR19" s="1"/>
      <c r="BS19" s="1">
        <v>1</v>
      </c>
      <c r="BT19" s="1"/>
      <c r="BU19" s="1"/>
      <c r="BV19" s="1"/>
      <c r="BW19" s="1"/>
      <c r="BX19" s="1"/>
      <c r="BY19" s="1"/>
      <c r="BZ19" s="1"/>
      <c r="CA19" s="1"/>
      <c r="CB19" s="1"/>
      <c r="CC19" s="1"/>
      <c r="CD19" s="1"/>
      <c r="CE19" s="1"/>
      <c r="CF19" s="1"/>
      <c r="CG19" s="1"/>
      <c r="CH19" s="1"/>
      <c r="CI19" s="1"/>
      <c r="CJ19" s="1"/>
      <c r="CK19" s="1"/>
      <c r="CL19" s="1"/>
      <c r="CM19" s="1"/>
      <c r="CN19" s="1">
        <v>1</v>
      </c>
      <c r="CO19" s="1"/>
      <c r="CP19" s="1"/>
      <c r="CQ19" s="1"/>
      <c r="CR19" s="1"/>
      <c r="CS19" s="1"/>
    </row>
    <row r="20" spans="1:98" x14ac:dyDescent="0.3">
      <c r="A20" s="4" t="s">
        <v>91</v>
      </c>
      <c r="B20" s="1"/>
      <c r="C20" s="1"/>
      <c r="D20" s="1"/>
      <c r="E20" s="1"/>
      <c r="F20" s="1"/>
      <c r="G20" s="1"/>
      <c r="H20" s="1"/>
      <c r="I20" s="1"/>
      <c r="J20" s="1"/>
      <c r="K20" s="1"/>
      <c r="L20" s="1"/>
      <c r="M20" s="1">
        <v>3</v>
      </c>
      <c r="N20" s="1">
        <v>4</v>
      </c>
      <c r="O20" s="1"/>
      <c r="P20" s="1"/>
      <c r="Q20" s="1"/>
      <c r="R20" s="1"/>
      <c r="S20" s="1"/>
      <c r="T20" s="1"/>
      <c r="U20" s="1">
        <v>21</v>
      </c>
      <c r="V20" s="1"/>
      <c r="W20" s="1"/>
      <c r="X20" s="1"/>
      <c r="Y20" s="1">
        <v>10</v>
      </c>
      <c r="Z20" s="1"/>
      <c r="AA20" s="1"/>
      <c r="AB20" s="1"/>
      <c r="AC20" s="1"/>
      <c r="AD20" s="1"/>
      <c r="AG20" s="4" t="s">
        <v>91</v>
      </c>
      <c r="AH20" s="1"/>
      <c r="AI20" s="1">
        <v>1</v>
      </c>
      <c r="AJ20" s="1"/>
      <c r="AK20" s="1"/>
      <c r="AL20" s="1"/>
      <c r="AM20" s="1"/>
      <c r="AN20" s="1"/>
      <c r="AO20" s="1"/>
      <c r="AP20" s="1"/>
      <c r="AQ20" s="1"/>
      <c r="AR20" s="1"/>
      <c r="AS20" s="1"/>
      <c r="AT20" s="1"/>
      <c r="AU20" s="1"/>
      <c r="AV20" s="1">
        <v>5</v>
      </c>
      <c r="AW20" s="1"/>
      <c r="AX20" s="1"/>
      <c r="AY20" s="1"/>
      <c r="AZ20" s="1"/>
      <c r="BA20" s="1">
        <v>6</v>
      </c>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v>26</v>
      </c>
      <c r="CP20" s="1"/>
      <c r="CQ20" s="1"/>
      <c r="CR20" s="1"/>
      <c r="CS20" s="1"/>
    </row>
    <row r="21" spans="1:98" x14ac:dyDescent="0.3">
      <c r="A21" s="4" t="s">
        <v>98</v>
      </c>
      <c r="B21" s="1"/>
      <c r="C21" s="1"/>
      <c r="D21" s="1"/>
      <c r="E21" s="1"/>
      <c r="F21" s="1">
        <v>19</v>
      </c>
      <c r="G21" s="1"/>
      <c r="H21" s="1"/>
      <c r="I21" s="1"/>
      <c r="J21" s="1"/>
      <c r="K21" s="1"/>
      <c r="L21" s="1"/>
      <c r="M21" s="1"/>
      <c r="N21" s="1"/>
      <c r="O21" s="1"/>
      <c r="P21" s="1"/>
      <c r="Q21" s="1">
        <v>19</v>
      </c>
      <c r="R21" s="1"/>
      <c r="S21" s="1"/>
      <c r="T21" s="1"/>
      <c r="U21" s="1"/>
      <c r="V21" s="1"/>
      <c r="W21" s="1"/>
      <c r="X21" s="1"/>
      <c r="Y21" s="1"/>
      <c r="Z21" s="1"/>
      <c r="AA21" s="1"/>
      <c r="AB21" s="1"/>
      <c r="AC21" s="1"/>
      <c r="AD21" s="1"/>
      <c r="AG21" s="4" t="s">
        <v>98</v>
      </c>
      <c r="AH21" s="1">
        <v>1</v>
      </c>
      <c r="AI21" s="1"/>
      <c r="AJ21" s="1"/>
      <c r="AK21" s="1"/>
      <c r="AL21" s="1"/>
      <c r="AM21" s="1">
        <v>1</v>
      </c>
      <c r="AN21" s="1"/>
      <c r="AO21" s="1"/>
      <c r="AP21" s="1"/>
      <c r="AQ21" s="1"/>
      <c r="AR21" s="1"/>
      <c r="AS21" s="1"/>
      <c r="AT21" s="1"/>
      <c r="AU21" s="1"/>
      <c r="AV21" s="1"/>
      <c r="AW21" s="1"/>
      <c r="AX21" s="1"/>
      <c r="AY21" s="1"/>
      <c r="AZ21" s="1">
        <v>4</v>
      </c>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v>32</v>
      </c>
      <c r="CD21" s="1"/>
      <c r="CE21" s="1"/>
      <c r="CF21" s="1"/>
      <c r="CG21" s="1"/>
      <c r="CH21" s="1"/>
      <c r="CI21" s="1"/>
      <c r="CJ21" s="1"/>
      <c r="CK21" s="1"/>
      <c r="CL21" s="1"/>
      <c r="CM21" s="1"/>
      <c r="CN21" s="1"/>
      <c r="CO21" s="1"/>
      <c r="CP21" s="1"/>
      <c r="CQ21" s="1"/>
      <c r="CR21" s="1"/>
      <c r="CS21" s="1"/>
    </row>
    <row r="22" spans="1:98" x14ac:dyDescent="0.3">
      <c r="A22" s="4" t="s">
        <v>22</v>
      </c>
      <c r="B22" s="1"/>
      <c r="C22" s="1"/>
      <c r="D22" s="1"/>
      <c r="E22" s="1"/>
      <c r="F22" s="1"/>
      <c r="G22" s="1"/>
      <c r="H22" s="1"/>
      <c r="I22" s="1"/>
      <c r="J22" s="1"/>
      <c r="K22" s="1"/>
      <c r="L22" s="1"/>
      <c r="M22" s="1"/>
      <c r="N22" s="1"/>
      <c r="O22" s="1"/>
      <c r="P22" s="1"/>
      <c r="Q22" s="1"/>
      <c r="R22" s="1"/>
      <c r="S22" s="1"/>
      <c r="T22" s="1"/>
      <c r="U22" s="1"/>
      <c r="V22" s="1">
        <v>38</v>
      </c>
      <c r="W22" s="1"/>
      <c r="X22" s="1"/>
      <c r="Y22" s="1"/>
      <c r="Z22" s="1"/>
      <c r="AA22" s="1"/>
      <c r="AB22" s="1"/>
      <c r="AC22" s="1"/>
      <c r="AD22" s="1"/>
      <c r="AG22" s="4" t="s">
        <v>22</v>
      </c>
      <c r="AH22" s="1"/>
      <c r="AI22" s="1"/>
      <c r="AJ22" s="1"/>
      <c r="AK22" s="1"/>
      <c r="AL22" s="1"/>
      <c r="AM22" s="1"/>
      <c r="AN22" s="1"/>
      <c r="AO22" s="1"/>
      <c r="AP22" s="1"/>
      <c r="AQ22" s="1"/>
      <c r="AR22" s="1"/>
      <c r="AS22" s="1"/>
      <c r="AT22" s="1"/>
      <c r="AU22" s="1">
        <v>38</v>
      </c>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4" spans="1:98" ht="15" thickBot="1" x14ac:dyDescent="0.35"/>
    <row r="25" spans="1:98" ht="15" thickBot="1" x14ac:dyDescent="0.35">
      <c r="A25" s="10" t="s">
        <v>2</v>
      </c>
      <c r="B25" s="10" t="s">
        <v>67</v>
      </c>
      <c r="C25" s="10" t="s">
        <v>135</v>
      </c>
      <c r="D25" s="10" t="s">
        <v>48</v>
      </c>
      <c r="E25" s="10" t="s">
        <v>192</v>
      </c>
      <c r="F25" s="10" t="s">
        <v>99</v>
      </c>
      <c r="G25" s="10" t="s">
        <v>74</v>
      </c>
      <c r="H25" s="10" t="s">
        <v>208</v>
      </c>
      <c r="I25" s="10" t="s">
        <v>86</v>
      </c>
      <c r="J25" s="10" t="s">
        <v>53</v>
      </c>
      <c r="K25" s="10" t="s">
        <v>310</v>
      </c>
      <c r="L25" s="10" t="s">
        <v>57</v>
      </c>
      <c r="M25" s="10" t="s">
        <v>444</v>
      </c>
      <c r="N25" s="10" t="s">
        <v>446</v>
      </c>
      <c r="O25" s="10" t="s">
        <v>82</v>
      </c>
      <c r="P25" s="10" t="s">
        <v>35</v>
      </c>
      <c r="Q25" s="10" t="s">
        <v>154</v>
      </c>
      <c r="R25" s="10" t="s">
        <v>152</v>
      </c>
      <c r="S25" s="10" t="s">
        <v>43</v>
      </c>
      <c r="T25" s="10" t="s">
        <v>109</v>
      </c>
      <c r="U25" s="10" t="s">
        <v>92</v>
      </c>
      <c r="V25" s="10" t="s">
        <v>23</v>
      </c>
      <c r="W25" s="10" t="s">
        <v>119</v>
      </c>
      <c r="X25" s="10" t="s">
        <v>31</v>
      </c>
      <c r="Y25" s="10" t="s">
        <v>157</v>
      </c>
      <c r="Z25" s="10" t="s">
        <v>39</v>
      </c>
      <c r="AA25" s="10" t="s">
        <v>78</v>
      </c>
      <c r="AB25" s="10" t="s">
        <v>27</v>
      </c>
      <c r="AC25" s="10" t="s">
        <v>61</v>
      </c>
      <c r="AD25" s="10" t="s">
        <v>164</v>
      </c>
      <c r="AE25" s="10" t="s">
        <v>527</v>
      </c>
      <c r="AG25" s="10" t="s">
        <v>2</v>
      </c>
      <c r="AH25" s="10" t="s">
        <v>445</v>
      </c>
      <c r="AI25" s="10" t="s">
        <v>447</v>
      </c>
      <c r="AJ25" s="10" t="s">
        <v>193</v>
      </c>
      <c r="AK25" s="10" t="s">
        <v>441</v>
      </c>
      <c r="AL25" s="10" t="s">
        <v>454</v>
      </c>
      <c r="AM25" s="10" t="s">
        <v>467</v>
      </c>
      <c r="AN25" s="10" t="s">
        <v>175</v>
      </c>
      <c r="AO25" s="10" t="s">
        <v>511</v>
      </c>
      <c r="AP25" s="10" t="s">
        <v>448</v>
      </c>
      <c r="AQ25" s="10" t="s">
        <v>28</v>
      </c>
      <c r="AR25" s="10" t="s">
        <v>122</v>
      </c>
      <c r="AS25" s="10" t="s">
        <v>54</v>
      </c>
      <c r="AT25" s="10" t="s">
        <v>387</v>
      </c>
      <c r="AU25" s="10" t="s">
        <v>24</v>
      </c>
      <c r="AV25" s="10" t="s">
        <v>185</v>
      </c>
      <c r="AW25" s="10" t="s">
        <v>450</v>
      </c>
      <c r="AX25" s="10" t="s">
        <v>167</v>
      </c>
      <c r="AY25" s="10" t="s">
        <v>32</v>
      </c>
      <c r="AZ25" s="10" t="s">
        <v>333</v>
      </c>
      <c r="BA25" s="10" t="s">
        <v>158</v>
      </c>
      <c r="BB25" s="10" t="s">
        <v>488</v>
      </c>
      <c r="BC25" s="10" t="s">
        <v>89</v>
      </c>
      <c r="BD25" s="10" t="s">
        <v>124</v>
      </c>
      <c r="BE25" s="10" t="s">
        <v>165</v>
      </c>
      <c r="BF25" s="10" t="s">
        <v>233</v>
      </c>
      <c r="BG25" s="10" t="s">
        <v>209</v>
      </c>
      <c r="BH25" s="10" t="s">
        <v>83</v>
      </c>
      <c r="BI25" s="10" t="s">
        <v>120</v>
      </c>
      <c r="BJ25" s="10" t="s">
        <v>428</v>
      </c>
      <c r="BK25" s="10" t="s">
        <v>513</v>
      </c>
      <c r="BL25" s="10" t="s">
        <v>44</v>
      </c>
      <c r="BM25" s="10" t="s">
        <v>75</v>
      </c>
      <c r="BN25" s="10" t="s">
        <v>62</v>
      </c>
      <c r="BO25" s="10" t="s">
        <v>305</v>
      </c>
      <c r="BP25" s="10" t="s">
        <v>147</v>
      </c>
      <c r="BQ25" s="10" t="s">
        <v>414</v>
      </c>
      <c r="BR25" s="10" t="s">
        <v>128</v>
      </c>
      <c r="BS25" s="10" t="s">
        <v>227</v>
      </c>
      <c r="BT25" s="10" t="s">
        <v>150</v>
      </c>
      <c r="BU25" s="10" t="s">
        <v>36</v>
      </c>
      <c r="BV25" s="10" t="s">
        <v>451</v>
      </c>
      <c r="BW25" s="10" t="s">
        <v>68</v>
      </c>
      <c r="BX25" s="10" t="s">
        <v>257</v>
      </c>
      <c r="BY25" s="10" t="s">
        <v>404</v>
      </c>
      <c r="BZ25" s="10" t="s">
        <v>58</v>
      </c>
      <c r="CA25" s="10" t="s">
        <v>189</v>
      </c>
      <c r="CB25" s="10" t="s">
        <v>79</v>
      </c>
      <c r="CC25" s="10" t="s">
        <v>100</v>
      </c>
      <c r="CD25" s="10" t="s">
        <v>352</v>
      </c>
      <c r="CE25" s="10" t="s">
        <v>340</v>
      </c>
      <c r="CF25" s="10" t="s">
        <v>49</v>
      </c>
      <c r="CG25" s="10" t="s">
        <v>40</v>
      </c>
      <c r="CH25" s="10" t="s">
        <v>110</v>
      </c>
      <c r="CI25" s="10" t="s">
        <v>463</v>
      </c>
      <c r="CJ25" s="10" t="s">
        <v>136</v>
      </c>
      <c r="CK25" s="10" t="s">
        <v>87</v>
      </c>
      <c r="CL25" s="10" t="s">
        <v>177</v>
      </c>
      <c r="CM25" s="10" t="s">
        <v>459</v>
      </c>
      <c r="CN25" s="10" t="s">
        <v>457</v>
      </c>
      <c r="CO25" s="10" t="s">
        <v>93</v>
      </c>
      <c r="CP25" s="10" t="s">
        <v>479</v>
      </c>
      <c r="CQ25" s="10" t="s">
        <v>141</v>
      </c>
      <c r="CR25" s="10" t="s">
        <v>406</v>
      </c>
      <c r="CS25" s="10" t="s">
        <v>70</v>
      </c>
      <c r="CT25" s="10" t="s">
        <v>528</v>
      </c>
    </row>
    <row r="26" spans="1:98" ht="15" thickBot="1" x14ac:dyDescent="0.35">
      <c r="A26" s="11" t="s">
        <v>108</v>
      </c>
      <c r="B26" s="12"/>
      <c r="C26" s="12"/>
      <c r="D26" s="12"/>
      <c r="E26" s="12"/>
      <c r="F26" s="12"/>
      <c r="G26" s="12"/>
      <c r="H26" s="12"/>
      <c r="I26" s="12"/>
      <c r="J26" s="12"/>
      <c r="K26" s="12">
        <v>5</v>
      </c>
      <c r="L26" s="12"/>
      <c r="M26" s="12"/>
      <c r="N26" s="12"/>
      <c r="O26" s="12"/>
      <c r="P26" s="12"/>
      <c r="Q26" s="12"/>
      <c r="R26" s="12"/>
      <c r="S26" s="12"/>
      <c r="T26" s="12">
        <v>20</v>
      </c>
      <c r="U26" s="12"/>
      <c r="V26" s="12"/>
      <c r="W26" s="12"/>
      <c r="X26" s="12"/>
      <c r="Y26" s="12"/>
      <c r="Z26" s="12"/>
      <c r="AA26" s="12"/>
      <c r="AB26" s="12"/>
      <c r="AC26" s="12"/>
      <c r="AD26" s="12">
        <v>13</v>
      </c>
      <c r="AE26" s="13">
        <f>COUNTA($B26:$AD26)</f>
        <v>3</v>
      </c>
      <c r="AG26" s="11" t="s">
        <v>108</v>
      </c>
      <c r="AH26" s="12"/>
      <c r="AI26" s="12"/>
      <c r="AJ26" s="12"/>
      <c r="AK26" s="12">
        <v>2</v>
      </c>
      <c r="AL26" s="12"/>
      <c r="AM26" s="12"/>
      <c r="AN26" s="12"/>
      <c r="AO26" s="12"/>
      <c r="AP26" s="12"/>
      <c r="AQ26" s="12"/>
      <c r="AR26" s="12"/>
      <c r="AS26" s="12"/>
      <c r="AT26" s="12"/>
      <c r="AU26" s="12"/>
      <c r="AV26" s="12"/>
      <c r="AW26" s="12"/>
      <c r="AX26" s="12"/>
      <c r="AY26" s="12"/>
      <c r="AZ26" s="12"/>
      <c r="BA26" s="12"/>
      <c r="BB26" s="12"/>
      <c r="BC26" s="12"/>
      <c r="BD26" s="12"/>
      <c r="BE26" s="12">
        <v>9</v>
      </c>
      <c r="BF26" s="12"/>
      <c r="BG26" s="12"/>
      <c r="BH26" s="12"/>
      <c r="BI26" s="12"/>
      <c r="BJ26" s="12"/>
      <c r="BK26" s="12">
        <v>1</v>
      </c>
      <c r="BL26" s="12"/>
      <c r="BM26" s="12"/>
      <c r="BN26" s="12"/>
      <c r="BO26" s="12"/>
      <c r="BP26" s="12"/>
      <c r="BQ26" s="12"/>
      <c r="BR26" s="12"/>
      <c r="BS26" s="12"/>
      <c r="BT26" s="12"/>
      <c r="BU26" s="12"/>
      <c r="BV26" s="12"/>
      <c r="BW26" s="12"/>
      <c r="BX26" s="12"/>
      <c r="BY26" s="12"/>
      <c r="BZ26" s="12"/>
      <c r="CA26" s="12"/>
      <c r="CB26" s="12"/>
      <c r="CC26" s="12"/>
      <c r="CD26" s="12">
        <v>1</v>
      </c>
      <c r="CE26" s="12"/>
      <c r="CF26" s="12"/>
      <c r="CG26" s="12"/>
      <c r="CH26" s="12">
        <v>25</v>
      </c>
      <c r="CI26" s="12"/>
      <c r="CJ26" s="12"/>
      <c r="CK26" s="12"/>
      <c r="CL26" s="12"/>
      <c r="CM26" s="12"/>
      <c r="CN26" s="12"/>
      <c r="CO26" s="12"/>
      <c r="CP26" s="12"/>
      <c r="CQ26" s="12"/>
      <c r="CR26" s="12"/>
      <c r="CS26" s="12"/>
      <c r="CT26" s="13">
        <f>COUNTA($AH26:$CS26)</f>
        <v>5</v>
      </c>
    </row>
    <row r="27" spans="1:98" ht="15" thickBot="1" x14ac:dyDescent="0.35">
      <c r="A27" s="11" t="s">
        <v>73</v>
      </c>
      <c r="B27" s="12"/>
      <c r="C27" s="12"/>
      <c r="D27" s="12"/>
      <c r="E27" s="12"/>
      <c r="F27" s="12"/>
      <c r="G27" s="12">
        <v>38</v>
      </c>
      <c r="H27" s="12"/>
      <c r="I27" s="12"/>
      <c r="J27" s="12"/>
      <c r="K27" s="12"/>
      <c r="L27" s="12"/>
      <c r="M27" s="12"/>
      <c r="N27" s="12"/>
      <c r="O27" s="12"/>
      <c r="P27" s="12"/>
      <c r="Q27" s="12"/>
      <c r="R27" s="12"/>
      <c r="S27" s="12"/>
      <c r="T27" s="12"/>
      <c r="U27" s="12"/>
      <c r="V27" s="12"/>
      <c r="W27" s="12"/>
      <c r="X27" s="12"/>
      <c r="Y27" s="12"/>
      <c r="Z27" s="12"/>
      <c r="AA27" s="12"/>
      <c r="AB27" s="12"/>
      <c r="AC27" s="12"/>
      <c r="AD27" s="12"/>
      <c r="AE27" s="13">
        <f t="shared" ref="AE27:AE45" si="0">COUNTA($B27:$AD27)</f>
        <v>1</v>
      </c>
      <c r="AG27" s="11" t="s">
        <v>73</v>
      </c>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v>36</v>
      </c>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v>2</v>
      </c>
      <c r="CQ27" s="12"/>
      <c r="CR27" s="12"/>
      <c r="CS27" s="12"/>
      <c r="CT27" s="13">
        <f t="shared" ref="CT27:CT45" si="1">COUNTA($AH27:$CS27)</f>
        <v>2</v>
      </c>
    </row>
    <row r="28" spans="1:98" ht="15" thickBot="1" x14ac:dyDescent="0.35">
      <c r="A28" s="11" t="s">
        <v>85</v>
      </c>
      <c r="B28" s="12"/>
      <c r="C28" s="12"/>
      <c r="D28" s="12"/>
      <c r="E28" s="12"/>
      <c r="F28" s="12"/>
      <c r="G28" s="12"/>
      <c r="H28" s="12"/>
      <c r="I28" s="12">
        <v>38</v>
      </c>
      <c r="J28" s="12"/>
      <c r="K28" s="12"/>
      <c r="L28" s="12"/>
      <c r="M28" s="12"/>
      <c r="N28" s="12"/>
      <c r="O28" s="12"/>
      <c r="P28" s="12"/>
      <c r="Q28" s="12"/>
      <c r="R28" s="12"/>
      <c r="S28" s="12"/>
      <c r="T28" s="12"/>
      <c r="U28" s="12"/>
      <c r="V28" s="12"/>
      <c r="W28" s="12"/>
      <c r="X28" s="12"/>
      <c r="Y28" s="12"/>
      <c r="Z28" s="12"/>
      <c r="AA28" s="12"/>
      <c r="AB28" s="12"/>
      <c r="AC28" s="12"/>
      <c r="AD28" s="12"/>
      <c r="AE28" s="13">
        <f t="shared" si="0"/>
        <v>1</v>
      </c>
      <c r="AG28" s="11" t="s">
        <v>85</v>
      </c>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v>4</v>
      </c>
      <c r="CF28" s="12"/>
      <c r="CG28" s="12"/>
      <c r="CH28" s="12"/>
      <c r="CI28" s="12"/>
      <c r="CJ28" s="12"/>
      <c r="CK28" s="12">
        <v>10</v>
      </c>
      <c r="CL28" s="12">
        <v>24</v>
      </c>
      <c r="CM28" s="12"/>
      <c r="CN28" s="12"/>
      <c r="CO28" s="12"/>
      <c r="CP28" s="12"/>
      <c r="CQ28" s="12"/>
      <c r="CR28" s="12"/>
      <c r="CS28" s="12"/>
      <c r="CT28" s="13">
        <f t="shared" si="1"/>
        <v>3</v>
      </c>
    </row>
    <row r="29" spans="1:98" ht="15" thickBot="1" x14ac:dyDescent="0.35">
      <c r="A29" s="11" t="s">
        <v>56</v>
      </c>
      <c r="B29" s="12"/>
      <c r="C29" s="12"/>
      <c r="D29" s="12"/>
      <c r="E29" s="12"/>
      <c r="F29" s="12"/>
      <c r="G29" s="12"/>
      <c r="H29" s="12"/>
      <c r="I29" s="12"/>
      <c r="J29" s="12"/>
      <c r="K29" s="12"/>
      <c r="L29" s="12">
        <v>38</v>
      </c>
      <c r="M29" s="12"/>
      <c r="N29" s="12"/>
      <c r="O29" s="12"/>
      <c r="P29" s="12"/>
      <c r="Q29" s="12"/>
      <c r="R29" s="12"/>
      <c r="S29" s="12"/>
      <c r="T29" s="12"/>
      <c r="U29" s="12"/>
      <c r="V29" s="12"/>
      <c r="W29" s="12"/>
      <c r="X29" s="12"/>
      <c r="Y29" s="12"/>
      <c r="Z29" s="12"/>
      <c r="AA29" s="12"/>
      <c r="AB29" s="12"/>
      <c r="AC29" s="12"/>
      <c r="AD29" s="12"/>
      <c r="AE29" s="13">
        <f t="shared" si="0"/>
        <v>1</v>
      </c>
      <c r="AG29" s="11" t="s">
        <v>56</v>
      </c>
      <c r="AH29" s="12"/>
      <c r="AI29" s="12"/>
      <c r="AJ29" s="12"/>
      <c r="AK29" s="12"/>
      <c r="AL29" s="12"/>
      <c r="AM29" s="12"/>
      <c r="AN29" s="12"/>
      <c r="AO29" s="12"/>
      <c r="AP29" s="12"/>
      <c r="AQ29" s="12"/>
      <c r="AR29" s="12"/>
      <c r="AS29" s="12"/>
      <c r="AT29" s="12"/>
      <c r="AU29" s="12"/>
      <c r="AV29" s="12"/>
      <c r="AW29" s="12">
        <v>2</v>
      </c>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v>36</v>
      </c>
      <c r="CA29" s="12"/>
      <c r="CB29" s="12"/>
      <c r="CC29" s="12"/>
      <c r="CD29" s="12"/>
      <c r="CE29" s="12"/>
      <c r="CF29" s="12"/>
      <c r="CG29" s="12"/>
      <c r="CH29" s="12"/>
      <c r="CI29" s="12"/>
      <c r="CJ29" s="12"/>
      <c r="CK29" s="12"/>
      <c r="CL29" s="12"/>
      <c r="CM29" s="12"/>
      <c r="CN29" s="12"/>
      <c r="CO29" s="12"/>
      <c r="CP29" s="12"/>
      <c r="CQ29" s="12"/>
      <c r="CR29" s="12"/>
      <c r="CS29" s="12"/>
      <c r="CT29" s="13">
        <f t="shared" si="1"/>
        <v>2</v>
      </c>
    </row>
    <row r="30" spans="1:98" ht="15" thickBot="1" x14ac:dyDescent="0.35">
      <c r="A30" s="11" t="s">
        <v>26</v>
      </c>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v>38</v>
      </c>
      <c r="AC30" s="12"/>
      <c r="AD30" s="12"/>
      <c r="AE30" s="13">
        <f t="shared" si="0"/>
        <v>1</v>
      </c>
      <c r="AG30" s="11" t="s">
        <v>26</v>
      </c>
      <c r="AH30" s="12"/>
      <c r="AI30" s="12"/>
      <c r="AJ30" s="12"/>
      <c r="AK30" s="12"/>
      <c r="AL30" s="12"/>
      <c r="AM30" s="12"/>
      <c r="AN30" s="12"/>
      <c r="AO30" s="12"/>
      <c r="AP30" s="12"/>
      <c r="AQ30" s="12">
        <v>32</v>
      </c>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v>6</v>
      </c>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3">
        <f t="shared" si="1"/>
        <v>2</v>
      </c>
    </row>
    <row r="31" spans="1:98" ht="15" thickBot="1" x14ac:dyDescent="0.35">
      <c r="A31" s="11" t="s">
        <v>52</v>
      </c>
      <c r="B31" s="12"/>
      <c r="C31" s="12"/>
      <c r="D31" s="12"/>
      <c r="E31" s="12"/>
      <c r="F31" s="12"/>
      <c r="G31" s="12"/>
      <c r="H31" s="12"/>
      <c r="I31" s="12"/>
      <c r="J31" s="12">
        <v>38</v>
      </c>
      <c r="K31" s="12"/>
      <c r="L31" s="12"/>
      <c r="M31" s="12"/>
      <c r="N31" s="12"/>
      <c r="O31" s="12"/>
      <c r="P31" s="12"/>
      <c r="Q31" s="12"/>
      <c r="R31" s="12"/>
      <c r="S31" s="12"/>
      <c r="T31" s="12"/>
      <c r="U31" s="12"/>
      <c r="V31" s="12"/>
      <c r="W31" s="12"/>
      <c r="X31" s="12"/>
      <c r="Y31" s="12"/>
      <c r="Z31" s="12"/>
      <c r="AA31" s="12"/>
      <c r="AB31" s="12"/>
      <c r="AC31" s="12"/>
      <c r="AD31" s="12"/>
      <c r="AE31" s="13">
        <f t="shared" si="0"/>
        <v>1</v>
      </c>
      <c r="AG31" s="11" t="s">
        <v>52</v>
      </c>
      <c r="AH31" s="12"/>
      <c r="AI31" s="12"/>
      <c r="AJ31" s="12"/>
      <c r="AK31" s="12"/>
      <c r="AL31" s="12"/>
      <c r="AM31" s="12"/>
      <c r="AN31" s="12"/>
      <c r="AO31" s="12"/>
      <c r="AP31" s="12"/>
      <c r="AQ31" s="12"/>
      <c r="AR31" s="12"/>
      <c r="AS31" s="12">
        <v>36</v>
      </c>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v>1</v>
      </c>
      <c r="BW31" s="12"/>
      <c r="BX31" s="12"/>
      <c r="BY31" s="12"/>
      <c r="BZ31" s="12"/>
      <c r="CA31" s="12"/>
      <c r="CB31" s="12"/>
      <c r="CC31" s="12"/>
      <c r="CD31" s="12"/>
      <c r="CE31" s="12"/>
      <c r="CF31" s="12"/>
      <c r="CG31" s="12"/>
      <c r="CH31" s="12"/>
      <c r="CI31" s="12"/>
      <c r="CJ31" s="12"/>
      <c r="CK31" s="12"/>
      <c r="CL31" s="12"/>
      <c r="CM31" s="12"/>
      <c r="CN31" s="12"/>
      <c r="CO31" s="12"/>
      <c r="CP31" s="12"/>
      <c r="CQ31" s="12"/>
      <c r="CR31" s="12"/>
      <c r="CS31" s="12">
        <v>1</v>
      </c>
      <c r="CT31" s="13">
        <f t="shared" si="1"/>
        <v>3</v>
      </c>
    </row>
    <row r="32" spans="1:98" ht="15" thickBot="1" x14ac:dyDescent="0.35">
      <c r="A32" s="11" t="s">
        <v>77</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v>38</v>
      </c>
      <c r="AB32" s="12"/>
      <c r="AC32" s="12"/>
      <c r="AD32" s="12"/>
      <c r="AE32" s="13">
        <f t="shared" si="0"/>
        <v>1</v>
      </c>
      <c r="AG32" s="11" t="s">
        <v>77</v>
      </c>
      <c r="AH32" s="12"/>
      <c r="AI32" s="12"/>
      <c r="AJ32" s="12"/>
      <c r="AK32" s="12"/>
      <c r="AL32" s="12"/>
      <c r="AM32" s="12"/>
      <c r="AN32" s="12"/>
      <c r="AO32" s="12"/>
      <c r="AP32" s="12"/>
      <c r="AQ32" s="12"/>
      <c r="AR32" s="12"/>
      <c r="AS32" s="12"/>
      <c r="AT32" s="12"/>
      <c r="AU32" s="12"/>
      <c r="AV32" s="12"/>
      <c r="AW32" s="12"/>
      <c r="AX32" s="12"/>
      <c r="AY32" s="12"/>
      <c r="AZ32" s="12"/>
      <c r="BA32" s="12"/>
      <c r="BB32" s="12"/>
      <c r="BC32" s="12"/>
      <c r="BD32" s="12">
        <v>5</v>
      </c>
      <c r="BE32" s="12"/>
      <c r="BF32" s="12"/>
      <c r="BG32" s="12"/>
      <c r="BH32" s="12"/>
      <c r="BI32" s="12"/>
      <c r="BJ32" s="12"/>
      <c r="BK32" s="12"/>
      <c r="BL32" s="12"/>
      <c r="BM32" s="12"/>
      <c r="BN32" s="12"/>
      <c r="BO32" s="12"/>
      <c r="BP32" s="12"/>
      <c r="BQ32" s="12">
        <v>3</v>
      </c>
      <c r="BR32" s="12"/>
      <c r="BS32" s="12"/>
      <c r="BT32" s="12"/>
      <c r="BU32" s="12"/>
      <c r="BV32" s="12"/>
      <c r="BW32" s="12"/>
      <c r="BX32" s="12"/>
      <c r="BY32" s="12"/>
      <c r="BZ32" s="12"/>
      <c r="CA32" s="12"/>
      <c r="CB32" s="12">
        <v>28</v>
      </c>
      <c r="CC32" s="12"/>
      <c r="CD32" s="12"/>
      <c r="CE32" s="12"/>
      <c r="CF32" s="12"/>
      <c r="CG32" s="12"/>
      <c r="CH32" s="12"/>
      <c r="CI32" s="12">
        <v>2</v>
      </c>
      <c r="CJ32" s="12"/>
      <c r="CK32" s="12"/>
      <c r="CL32" s="12"/>
      <c r="CM32" s="12"/>
      <c r="CN32" s="12"/>
      <c r="CO32" s="12"/>
      <c r="CP32" s="12"/>
      <c r="CQ32" s="12"/>
      <c r="CR32" s="12"/>
      <c r="CS32" s="12"/>
      <c r="CT32" s="13">
        <f t="shared" si="1"/>
        <v>4</v>
      </c>
    </row>
    <row r="33" spans="1:98" ht="15" thickBot="1" x14ac:dyDescent="0.35">
      <c r="A33" s="11" t="s">
        <v>134</v>
      </c>
      <c r="B33" s="12"/>
      <c r="C33" s="12">
        <v>20</v>
      </c>
      <c r="D33" s="12"/>
      <c r="E33" s="12"/>
      <c r="F33" s="12"/>
      <c r="G33" s="12"/>
      <c r="H33" s="12">
        <v>3</v>
      </c>
      <c r="I33" s="12"/>
      <c r="J33" s="12"/>
      <c r="K33" s="12"/>
      <c r="L33" s="12"/>
      <c r="M33" s="12"/>
      <c r="N33" s="12"/>
      <c r="O33" s="12"/>
      <c r="P33" s="12"/>
      <c r="Q33" s="12"/>
      <c r="R33" s="12">
        <v>15</v>
      </c>
      <c r="S33" s="12"/>
      <c r="T33" s="12"/>
      <c r="U33" s="12"/>
      <c r="V33" s="12"/>
      <c r="W33" s="12"/>
      <c r="X33" s="12"/>
      <c r="Y33" s="12"/>
      <c r="Z33" s="12"/>
      <c r="AA33" s="12"/>
      <c r="AB33" s="12"/>
      <c r="AC33" s="12"/>
      <c r="AD33" s="12"/>
      <c r="AE33" s="13">
        <f t="shared" si="0"/>
        <v>3</v>
      </c>
      <c r="AG33" s="11" t="s">
        <v>134</v>
      </c>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v>10</v>
      </c>
      <c r="BH33" s="12"/>
      <c r="BI33" s="12"/>
      <c r="BJ33" s="12"/>
      <c r="BK33" s="12"/>
      <c r="BL33" s="12"/>
      <c r="BM33" s="12"/>
      <c r="BN33" s="12"/>
      <c r="BO33" s="12"/>
      <c r="BP33" s="12"/>
      <c r="BQ33" s="12"/>
      <c r="BR33" s="12"/>
      <c r="BS33" s="12"/>
      <c r="BT33" s="12"/>
      <c r="BU33" s="12"/>
      <c r="BV33" s="12"/>
      <c r="BW33" s="12"/>
      <c r="BX33" s="12"/>
      <c r="BY33" s="12">
        <v>3</v>
      </c>
      <c r="BZ33" s="12"/>
      <c r="CA33" s="12">
        <v>4</v>
      </c>
      <c r="CB33" s="12"/>
      <c r="CC33" s="12"/>
      <c r="CD33" s="12"/>
      <c r="CE33" s="12"/>
      <c r="CF33" s="12"/>
      <c r="CG33" s="12"/>
      <c r="CH33" s="12"/>
      <c r="CI33" s="12"/>
      <c r="CJ33" s="12">
        <v>21</v>
      </c>
      <c r="CK33" s="12"/>
      <c r="CL33" s="12"/>
      <c r="CM33" s="12"/>
      <c r="CN33" s="12"/>
      <c r="CO33" s="12"/>
      <c r="CP33" s="12"/>
      <c r="CQ33" s="12"/>
      <c r="CR33" s="12"/>
      <c r="CS33" s="12"/>
      <c r="CT33" s="13">
        <f t="shared" si="1"/>
        <v>4</v>
      </c>
    </row>
    <row r="34" spans="1:98" ht="15" thickBot="1" x14ac:dyDescent="0.35">
      <c r="A34" s="11" t="s">
        <v>66</v>
      </c>
      <c r="B34" s="12">
        <v>38</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3">
        <f t="shared" si="0"/>
        <v>1</v>
      </c>
      <c r="AG34" s="11" t="s">
        <v>66</v>
      </c>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v>34</v>
      </c>
      <c r="BX34" s="12"/>
      <c r="BY34" s="12"/>
      <c r="BZ34" s="12"/>
      <c r="CA34" s="12"/>
      <c r="CB34" s="12"/>
      <c r="CC34" s="12"/>
      <c r="CD34" s="12"/>
      <c r="CE34" s="12"/>
      <c r="CF34" s="12"/>
      <c r="CG34" s="12"/>
      <c r="CH34" s="12"/>
      <c r="CI34" s="12"/>
      <c r="CJ34" s="12"/>
      <c r="CK34" s="12"/>
      <c r="CL34" s="12"/>
      <c r="CM34" s="12"/>
      <c r="CN34" s="12"/>
      <c r="CO34" s="12"/>
      <c r="CP34" s="12"/>
      <c r="CQ34" s="12"/>
      <c r="CR34" s="12">
        <v>4</v>
      </c>
      <c r="CS34" s="12"/>
      <c r="CT34" s="13">
        <f t="shared" si="1"/>
        <v>2</v>
      </c>
    </row>
    <row r="35" spans="1:98" ht="15" thickBot="1" x14ac:dyDescent="0.35">
      <c r="A35" s="11" t="s">
        <v>34</v>
      </c>
      <c r="B35" s="12"/>
      <c r="C35" s="12"/>
      <c r="D35" s="12"/>
      <c r="E35" s="12"/>
      <c r="F35" s="12"/>
      <c r="G35" s="12"/>
      <c r="H35" s="12"/>
      <c r="I35" s="12"/>
      <c r="J35" s="12"/>
      <c r="K35" s="12"/>
      <c r="L35" s="12"/>
      <c r="M35" s="12"/>
      <c r="N35" s="12"/>
      <c r="O35" s="12"/>
      <c r="P35" s="12">
        <v>38</v>
      </c>
      <c r="Q35" s="12"/>
      <c r="R35" s="12"/>
      <c r="S35" s="12"/>
      <c r="T35" s="12"/>
      <c r="U35" s="12"/>
      <c r="V35" s="12"/>
      <c r="W35" s="12"/>
      <c r="X35" s="12"/>
      <c r="Y35" s="12"/>
      <c r="Z35" s="12"/>
      <c r="AA35" s="12"/>
      <c r="AB35" s="12"/>
      <c r="AC35" s="12"/>
      <c r="AD35" s="12"/>
      <c r="AE35" s="13">
        <f t="shared" si="0"/>
        <v>1</v>
      </c>
      <c r="AG35" s="11" t="s">
        <v>34</v>
      </c>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v>5</v>
      </c>
      <c r="BP35" s="12"/>
      <c r="BQ35" s="12"/>
      <c r="BR35" s="12"/>
      <c r="BS35" s="12"/>
      <c r="BT35" s="12"/>
      <c r="BU35" s="12">
        <v>26</v>
      </c>
      <c r="BV35" s="12"/>
      <c r="BW35" s="12"/>
      <c r="BX35" s="12"/>
      <c r="BY35" s="12"/>
      <c r="BZ35" s="12"/>
      <c r="CA35" s="12"/>
      <c r="CB35" s="12"/>
      <c r="CC35" s="12"/>
      <c r="CD35" s="12"/>
      <c r="CE35" s="12"/>
      <c r="CF35" s="12"/>
      <c r="CG35" s="12"/>
      <c r="CH35" s="12"/>
      <c r="CI35" s="12"/>
      <c r="CJ35" s="12"/>
      <c r="CK35" s="12"/>
      <c r="CL35" s="12"/>
      <c r="CM35" s="12"/>
      <c r="CN35" s="12"/>
      <c r="CO35" s="12"/>
      <c r="CP35" s="12"/>
      <c r="CQ35" s="12">
        <v>7</v>
      </c>
      <c r="CR35" s="12"/>
      <c r="CS35" s="12"/>
      <c r="CT35" s="13">
        <f t="shared" si="1"/>
        <v>3</v>
      </c>
    </row>
    <row r="36" spans="1:98" ht="15" thickBot="1" x14ac:dyDescent="0.35">
      <c r="A36" s="11" t="s">
        <v>30</v>
      </c>
      <c r="B36" s="12"/>
      <c r="C36" s="12"/>
      <c r="D36" s="12"/>
      <c r="E36" s="12"/>
      <c r="F36" s="12"/>
      <c r="G36" s="12"/>
      <c r="H36" s="12"/>
      <c r="I36" s="12"/>
      <c r="J36" s="12"/>
      <c r="K36" s="12"/>
      <c r="L36" s="12"/>
      <c r="M36" s="12"/>
      <c r="N36" s="12"/>
      <c r="O36" s="12"/>
      <c r="P36" s="12"/>
      <c r="Q36" s="12"/>
      <c r="R36" s="12"/>
      <c r="S36" s="12"/>
      <c r="T36" s="12"/>
      <c r="U36" s="12"/>
      <c r="V36" s="12"/>
      <c r="W36" s="12"/>
      <c r="X36" s="12">
        <v>38</v>
      </c>
      <c r="Y36" s="12"/>
      <c r="Z36" s="12"/>
      <c r="AA36" s="12"/>
      <c r="AB36" s="12"/>
      <c r="AC36" s="12"/>
      <c r="AD36" s="12"/>
      <c r="AE36" s="13">
        <f t="shared" si="0"/>
        <v>1</v>
      </c>
      <c r="AG36" s="11" t="s">
        <v>30</v>
      </c>
      <c r="AH36" s="12"/>
      <c r="AI36" s="12"/>
      <c r="AJ36" s="12"/>
      <c r="AK36" s="12"/>
      <c r="AL36" s="12"/>
      <c r="AM36" s="12"/>
      <c r="AN36" s="12"/>
      <c r="AO36" s="12"/>
      <c r="AP36" s="12"/>
      <c r="AQ36" s="12"/>
      <c r="AR36" s="12"/>
      <c r="AS36" s="12"/>
      <c r="AT36" s="12"/>
      <c r="AU36" s="12"/>
      <c r="AV36" s="12"/>
      <c r="AW36" s="12"/>
      <c r="AX36" s="12"/>
      <c r="AY36" s="12">
        <v>22</v>
      </c>
      <c r="AZ36" s="12"/>
      <c r="BA36" s="12"/>
      <c r="BB36" s="12"/>
      <c r="BC36" s="12">
        <v>12</v>
      </c>
      <c r="BD36" s="12"/>
      <c r="BE36" s="12"/>
      <c r="BF36" s="12"/>
      <c r="BG36" s="12"/>
      <c r="BH36" s="12"/>
      <c r="BI36" s="12"/>
      <c r="BJ36" s="12"/>
      <c r="BK36" s="12"/>
      <c r="BL36" s="12"/>
      <c r="BM36" s="12"/>
      <c r="BN36" s="12"/>
      <c r="BO36" s="12"/>
      <c r="BP36" s="12"/>
      <c r="BQ36" s="12"/>
      <c r="BR36" s="12"/>
      <c r="BS36" s="12"/>
      <c r="BT36" s="12"/>
      <c r="BU36" s="12"/>
      <c r="BV36" s="12"/>
      <c r="BW36" s="12"/>
      <c r="BX36" s="12">
        <v>4</v>
      </c>
      <c r="BY36" s="12"/>
      <c r="BZ36" s="12"/>
      <c r="CA36" s="12"/>
      <c r="CB36" s="12"/>
      <c r="CC36" s="12"/>
      <c r="CD36" s="12"/>
      <c r="CE36" s="12"/>
      <c r="CF36" s="12"/>
      <c r="CG36" s="12"/>
      <c r="CH36" s="12"/>
      <c r="CI36" s="12"/>
      <c r="CJ36" s="12"/>
      <c r="CK36" s="12"/>
      <c r="CL36" s="12"/>
      <c r="CM36" s="12"/>
      <c r="CN36" s="12"/>
      <c r="CO36" s="12"/>
      <c r="CP36" s="12"/>
      <c r="CQ36" s="12"/>
      <c r="CR36" s="12"/>
      <c r="CS36" s="12"/>
      <c r="CT36" s="13">
        <f t="shared" si="1"/>
        <v>3</v>
      </c>
    </row>
    <row r="37" spans="1:98" ht="15" thickBot="1" x14ac:dyDescent="0.35">
      <c r="A37" s="11" t="s">
        <v>118</v>
      </c>
      <c r="B37" s="12"/>
      <c r="C37" s="12"/>
      <c r="D37" s="12"/>
      <c r="E37" s="12"/>
      <c r="F37" s="12"/>
      <c r="G37" s="12"/>
      <c r="H37" s="12"/>
      <c r="I37" s="12"/>
      <c r="J37" s="12"/>
      <c r="K37" s="12"/>
      <c r="L37" s="12"/>
      <c r="M37" s="12"/>
      <c r="N37" s="12"/>
      <c r="O37" s="12"/>
      <c r="P37" s="12"/>
      <c r="Q37" s="12"/>
      <c r="R37" s="12"/>
      <c r="S37" s="12"/>
      <c r="T37" s="12"/>
      <c r="U37" s="12"/>
      <c r="V37" s="12"/>
      <c r="W37" s="12">
        <v>38</v>
      </c>
      <c r="X37" s="12"/>
      <c r="Y37" s="12"/>
      <c r="Z37" s="12"/>
      <c r="AA37" s="12"/>
      <c r="AB37" s="12"/>
      <c r="AC37" s="12"/>
      <c r="AD37" s="12"/>
      <c r="AE37" s="13">
        <f t="shared" si="0"/>
        <v>1</v>
      </c>
      <c r="AG37" s="11" t="s">
        <v>118</v>
      </c>
      <c r="AH37" s="12"/>
      <c r="AI37" s="12"/>
      <c r="AJ37" s="12"/>
      <c r="AK37" s="12"/>
      <c r="AL37" s="12"/>
      <c r="AM37" s="12"/>
      <c r="AN37" s="12">
        <v>10</v>
      </c>
      <c r="AO37" s="12"/>
      <c r="AP37" s="12"/>
      <c r="AQ37" s="12"/>
      <c r="AR37" s="12"/>
      <c r="AS37" s="12"/>
      <c r="AT37" s="12"/>
      <c r="AU37" s="12"/>
      <c r="AV37" s="12"/>
      <c r="AW37" s="12"/>
      <c r="AX37" s="12">
        <v>3</v>
      </c>
      <c r="AY37" s="12"/>
      <c r="AZ37" s="12"/>
      <c r="BA37" s="12"/>
      <c r="BB37" s="12"/>
      <c r="BC37" s="12"/>
      <c r="BD37" s="12"/>
      <c r="BE37" s="12"/>
      <c r="BF37" s="12"/>
      <c r="BG37" s="12"/>
      <c r="BH37" s="12"/>
      <c r="BI37" s="12">
        <v>25</v>
      </c>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3">
        <f t="shared" si="1"/>
        <v>3</v>
      </c>
    </row>
    <row r="38" spans="1:98" ht="15" thickBot="1" x14ac:dyDescent="0.35">
      <c r="A38" s="11" t="s">
        <v>60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v>38</v>
      </c>
      <c r="AD38" s="12"/>
      <c r="AE38" s="13">
        <f t="shared" si="0"/>
        <v>1</v>
      </c>
      <c r="AG38" s="11" t="s">
        <v>60</v>
      </c>
      <c r="AH38" s="12"/>
      <c r="AI38" s="12"/>
      <c r="AJ38" s="12"/>
      <c r="AK38" s="12"/>
      <c r="AL38" s="12">
        <v>1</v>
      </c>
      <c r="AM38" s="12"/>
      <c r="AN38" s="12"/>
      <c r="AO38" s="12"/>
      <c r="AP38" s="12"/>
      <c r="AQ38" s="12"/>
      <c r="AR38" s="12"/>
      <c r="AS38" s="12"/>
      <c r="AT38" s="12"/>
      <c r="AU38" s="12"/>
      <c r="AV38" s="12"/>
      <c r="AW38" s="12"/>
      <c r="AX38" s="12"/>
      <c r="AY38" s="12"/>
      <c r="AZ38" s="12"/>
      <c r="BA38" s="12"/>
      <c r="BB38" s="12">
        <v>2</v>
      </c>
      <c r="BC38" s="12"/>
      <c r="BD38" s="12"/>
      <c r="BE38" s="12"/>
      <c r="BF38" s="12"/>
      <c r="BG38" s="12"/>
      <c r="BH38" s="12"/>
      <c r="BI38" s="12"/>
      <c r="BJ38" s="12"/>
      <c r="BK38" s="12"/>
      <c r="BL38" s="12"/>
      <c r="BM38" s="12"/>
      <c r="BN38" s="12">
        <v>24</v>
      </c>
      <c r="BO38" s="12"/>
      <c r="BP38" s="12"/>
      <c r="BQ38" s="12"/>
      <c r="BR38" s="12"/>
      <c r="BS38" s="12"/>
      <c r="BT38" s="12">
        <v>11</v>
      </c>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3">
        <f t="shared" si="1"/>
        <v>4</v>
      </c>
    </row>
    <row r="39" spans="1:98" ht="15" thickBot="1" x14ac:dyDescent="0.35">
      <c r="A39" s="11" t="s">
        <v>191</v>
      </c>
      <c r="B39" s="12"/>
      <c r="C39" s="12"/>
      <c r="D39" s="12"/>
      <c r="E39" s="12">
        <v>38</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3">
        <f t="shared" si="0"/>
        <v>1</v>
      </c>
      <c r="AG39" s="11" t="s">
        <v>191</v>
      </c>
      <c r="AH39" s="12"/>
      <c r="AI39" s="12"/>
      <c r="AJ39" s="12">
        <v>17</v>
      </c>
      <c r="AK39" s="12"/>
      <c r="AL39" s="12"/>
      <c r="AM39" s="12"/>
      <c r="AN39" s="12"/>
      <c r="AO39" s="12"/>
      <c r="AP39" s="12">
        <v>2</v>
      </c>
      <c r="AQ39" s="12"/>
      <c r="AR39" s="12"/>
      <c r="AS39" s="12"/>
      <c r="AT39" s="12">
        <v>4</v>
      </c>
      <c r="AU39" s="12"/>
      <c r="AV39" s="12"/>
      <c r="AW39" s="12"/>
      <c r="AX39" s="12"/>
      <c r="AY39" s="12"/>
      <c r="AZ39" s="12"/>
      <c r="BA39" s="12"/>
      <c r="BB39" s="12"/>
      <c r="BC39" s="12"/>
      <c r="BD39" s="12"/>
      <c r="BE39" s="12"/>
      <c r="BF39" s="12">
        <v>14</v>
      </c>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v>1</v>
      </c>
      <c r="CN39" s="12"/>
      <c r="CO39" s="12"/>
      <c r="CP39" s="12"/>
      <c r="CQ39" s="12"/>
      <c r="CR39" s="12"/>
      <c r="CS39" s="12"/>
      <c r="CT39" s="13">
        <f t="shared" si="1"/>
        <v>5</v>
      </c>
    </row>
    <row r="40" spans="1:98" ht="15" thickBot="1" x14ac:dyDescent="0.35">
      <c r="A40" s="11" t="s">
        <v>47</v>
      </c>
      <c r="B40" s="12"/>
      <c r="C40" s="12"/>
      <c r="D40" s="12">
        <v>38</v>
      </c>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3">
        <f t="shared" si="0"/>
        <v>1</v>
      </c>
      <c r="AG40" s="11" t="s">
        <v>47</v>
      </c>
      <c r="AH40" s="12"/>
      <c r="AI40" s="12"/>
      <c r="AJ40" s="12"/>
      <c r="AK40" s="12"/>
      <c r="AL40" s="12"/>
      <c r="AM40" s="12"/>
      <c r="AN40" s="12"/>
      <c r="AO40" s="12"/>
      <c r="AP40" s="12"/>
      <c r="AQ40" s="12"/>
      <c r="AR40" s="12">
        <v>10</v>
      </c>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v>28</v>
      </c>
      <c r="CG40" s="12"/>
      <c r="CH40" s="12"/>
      <c r="CI40" s="12"/>
      <c r="CJ40" s="12"/>
      <c r="CK40" s="12"/>
      <c r="CL40" s="12"/>
      <c r="CM40" s="12"/>
      <c r="CN40" s="12"/>
      <c r="CO40" s="12"/>
      <c r="CP40" s="12"/>
      <c r="CQ40" s="12"/>
      <c r="CR40" s="12"/>
      <c r="CS40" s="12"/>
      <c r="CT40" s="13">
        <f t="shared" si="1"/>
        <v>2</v>
      </c>
    </row>
    <row r="41" spans="1:98" ht="15" thickBot="1" x14ac:dyDescent="0.35">
      <c r="A41" s="11" t="s">
        <v>38</v>
      </c>
      <c r="B41" s="12"/>
      <c r="C41" s="12"/>
      <c r="D41" s="12"/>
      <c r="E41" s="12"/>
      <c r="F41" s="12"/>
      <c r="G41" s="12"/>
      <c r="H41" s="12"/>
      <c r="I41" s="12"/>
      <c r="J41" s="12"/>
      <c r="K41" s="12"/>
      <c r="L41" s="12"/>
      <c r="M41" s="12"/>
      <c r="N41" s="12"/>
      <c r="O41" s="12"/>
      <c r="P41" s="12"/>
      <c r="Q41" s="12"/>
      <c r="R41" s="12"/>
      <c r="S41" s="12"/>
      <c r="T41" s="12"/>
      <c r="U41" s="12"/>
      <c r="V41" s="12"/>
      <c r="W41" s="12"/>
      <c r="X41" s="12"/>
      <c r="Y41" s="12"/>
      <c r="Z41" s="12">
        <v>38</v>
      </c>
      <c r="AA41" s="12"/>
      <c r="AB41" s="12"/>
      <c r="AC41" s="12"/>
      <c r="AD41" s="12"/>
      <c r="AE41" s="13">
        <f t="shared" si="0"/>
        <v>1</v>
      </c>
      <c r="AG41" s="11" t="s">
        <v>38</v>
      </c>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v>11</v>
      </c>
      <c r="BS41" s="12"/>
      <c r="BT41" s="12"/>
      <c r="BU41" s="12"/>
      <c r="BV41" s="12"/>
      <c r="BW41" s="12"/>
      <c r="BX41" s="12"/>
      <c r="BY41" s="12"/>
      <c r="BZ41" s="12"/>
      <c r="CA41" s="12"/>
      <c r="CB41" s="12"/>
      <c r="CC41" s="12"/>
      <c r="CD41" s="12"/>
      <c r="CE41" s="12"/>
      <c r="CF41" s="12"/>
      <c r="CG41" s="12">
        <v>27</v>
      </c>
      <c r="CH41" s="12"/>
      <c r="CI41" s="12"/>
      <c r="CJ41" s="12"/>
      <c r="CK41" s="12"/>
      <c r="CL41" s="12"/>
      <c r="CM41" s="12"/>
      <c r="CN41" s="12"/>
      <c r="CO41" s="12"/>
      <c r="CP41" s="12"/>
      <c r="CQ41" s="12"/>
      <c r="CR41" s="12"/>
      <c r="CS41" s="12"/>
      <c r="CT41" s="13">
        <f t="shared" si="1"/>
        <v>2</v>
      </c>
    </row>
    <row r="42" spans="1:98" ht="15" thickBot="1" x14ac:dyDescent="0.35">
      <c r="A42" s="11" t="s">
        <v>42</v>
      </c>
      <c r="B42" s="12"/>
      <c r="C42" s="12"/>
      <c r="D42" s="12"/>
      <c r="E42" s="12"/>
      <c r="F42" s="12"/>
      <c r="G42" s="12"/>
      <c r="H42" s="12"/>
      <c r="I42" s="12"/>
      <c r="J42" s="12"/>
      <c r="K42" s="12"/>
      <c r="L42" s="12"/>
      <c r="M42" s="12"/>
      <c r="N42" s="12"/>
      <c r="O42" s="12">
        <v>26</v>
      </c>
      <c r="P42" s="12"/>
      <c r="Q42" s="12"/>
      <c r="R42" s="12"/>
      <c r="S42" s="12">
        <v>12</v>
      </c>
      <c r="T42" s="12"/>
      <c r="U42" s="12"/>
      <c r="V42" s="12"/>
      <c r="W42" s="12"/>
      <c r="X42" s="12"/>
      <c r="Y42" s="12"/>
      <c r="Z42" s="12"/>
      <c r="AA42" s="12"/>
      <c r="AB42" s="12"/>
      <c r="AC42" s="12"/>
      <c r="AD42" s="12"/>
      <c r="AE42" s="13">
        <f t="shared" si="0"/>
        <v>2</v>
      </c>
      <c r="AG42" s="11" t="s">
        <v>42</v>
      </c>
      <c r="AH42" s="12"/>
      <c r="AI42" s="12"/>
      <c r="AJ42" s="12"/>
      <c r="AK42" s="12"/>
      <c r="AL42" s="12"/>
      <c r="AM42" s="12"/>
      <c r="AN42" s="12"/>
      <c r="AO42" s="12">
        <v>1</v>
      </c>
      <c r="AP42" s="12"/>
      <c r="AQ42" s="12"/>
      <c r="AR42" s="12"/>
      <c r="AS42" s="12"/>
      <c r="AT42" s="12"/>
      <c r="AU42" s="12"/>
      <c r="AV42" s="12"/>
      <c r="AW42" s="12"/>
      <c r="AX42" s="12"/>
      <c r="AY42" s="12"/>
      <c r="AZ42" s="12"/>
      <c r="BA42" s="12"/>
      <c r="BB42" s="12"/>
      <c r="BC42" s="12"/>
      <c r="BD42" s="12"/>
      <c r="BE42" s="12"/>
      <c r="BF42" s="12"/>
      <c r="BG42" s="12"/>
      <c r="BH42" s="12">
        <v>13</v>
      </c>
      <c r="BI42" s="12"/>
      <c r="BJ42" s="12">
        <v>1</v>
      </c>
      <c r="BK42" s="12"/>
      <c r="BL42" s="12">
        <v>21</v>
      </c>
      <c r="BM42" s="12"/>
      <c r="BN42" s="12"/>
      <c r="BO42" s="12"/>
      <c r="BP42" s="12"/>
      <c r="BQ42" s="12"/>
      <c r="BR42" s="12"/>
      <c r="BS42" s="12">
        <v>1</v>
      </c>
      <c r="BT42" s="12"/>
      <c r="BU42" s="12"/>
      <c r="BV42" s="12"/>
      <c r="BW42" s="12"/>
      <c r="BX42" s="12"/>
      <c r="BY42" s="12"/>
      <c r="BZ42" s="12"/>
      <c r="CA42" s="12"/>
      <c r="CB42" s="12"/>
      <c r="CC42" s="12"/>
      <c r="CD42" s="12"/>
      <c r="CE42" s="12"/>
      <c r="CF42" s="12"/>
      <c r="CG42" s="12"/>
      <c r="CH42" s="12"/>
      <c r="CI42" s="12"/>
      <c r="CJ42" s="12"/>
      <c r="CK42" s="12"/>
      <c r="CL42" s="12"/>
      <c r="CM42" s="12"/>
      <c r="CN42" s="12">
        <v>1</v>
      </c>
      <c r="CO42" s="12"/>
      <c r="CP42" s="12"/>
      <c r="CQ42" s="12"/>
      <c r="CR42" s="12"/>
      <c r="CS42" s="12"/>
      <c r="CT42" s="13">
        <f t="shared" si="1"/>
        <v>6</v>
      </c>
    </row>
    <row r="43" spans="1:98" ht="15" thickBot="1" x14ac:dyDescent="0.35">
      <c r="A43" s="11" t="s">
        <v>91</v>
      </c>
      <c r="B43" s="12"/>
      <c r="C43" s="12"/>
      <c r="D43" s="12"/>
      <c r="E43" s="12"/>
      <c r="F43" s="12"/>
      <c r="G43" s="12"/>
      <c r="H43" s="12"/>
      <c r="I43" s="12"/>
      <c r="J43" s="12"/>
      <c r="K43" s="12"/>
      <c r="L43" s="12"/>
      <c r="M43" s="12">
        <v>3</v>
      </c>
      <c r="N43" s="12">
        <v>4</v>
      </c>
      <c r="O43" s="12"/>
      <c r="P43" s="12"/>
      <c r="Q43" s="12"/>
      <c r="R43" s="12"/>
      <c r="S43" s="12"/>
      <c r="T43" s="12"/>
      <c r="U43" s="12">
        <v>21</v>
      </c>
      <c r="V43" s="12"/>
      <c r="W43" s="12"/>
      <c r="X43" s="12"/>
      <c r="Y43" s="12">
        <v>10</v>
      </c>
      <c r="Z43" s="12"/>
      <c r="AA43" s="12"/>
      <c r="AB43" s="12"/>
      <c r="AC43" s="12"/>
      <c r="AD43" s="12"/>
      <c r="AE43" s="13">
        <f t="shared" si="0"/>
        <v>4</v>
      </c>
      <c r="AG43" s="11" t="s">
        <v>91</v>
      </c>
      <c r="AH43" s="12"/>
      <c r="AI43" s="12">
        <v>1</v>
      </c>
      <c r="AJ43" s="12"/>
      <c r="AK43" s="12"/>
      <c r="AL43" s="12"/>
      <c r="AM43" s="12"/>
      <c r="AN43" s="12"/>
      <c r="AO43" s="12"/>
      <c r="AP43" s="12"/>
      <c r="AQ43" s="12"/>
      <c r="AR43" s="12"/>
      <c r="AS43" s="12"/>
      <c r="AT43" s="12"/>
      <c r="AU43" s="12"/>
      <c r="AV43" s="12">
        <v>5</v>
      </c>
      <c r="AW43" s="12"/>
      <c r="AX43" s="12"/>
      <c r="AY43" s="12"/>
      <c r="AZ43" s="12"/>
      <c r="BA43" s="12">
        <v>6</v>
      </c>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v>26</v>
      </c>
      <c r="CP43" s="12"/>
      <c r="CQ43" s="12"/>
      <c r="CR43" s="12"/>
      <c r="CS43" s="12"/>
      <c r="CT43" s="13">
        <f t="shared" si="1"/>
        <v>4</v>
      </c>
    </row>
    <row r="44" spans="1:98" ht="15" thickBot="1" x14ac:dyDescent="0.35">
      <c r="A44" s="11" t="s">
        <v>98</v>
      </c>
      <c r="B44" s="12"/>
      <c r="C44" s="12"/>
      <c r="D44" s="12"/>
      <c r="E44" s="12"/>
      <c r="F44" s="12">
        <v>19</v>
      </c>
      <c r="G44" s="12"/>
      <c r="H44" s="12"/>
      <c r="I44" s="12"/>
      <c r="J44" s="12"/>
      <c r="K44" s="12"/>
      <c r="L44" s="12"/>
      <c r="M44" s="12"/>
      <c r="N44" s="12"/>
      <c r="O44" s="12"/>
      <c r="P44" s="12"/>
      <c r="Q44" s="12">
        <v>19</v>
      </c>
      <c r="R44" s="12"/>
      <c r="S44" s="12"/>
      <c r="T44" s="12"/>
      <c r="U44" s="12"/>
      <c r="V44" s="12"/>
      <c r="W44" s="12"/>
      <c r="X44" s="12"/>
      <c r="Y44" s="12"/>
      <c r="Z44" s="12"/>
      <c r="AA44" s="12"/>
      <c r="AB44" s="12"/>
      <c r="AC44" s="12"/>
      <c r="AD44" s="12"/>
      <c r="AE44" s="13">
        <f t="shared" si="0"/>
        <v>2</v>
      </c>
      <c r="AG44" s="11" t="s">
        <v>98</v>
      </c>
      <c r="AH44" s="12">
        <v>1</v>
      </c>
      <c r="AI44" s="12"/>
      <c r="AJ44" s="12"/>
      <c r="AK44" s="12"/>
      <c r="AL44" s="12"/>
      <c r="AM44" s="12">
        <v>1</v>
      </c>
      <c r="AN44" s="12"/>
      <c r="AO44" s="12"/>
      <c r="AP44" s="12"/>
      <c r="AQ44" s="12"/>
      <c r="AR44" s="12"/>
      <c r="AS44" s="12"/>
      <c r="AT44" s="12"/>
      <c r="AU44" s="12"/>
      <c r="AV44" s="12"/>
      <c r="AW44" s="12"/>
      <c r="AX44" s="12"/>
      <c r="AY44" s="12"/>
      <c r="AZ44" s="12">
        <v>4</v>
      </c>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v>32</v>
      </c>
      <c r="CD44" s="12"/>
      <c r="CE44" s="12"/>
      <c r="CF44" s="12"/>
      <c r="CG44" s="12"/>
      <c r="CH44" s="12"/>
      <c r="CI44" s="12"/>
      <c r="CJ44" s="12"/>
      <c r="CK44" s="12"/>
      <c r="CL44" s="12"/>
      <c r="CM44" s="12"/>
      <c r="CN44" s="12"/>
      <c r="CO44" s="12"/>
      <c r="CP44" s="12"/>
      <c r="CQ44" s="12"/>
      <c r="CR44" s="12"/>
      <c r="CS44" s="12"/>
      <c r="CT44" s="13">
        <f t="shared" si="1"/>
        <v>4</v>
      </c>
    </row>
    <row r="45" spans="1:98" ht="15" thickBot="1" x14ac:dyDescent="0.35">
      <c r="A45" s="11" t="s">
        <v>22</v>
      </c>
      <c r="B45" s="12"/>
      <c r="C45" s="12"/>
      <c r="D45" s="12"/>
      <c r="E45" s="12"/>
      <c r="F45" s="12"/>
      <c r="G45" s="12"/>
      <c r="H45" s="12"/>
      <c r="I45" s="12"/>
      <c r="J45" s="12"/>
      <c r="K45" s="12"/>
      <c r="L45" s="12"/>
      <c r="M45" s="12"/>
      <c r="N45" s="12"/>
      <c r="O45" s="12"/>
      <c r="P45" s="12"/>
      <c r="Q45" s="12"/>
      <c r="R45" s="12"/>
      <c r="S45" s="12"/>
      <c r="T45" s="12"/>
      <c r="U45" s="12"/>
      <c r="V45" s="12">
        <v>38</v>
      </c>
      <c r="W45" s="12"/>
      <c r="X45" s="12"/>
      <c r="Y45" s="12"/>
      <c r="Z45" s="12"/>
      <c r="AA45" s="12"/>
      <c r="AB45" s="12"/>
      <c r="AC45" s="12"/>
      <c r="AD45" s="12"/>
      <c r="AE45" s="13">
        <f t="shared" si="0"/>
        <v>1</v>
      </c>
      <c r="AG45" s="11" t="s">
        <v>22</v>
      </c>
      <c r="AH45" s="12"/>
      <c r="AI45" s="12"/>
      <c r="AJ45" s="12"/>
      <c r="AK45" s="12"/>
      <c r="AL45" s="12"/>
      <c r="AM45" s="12"/>
      <c r="AN45" s="12"/>
      <c r="AO45" s="12"/>
      <c r="AP45" s="12"/>
      <c r="AQ45" s="12"/>
      <c r="AR45" s="12"/>
      <c r="AS45" s="12"/>
      <c r="AT45" s="12"/>
      <c r="AU45" s="12">
        <v>38</v>
      </c>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3">
        <f t="shared" si="1"/>
        <v>1</v>
      </c>
    </row>
    <row r="48" spans="1:98" x14ac:dyDescent="0.3">
      <c r="A48" s="3" t="s">
        <v>2</v>
      </c>
      <c r="B48" t="s">
        <v>528</v>
      </c>
      <c r="C48" t="s">
        <v>533</v>
      </c>
    </row>
    <row r="49" spans="1:3" x14ac:dyDescent="0.3">
      <c r="A49" s="4" t="s">
        <v>108</v>
      </c>
      <c r="B49" s="1">
        <v>5</v>
      </c>
      <c r="C49" s="1">
        <v>3</v>
      </c>
    </row>
    <row r="50" spans="1:3" x14ac:dyDescent="0.3">
      <c r="A50" s="4" t="s">
        <v>73</v>
      </c>
      <c r="B50" s="1">
        <v>2</v>
      </c>
      <c r="C50" s="1">
        <v>1</v>
      </c>
    </row>
    <row r="51" spans="1:3" x14ac:dyDescent="0.3">
      <c r="A51" s="4" t="s">
        <v>85</v>
      </c>
      <c r="B51" s="1">
        <v>3</v>
      </c>
      <c r="C51" s="1">
        <v>1</v>
      </c>
    </row>
    <row r="52" spans="1:3" x14ac:dyDescent="0.3">
      <c r="A52" s="4" t="s">
        <v>56</v>
      </c>
      <c r="B52" s="1">
        <v>2</v>
      </c>
      <c r="C52" s="1">
        <v>1</v>
      </c>
    </row>
    <row r="53" spans="1:3" x14ac:dyDescent="0.3">
      <c r="A53" s="4" t="s">
        <v>26</v>
      </c>
      <c r="B53" s="1">
        <v>2</v>
      </c>
      <c r="C53" s="1">
        <v>1</v>
      </c>
    </row>
    <row r="54" spans="1:3" x14ac:dyDescent="0.3">
      <c r="A54" s="4" t="s">
        <v>52</v>
      </c>
      <c r="B54" s="1">
        <v>3</v>
      </c>
      <c r="C54" s="1">
        <v>1</v>
      </c>
    </row>
    <row r="55" spans="1:3" x14ac:dyDescent="0.3">
      <c r="A55" s="4" t="s">
        <v>77</v>
      </c>
      <c r="B55" s="1">
        <v>4</v>
      </c>
      <c r="C55" s="1">
        <v>1</v>
      </c>
    </row>
    <row r="56" spans="1:3" x14ac:dyDescent="0.3">
      <c r="A56" s="4" t="s">
        <v>134</v>
      </c>
      <c r="B56" s="1">
        <v>4</v>
      </c>
      <c r="C56" s="1">
        <v>3</v>
      </c>
    </row>
    <row r="57" spans="1:3" x14ac:dyDescent="0.3">
      <c r="A57" s="4" t="s">
        <v>66</v>
      </c>
      <c r="B57" s="1">
        <v>2</v>
      </c>
      <c r="C57" s="1">
        <v>1</v>
      </c>
    </row>
    <row r="58" spans="1:3" x14ac:dyDescent="0.3">
      <c r="A58" s="4" t="s">
        <v>34</v>
      </c>
      <c r="B58" s="1">
        <v>3</v>
      </c>
      <c r="C58" s="1">
        <v>1</v>
      </c>
    </row>
    <row r="59" spans="1:3" x14ac:dyDescent="0.3">
      <c r="A59" s="4" t="s">
        <v>30</v>
      </c>
      <c r="B59" s="1">
        <v>3</v>
      </c>
      <c r="C59" s="1">
        <v>1</v>
      </c>
    </row>
    <row r="60" spans="1:3" x14ac:dyDescent="0.3">
      <c r="A60" s="4" t="s">
        <v>118</v>
      </c>
      <c r="B60" s="1">
        <v>3</v>
      </c>
      <c r="C60" s="1">
        <v>1</v>
      </c>
    </row>
    <row r="61" spans="1:3" x14ac:dyDescent="0.3">
      <c r="A61" s="4" t="s">
        <v>60</v>
      </c>
      <c r="B61" s="1">
        <v>4</v>
      </c>
      <c r="C61" s="1">
        <v>1</v>
      </c>
    </row>
    <row r="62" spans="1:3" x14ac:dyDescent="0.3">
      <c r="A62" s="4" t="s">
        <v>191</v>
      </c>
      <c r="B62" s="1">
        <v>5</v>
      </c>
      <c r="C62" s="1">
        <v>1</v>
      </c>
    </row>
    <row r="63" spans="1:3" x14ac:dyDescent="0.3">
      <c r="A63" s="4" t="s">
        <v>47</v>
      </c>
      <c r="B63" s="1">
        <v>2</v>
      </c>
      <c r="C63" s="1">
        <v>1</v>
      </c>
    </row>
    <row r="64" spans="1:3" x14ac:dyDescent="0.3">
      <c r="A64" s="4" t="s">
        <v>38</v>
      </c>
      <c r="B64" s="1">
        <v>2</v>
      </c>
      <c r="C64" s="1">
        <v>1</v>
      </c>
    </row>
    <row r="65" spans="1:3" x14ac:dyDescent="0.3">
      <c r="A65" s="4" t="s">
        <v>42</v>
      </c>
      <c r="B65" s="1">
        <v>6</v>
      </c>
      <c r="C65" s="1">
        <v>2</v>
      </c>
    </row>
    <row r="66" spans="1:3" x14ac:dyDescent="0.3">
      <c r="A66" s="4" t="s">
        <v>91</v>
      </c>
      <c r="B66" s="1">
        <v>4</v>
      </c>
      <c r="C66" s="1">
        <v>4</v>
      </c>
    </row>
    <row r="67" spans="1:3" x14ac:dyDescent="0.3">
      <c r="A67" s="4" t="s">
        <v>98</v>
      </c>
      <c r="B67" s="1">
        <v>4</v>
      </c>
      <c r="C67" s="1">
        <v>2</v>
      </c>
    </row>
    <row r="68" spans="1:3" x14ac:dyDescent="0.3">
      <c r="A68" s="4" t="s">
        <v>22</v>
      </c>
      <c r="B68" s="1">
        <v>1</v>
      </c>
      <c r="C68" s="1">
        <v>1</v>
      </c>
    </row>
    <row r="69" spans="1:3" x14ac:dyDescent="0.3">
      <c r="A69" s="4" t="s">
        <v>514</v>
      </c>
      <c r="B69" s="1">
        <v>64</v>
      </c>
      <c r="C69" s="1">
        <v>29</v>
      </c>
    </row>
  </sheetData>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1E36A-F497-4DE5-9AC5-EB3EA096DF1F}">
  <dimension ref="A1:D45"/>
  <sheetViews>
    <sheetView topLeftCell="B1" workbookViewId="0">
      <selection activeCell="T8" sqref="T8"/>
    </sheetView>
  </sheetViews>
  <sheetFormatPr defaultRowHeight="14.4" x14ac:dyDescent="0.3"/>
  <cols>
    <col min="1" max="1" width="23.88671875" bestFit="1" customWidth="1"/>
    <col min="2" max="2" width="24.77734375" bestFit="1" customWidth="1"/>
    <col min="3" max="3" width="14.21875" bestFit="1" customWidth="1"/>
    <col min="4" max="4" width="17.21875" bestFit="1" customWidth="1"/>
  </cols>
  <sheetData>
    <row r="1" spans="1:4" x14ac:dyDescent="0.3">
      <c r="A1" s="3" t="s">
        <v>2</v>
      </c>
      <c r="B1" t="s">
        <v>531</v>
      </c>
      <c r="C1" t="s">
        <v>529</v>
      </c>
      <c r="D1" t="s">
        <v>530</v>
      </c>
    </row>
    <row r="2" spans="1:4" x14ac:dyDescent="0.3">
      <c r="A2" s="4" t="s">
        <v>108</v>
      </c>
      <c r="B2" s="14">
        <v>0.81905601847995013</v>
      </c>
      <c r="C2" s="15">
        <v>16349</v>
      </c>
      <c r="D2" s="15">
        <v>19802</v>
      </c>
    </row>
    <row r="3" spans="1:4" x14ac:dyDescent="0.3">
      <c r="A3" s="4" t="s">
        <v>73</v>
      </c>
      <c r="B3" s="14">
        <v>0.74403080220494811</v>
      </c>
      <c r="C3" s="15">
        <v>11530</v>
      </c>
      <c r="D3" s="15">
        <v>15352</v>
      </c>
    </row>
    <row r="4" spans="1:4" x14ac:dyDescent="0.3">
      <c r="A4" s="4" t="s">
        <v>85</v>
      </c>
      <c r="B4" s="14">
        <v>0.73292992444554173</v>
      </c>
      <c r="C4" s="15">
        <v>11942</v>
      </c>
      <c r="D4" s="15">
        <v>15972</v>
      </c>
    </row>
    <row r="5" spans="1:4" x14ac:dyDescent="0.3">
      <c r="A5" s="4" t="s">
        <v>56</v>
      </c>
      <c r="B5" s="14">
        <v>0.79461429573190401</v>
      </c>
      <c r="C5" s="15">
        <v>15695</v>
      </c>
      <c r="D5" s="15">
        <v>19547</v>
      </c>
    </row>
    <row r="6" spans="1:4" x14ac:dyDescent="0.3">
      <c r="A6" s="4" t="s">
        <v>26</v>
      </c>
      <c r="B6" s="14">
        <v>0.68829447425281254</v>
      </c>
      <c r="C6" s="15">
        <v>9926</v>
      </c>
      <c r="D6" s="15">
        <v>14227</v>
      </c>
    </row>
    <row r="7" spans="1:4" x14ac:dyDescent="0.3">
      <c r="A7" s="4" t="s">
        <v>52</v>
      </c>
      <c r="B7" s="14">
        <v>0.83935152222959364</v>
      </c>
      <c r="C7" s="15">
        <v>20663</v>
      </c>
      <c r="D7" s="15">
        <v>24530</v>
      </c>
    </row>
    <row r="8" spans="1:4" x14ac:dyDescent="0.3">
      <c r="A8" s="4" t="s">
        <v>77</v>
      </c>
      <c r="B8" s="14">
        <v>0.75344936532701601</v>
      </c>
      <c r="C8" s="15">
        <v>12137</v>
      </c>
      <c r="D8" s="15">
        <v>15931</v>
      </c>
    </row>
    <row r="9" spans="1:4" x14ac:dyDescent="0.3">
      <c r="A9" s="4" t="s">
        <v>134</v>
      </c>
      <c r="B9" s="14">
        <v>0.76148696920945524</v>
      </c>
      <c r="C9" s="15">
        <v>13240</v>
      </c>
      <c r="D9" s="15">
        <v>17177</v>
      </c>
    </row>
    <row r="10" spans="1:4" x14ac:dyDescent="0.3">
      <c r="A10" s="4" t="s">
        <v>66</v>
      </c>
      <c r="B10" s="14">
        <v>0.81427022410395744</v>
      </c>
      <c r="C10" s="15">
        <v>17332</v>
      </c>
      <c r="D10" s="15">
        <v>21153</v>
      </c>
    </row>
    <row r="11" spans="1:4" x14ac:dyDescent="0.3">
      <c r="A11" s="4" t="s">
        <v>34</v>
      </c>
      <c r="B11" s="14">
        <v>0.82526087485604604</v>
      </c>
      <c r="C11" s="15">
        <v>20887</v>
      </c>
      <c r="D11" s="15">
        <v>25110</v>
      </c>
    </row>
    <row r="12" spans="1:4" x14ac:dyDescent="0.3">
      <c r="A12" s="4" t="s">
        <v>30</v>
      </c>
      <c r="B12" s="14">
        <v>0.87371255774249823</v>
      </c>
      <c r="C12" s="15">
        <v>24266</v>
      </c>
      <c r="D12" s="15">
        <v>27672</v>
      </c>
    </row>
    <row r="13" spans="1:4" x14ac:dyDescent="0.3">
      <c r="A13" s="4" t="s">
        <v>118</v>
      </c>
      <c r="B13" s="14">
        <v>0.81909254059741288</v>
      </c>
      <c r="C13" s="15">
        <v>17543</v>
      </c>
      <c r="D13" s="15">
        <v>21171</v>
      </c>
    </row>
    <row r="14" spans="1:4" x14ac:dyDescent="0.3">
      <c r="A14" s="4" t="s">
        <v>60</v>
      </c>
      <c r="B14" s="14">
        <v>0.73009432819411035</v>
      </c>
      <c r="C14" s="15">
        <v>10502</v>
      </c>
      <c r="D14" s="15">
        <v>14207</v>
      </c>
    </row>
    <row r="15" spans="1:4" x14ac:dyDescent="0.3">
      <c r="A15" s="4" t="s">
        <v>191</v>
      </c>
      <c r="B15" s="14">
        <v>0.79214747809656383</v>
      </c>
      <c r="C15" s="15">
        <v>14610</v>
      </c>
      <c r="D15" s="15">
        <v>18291</v>
      </c>
    </row>
    <row r="16" spans="1:4" x14ac:dyDescent="0.3">
      <c r="A16" s="4" t="s">
        <v>47</v>
      </c>
      <c r="B16" s="14">
        <v>0.72567918297299294</v>
      </c>
      <c r="C16" s="15">
        <v>12054</v>
      </c>
      <c r="D16" s="15">
        <v>16410</v>
      </c>
    </row>
    <row r="17" spans="1:4" x14ac:dyDescent="0.3">
      <c r="A17" s="4" t="s">
        <v>38</v>
      </c>
      <c r="B17" s="14">
        <v>0.72697587940489405</v>
      </c>
      <c r="C17" s="15">
        <v>12481</v>
      </c>
      <c r="D17" s="15">
        <v>16900</v>
      </c>
    </row>
    <row r="18" spans="1:4" x14ac:dyDescent="0.3">
      <c r="A18" s="4" t="s">
        <v>42</v>
      </c>
      <c r="B18" s="14">
        <v>0.79340230120086164</v>
      </c>
      <c r="C18" s="15">
        <v>15794</v>
      </c>
      <c r="D18" s="15">
        <v>19704</v>
      </c>
    </row>
    <row r="19" spans="1:4" x14ac:dyDescent="0.3">
      <c r="A19" s="4" t="s">
        <v>91</v>
      </c>
      <c r="B19" s="14">
        <v>0.71859314344142589</v>
      </c>
      <c r="C19" s="15">
        <v>11207</v>
      </c>
      <c r="D19" s="15">
        <v>15413</v>
      </c>
    </row>
    <row r="20" spans="1:4" x14ac:dyDescent="0.3">
      <c r="A20" s="4" t="s">
        <v>98</v>
      </c>
      <c r="B20" s="14">
        <v>0.74259150521478523</v>
      </c>
      <c r="C20" s="15">
        <v>12388</v>
      </c>
      <c r="D20" s="15">
        <v>16488</v>
      </c>
    </row>
    <row r="21" spans="1:4" x14ac:dyDescent="0.3">
      <c r="A21" s="4" t="s">
        <v>22</v>
      </c>
      <c r="B21" s="14">
        <v>0.77788667917209531</v>
      </c>
      <c r="C21" s="15">
        <v>14072</v>
      </c>
      <c r="D21" s="15">
        <v>17896</v>
      </c>
    </row>
    <row r="25" spans="1:4" x14ac:dyDescent="0.3">
      <c r="A25" s="16"/>
      <c r="B25" s="16"/>
      <c r="C25" s="16"/>
    </row>
    <row r="26" spans="1:4" x14ac:dyDescent="0.3">
      <c r="A26" s="14"/>
      <c r="B26" s="15"/>
      <c r="C26" s="15"/>
    </row>
    <row r="27" spans="1:4" x14ac:dyDescent="0.3">
      <c r="A27" s="14"/>
      <c r="B27" s="15"/>
      <c r="C27" s="15"/>
    </row>
    <row r="28" spans="1:4" x14ac:dyDescent="0.3">
      <c r="A28" s="14"/>
      <c r="B28" s="15"/>
      <c r="C28" s="15"/>
    </row>
    <row r="29" spans="1:4" x14ac:dyDescent="0.3">
      <c r="A29" s="14"/>
      <c r="B29" s="15"/>
      <c r="C29" s="15"/>
    </row>
    <row r="30" spans="1:4" x14ac:dyDescent="0.3">
      <c r="A30" s="14"/>
      <c r="B30" s="15"/>
      <c r="C30" s="15"/>
    </row>
    <row r="31" spans="1:4" x14ac:dyDescent="0.3">
      <c r="A31" s="14"/>
      <c r="B31" s="15"/>
      <c r="C31" s="15"/>
    </row>
    <row r="32" spans="1:4" x14ac:dyDescent="0.3">
      <c r="A32" s="14"/>
      <c r="B32" s="15"/>
      <c r="C32" s="15"/>
    </row>
    <row r="33" spans="1:3" x14ac:dyDescent="0.3">
      <c r="A33" s="14"/>
      <c r="B33" s="15"/>
      <c r="C33" s="15"/>
    </row>
    <row r="34" spans="1:3" x14ac:dyDescent="0.3">
      <c r="A34" s="14"/>
      <c r="B34" s="15"/>
      <c r="C34" s="15"/>
    </row>
    <row r="35" spans="1:3" x14ac:dyDescent="0.3">
      <c r="A35" s="14"/>
      <c r="B35" s="15"/>
      <c r="C35" s="15"/>
    </row>
    <row r="36" spans="1:3" x14ac:dyDescent="0.3">
      <c r="A36" s="14"/>
      <c r="B36" s="15"/>
      <c r="C36" s="15"/>
    </row>
    <row r="37" spans="1:3" x14ac:dyDescent="0.3">
      <c r="A37" s="14"/>
      <c r="B37" s="15"/>
      <c r="C37" s="15"/>
    </row>
    <row r="38" spans="1:3" x14ac:dyDescent="0.3">
      <c r="A38" s="14"/>
      <c r="B38" s="15"/>
      <c r="C38" s="15"/>
    </row>
    <row r="39" spans="1:3" x14ac:dyDescent="0.3">
      <c r="A39" s="14"/>
      <c r="B39" s="15"/>
      <c r="C39" s="15"/>
    </row>
    <row r="40" spans="1:3" x14ac:dyDescent="0.3">
      <c r="A40" s="14"/>
      <c r="B40" s="15"/>
      <c r="C40" s="15"/>
    </row>
    <row r="41" spans="1:3" x14ac:dyDescent="0.3">
      <c r="A41" s="14"/>
      <c r="B41" s="15"/>
      <c r="C41" s="15"/>
    </row>
    <row r="42" spans="1:3" x14ac:dyDescent="0.3">
      <c r="A42" s="14"/>
      <c r="B42" s="15"/>
      <c r="C42" s="15"/>
    </row>
    <row r="43" spans="1:3" x14ac:dyDescent="0.3">
      <c r="A43" s="14"/>
      <c r="B43" s="15"/>
      <c r="C43" s="15"/>
    </row>
    <row r="44" spans="1:3" x14ac:dyDescent="0.3">
      <c r="A44" s="14"/>
      <c r="B44" s="15"/>
      <c r="C44" s="15"/>
    </row>
    <row r="45" spans="1:3" x14ac:dyDescent="0.3">
      <c r="A45" s="14"/>
      <c r="B45" s="15"/>
      <c r="C45" s="15"/>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AF2C-E090-4D22-8A9E-625C474AE793}">
  <dimension ref="F2"/>
  <sheetViews>
    <sheetView topLeftCell="B8" workbookViewId="0">
      <selection activeCell="A55" sqref="A55"/>
    </sheetView>
  </sheetViews>
  <sheetFormatPr defaultRowHeight="14.4" x14ac:dyDescent="0.3"/>
  <cols>
    <col min="1" max="16384" width="8.88671875" style="17"/>
  </cols>
  <sheetData>
    <row r="2" spans="6:6" ht="22.8" x14ac:dyDescent="0.4">
      <c r="F2" s="18" t="s">
        <v>532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9 5 d a 1 b 2 - 1 c 8 0 - 4 e c 8 - 9 8 c d - d 0 3 f b e b 0 2 8 e 3 "   x m l n s = " h t t p : / / s c h e m a s . m i c r o s o f t . c o m / D a t a M a s h u p " > A A A A A H M F A A B Q S w M E F A A C A A g A Y m W O 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Y m W 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J l j l N r z b i X b Q I A A B g H A A A T A B w A R m 9 y b X V s Y X M v U 2 V j d G l v b j E u b S C i G A A o o B Q A A A A A A A A A A A A A A A A A A A A A A A A A A A C F l N 9 v 2 j A Q x 9 + R + B + s 7 I V K E V K l b Q + r e O j C u l X t 2 q p h q i Z A 6 O o c i Y f j Q 7 b T U l X 8 7 3 N C C g l x V V 5 C 7 u P 7 3 j n 3 w y C 3 g h S L d 8 / T s 3 6 v 3 z M Z a E x Y n C H a U z Z i E m 2 / x 9 w v p k J z d J Y f G 4 5 y + E B 6 9 U i 0 G l w I i c O I l E V l z S C I v s 3 + G N R m F o P 6 B y + z M Z q V p f X s i 8 2 Y w d x Y 1 D M s F W Z r j b l A f Y 2 Q F j j c S L M J T k K m C i l D Z n W B J 2 E d u E p l U T 1 c + F 0 e r 9 N L i / k o 2 M E g v B I q q d + C + X Y 6 B g v z 2 v 9 T c K c p J + t u 9 Q s h c b k F T m Y C j y 7 v m t T 2 Q T N U y K Y 1 P Z c y 5 i B B m 1 G Z 1 / x k L x x l o F K n O 3 l Z 4 0 F 0 o k G Z J e k 8 I l n k q o R m 4 M k i f H 0 N f o P l 2 e I G c g z c r d 1 J Z n F j t y F 7 Q + 4 m e 5 S 4 / 1 b k W O E J Q t 7 x K Y 2 L a 0 r J o 6 Y g R d 2 x R 7 C 2 I F T H H n P S Z e B L Z b 9 + H p Z 3 q M x 3 q E B a g a a L L q i Q H n N E W l W 3 7 Q B N x v i E J l T w z A u A r 6 Q P u F d 0 T b E u 2 9 i D z 1 E L k I Y 9 k P K k I R F c w b h P 9 3 a 5 N C L x k Z 8 E k l 0 J v v K l m W l 6 d k Y P u i a V s u 8 g f R / q L 0 p J z x H o p M v u M f G D n Z P D n l J V n 9 c I 2 h d X F f k j 6 h 0 E R 1 R 6 z n m h g b 9 0 v e O C l 2 e 6 4 K b I a e l H c U b W N C S P g z r N 6 s g 7 o u + w G J 7 w I 9 X y y H u q X b Y 9 T P A 9 5 v T k Z n J c r K X g b r 4 a y 2 E s j B W K 2 8 H R o H e 9 b 2 2 G m u 3 G v S E Q o 3 S r t T Y P v M H C o x X Q n v q 3 I W 9 M b 2 N g 9 z O 6 H 7 1 m w 7 b 7 q d F B r Z 5 p d 4 m n L R q N 0 C p 9 p 9 j N 6 r b r 2 a l g s 2 T N I m 3 9 m / X 0 w 9 X q r 8 N h v x 4 v U d c B / Z 5 Q / m B n / w F Q S w E C L Q A U A A I A C A B i Z Y 5 T Y u m 0 8 K Q A A A D 1 A A A A E g A A A A A A A A A A A A A A A A A A A A A A Q 2 9 u Z m l n L 1 B h Y 2 t h Z 2 U u e G 1 s U E s B A i 0 A F A A C A A g A Y m W O U w / K 6 a u k A A A A 6 Q A A A B M A A A A A A A A A A A A A A A A A 8 A A A A F t D b 2 5 0 Z W 5 0 X 1 R 5 c G V z X S 5 4 b W x Q S w E C L Q A U A A I A C A B i Z Y 5 T a 8 2 4 l 2 0 C A A A Y B w A A E w A A A A A A A A A A A A A A A A D h A Q A A R m 9 y b X V s Y X M v U 2 V j d G l v b j E u b V B L B Q Y A A A A A A w A D A M I A A A C 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F g A A A A A A A B Q 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U 2 h l Z X Q x I i A v P j x F b n R y e S B U e X B l P S J S Z W N v d m V y e V R h c m d l d E N v b H V t b i I g V m F s d W U 9 I m w x I i A v P j x F b n R y e S B U e X B l P S J S Z W N v d m V y e V R h c m d l d F J v d y I g V m F s d W U 9 I m w x I i A v P j x F b n R y e S B U e X B l P S J G a W x s V G F y Z 2 V 0 I i B W Y W x 1 Z T 0 i c 1 N o Z W V 0 M S I g L z 4 8 R W 5 0 c n k g V H l w Z T 0 i R m l s b G V k Q 2 9 t c G x l d G V S Z X N 1 b H R U b 1 d v c m t z a G V l d C I g V m F s d W U 9 I m w x I i A v P j x F b n R y e S B U e X B l P S J B Z G R l Z F R v R G F 0 Y U 1 v Z G V s I i B W Y W x 1 Z T 0 i b D E i I C 8 + P E V u d H J 5 I F R 5 c G U 9 I k Z p b G x D b 3 V u d C I g V m F s d W U 9 I m w 3 N j A i I C 8 + P E V u d H J 5 I F R 5 c G U 9 I k Z p b G x F c n J v c k N v Z G U i I F Z h b H V l P S J z V W 5 r b m 9 3 b i I g L z 4 8 R W 5 0 c n k g V H l w Z T 0 i R m l s b E V y c m 9 y Q 2 9 1 b n Q i I F Z h b H V l P S J s M C I g L z 4 8 R W 5 0 c n k g V H l w Z T 0 i R m l s b E x h c 3 R V c G R h d G V k I i B W Y W x 1 Z T 0 i Z D I w M j E t M T I t M T R U M D c 6 M T M 6 M D Q u N T E x N z M 2 M V o i I C 8 + P E V u d H J 5 I F R 5 c G U 9 I k Z p b G x D b 2 x 1 b W 5 U e X B l c y I g V m F s d W U 9 I n N C Z 2 t H Q m d Z R E F 3 T U R B d 0 1 G Q X d N R E J R T U R C U U 1 E I i A v P j x F b n R y e S B U e X B l P S J G a W x s Q 2 9 s d W 1 u T m F t Z X M i I F Z h b H V l P S J z W y Z x d W 9 0 O 0 1 h d G N o X 0 5 h b W U m c X V v d D s s J n F 1 b 3 Q 7 T W F 0 Y 2 h f R G F 0 Z S Z x d W 9 0 O y w m c X V v d D t U Z W F t J n F 1 b 3 Q 7 L C Z x d W 9 0 O 0 1 h b m F n Z X I m c X V v d D s s J n F 1 b 3 Q 7 Q 2 F w d G F p b i Z x d W 9 0 O y w m c X V v d D t T Y 2 9 y Z S Z x d W 9 0 O y w m c X V v d D t G b 3 V s c y Z x d W 9 0 O y w m c X V v d D t P Z m Z z a W R l c y Z x d W 9 0 O y w m c X V v d D t Z Z W x s b 3 d D Y X J k J n F 1 b 3 Q 7 L C Z x d W 9 0 O 1 J l Z E N h c m Q m c X V v d D s s J n F 1 b 3 Q 7 W W V s b G 9 3 U m V k J n F 1 b 3 Q 7 L C Z x d W 9 0 O 1 B v c 3 N l c 3 N p b 2 4 m c X V v d D s s J n F 1 b 3 Q 7 U G F z c 2 l u Z 0 F j Y 3 V y Y W N 5 J n F 1 b 3 Q 7 L C Z x d W 9 0 O 1 N 1 Y 1 B h c 3 M m c X V v d D s s J n F 1 b 3 Q 7 T n V t b 2 Z Q Y X N z J n F 1 b 3 Q 7 L C Z x d W 9 0 O 1 N o b 3 R z Q W N j d X J h Y 3 k m c X V v d D s s J n F 1 b 3 Q 7 U 3 V j U 2 h v d H M m c X V v d D s s J n F 1 b 3 Q 7 T n V t b 2 Z T a G 9 0 c y Z x d W 9 0 O y w m c X V v d D t T Y X Z l c 0 F j Y 3 V y Y W N 5 J n F 1 b 3 Q 7 L C Z x d W 9 0 O 1 N 1 Y 1 N h d m V z J n F 1 b 3 Q 7 L C Z x d W 9 0 O 0 5 1 b W 9 m U 2 F 2 Z X M 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U 2 h l Z X Q x L 0 N o Y W 5 n Z W Q g V H l w Z S 5 7 T W F 0 Y 2 h f T m F t Z S w w f S Z x d W 9 0 O y w m c X V v d D t T Z W N 0 a W 9 u M S 9 T a G V l d D E v Q 2 h h b m d l Z C B U e X B l M S 5 7 T W F 0 Y 2 h f R G F 0 Z S w x f S Z x d W 9 0 O y w m c X V v d D t T Z W N 0 a W 9 u M S 9 T a G V l d D E v Q 2 h h b m d l Z C B U e X B l L n t U Z W F t L D J 9 J n F 1 b 3 Q 7 L C Z x d W 9 0 O 1 N l Y 3 R p b 2 4 x L 1 N o Z W V 0 M S 9 D a G F u Z 2 V k I F R 5 c G U u e 0 1 h b m F n Z X I s N H 0 m c X V v d D s s J n F 1 b 3 Q 7 U 2 V j d G l v b j E v U 2 h l Z X Q x L 0 N o Y W 5 n Z W Q g V H l w Z S 5 7 Q 2 F w d G F p b i w 1 f S Z x d W 9 0 O y w m c X V v d D t T Z W N 0 a W 9 u M S 9 T a G V l d D E v Q 2 h h b m d l Z C B U e X B l L n t T Y 2 9 y Z S w 2 f S Z x d W 9 0 O y w m c X V v d D t T Z W N 0 a W 9 u M S 9 T a G V l d D E v Q 2 h h b m d l Z C B U e X B l L n t G b 3 V s c y w 4 f S Z x d W 9 0 O y w m c X V v d D t T Z W N 0 a W 9 u M S 9 T a G V l d D E v Q 2 h h b m d l Z C B U e X B l L n t P Z m Z z a W R l c y w x N n 0 m c X V v d D s s J n F 1 b 3 Q 7 U 2 V j d G l v b j E v U 2 h l Z X Q x L 0 N o Y W 5 n Z W Q g V H l w Z S 5 7 W W V s b G 9 3 Q 2 F y Z C w y M H 0 m c X V v d D s s J n F 1 b 3 Q 7 U 2 V j d G l v b j E v U 2 h l Z X Q x L 0 N o Y W 5 n Z W Q g V H l w Z S 5 7 U m V k Q 2 F y Z C w y M X 0 m c X V v d D s s J n F 1 b 3 Q 7 U 2 V j d G l v b j E v U 2 h l Z X Q x L 0 N o Y W 5 n Z W Q g V H l w Z S 5 7 W W V s b G 9 3 U m V k L D I y f S Z x d W 9 0 O y w m c X V v d D t T Z W N 0 a W 9 u M S 9 T a G V l d D E v Q 2 h h b m d l Z C B U e X B l L n t Q b 3 N z Z X N z a W 9 u L D I z f S Z x d W 9 0 O y w m c X V v d D t T Z W N 0 a W 9 u M S 9 T a G V l d D E v Q 2 h h b m d l Z C B U e X B l L n t Q Y X N z a W 5 n Q W N j d X J h Y 3 k s M j R 9 J n F 1 b 3 Q 7 L C Z x d W 9 0 O 1 N l Y 3 R p b 2 4 x L 1 N o Z W V 0 M S 9 D a G F u Z 2 V k I F R 5 c G U u e 1 N 1 Y 1 B h c 3 M s M j V 9 J n F 1 b 3 Q 7 L C Z x d W 9 0 O 1 N l Y 3 R p b 2 4 x L 1 N o Z W V 0 M S 9 D a G F u Z 2 V k I F R 5 c G U u e 0 5 1 b W 9 m U G F z c y w y N n 0 m c X V v d D s s J n F 1 b 3 Q 7 U 2 V j d G l v b j E v U 2 h l Z X Q x L 0 N o Y W 5 n Z W Q g V H l w Z S 5 7 U 2 h v d H N B Y 2 N 1 c m F j e S w y N 3 0 m c X V v d D s s J n F 1 b 3 Q 7 U 2 V j d G l v b j E v U 2 h l Z X Q x L 0 N o Y W 5 n Z W Q g V H l w Z S 5 7 U 3 V j U 2 h v d H M s M j h 9 J n F 1 b 3 Q 7 L C Z x d W 9 0 O 1 N l Y 3 R p b 2 4 x L 1 N o Z W V 0 M S 9 D a G F u Z 2 V k I F R 5 c G U u e 0 5 1 b W 9 m U 2 h v d H M s M j l 9 J n F 1 b 3 Q 7 L C Z x d W 9 0 O 1 N l Y 3 R p b 2 4 x L 1 N o Z W V 0 M S 9 D a G F u Z 2 V k I F R 5 c G U u e 1 N h d m V z Q W N j d X J h Y 3 k s M z B 9 J n F 1 b 3 Q 7 L C Z x d W 9 0 O 1 N l Y 3 R p b 2 4 x L 1 N o Z W V 0 M S 9 D a G F u Z 2 V k I F R 5 c G U u e 1 N 1 Y 1 N h d m V z L D M x f S Z x d W 9 0 O y w m c X V v d D t T Z W N 0 a W 9 u M S 9 T a G V l d D E v Q 2 h h b m d l Z C B U e X B l L n t O d W 1 v Z l N h d m V z L D M y f S Z x d W 9 0 O 1 0 s J n F 1 b 3 Q 7 Q 2 9 s d W 1 u Q 2 9 1 b n Q m c X V v d D s 6 M j E s J n F 1 b 3 Q 7 S 2 V 5 Q 2 9 s d W 1 u T m F t Z X M m c X V v d D s 6 W 1 0 s J n F 1 b 3 Q 7 Q 2 9 s d W 1 u S W R l b n R p d G l l c y Z x d W 9 0 O z p b J n F 1 b 3 Q 7 U 2 V j d G l v b j E v U 2 h l Z X Q x L 0 N o Y W 5 n Z W Q g V H l w Z S 5 7 T W F 0 Y 2 h f T m F t Z S w w f S Z x d W 9 0 O y w m c X V v d D t T Z W N 0 a W 9 u M S 9 T a G V l d D E v Q 2 h h b m d l Z C B U e X B l M S 5 7 T W F 0 Y 2 h f R G F 0 Z S w x f S Z x d W 9 0 O y w m c X V v d D t T Z W N 0 a W 9 u M S 9 T a G V l d D E v Q 2 h h b m d l Z C B U e X B l L n t U Z W F t L D J 9 J n F 1 b 3 Q 7 L C Z x d W 9 0 O 1 N l Y 3 R p b 2 4 x L 1 N o Z W V 0 M S 9 D a G F u Z 2 V k I F R 5 c G U u e 0 1 h b m F n Z X I s N H 0 m c X V v d D s s J n F 1 b 3 Q 7 U 2 V j d G l v b j E v U 2 h l Z X Q x L 0 N o Y W 5 n Z W Q g V H l w Z S 5 7 Q 2 F w d G F p b i w 1 f S Z x d W 9 0 O y w m c X V v d D t T Z W N 0 a W 9 u M S 9 T a G V l d D E v Q 2 h h b m d l Z C B U e X B l L n t T Y 2 9 y Z S w 2 f S Z x d W 9 0 O y w m c X V v d D t T Z W N 0 a W 9 u M S 9 T a G V l d D E v Q 2 h h b m d l Z C B U e X B l L n t G b 3 V s c y w 4 f S Z x d W 9 0 O y w m c X V v d D t T Z W N 0 a W 9 u M S 9 T a G V l d D E v Q 2 h h b m d l Z C B U e X B l L n t P Z m Z z a W R l c y w x N n 0 m c X V v d D s s J n F 1 b 3 Q 7 U 2 V j d G l v b j E v U 2 h l Z X Q x L 0 N o Y W 5 n Z W Q g V H l w Z S 5 7 W W V s b G 9 3 Q 2 F y Z C w y M H 0 m c X V v d D s s J n F 1 b 3 Q 7 U 2 V j d G l v b j E v U 2 h l Z X Q x L 0 N o Y W 5 n Z W Q g V H l w Z S 5 7 U m V k Q 2 F y Z C w y M X 0 m c X V v d D s s J n F 1 b 3 Q 7 U 2 V j d G l v b j E v U 2 h l Z X Q x L 0 N o Y W 5 n Z W Q g V H l w Z S 5 7 W W V s b G 9 3 U m V k L D I y f S Z x d W 9 0 O y w m c X V v d D t T Z W N 0 a W 9 u M S 9 T a G V l d D E v Q 2 h h b m d l Z C B U e X B l L n t Q b 3 N z Z X N z a W 9 u L D I z f S Z x d W 9 0 O y w m c X V v d D t T Z W N 0 a W 9 u M S 9 T a G V l d D E v Q 2 h h b m d l Z C B U e X B l L n t Q Y X N z a W 5 n Q W N j d X J h Y 3 k s M j R 9 J n F 1 b 3 Q 7 L C Z x d W 9 0 O 1 N l Y 3 R p b 2 4 x L 1 N o Z W V 0 M S 9 D a G F u Z 2 V k I F R 5 c G U u e 1 N 1 Y 1 B h c 3 M s M j V 9 J n F 1 b 3 Q 7 L C Z x d W 9 0 O 1 N l Y 3 R p b 2 4 x L 1 N o Z W V 0 M S 9 D a G F u Z 2 V k I F R 5 c G U u e 0 5 1 b W 9 m U G F z c y w y N n 0 m c X V v d D s s J n F 1 b 3 Q 7 U 2 V j d G l v b j E v U 2 h l Z X Q x L 0 N o Y W 5 n Z W Q g V H l w Z S 5 7 U 2 h v d H N B Y 2 N 1 c m F j e S w y N 3 0 m c X V v d D s s J n F 1 b 3 Q 7 U 2 V j d G l v b j E v U 2 h l Z X Q x L 0 N o Y W 5 n Z W Q g V H l w Z S 5 7 U 3 V j U 2 h v d H M s M j h 9 J n F 1 b 3 Q 7 L C Z x d W 9 0 O 1 N l Y 3 R p b 2 4 x L 1 N o Z W V 0 M S 9 D a G F u Z 2 V k I F R 5 c G U u e 0 5 1 b W 9 m U 2 h v d H M s M j l 9 J n F 1 b 3 Q 7 L C Z x d W 9 0 O 1 N l Y 3 R p b 2 4 x L 1 N o Z W V 0 M S 9 D a G F u Z 2 V k I F R 5 c G U u e 1 N h d m V z Q W N j d X J h Y 3 k s M z B 9 J n F 1 b 3 Q 7 L C Z x d W 9 0 O 1 N l Y 3 R p b 2 4 x L 1 N o Z W V 0 M S 9 D a G F u Z 2 V k I F R 5 c G U u e 1 N 1 Y 1 N h d m V z L D M x f S Z x d W 9 0 O y w m c X V v d D t T Z W N 0 a W 9 u M S 9 T a G V l d D E v Q 2 h h b m d l Z C B U e X B l L n t O d W 1 v Z l N h d m V z L D M y f S Z x d W 9 0 O 1 0 s J n F 1 b 3 Q 7 U m V s Y X R p b 2 5 z a G l w S W 5 m b y Z x d W 9 0 O z p b X X 0 i I C 8 + P E V u d H J 5 I F R 5 c G U 9 I l F 1 Z X J 5 S U Q i I F Z h b H V l P S J z Y j M 3 Z W E 2 Z T A t N D Z m M y 0 0 Z T c 5 L T g z M z M t O G J j Y j I 3 Z W M z N m J h 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1 v d m V k J T I w R H V w b G l j Y X R l c z w v S X R l b V B h d G g + P C 9 J d G V t T G 9 j Y X R p b 2 4 + P F N 0 Y W J s Z U V u d H J p Z X M g L z 4 8 L 0 l 0 Z W 0 + P E l 0 Z W 0 + P E l 0 Z W 1 M b 2 N h d G l v b j 4 8 S X R l b V R 5 c G U + R m 9 y b X V s Y T w v S X R l b V R 5 c G U + P E l 0 Z W 1 Q Y X R o P l N l Y 3 R p b 2 4 x L 1 N o Z W V 0 M S 9 S Z W 1 v d m V k J T I w T 3 R o Z X I l M j B D b 2 x 1 b W 5 z P C 9 J d G V t U G F 0 a D 4 8 L 0 l 0 Z W 1 M b 2 N h d G l v b j 4 8 U 3 R h Y m x l R W 5 0 c m l l c y A v P j w v S X R l b T 4 8 S X R l b T 4 8 S X R l b U x v Y 2 F 0 a W 9 u P j x J d G V t V H l w Z T 5 G b 3 J t d W x h P C 9 J d G V t V H l w Z T 4 8 S X R l b V B h d G g + U 2 V j d G l v b j E v U 2 h l Z X Q x L 0 N o Y W 5 n Z W Q l M j B U e X B l M T w v S X R l b V B h d G g + P C 9 J d G V t T G 9 j Y X R p b 2 4 + P F N 0 Y W J s Z U V u d H J p Z X M g L z 4 8 L 0 l 0 Z W 0 + P C 9 J d G V t c z 4 8 L 0 x v Y 2 F s U G F j a 2 F n Z U 1 l d G F k Y X R h R m l s Z T 4 W A A A A U E s F B g A A A A A A A A A A A A A A A A A A A A A A A C Y B A A A B A A A A 0 I y d 3 w E V 0 R G M e g D A T 8 K X 6 w E A A A D C W f U o 6 / x f R q v i A 7 h K K t 7 T A A A A A A I A A A A A A B B m A A A A A Q A A I A A A A N 9 H z W Y j m 7 L n 3 7 g V l y T h 5 X c + b h y M W F k a k h K C T L 1 k D v U 6 A A A A A A 6 A A A A A A g A A I A A A A E 7 u 9 A Y T J i U g 6 V g a r 4 6 X + M w 7 N w F K W n S x k n I 0 U O t Z Q k g d U A A A A E c s 3 A v 2 v L p L 0 2 / o I d k T c v N 8 m d q L T b 1 Z b H 3 D 9 C E T o k Z j i E y 8 9 h S 7 S D f i 7 V D Z f B M n G f I Z I C U / C E M M 2 S f 8 p x L X V 2 1 x q D s l m s t o n 5 / / P / u 4 8 s Y n Q A A A A G 3 + c m s F M d a S Y J Y E H 5 C W m L 0 A K t g s Y q Q T R T I 2 V F F 7 b U v k X 2 p 9 K K O v g Z i U 9 v Z T a T e M o W A 9 Z t W c O 4 U 3 5 F G U M I o 3 x d M = < / D a t a M a s h u p > 
</file>

<file path=customXml/itemProps1.xml><?xml version="1.0" encoding="utf-8"?>
<ds:datastoreItem xmlns:ds="http://schemas.openxmlformats.org/officeDocument/2006/customXml" ds:itemID="{A9C18CC2-DC00-4678-9093-2BB938A797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premier league data</vt:lpstr>
      <vt:lpstr>possession </vt:lpstr>
      <vt:lpstr>Best goalkeeper</vt:lpstr>
      <vt:lpstr>Most discipline</vt:lpstr>
      <vt:lpstr>Scoring</vt:lpstr>
      <vt:lpstr>No. of Manager &amp; captain change</vt:lpstr>
      <vt:lpstr>best passing accuracy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dc:creator>
  <cp:lastModifiedBy>Sanjay</cp:lastModifiedBy>
  <dcterms:created xsi:type="dcterms:W3CDTF">2015-06-05T18:17:20Z</dcterms:created>
  <dcterms:modified xsi:type="dcterms:W3CDTF">2021-12-23T11:20:17Z</dcterms:modified>
</cp:coreProperties>
</file>