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njay\Desktop\"/>
    </mc:Choice>
  </mc:AlternateContent>
  <bookViews>
    <workbookView xWindow="0" yWindow="0" windowWidth="28800" windowHeight="12285" activeTab="1"/>
  </bookViews>
  <sheets>
    <sheet name="Sheet1" sheetId="13" r:id="rId1"/>
    <sheet name="Pharma Group AG" sheetId="11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1'!$A$1:$L$501</definedName>
    <definedName name="_xlnm._FilterDatabase" localSheetId="1" hidden="1">'Pharma Group AG'!$A$1:$AF$501</definedName>
  </definedNames>
  <calcPr calcId="162913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3" l="1"/>
  <c r="F6" i="13"/>
  <c r="F5" i="13"/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/>
  <c r="T31" i="11"/>
  <c r="S31" i="11" s="1"/>
  <c r="T32" i="11"/>
  <c r="S32" i="11" s="1"/>
  <c r="T38" i="11"/>
  <c r="S38" i="11" s="1"/>
  <c r="T39" i="11"/>
  <c r="S39" i="1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/>
  <c r="R429" i="11"/>
  <c r="Q429" i="11" s="1"/>
  <c r="R181" i="11"/>
  <c r="Q181" i="11" s="1"/>
  <c r="R16" i="11"/>
  <c r="Q16" i="11" s="1"/>
  <c r="R46" i="11"/>
  <c r="Q46" i="1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/>
  <c r="R122" i="11"/>
  <c r="Q122" i="11" s="1"/>
  <c r="R144" i="11"/>
  <c r="Q144" i="11" s="1"/>
  <c r="R165" i="11"/>
  <c r="Q165" i="11" s="1"/>
  <c r="R194" i="11"/>
  <c r="Q194" i="1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21" i="9" l="1"/>
  <c r="Q3" i="9"/>
  <c r="Q6" i="11"/>
  <c r="Q27" i="9"/>
  <c r="Q18" i="9"/>
  <c r="Q8" i="9"/>
  <c r="Q32" i="9"/>
  <c r="Q9" i="9"/>
  <c r="Q7" i="9"/>
  <c r="Q24" i="9"/>
  <c r="Q4" i="9"/>
  <c r="Q29" i="9"/>
  <c r="Q17" i="9"/>
  <c r="Q14" i="9"/>
  <c r="Q16" i="9"/>
  <c r="Q20" i="9"/>
  <c r="Q5" i="9"/>
  <c r="Q23" i="9"/>
  <c r="Q28" i="9"/>
  <c r="Q6" i="9"/>
  <c r="Q12" i="9"/>
  <c r="Q31" i="9"/>
  <c r="Q10" i="9"/>
  <c r="Q13" i="9"/>
  <c r="Q11" i="9"/>
  <c r="Q26" i="9"/>
  <c r="Q30" i="9"/>
  <c r="Q22" i="9"/>
  <c r="Q19" i="9"/>
  <c r="Q25" i="9"/>
  <c r="Q15" i="9"/>
</calcChain>
</file>

<file path=xl/sharedStrings.xml><?xml version="1.0" encoding="utf-8"?>
<sst xmlns="http://schemas.openxmlformats.org/spreadsheetml/2006/main" count="10661" uniqueCount="145">
  <si>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</si>
  <si>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</si>
  <si>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</si>
  <si>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</si>
  <si>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</si>
  <si>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</si>
  <si>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</si>
  <si>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</si>
  <si>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</si>
  <si>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</si>
  <si>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</si>
  <si>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</si>
  <si>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</si>
  <si>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</si>
  <si>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</si>
  <si>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</si>
  <si>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</si>
  <si>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</si>
  <si>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</si>
  <si>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</si>
  <si>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</si>
  <si>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</si>
  <si>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</si>
  <si>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</si>
  <si>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</si>
  <si>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</si>
  <si>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</si>
  <si>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</si>
  <si>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</si>
  <si>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</si>
  <si>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</si>
  <si>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</si>
  <si>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</si>
  <si>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</si>
  <si>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</si>
  <si>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</si>
  <si>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</si>
  <si>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</si>
  <si>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</si>
  <si>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</si>
  <si>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</si>
  <si>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</si>
  <si>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</si>
  <si>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</si>
  <si>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</si>
  <si>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</si>
  <si>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</si>
  <si>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</si>
  <si>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</si>
  <si>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</si>
  <si>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</si>
  <si>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</si>
  <si>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</si>
  <si>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</si>
  <si>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</si>
  <si>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</si>
  <si>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</si>
  <si>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</si>
  <si>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</si>
  <si>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</si>
  <si>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</si>
  <si>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</si>
  <si>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</si>
  <si>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</si>
  <si>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</si>
  <si>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</si>
  <si>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</si>
  <si>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</si>
  <si>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</si>
  <si>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</si>
  <si>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</si>
  <si>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</si>
  <si>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</si>
  <si>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</si>
  <si>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</si>
  <si>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</si>
  <si>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</si>
  <si>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</si>
  <si>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</si>
  <si>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</si>
  <si>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</si>
  <si>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</si>
  <si>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</si>
  <si>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</si>
  <si>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</si>
  <si>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</si>
  <si>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</si>
  <si>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</si>
  <si>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</si>
  <si>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</si>
  <si>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</si>
  <si>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</si>
  <si>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</si>
  <si>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</si>
  <si>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</si>
  <si>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</si>
  <si>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</si>
  <si>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</si>
  <si>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</si>
  <si>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</si>
  <si>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</si>
  <si>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</si>
  <si>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</si>
  <si>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</si>
  <si>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</si>
  <si>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</si>
  <si>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</si>
  <si>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</si>
  <si>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</si>
  <si>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</si>
  <si>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</si>
  <si>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</si>
  <si>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</si>
  <si>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</si>
  <si>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</si>
  <si>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</si>
  <si>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</si>
  <si>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</si>
  <si>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</si>
  <si>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</si>
  <si>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</si>
  <si>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</si>
  <si>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</si>
  <si>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</si>
  <si>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</si>
  <si>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</si>
  <si>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</si>
  <si>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</si>
  <si>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</si>
  <si>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</si>
  <si>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</si>
  <si>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</si>
  <si>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</si>
  <si>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</si>
  <si>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</si>
  <si>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</si>
  <si>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</si>
  <si>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</si>
  <si>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</si>
  <si>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</si>
  <si>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Row Labels</t>
  </si>
  <si>
    <t>Grand Total</t>
  </si>
  <si>
    <t>Column Labels</t>
  </si>
  <si>
    <t>Count of Leaver FY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</si>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</sst>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JAY.C HIREMATH" refreshedDate="45237.151975231478" createdVersion="6" refreshedVersion="6" minRefreshableVersion="3" recordCount="500">
  <cacheSource type="worksheet">
    <worksheetSource ref="A1:AF501" sheet="Pharma Group AG"/>
  </cacheSource>
  <cacheFields count="32">
    <cacheField name="Employee ID" numFmtId="0">
      <sharedItems containsSemiMixedTypes="0" containsString="0" containsNumber="1" containsInteger="1" minValue="1" maxValue="500"/>
    </cacheField>
    <cacheField name="Gender" numFmtId="0">
      <sharedItems count="2">
        <s v="Male"/>
        <s v="Female"/>
      </sharedItems>
    </cacheField>
    <cacheField name="Job Level after FY20 promotions" numFmtId="0">
      <sharedItems/>
    </cacheField>
    <cacheField name="New hire FY20?" numFmtId="0">
      <sharedItems count="2">
        <s v="N"/>
        <s v="Y"/>
      </sharedItems>
    </cacheField>
    <cacheField name="FY20 Performance Rating" numFmtId="0">
      <sharedItems containsString="0" containsBlank="1" containsNumber="1" containsInteger="1" minValue="1" maxValue="4"/>
    </cacheField>
    <cacheField name="Promotion in FY21?" numFmtId="0">
      <sharedItems/>
    </cacheField>
    <cacheField name="In base group for Promotion FY21" numFmtId="0">
      <sharedItems/>
    </cacheField>
    <cacheField name="Target hire balance" numFmtId="2">
      <sharedItems containsSemiMixedTypes="0" containsString="0" containsNumber="1" minValue="0.5" maxValue="0.5"/>
    </cacheField>
    <cacheField name="FY20 leaver?" numFmtId="0">
      <sharedItems/>
    </cacheField>
    <cacheField name="In base group for turnover FY20" numFmtId="0">
      <sharedItems count="2">
        <s v="Y"/>
        <s v="N"/>
      </sharedItems>
    </cacheField>
    <cacheField name="Department @01.07.2020" numFmtId="0">
      <sharedItems count="6">
        <s v="Operations"/>
        <s v="Sales &amp; Marketing"/>
        <s v="Strategy"/>
        <s v="HR"/>
        <s v="Internal Services"/>
        <s v="Finance"/>
      </sharedItems>
    </cacheField>
    <cacheField name="Leaver FY" numFmtId="0">
      <sharedItems containsBlank="1" count="2">
        <s v="FY20"/>
        <m/>
      </sharedItems>
    </cacheField>
    <cacheField name="Job Level after FY21 promotions" numFmtId="0">
      <sharedItems containsBlank="1"/>
    </cacheField>
    <cacheField name="Last Department in FY20" numFmtId="0">
      <sharedItems/>
    </cacheField>
    <cacheField name="FTE group" numFmtId="9">
      <sharedItems containsMixedTypes="1" containsNumber="1" minValue="0.4" maxValue="0.9"/>
    </cacheField>
    <cacheField name="Time type" numFmtId="0">
      <sharedItems/>
    </cacheField>
    <cacheField name="Department &amp; JL group PRA status" numFmtId="0">
      <sharedItems/>
    </cacheField>
    <cacheField name="Department &amp; JL group for PRA" numFmtId="0">
      <sharedItems/>
    </cacheField>
    <cacheField name="Job Level group PRA status" numFmtId="0">
      <sharedItems/>
    </cacheField>
    <cacheField name="Job Level group for PRA" numFmtId="0">
      <sharedItems/>
    </cacheField>
    <cacheField name="Time in Job Level @01.07.2020" numFmtId="0">
      <sharedItems containsSemiMixedTypes="0" containsString="0" containsNumber="1" containsInteger="1" minValue="0" maxValue="9"/>
    </cacheField>
    <cacheField name="Job Level before FY20 promotions" numFmtId="0">
      <sharedItems/>
    </cacheField>
    <cacheField name="Promotion in FY20?" numFmtId="0">
      <sharedItems/>
    </cacheField>
    <cacheField name="FY19 Performance Rating" numFmtId="0">
      <sharedItems containsString="0" containsBlank="1" containsNumber="1" containsInteger="1" minValue="1" maxValue="4"/>
    </cacheField>
    <cacheField name="Age group" numFmtId="0">
      <sharedItems/>
    </cacheField>
    <cacheField name="Age @01.07.2020" numFmtId="0">
      <sharedItems containsSemiMixedTypes="0" containsString="0" containsNumber="1" containsInteger="1" minValue="19" maxValue="62"/>
    </cacheField>
    <cacheField name="Nationality 1" numFmtId="0">
      <sharedItems/>
    </cacheField>
    <cacheField name="Region group: nationality 1" numFmtId="0">
      <sharedItems/>
    </cacheField>
    <cacheField name="Broad region group: nationality 1" numFmtId="0">
      <sharedItems/>
    </cacheField>
    <cacheField name="Last hire date" numFmtId="14">
      <sharedItems containsSemiMixedTypes="0" containsNonDate="0" containsDate="1" containsString="0" minDate="2011-04-01T00:00:00" maxDate="2020-04-02T00:00:00"/>
    </cacheField>
    <cacheField name="Years since last hire" numFmtId="0">
      <sharedItems containsSemiMixedTypes="0" containsString="0" containsNumber="1" containsInteger="1" minValue="0" maxValue="9"/>
    </cacheField>
    <cacheField name="Rand" numFmtId="0">
      <sharedItems containsSemiMixedTypes="0" containsString="0" containsNumber="1" minValue="4.9882821558688839E-4" maxValue="0.99668816693913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x v="0"/>
    <s v="6 - Junior Officer"/>
    <x v="0"/>
    <n v="2"/>
    <s v="No"/>
    <s v="No"/>
    <n v="0.5"/>
    <s v="Yes"/>
    <x v="0"/>
    <x v="0"/>
    <x v="0"/>
    <m/>
    <s v="Operations"/>
    <s v="Full Time"/>
    <s v="Full Time"/>
    <s v=""/>
    <s v=""/>
    <s v=""/>
    <s v=""/>
    <n v="3"/>
    <s v="6 - Junior Officer"/>
    <s v="N"/>
    <n v="3"/>
    <s v="30 to 39"/>
    <n v="37"/>
    <s v="Spain"/>
    <s v="Europe"/>
    <s v="Europe"/>
    <d v="2017-04-01T00:00:00"/>
    <n v="3"/>
    <n v="0.41987369116576356"/>
  </r>
  <r>
    <n v="2"/>
    <x v="1"/>
    <s v="4 - Manager"/>
    <x v="0"/>
    <n v="3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m/>
    <s v="30 to 39"/>
    <n v="37"/>
    <s v="Germany"/>
    <s v="Europe"/>
    <s v="Europe"/>
    <d v="2017-04-01T00:00:00"/>
    <n v="3"/>
    <n v="0.86507228569562589"/>
  </r>
  <r>
    <n v="3"/>
    <x v="0"/>
    <s v="2 - Director"/>
    <x v="0"/>
    <n v="2"/>
    <s v="No"/>
    <s v="Yes"/>
    <n v="0.5"/>
    <s v="No"/>
    <x v="0"/>
    <x v="2"/>
    <x v="1"/>
    <s v="2 - Director"/>
    <s v="Strategy"/>
    <s v="Full Time"/>
    <s v="Full Time"/>
    <s v="Inconclusive"/>
    <s v="2 - Director &amp; Strategy"/>
    <s v="Uneven - Men benefit"/>
    <s v="2 - Director"/>
    <n v="3"/>
    <s v="2 - Director"/>
    <s v="N"/>
    <n v="3"/>
    <s v="30 to 39"/>
    <n v="35"/>
    <s v="Switzerland"/>
    <s v="Switzerland"/>
    <s v="Switzerland"/>
    <d v="2015-04-01T00:00:00"/>
    <n v="5"/>
    <n v="0.60320326881519015"/>
  </r>
  <r>
    <n v="4"/>
    <x v="0"/>
    <s v="4 - Manager"/>
    <x v="0"/>
    <n v="3"/>
    <s v="No"/>
    <s v="Yes"/>
    <n v="0.5"/>
    <s v="No"/>
    <x v="0"/>
    <x v="3"/>
    <x v="1"/>
    <s v="4 - Manager"/>
    <s v="HR"/>
    <s v="Full Time"/>
    <s v="Full Time"/>
    <s v="Inconclusive"/>
    <s v="4 - Manager &amp; HR"/>
    <s v="Even"/>
    <s v="4 - Manager"/>
    <n v="3"/>
    <s v="4 - Manager"/>
    <s v="N"/>
    <n v="3"/>
    <s v="30 to 39"/>
    <n v="32"/>
    <s v="Germany"/>
    <s v="Europe"/>
    <s v="Europe"/>
    <d v="2012-04-01T00:00:00"/>
    <n v="8"/>
    <n v="0.58654523270377468"/>
  </r>
  <r>
    <n v="5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8"/>
    <s v="Switzerland"/>
    <s v="Switzerland"/>
    <s v="Switzerland"/>
    <d v="2019-04-01T00:00:00"/>
    <n v="1"/>
    <n v="0.14941896392606979"/>
  </r>
  <r>
    <n v="6"/>
    <x v="1"/>
    <s v="4 - Manager"/>
    <x v="1"/>
    <m/>
    <s v="No"/>
    <s v="No"/>
    <n v="0.5"/>
    <s v="No"/>
    <x v="1"/>
    <x v="4"/>
    <x v="1"/>
    <s v="4 - Manager"/>
    <s v="Internal Services"/>
    <s v="Full Time"/>
    <s v="Full Time"/>
    <s v="Even"/>
    <s v="4 - Manager &amp; Internal Services"/>
    <s v="Even"/>
    <s v="4 - Manager"/>
    <n v="0"/>
    <s v=""/>
    <s v="N"/>
    <m/>
    <s v="40 to 49"/>
    <n v="42"/>
    <s v="Italy"/>
    <s v="Europe"/>
    <s v="Europe"/>
    <d v="2020-04-01T00:00:00"/>
    <n v="0"/>
    <n v="0.22798300807703209"/>
  </r>
  <r>
    <n v="7"/>
    <x v="0"/>
    <s v="3 - Senior Manager"/>
    <x v="1"/>
    <m/>
    <s v="No"/>
    <s v="No"/>
    <n v="0.5"/>
    <s v="No"/>
    <x v="1"/>
    <x v="0"/>
    <x v="1"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30 to 39"/>
    <n v="35"/>
    <s v="Italy"/>
    <s v="Europe"/>
    <s v="Europe"/>
    <d v="2020-04-01T00:00:00"/>
    <n v="0"/>
    <n v="0.61393512154388641"/>
  </r>
  <r>
    <n v="8"/>
    <x v="1"/>
    <s v="5 - Senior Officer"/>
    <x v="0"/>
    <n v="2"/>
    <s v="No"/>
    <s v="Yes"/>
    <n v="0.5"/>
    <s v="No"/>
    <x v="0"/>
    <x v="3"/>
    <x v="1"/>
    <s v="5 - Senior Officer"/>
    <s v="HR"/>
    <s v="Full Time"/>
    <s v="Full Time"/>
    <s v="Inconclusive"/>
    <s v="5 - Senior Officer &amp; HR"/>
    <s v="Even"/>
    <s v="5 - Senior Officer"/>
    <n v="3"/>
    <s v="5 - Senior Officer"/>
    <s v="N"/>
    <n v="3"/>
    <s v="30 to 39"/>
    <n v="34"/>
    <s v="Switzerland"/>
    <s v="Switzerland"/>
    <s v="Switzerland"/>
    <d v="2013-04-01T00:00:00"/>
    <n v="7"/>
    <n v="7.2712053136485988E-2"/>
  </r>
  <r>
    <n v="9"/>
    <x v="1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6"/>
    <s v="United States"/>
    <s v="Americas"/>
    <s v="Elsewhere"/>
    <d v="2019-04-01T00:00:00"/>
    <n v="1"/>
    <n v="0.70641970491149597"/>
  </r>
  <r>
    <n v="10"/>
    <x v="0"/>
    <s v="6 - Junior Officer"/>
    <x v="0"/>
    <n v="3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4"/>
    <s v="Switzerland"/>
    <s v="Switzerland"/>
    <s v="Switzerland"/>
    <d v="2018-04-01T00:00:00"/>
    <n v="2"/>
    <n v="5.0471070647484795E-2"/>
  </r>
  <r>
    <n v="11"/>
    <x v="0"/>
    <s v="4 - Manager"/>
    <x v="0"/>
    <n v="3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2"/>
    <s v="4 - Manager"/>
    <s v="N"/>
    <n v="2"/>
    <s v="30 to 39"/>
    <n v="34"/>
    <s v="Switzerland"/>
    <s v="Switzerland"/>
    <s v="Switzerland"/>
    <d v="2011-04-01T00:00:00"/>
    <n v="9"/>
    <n v="0.14773902307726139"/>
  </r>
  <r>
    <n v="12"/>
    <x v="1"/>
    <s v="6 - Junior Officer"/>
    <x v="0"/>
    <n v="2"/>
    <s v="Yes"/>
    <s v="Yes"/>
    <n v="0.5"/>
    <s v="No"/>
    <x v="0"/>
    <x v="2"/>
    <x v="1"/>
    <s v="5 - Senior Officer"/>
    <s v="Strategy"/>
    <s v="Full Time"/>
    <s v="Full Time"/>
    <s v="Inconclusive"/>
    <s v="6 - Junior Officer &amp; Strategy"/>
    <s v="Even"/>
    <s v="6 - Junior Officer"/>
    <n v="3"/>
    <s v="6 - Junior Officer"/>
    <s v="N"/>
    <n v="3"/>
    <s v="30 to 39"/>
    <n v="34"/>
    <s v="France"/>
    <s v="Europe"/>
    <s v="Europe"/>
    <d v="2017-04-01T00:00:00"/>
    <n v="3"/>
    <n v="0.8203912751537944"/>
  </r>
  <r>
    <n v="13"/>
    <x v="0"/>
    <s v="5 - Senior Officer"/>
    <x v="0"/>
    <n v="2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3"/>
    <s v="20 to 29"/>
    <n v="29"/>
    <s v="Germany"/>
    <s v="Europe"/>
    <s v="Europe"/>
    <d v="2015-04-01T00:00:00"/>
    <n v="5"/>
    <n v="0.93538616401951868"/>
  </r>
  <r>
    <n v="14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0"/>
    <s v="Switzerland"/>
    <s v="Switzerland"/>
    <s v="Switzerland"/>
    <d v="2017-04-01T00:00:00"/>
    <n v="3"/>
    <n v="2.6465929450756431E-2"/>
  </r>
  <r>
    <n v="15"/>
    <x v="0"/>
    <s v="6 - Junior Officer"/>
    <x v="0"/>
    <n v="3"/>
    <s v="No"/>
    <s v="No"/>
    <n v="0.5"/>
    <s v="Yes"/>
    <x v="0"/>
    <x v="4"/>
    <x v="0"/>
    <m/>
    <s v="Internal Services"/>
    <s v="Full Time"/>
    <s v="Full Time"/>
    <s v=""/>
    <s v=""/>
    <s v=""/>
    <s v=""/>
    <n v="1"/>
    <s v="6 - Junior Officer"/>
    <s v="N"/>
    <m/>
    <s v="20 to 29"/>
    <n v="28"/>
    <s v="France"/>
    <s v="Europe"/>
    <s v="Europe"/>
    <d v="2019-04-01T00:00:00"/>
    <n v="1"/>
    <n v="0.23649331842256749"/>
  </r>
  <r>
    <n v="16"/>
    <x v="0"/>
    <s v="4 - Manager"/>
    <x v="0"/>
    <n v="3"/>
    <s v="No"/>
    <s v="Yes"/>
    <n v="0.5"/>
    <s v="No"/>
    <x v="0"/>
    <x v="2"/>
    <x v="1"/>
    <s v="4 - Manager"/>
    <s v="Strategy"/>
    <s v="Full Time"/>
    <s v="Full Time"/>
    <s v="Inconclusive"/>
    <s v="4 - Manager &amp; Strategy"/>
    <s v="Even"/>
    <s v="4 - Manager"/>
    <n v="3"/>
    <s v="4 - Manager"/>
    <s v="N"/>
    <n v="3"/>
    <s v="30 to 39"/>
    <n v="34"/>
    <s v="Germany"/>
    <s v="Europe"/>
    <s v="Europe"/>
    <d v="2015-04-01T00:00:00"/>
    <n v="5"/>
    <n v="0.20573712150021617"/>
  </r>
  <r>
    <n v="17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4"/>
    <s v="20 to 29"/>
    <n v="24"/>
    <s v="Switzerland"/>
    <s v="Switzerland"/>
    <s v="Switzerland"/>
    <d v="2018-04-01T00:00:00"/>
    <n v="2"/>
    <n v="0.4820250502410367"/>
  </r>
  <r>
    <n v="18"/>
    <x v="1"/>
    <s v="6 - Junior Officer"/>
    <x v="0"/>
    <n v="2"/>
    <s v="Yes"/>
    <s v="Yes"/>
    <n v="0.5"/>
    <s v="No"/>
    <x v="0"/>
    <x v="1"/>
    <x v="1"/>
    <s v="5 - Senior Officer"/>
    <s v="Sales &amp; Marketing"/>
    <n v="0.8"/>
    <s v="Part Time"/>
    <s v="Even"/>
    <s v="6 - Junior Officer &amp; Sales &amp; Marketing"/>
    <s v="Even"/>
    <s v="6 - Junior Officer"/>
    <n v="4"/>
    <s v="6 - Junior Officer"/>
    <s v="N"/>
    <n v="3"/>
    <s v="30 to 39"/>
    <n v="32"/>
    <s v="Italy"/>
    <s v="Europe"/>
    <s v="Europe"/>
    <d v="2016-04-01T00:00:00"/>
    <n v="4"/>
    <n v="0.71051720243461969"/>
  </r>
  <r>
    <n v="19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m/>
    <s v="30 to 39"/>
    <n v="30"/>
    <s v="Switzerland"/>
    <s v="Switzerland"/>
    <s v="Switzerland"/>
    <d v="2017-04-01T00:00:00"/>
    <n v="3"/>
    <n v="0.4761440829604483"/>
  </r>
  <r>
    <n v="20"/>
    <x v="1"/>
    <s v="5 - Senior Officer"/>
    <x v="0"/>
    <n v="2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1"/>
    <s v="6 - Junior Officer"/>
    <s v="Y"/>
    <n v="1"/>
    <s v="30 to 39"/>
    <n v="32"/>
    <s v="Germany"/>
    <s v="Europe"/>
    <s v="Europe"/>
    <d v="2012-04-01T00:00:00"/>
    <n v="8"/>
    <n v="0.66133922136967715"/>
  </r>
  <r>
    <n v="21"/>
    <x v="0"/>
    <s v="3 - Senior Manager"/>
    <x v="0"/>
    <n v="3"/>
    <s v="No"/>
    <s v="No"/>
    <n v="0.5"/>
    <s v="Yes"/>
    <x v="0"/>
    <x v="2"/>
    <x v="0"/>
    <m/>
    <s v="Strategy"/>
    <s v="Full Time"/>
    <s v="Full Time"/>
    <s v=""/>
    <s v=""/>
    <s v=""/>
    <s v=""/>
    <n v="7"/>
    <s v="3 - Senior Manager"/>
    <s v="N"/>
    <n v="3"/>
    <s v="30 to 39"/>
    <n v="31"/>
    <s v="Switzerland"/>
    <s v="Switzerland"/>
    <s v="Switzerland"/>
    <d v="2013-04-01T00:00:00"/>
    <n v="7"/>
    <n v="0.21999167006360065"/>
  </r>
  <r>
    <n v="22"/>
    <x v="0"/>
    <s v="6 - Junior Officer"/>
    <x v="0"/>
    <n v="3"/>
    <s v="No"/>
    <s v="No"/>
    <n v="0.5"/>
    <s v="Yes"/>
    <x v="0"/>
    <x v="1"/>
    <x v="0"/>
    <m/>
    <s v="Sales &amp; Marketing"/>
    <s v="Full Time"/>
    <s v="Full Time"/>
    <s v=""/>
    <s v=""/>
    <s v=""/>
    <s v=""/>
    <n v="3"/>
    <s v="6 - Junior Officer"/>
    <s v="N"/>
    <n v="3"/>
    <s v="20 to 29"/>
    <n v="26"/>
    <s v="Switzerland"/>
    <s v="Switzerland"/>
    <s v="Switzerland"/>
    <d v="2017-04-01T00:00:00"/>
    <n v="3"/>
    <n v="0.8574776175204939"/>
  </r>
  <r>
    <n v="23"/>
    <x v="0"/>
    <s v="2 - Director"/>
    <x v="0"/>
    <n v="3"/>
    <s v="No"/>
    <s v="Yes"/>
    <n v="0.5"/>
    <s v="No"/>
    <x v="0"/>
    <x v="4"/>
    <x v="1"/>
    <s v="2 - Director"/>
    <s v="Internal Services"/>
    <s v="Full Time"/>
    <s v="Full Time"/>
    <s v="Inconclusive"/>
    <s v="2 - Director &amp; Internal Services"/>
    <s v="Uneven - Men benefit"/>
    <s v="2 - Director"/>
    <n v="5"/>
    <s v="2 - Director"/>
    <s v="N"/>
    <m/>
    <s v="40 to 49"/>
    <n v="44"/>
    <s v="Switzerland"/>
    <s v="Switzerland"/>
    <s v="Switzerland"/>
    <d v="2015-04-01T00:00:00"/>
    <n v="5"/>
    <n v="0.47658543429785716"/>
  </r>
  <r>
    <n v="24"/>
    <x v="0"/>
    <s v="5 - Senior Officer"/>
    <x v="0"/>
    <n v="4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3"/>
    <s v="20 to 29"/>
    <n v="26"/>
    <s v="United Kingdom"/>
    <s v="Europe"/>
    <s v="Europe"/>
    <d v="2014-04-01T00:00:00"/>
    <n v="6"/>
    <n v="4.1126247146184292E-2"/>
  </r>
  <r>
    <n v="25"/>
    <x v="0"/>
    <s v="4 - Manager"/>
    <x v="0"/>
    <n v="2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3"/>
    <s v="4 - Manager"/>
    <s v="N"/>
    <n v="3"/>
    <s v="30 to 39"/>
    <n v="36"/>
    <s v="France"/>
    <s v="Europe"/>
    <s v="Europe"/>
    <d v="2014-04-01T00:00:00"/>
    <n v="6"/>
    <n v="0.7591188665039682"/>
  </r>
  <r>
    <n v="26"/>
    <x v="0"/>
    <s v="6 - Junior Officer"/>
    <x v="0"/>
    <n v="2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2"/>
    <s v="Switzerland"/>
    <s v="Switzerland"/>
    <s v="Switzerland"/>
    <d v="2018-04-01T00:00:00"/>
    <n v="2"/>
    <n v="0.76633284472336416"/>
  </r>
  <r>
    <n v="27"/>
    <x v="1"/>
    <s v="5 - Senior Officer"/>
    <x v="0"/>
    <n v="3"/>
    <s v="No"/>
    <s v="Yes"/>
    <n v="0.5"/>
    <s v="No"/>
    <x v="0"/>
    <x v="4"/>
    <x v="1"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s v="N"/>
    <n v="2"/>
    <s v="30 to 39"/>
    <n v="33"/>
    <s v="Switzerland"/>
    <s v="Switzerland"/>
    <s v="Switzerland"/>
    <d v="2016-04-01T00:00:00"/>
    <n v="4"/>
    <n v="0.1389368459890199"/>
  </r>
  <r>
    <n v="28"/>
    <x v="0"/>
    <s v="5 - Senior Officer"/>
    <x v="0"/>
    <n v="4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n v="2"/>
    <s v="20 to 29"/>
    <n v="27"/>
    <s v="Italy"/>
    <s v="Europe"/>
    <s v="Europe"/>
    <d v="2016-04-01T00:00:00"/>
    <n v="4"/>
    <n v="0.91770783024166902"/>
  </r>
  <r>
    <n v="29"/>
    <x v="1"/>
    <s v="5 - Senior Officer"/>
    <x v="0"/>
    <n v="2"/>
    <s v="No"/>
    <s v="Yes"/>
    <n v="0.5"/>
    <s v="No"/>
    <x v="0"/>
    <x v="5"/>
    <x v="1"/>
    <s v="5 - Senior Officer"/>
    <s v="Finance"/>
    <s v="Full Time"/>
    <s v="Full Time"/>
    <s v="Inconclusive"/>
    <s v="5 - Senior Officer &amp; Finance"/>
    <s v="Even"/>
    <s v="5 - Senior Officer"/>
    <n v="2"/>
    <s v="5 - Senior Officer"/>
    <s v="N"/>
    <n v="3"/>
    <s v="30 to 39"/>
    <n v="32"/>
    <s v="Italy"/>
    <s v="Europe"/>
    <s v="Europe"/>
    <d v="2016-04-01T00:00:00"/>
    <n v="4"/>
    <n v="0.73526541968490688"/>
  </r>
  <r>
    <n v="30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5"/>
    <s v="Switzerland"/>
    <s v="Switzerland"/>
    <s v="Switzerland"/>
    <d v="2019-04-01T00:00:00"/>
    <n v="1"/>
    <n v="0.28887705810921949"/>
  </r>
  <r>
    <n v="31"/>
    <x v="1"/>
    <s v="6 - Junior Officer"/>
    <x v="0"/>
    <n v="2"/>
    <s v="Yes"/>
    <s v="Yes"/>
    <n v="0.5"/>
    <s v="No"/>
    <x v="0"/>
    <x v="0"/>
    <x v="1"/>
    <s v="5 - Se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30 to 39"/>
    <n v="33"/>
    <s v="Switzerland"/>
    <s v="Switzerland"/>
    <s v="Switzerland"/>
    <d v="2017-04-01T00:00:00"/>
    <n v="3"/>
    <n v="0.88411541813556371"/>
  </r>
  <r>
    <n v="32"/>
    <x v="0"/>
    <s v="4 - Manager"/>
    <x v="0"/>
    <n v="1"/>
    <s v="Yes"/>
    <s v="Yes"/>
    <n v="0.5"/>
    <s v="No"/>
    <x v="0"/>
    <x v="1"/>
    <x v="1"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2"/>
    <s v="30 to 39"/>
    <n v="30"/>
    <s v="Switzerland"/>
    <s v="Switzerland"/>
    <s v="Switzerland"/>
    <d v="2012-04-01T00:00:00"/>
    <n v="8"/>
    <n v="0.22735287545192961"/>
  </r>
  <r>
    <n v="33"/>
    <x v="0"/>
    <s v="4 - Manager"/>
    <x v="0"/>
    <n v="2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1"/>
    <s v="5 - Senior Officer"/>
    <s v="Y"/>
    <n v="1"/>
    <s v="30 to 39"/>
    <n v="33"/>
    <s v="Germany"/>
    <s v="Europe"/>
    <s v="Europe"/>
    <d v="2014-04-01T00:00:00"/>
    <n v="6"/>
    <n v="4.9153253590117352E-3"/>
  </r>
  <r>
    <n v="34"/>
    <x v="1"/>
    <s v="5 - Senior Officer"/>
    <x v="0"/>
    <n v="1"/>
    <s v="Yes"/>
    <s v="Yes"/>
    <n v="0.5"/>
    <s v="No"/>
    <x v="0"/>
    <x v="4"/>
    <x v="1"/>
    <s v="4 - Manager"/>
    <s v="Internal Services"/>
    <s v="Full Time"/>
    <s v="Full Time"/>
    <s v="Even"/>
    <s v="5 - Senior Officer &amp; Internal Services"/>
    <s v="Even"/>
    <s v="5 - Senior Officer"/>
    <n v="5"/>
    <s v="5 - Senior Officer"/>
    <s v="N"/>
    <n v="2"/>
    <s v="30 to 39"/>
    <n v="37"/>
    <s v="Switzerland"/>
    <s v="Switzerland"/>
    <s v="Switzerland"/>
    <d v="2014-04-01T00:00:00"/>
    <n v="6"/>
    <n v="7.3104979994760844E-2"/>
  </r>
  <r>
    <n v="35"/>
    <x v="0"/>
    <s v="5 - Senior Officer"/>
    <x v="0"/>
    <n v="3"/>
    <s v="No"/>
    <s v="Yes"/>
    <n v="0.5"/>
    <s v="No"/>
    <x v="0"/>
    <x v="4"/>
    <x v="1"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s v="N"/>
    <m/>
    <s v="20 to 29"/>
    <n v="27"/>
    <s v="Switzerland"/>
    <s v="Switzerland"/>
    <s v="Switzerland"/>
    <d v="2017-04-01T00:00:00"/>
    <n v="3"/>
    <n v="0.90841063366731778"/>
  </r>
  <r>
    <n v="36"/>
    <x v="0"/>
    <s v="3 - Senior Manager"/>
    <x v="0"/>
    <n v="1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s v="N"/>
    <n v="3"/>
    <s v="30 to 39"/>
    <n v="39"/>
    <s v="Portugal"/>
    <s v="Europe"/>
    <s v="Europe"/>
    <d v="2015-04-01T00:00:00"/>
    <n v="5"/>
    <n v="1.4590931481219038E-2"/>
  </r>
  <r>
    <n v="37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5"/>
    <s v="Switzerland"/>
    <s v="Switzerland"/>
    <s v="Switzerland"/>
    <d v="2018-04-01T00:00:00"/>
    <n v="2"/>
    <n v="0.27994302881481004"/>
  </r>
  <r>
    <n v="38"/>
    <x v="1"/>
    <s v="6 - Junior Officer"/>
    <x v="1"/>
    <m/>
    <s v="No"/>
    <s v="No"/>
    <n v="0.5"/>
    <s v="No"/>
    <x v="1"/>
    <x v="0"/>
    <x v="1"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7"/>
    <s v="Italy"/>
    <s v="Europe"/>
    <s v="Europe"/>
    <d v="2020-04-01T00:00:00"/>
    <n v="0"/>
    <n v="0.75510666560260931"/>
  </r>
  <r>
    <n v="39"/>
    <x v="0"/>
    <s v="5 - Senior Officer"/>
    <x v="0"/>
    <n v="3"/>
    <s v="No"/>
    <s v="Yes"/>
    <n v="0.5"/>
    <s v="No"/>
    <x v="0"/>
    <x v="4"/>
    <x v="1"/>
    <s v="5 - Senior Officer"/>
    <s v="Internal Services"/>
    <s v="Full Time"/>
    <s v="Full Time"/>
    <s v="Even"/>
    <s v="5 - Senior Officer &amp; Internal Services"/>
    <s v="Even"/>
    <s v="5 - Senior Officer"/>
    <n v="1"/>
    <s v="6 - Junior Officer"/>
    <s v="Y"/>
    <n v="2"/>
    <s v="20 to 29"/>
    <n v="24"/>
    <s v="Switzerland"/>
    <s v="Switzerland"/>
    <s v="Switzerland"/>
    <d v="2015-04-01T00:00:00"/>
    <n v="5"/>
    <n v="0.79670747561898758"/>
  </r>
  <r>
    <n v="40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1"/>
    <s v="Germany"/>
    <s v="Europe"/>
    <s v="Europe"/>
    <d v="2017-04-01T00:00:00"/>
    <n v="3"/>
    <n v="0.25455555037577304"/>
  </r>
  <r>
    <n v="41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7"/>
    <s v="France"/>
    <s v="Europe"/>
    <s v="Europe"/>
    <d v="2018-04-01T00:00:00"/>
    <n v="2"/>
    <n v="0.98930763807730859"/>
  </r>
  <r>
    <n v="42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8"/>
    <s v="Switzerland"/>
    <s v="Switzerland"/>
    <s v="Switzerland"/>
    <d v="2019-04-01T00:00:00"/>
    <n v="1"/>
    <n v="0.64928579372658402"/>
  </r>
  <r>
    <n v="43"/>
    <x v="0"/>
    <s v="3 - Senior Manager"/>
    <x v="0"/>
    <n v="2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4"/>
    <s v="3 - Senior Manager"/>
    <s v="N"/>
    <n v="2"/>
    <s v="40 to 49"/>
    <n v="40"/>
    <s v="Switzerland"/>
    <s v="Switzerland"/>
    <s v="Switzerland"/>
    <d v="2016-04-01T00:00:00"/>
    <n v="4"/>
    <n v="0.30763511161130275"/>
  </r>
  <r>
    <n v="44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2"/>
    <s v="20 to 29"/>
    <n v="23"/>
    <s v="Italy"/>
    <s v="Europe"/>
    <s v="Europe"/>
    <d v="2018-04-01T00:00:00"/>
    <n v="2"/>
    <n v="0.99078560299483842"/>
  </r>
  <r>
    <n v="45"/>
    <x v="0"/>
    <s v="2 - Director"/>
    <x v="0"/>
    <n v="2"/>
    <s v="No"/>
    <s v="No"/>
    <n v="0.5"/>
    <s v="Yes"/>
    <x v="0"/>
    <x v="4"/>
    <x v="0"/>
    <m/>
    <s v="Internal Services"/>
    <s v="Full Time"/>
    <s v="Full Time"/>
    <s v=""/>
    <s v=""/>
    <s v=""/>
    <s v=""/>
    <n v="3"/>
    <s v="2 - Director"/>
    <s v="N"/>
    <n v="3"/>
    <s v="50 to 59"/>
    <n v="54"/>
    <s v="Switzerland"/>
    <s v="Switzerland"/>
    <s v="Switzerland"/>
    <d v="2011-04-01T00:00:00"/>
    <n v="9"/>
    <n v="0.98463259084230659"/>
  </r>
  <r>
    <n v="46"/>
    <x v="0"/>
    <s v="6 - Junior Officer"/>
    <x v="0"/>
    <n v="2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3"/>
    <s v="6 - Junior Officer"/>
    <s v="N"/>
    <n v="3"/>
    <s v="20 to 29"/>
    <n v="26"/>
    <s v="France"/>
    <s v="Europe"/>
    <s v="Europe"/>
    <d v="2017-04-01T00:00:00"/>
    <n v="3"/>
    <n v="0.69429695735570784"/>
  </r>
  <r>
    <n v="47"/>
    <x v="1"/>
    <s v="4 - Manager"/>
    <x v="0"/>
    <n v="2"/>
    <s v="No"/>
    <s v="Yes"/>
    <n v="0.5"/>
    <s v="No"/>
    <x v="0"/>
    <x v="3"/>
    <x v="1"/>
    <s v="4 - Manager"/>
    <s v="HR"/>
    <s v="Full Time"/>
    <s v="Full Time"/>
    <s v="Inconclusive"/>
    <s v="4 - Manager &amp; HR"/>
    <s v="Even"/>
    <s v="4 - Manager"/>
    <n v="2"/>
    <s v="4 - Manager"/>
    <s v="N"/>
    <n v="3"/>
    <s v="30 to 39"/>
    <n v="36"/>
    <s v="Austria"/>
    <s v="Europe"/>
    <s v="Europe"/>
    <d v="2016-04-01T00:00:00"/>
    <n v="4"/>
    <n v="0.90489859996979083"/>
  </r>
  <r>
    <n v="48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2"/>
    <s v="France"/>
    <s v="Europe"/>
    <s v="Europe"/>
    <d v="2017-04-01T00:00:00"/>
    <n v="3"/>
    <n v="0.68416312717059236"/>
  </r>
  <r>
    <n v="49"/>
    <x v="1"/>
    <s v="6 - Junior Officer"/>
    <x v="0"/>
    <n v="2"/>
    <s v="No"/>
    <s v="Yes"/>
    <n v="0.5"/>
    <s v="No"/>
    <x v="0"/>
    <x v="3"/>
    <x v="1"/>
    <s v="6 - Junior Officer"/>
    <s v="HR"/>
    <s v="Full Time"/>
    <s v="Full Time"/>
    <s v="Inconclusive"/>
    <s v="6 - Junior Officer &amp; HR"/>
    <s v="Even"/>
    <s v="6 - Junior Officer"/>
    <n v="2"/>
    <s v="6 - Junior Officer"/>
    <s v="N"/>
    <n v="2"/>
    <s v="30 to 39"/>
    <n v="31"/>
    <s v="Switzerland"/>
    <s v="Switzerland"/>
    <s v="Switzerland"/>
    <d v="2018-04-01T00:00:00"/>
    <n v="2"/>
    <n v="0.93492077600663215"/>
  </r>
  <r>
    <n v="50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2"/>
    <s v="Austria"/>
    <s v="Europe"/>
    <s v="Europe"/>
    <d v="2018-04-01T00:00:00"/>
    <n v="2"/>
    <n v="0.74579145457099261"/>
  </r>
  <r>
    <n v="51"/>
    <x v="0"/>
    <s v="5 - Senior Officer"/>
    <x v="0"/>
    <n v="2"/>
    <s v="Yes"/>
    <s v="Yes"/>
    <n v="0.5"/>
    <s v="No"/>
    <x v="0"/>
    <x v="0"/>
    <x v="1"/>
    <s v="4 - Manager"/>
    <s v="Operations"/>
    <s v="Full Time"/>
    <s v="Full Time"/>
    <s v="Even"/>
    <s v="5 - Senior Officer &amp; Operations"/>
    <s v="Even"/>
    <s v="5 - Senior Officer"/>
    <n v="6"/>
    <s v="5 - Senior Officer"/>
    <s v="N"/>
    <n v="3"/>
    <s v="30 to 39"/>
    <n v="31"/>
    <s v="Switzerland"/>
    <s v="Switzerland"/>
    <s v="Switzerland"/>
    <d v="2012-04-01T00:00:00"/>
    <n v="8"/>
    <n v="0.51897601466008192"/>
  </r>
  <r>
    <n v="52"/>
    <x v="0"/>
    <s v="4 - Manager"/>
    <x v="0"/>
    <n v="2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3"/>
    <s v="30 to 39"/>
    <n v="32"/>
    <s v="France"/>
    <s v="Europe"/>
    <s v="Europe"/>
    <d v="2012-04-01T00:00:00"/>
    <n v="8"/>
    <n v="0.19577588609161334"/>
  </r>
  <r>
    <n v="53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30 to 39"/>
    <n v="30"/>
    <s v="Switzerland"/>
    <s v="Switzerland"/>
    <s v="Switzerland"/>
    <d v="2012-04-01T00:00:00"/>
    <n v="8"/>
    <n v="0.28891878743673916"/>
  </r>
  <r>
    <n v="54"/>
    <x v="0"/>
    <s v="5 - Senior Officer"/>
    <x v="0"/>
    <n v="2"/>
    <s v="Yes"/>
    <s v="Yes"/>
    <n v="0.5"/>
    <s v="No"/>
    <x v="0"/>
    <x v="0"/>
    <x v="1"/>
    <s v="4 - Manager"/>
    <s v="Operations"/>
    <s v="Full Time"/>
    <s v="Full Time"/>
    <s v="Even"/>
    <s v="5 - Senior Officer &amp; Operations"/>
    <s v="Even"/>
    <s v="5 - Senior Officer"/>
    <n v="7"/>
    <s v="5 - Senior Officer"/>
    <s v="N"/>
    <n v="3"/>
    <s v="30 to 39"/>
    <n v="33"/>
    <s v="Switzerland"/>
    <s v="Switzerland"/>
    <s v="Switzerland"/>
    <d v="2012-04-01T00:00:00"/>
    <n v="8"/>
    <n v="0.49670636779796873"/>
  </r>
  <r>
    <n v="55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5"/>
    <s v="Switzerland"/>
    <s v="Switzerland"/>
    <s v="Switzerland"/>
    <d v="2017-04-01T00:00:00"/>
    <n v="3"/>
    <n v="0.40797432122575927"/>
  </r>
  <r>
    <n v="56"/>
    <x v="0"/>
    <s v="6 - Junior Officer"/>
    <x v="1"/>
    <m/>
    <s v="No"/>
    <s v="No"/>
    <n v="0.5"/>
    <s v="No"/>
    <x v="1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5"/>
    <s v="Switzerland"/>
    <s v="Switzerland"/>
    <s v="Switzerland"/>
    <d v="2020-04-01T00:00:00"/>
    <n v="0"/>
    <n v="0.60606553331781865"/>
  </r>
  <r>
    <n v="57"/>
    <x v="1"/>
    <s v="4 - Manager"/>
    <x v="0"/>
    <m/>
    <s v="No"/>
    <s v="No"/>
    <n v="0.5"/>
    <s v="Yes"/>
    <x v="0"/>
    <x v="1"/>
    <x v="0"/>
    <m/>
    <s v="Sales &amp; Marketing"/>
    <s v="Full Time"/>
    <s v="Full Time"/>
    <s v=""/>
    <s v=""/>
    <s v=""/>
    <s v=""/>
    <n v="3"/>
    <s v="4 - Manager"/>
    <s v="N"/>
    <n v="3"/>
    <s v="30 to 39"/>
    <n v="38"/>
    <s v="United Kingdom"/>
    <s v="Europe"/>
    <s v="Europe"/>
    <d v="2016-04-01T00:00:00"/>
    <n v="4"/>
    <n v="0.20591439359791741"/>
  </r>
  <r>
    <n v="58"/>
    <x v="0"/>
    <s v="5 - Senior Officer"/>
    <x v="0"/>
    <n v="2"/>
    <s v="Yes"/>
    <s v="Yes"/>
    <n v="0.5"/>
    <s v="No"/>
    <x v="0"/>
    <x v="1"/>
    <x v="1"/>
    <s v="4 - Manag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n v="3"/>
    <s v="30 to 39"/>
    <n v="35"/>
    <s v="Switzerland"/>
    <s v="Switzerland"/>
    <s v="Switzerland"/>
    <d v="2018-04-01T00:00:00"/>
    <n v="2"/>
    <n v="5.7553084659008991E-2"/>
  </r>
  <r>
    <n v="59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2"/>
    <s v="Switzerland"/>
    <s v="Switzerland"/>
    <s v="Switzerland"/>
    <d v="2019-04-01T00:00:00"/>
    <n v="1"/>
    <n v="0.65741614958477534"/>
  </r>
  <r>
    <n v="60"/>
    <x v="0"/>
    <s v="6 - Junior Officer"/>
    <x v="0"/>
    <n v="2"/>
    <s v="No"/>
    <s v="No"/>
    <n v="0.5"/>
    <s v="Yes"/>
    <x v="0"/>
    <x v="0"/>
    <x v="0"/>
    <m/>
    <s v="Operations"/>
    <s v="Full Time"/>
    <s v="Full Time"/>
    <s v=""/>
    <s v=""/>
    <s v=""/>
    <s v=""/>
    <n v="3"/>
    <s v="6 - Junior Officer"/>
    <s v="N"/>
    <n v="3"/>
    <s v="30 to 39"/>
    <n v="38"/>
    <s v="France"/>
    <s v="Europe"/>
    <s v="Europe"/>
    <d v="2017-04-01T00:00:00"/>
    <n v="3"/>
    <n v="0.97965125559928534"/>
  </r>
  <r>
    <n v="61"/>
    <x v="1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3"/>
    <s v="France"/>
    <s v="Europe"/>
    <s v="Europe"/>
    <d v="2019-04-01T00:00:00"/>
    <n v="1"/>
    <n v="6.4883162134385719E-2"/>
  </r>
  <r>
    <n v="62"/>
    <x v="1"/>
    <s v="5 - Senior Officer"/>
    <x v="0"/>
    <n v="3"/>
    <s v="No"/>
    <s v="No"/>
    <n v="0.5"/>
    <s v="Yes"/>
    <x v="0"/>
    <x v="0"/>
    <x v="0"/>
    <m/>
    <s v="Operations"/>
    <n v="0.8"/>
    <s v="Part Time"/>
    <s v=""/>
    <s v=""/>
    <s v=""/>
    <s v=""/>
    <n v="2"/>
    <s v="5 - Senior Officer"/>
    <s v="N"/>
    <n v="3"/>
    <s v="50 to 59"/>
    <n v="56"/>
    <s v="Switzerland"/>
    <s v="Switzerland"/>
    <s v="Switzerland"/>
    <d v="2012-04-01T00:00:00"/>
    <n v="8"/>
    <n v="0.53290385020518971"/>
  </r>
  <r>
    <n v="63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0"/>
    <s v="United States"/>
    <s v="Americas"/>
    <s v="Elsewhere"/>
    <d v="2019-04-01T00:00:00"/>
    <n v="1"/>
    <n v="0.36165282267493359"/>
  </r>
  <r>
    <n v="64"/>
    <x v="0"/>
    <s v="2 - Director"/>
    <x v="0"/>
    <n v="3"/>
    <s v="No"/>
    <s v="Yes"/>
    <n v="0.5"/>
    <s v="No"/>
    <x v="0"/>
    <x v="1"/>
    <x v="1"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3"/>
    <s v="30 to 39"/>
    <n v="36"/>
    <s v="Switzerland"/>
    <s v="Switzerland"/>
    <s v="Switzerland"/>
    <d v="2011-04-01T00:00:00"/>
    <n v="9"/>
    <n v="0.54776756691277517"/>
  </r>
  <r>
    <n v="65"/>
    <x v="1"/>
    <s v="2 - Director"/>
    <x v="0"/>
    <n v="2"/>
    <s v="No"/>
    <s v="Yes"/>
    <n v="0.5"/>
    <s v="No"/>
    <x v="0"/>
    <x v="1"/>
    <x v="1"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3"/>
    <s v="40 to 49"/>
    <n v="45"/>
    <s v="France"/>
    <s v="Europe"/>
    <s v="Europe"/>
    <d v="2016-04-01T00:00:00"/>
    <n v="4"/>
    <n v="0.91506023971358286"/>
  </r>
  <r>
    <n v="66"/>
    <x v="1"/>
    <s v="3 - Senior Manager"/>
    <x v="0"/>
    <n v="3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s v="Y"/>
    <n v="2"/>
    <s v="30 to 39"/>
    <n v="39"/>
    <s v="Germany"/>
    <s v="Europe"/>
    <s v="Europe"/>
    <d v="2015-04-01T00:00:00"/>
    <n v="5"/>
    <n v="0.17049978538596477"/>
  </r>
  <r>
    <n v="67"/>
    <x v="0"/>
    <s v="2 - Director"/>
    <x v="0"/>
    <n v="2"/>
    <s v="No"/>
    <s v="Yes"/>
    <n v="0.5"/>
    <s v="No"/>
    <x v="0"/>
    <x v="0"/>
    <x v="1"/>
    <s v="2 - Director"/>
    <s v="Operations"/>
    <s v="Full Time"/>
    <s v="Full Time"/>
    <s v="Even"/>
    <s v="2 - Director &amp; Operations"/>
    <s v="Uneven - Men benefit"/>
    <s v="2 - Director"/>
    <n v="1"/>
    <s v="3 - Senior Manager"/>
    <s v="Y"/>
    <n v="1"/>
    <s v="40 to 49"/>
    <n v="46"/>
    <s v="Switzerland"/>
    <s v="Switzerland"/>
    <s v="Switzerland"/>
    <d v="2016-04-01T00:00:00"/>
    <n v="4"/>
    <n v="0.17730968475109299"/>
  </r>
  <r>
    <n v="68"/>
    <x v="0"/>
    <s v="5 - Senior Officer"/>
    <x v="0"/>
    <n v="3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5"/>
    <s v="5 - Senior Officer"/>
    <s v="N"/>
    <n v="3"/>
    <s v="20 to 29"/>
    <n v="25"/>
    <s v="Switzerland"/>
    <s v="Switzerland"/>
    <s v="Switzerland"/>
    <d v="2014-04-01T00:00:00"/>
    <n v="6"/>
    <n v="0.93459500932851591"/>
  </r>
  <r>
    <n v="69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6"/>
    <s v="United Kingdom"/>
    <s v="Europe"/>
    <s v="Europe"/>
    <d v="2018-04-01T00:00:00"/>
    <n v="2"/>
    <n v="0.56772174688633392"/>
  </r>
  <r>
    <n v="70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s v="N"/>
    <n v="3"/>
    <s v="20 to 29"/>
    <n v="29"/>
    <s v="Switzerland"/>
    <s v="Switzerland"/>
    <s v="Switzerland"/>
    <d v="2016-04-01T00:00:00"/>
    <n v="4"/>
    <n v="0.35990482777509769"/>
  </r>
  <r>
    <n v="71"/>
    <x v="1"/>
    <s v="4 - Manager"/>
    <x v="0"/>
    <n v="3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4"/>
    <s v="4 - Manager"/>
    <s v="N"/>
    <n v="3"/>
    <s v="40 to 49"/>
    <n v="40"/>
    <s v="Portugal"/>
    <s v="Europe"/>
    <s v="Europe"/>
    <d v="2011-04-01T00:00:00"/>
    <n v="9"/>
    <n v="0.20131400670460475"/>
  </r>
  <r>
    <n v="72"/>
    <x v="1"/>
    <s v="5 - Senior Officer"/>
    <x v="0"/>
    <n v="2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4"/>
    <s v="5 - Senior Officer"/>
    <s v="N"/>
    <n v="3"/>
    <s v="30 to 39"/>
    <n v="34"/>
    <s v="France"/>
    <s v="Europe"/>
    <s v="Europe"/>
    <d v="2016-04-01T00:00:00"/>
    <n v="4"/>
    <n v="0.76404249855500139"/>
  </r>
  <r>
    <n v="73"/>
    <x v="0"/>
    <s v="2 - Director"/>
    <x v="1"/>
    <m/>
    <s v="No"/>
    <s v="No"/>
    <n v="0.5"/>
    <s v="No"/>
    <x v="1"/>
    <x v="0"/>
    <x v="1"/>
    <s v="2 - Director"/>
    <s v="Operations"/>
    <s v="Full Time"/>
    <s v="Full Time"/>
    <s v="Even"/>
    <s v="2 - Director &amp; Operations"/>
    <s v="Uneven - Men benefit"/>
    <s v="2 - Director"/>
    <n v="0"/>
    <s v=""/>
    <s v="N"/>
    <m/>
    <s v="50 to 59"/>
    <n v="51"/>
    <s v="Switzerland"/>
    <s v="Switzerland"/>
    <s v="Switzerland"/>
    <d v="2020-04-01T00:00:00"/>
    <n v="0"/>
    <n v="0.46542541206904209"/>
  </r>
  <r>
    <n v="74"/>
    <x v="1"/>
    <s v="5 - Senior Officer"/>
    <x v="0"/>
    <m/>
    <s v="No"/>
    <s v="No"/>
    <n v="0.5"/>
    <s v="Yes"/>
    <x v="0"/>
    <x v="1"/>
    <x v="0"/>
    <m/>
    <s v="Sales &amp; Marketing"/>
    <n v="0.8"/>
    <s v="Part Time"/>
    <s v=""/>
    <s v=""/>
    <s v=""/>
    <s v=""/>
    <n v="3"/>
    <s v="5 - Senior Officer"/>
    <s v="N"/>
    <n v="3"/>
    <s v="40 to 49"/>
    <n v="41"/>
    <s v="Switzerland"/>
    <s v="Switzerland"/>
    <s v="Switzerland"/>
    <d v="2017-04-01T00:00:00"/>
    <n v="3"/>
    <n v="0.77336964288270738"/>
  </r>
  <r>
    <n v="75"/>
    <x v="1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4"/>
    <s v="Switzerland"/>
    <s v="Switzerland"/>
    <s v="Switzerland"/>
    <d v="2017-04-01T00:00:00"/>
    <n v="3"/>
    <n v="0.23506698297675077"/>
  </r>
  <r>
    <n v="76"/>
    <x v="1"/>
    <s v="4 - Manager"/>
    <x v="0"/>
    <n v="2"/>
    <s v="Yes"/>
    <s v="Yes"/>
    <n v="0.5"/>
    <s v="No"/>
    <x v="0"/>
    <x v="4"/>
    <x v="1"/>
    <s v="3 - Senior Manager"/>
    <s v="Internal Services"/>
    <s v="Full Time"/>
    <s v="Full Time"/>
    <s v="Even"/>
    <s v="4 - Manager &amp; Internal Services"/>
    <s v="Even"/>
    <s v="4 - Manager"/>
    <n v="4"/>
    <s v="4 - Manager"/>
    <s v="N"/>
    <n v="3"/>
    <s v="40 to 49"/>
    <n v="43"/>
    <s v="Switzerland"/>
    <s v="Switzerland"/>
    <s v="Switzerland"/>
    <d v="2012-04-01T00:00:00"/>
    <n v="8"/>
    <n v="0.59777146807680892"/>
  </r>
  <r>
    <n v="77"/>
    <x v="0"/>
    <s v="3 - Senior Manager"/>
    <x v="0"/>
    <n v="2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s v="N"/>
    <n v="3"/>
    <s v="40 to 49"/>
    <n v="41"/>
    <s v="Germany"/>
    <s v="Europe"/>
    <s v="Europe"/>
    <d v="2016-04-01T00:00:00"/>
    <n v="4"/>
    <n v="0.90933565491069679"/>
  </r>
  <r>
    <n v="78"/>
    <x v="1"/>
    <s v="5 - Senior Officer"/>
    <x v="0"/>
    <n v="2"/>
    <s v="No"/>
    <s v="Yes"/>
    <n v="0.5"/>
    <s v="No"/>
    <x v="0"/>
    <x v="1"/>
    <x v="1"/>
    <s v="5 - Senior Officer"/>
    <s v="Sales &amp; Marketing"/>
    <n v="0.7"/>
    <s v="Part Time"/>
    <s v="Even"/>
    <s v="5 - Senior Officer &amp; Sales &amp; Marketing"/>
    <s v="Even"/>
    <s v="5 - Senior Officer"/>
    <n v="3"/>
    <s v="5 - Senior Officer"/>
    <s v="N"/>
    <n v="3"/>
    <s v="30 to 39"/>
    <n v="31"/>
    <s v="Switzerland"/>
    <s v="Switzerland"/>
    <s v="Switzerland"/>
    <d v="2012-04-01T00:00:00"/>
    <n v="8"/>
    <n v="0.72074109211215354"/>
  </r>
  <r>
    <n v="79"/>
    <x v="0"/>
    <s v="6 - Junior Officer"/>
    <x v="1"/>
    <m/>
    <s v="No"/>
    <s v="No"/>
    <n v="0.5"/>
    <s v="No"/>
    <x v="1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6"/>
    <s v="Germany"/>
    <s v="Europe"/>
    <s v="Europe"/>
    <d v="2020-04-01T00:00:00"/>
    <n v="0"/>
    <n v="4.6317571453118878E-2"/>
  </r>
  <r>
    <n v="80"/>
    <x v="1"/>
    <s v="5 - Senior Officer"/>
    <x v="0"/>
    <n v="3"/>
    <s v="No"/>
    <s v="Yes"/>
    <n v="0.5"/>
    <s v="No"/>
    <x v="0"/>
    <x v="0"/>
    <x v="1"/>
    <s v="5 - Senior Officer"/>
    <s v="Operations"/>
    <n v="0.5"/>
    <s v="Part Time"/>
    <s v="Even"/>
    <s v="5 - Senior Officer &amp; Operations"/>
    <s v="Even"/>
    <s v="5 - Senior Officer"/>
    <n v="3"/>
    <s v="5 - Senior Officer"/>
    <s v="N"/>
    <n v="2"/>
    <s v="20 to 29"/>
    <n v="28"/>
    <s v="France"/>
    <s v="Europe"/>
    <s v="Europe"/>
    <d v="2014-04-01T00:00:00"/>
    <n v="6"/>
    <n v="0.54150019950479067"/>
  </r>
  <r>
    <n v="81"/>
    <x v="0"/>
    <s v="2 - Director"/>
    <x v="0"/>
    <n v="3"/>
    <s v="No"/>
    <s v="Yes"/>
    <n v="0.5"/>
    <s v="No"/>
    <x v="0"/>
    <x v="0"/>
    <x v="1"/>
    <s v="2 - Director"/>
    <s v="Operations"/>
    <s v="Full Time"/>
    <s v="Full Time"/>
    <s v="Even"/>
    <s v="2 - Director &amp; Operations"/>
    <s v="Uneven - Men benefit"/>
    <s v="2 - Director"/>
    <n v="3"/>
    <s v="2 - Director"/>
    <s v="N"/>
    <n v="2"/>
    <s v="40 to 49"/>
    <n v="42"/>
    <s v="Switzerland"/>
    <s v="Switzerland"/>
    <s v="Switzerland"/>
    <d v="2013-04-01T00:00:00"/>
    <n v="7"/>
    <n v="0.30003907344669667"/>
  </r>
  <r>
    <n v="82"/>
    <x v="0"/>
    <s v="6 - Junior Officer"/>
    <x v="0"/>
    <n v="1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5"/>
    <s v="Switzerland"/>
    <s v="Switzerland"/>
    <s v="Switzerland"/>
    <d v="2018-04-01T00:00:00"/>
    <n v="2"/>
    <n v="0.58565251346098934"/>
  </r>
  <r>
    <n v="83"/>
    <x v="1"/>
    <s v="6 - Junior Officer"/>
    <x v="0"/>
    <n v="4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3"/>
    <s v="Switzerland"/>
    <s v="Switzerland"/>
    <s v="Switzerland"/>
    <d v="2017-04-01T00:00:00"/>
    <n v="3"/>
    <n v="0.77135480650701793"/>
  </r>
  <r>
    <n v="84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6"/>
    <s v="France"/>
    <s v="Europe"/>
    <s v="Europe"/>
    <d v="2017-04-01T00:00:00"/>
    <n v="3"/>
    <n v="1.610485975095155E-2"/>
  </r>
  <r>
    <n v="85"/>
    <x v="0"/>
    <s v="2 - Director"/>
    <x v="0"/>
    <n v="4"/>
    <s v="No"/>
    <s v="No"/>
    <n v="0.5"/>
    <s v="Yes"/>
    <x v="0"/>
    <x v="4"/>
    <x v="0"/>
    <m/>
    <s v="Internal Services"/>
    <s v="Full Time"/>
    <s v="Full Time"/>
    <s v=""/>
    <s v=""/>
    <s v=""/>
    <s v=""/>
    <n v="2"/>
    <s v="2 - Director"/>
    <s v="N"/>
    <n v="4"/>
    <s v="30 to 39"/>
    <n v="33"/>
    <s v="France"/>
    <s v="Europe"/>
    <s v="Europe"/>
    <d v="2017-04-01T00:00:00"/>
    <n v="3"/>
    <n v="7.2995056339392961E-2"/>
  </r>
  <r>
    <n v="86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5"/>
    <s v="Switzerland"/>
    <s v="Switzerland"/>
    <s v="Switzerland"/>
    <d v="2018-04-01T00:00:00"/>
    <n v="2"/>
    <n v="0.38450582836798708"/>
  </r>
  <r>
    <n v="87"/>
    <x v="0"/>
    <s v="1 - Executive"/>
    <x v="0"/>
    <m/>
    <s v="No"/>
    <s v="No"/>
    <n v="0.5"/>
    <s v="No"/>
    <x v="0"/>
    <x v="4"/>
    <x v="1"/>
    <s v="1 - Executive"/>
    <s v="Internal Services"/>
    <s v="Full Time"/>
    <s v="Full Time"/>
    <s v=""/>
    <s v=""/>
    <s v=""/>
    <s v=""/>
    <n v="3"/>
    <s v="1 - Executive"/>
    <s v="N"/>
    <n v="2"/>
    <s v="40 to 49"/>
    <n v="40"/>
    <s v="Switzerland"/>
    <s v="Switzerland"/>
    <s v="Switzerland"/>
    <d v="2011-04-01T00:00:00"/>
    <n v="9"/>
    <n v="0.72483796783592203"/>
  </r>
  <r>
    <n v="88"/>
    <x v="0"/>
    <s v="6 - Junior Officer"/>
    <x v="0"/>
    <n v="2"/>
    <s v="Yes"/>
    <s v="Yes"/>
    <n v="0.5"/>
    <s v="No"/>
    <x v="0"/>
    <x v="3"/>
    <x v="1"/>
    <s v="5 - Senior Officer"/>
    <s v="HR"/>
    <s v="Full Time"/>
    <s v="Full Time"/>
    <s v="Inconclusive"/>
    <s v="6 - Junior Officer &amp; HR"/>
    <s v="Even"/>
    <s v="6 - Junior Officer"/>
    <n v="3"/>
    <s v="6 - Junior Officer"/>
    <s v="N"/>
    <n v="3"/>
    <s v="20 to 29"/>
    <n v="24"/>
    <s v="Switzerland"/>
    <s v="Switzerland"/>
    <s v="Switzerland"/>
    <d v="2017-04-01T00:00:00"/>
    <n v="3"/>
    <n v="2.501884861254744E-2"/>
  </r>
  <r>
    <n v="89"/>
    <x v="0"/>
    <s v="3 - Senior Manager"/>
    <x v="1"/>
    <m/>
    <s v="No"/>
    <s v="No"/>
    <n v="0.5"/>
    <s v="No"/>
    <x v="1"/>
    <x v="4"/>
    <x v="1"/>
    <s v="3 - Senior Manager"/>
    <s v="Internal Services"/>
    <s v="Full Time"/>
    <s v="Full Time"/>
    <s v="Uneven - Men benefit"/>
    <s v="3 - Senior Manager &amp; Internal Services"/>
    <s v="Uneven - Men benefit"/>
    <s v="3 - Senior Manager"/>
    <n v="0"/>
    <s v=""/>
    <s v="N"/>
    <m/>
    <s v="30 to 39"/>
    <n v="38"/>
    <s v="Germany"/>
    <s v="Europe"/>
    <s v="Europe"/>
    <d v="2020-04-01T00:00:00"/>
    <n v="0"/>
    <n v="0.33739784140379503"/>
  </r>
  <r>
    <n v="90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s v="Y"/>
    <n v="1"/>
    <s v="20 to 29"/>
    <n v="29"/>
    <s v="Switzerland"/>
    <s v="Switzerland"/>
    <s v="Switzerland"/>
    <d v="2011-04-01T00:00:00"/>
    <n v="9"/>
    <n v="0.81997770731099184"/>
  </r>
  <r>
    <n v="91"/>
    <x v="0"/>
    <s v="5 - Senior Officer"/>
    <x v="0"/>
    <n v="2"/>
    <s v="Yes"/>
    <s v="Yes"/>
    <n v="0.5"/>
    <s v="No"/>
    <x v="0"/>
    <x v="0"/>
    <x v="1"/>
    <s v="4 - Manager"/>
    <s v="Operations"/>
    <s v="Full Time"/>
    <s v="Full Time"/>
    <s v="Even"/>
    <s v="5 - Senior Officer &amp; Operations"/>
    <s v="Even"/>
    <s v="5 - Senior Officer"/>
    <n v="1"/>
    <s v="6 - Junior Officer"/>
    <s v="Y"/>
    <n v="1"/>
    <s v="30 to 39"/>
    <n v="31"/>
    <s v="Germany"/>
    <s v="Europe"/>
    <s v="Europe"/>
    <d v="2015-04-01T00:00:00"/>
    <n v="5"/>
    <n v="2.7205430970648981E-2"/>
  </r>
  <r>
    <n v="92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4"/>
    <s v="6 - Junior Officer"/>
    <s v="N"/>
    <n v="3"/>
    <s v="20 to 29"/>
    <n v="26"/>
    <s v="Switzerland"/>
    <s v="Switzerland"/>
    <s v="Switzerland"/>
    <d v="2016-04-01T00:00:00"/>
    <n v="4"/>
    <n v="0.95797234599922376"/>
  </r>
  <r>
    <n v="93"/>
    <x v="0"/>
    <s v="2 - Director"/>
    <x v="0"/>
    <n v="3"/>
    <s v="No"/>
    <s v="Yes"/>
    <n v="0.5"/>
    <s v="No"/>
    <x v="0"/>
    <x v="1"/>
    <x v="1"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3"/>
    <s v="30 to 39"/>
    <n v="39"/>
    <s v="Switzerland"/>
    <s v="Switzerland"/>
    <s v="Switzerland"/>
    <d v="2014-04-01T00:00:00"/>
    <n v="6"/>
    <n v="0.18134736050443601"/>
  </r>
  <r>
    <n v="94"/>
    <x v="0"/>
    <s v="4 - Manager"/>
    <x v="0"/>
    <n v="2"/>
    <s v="No"/>
    <s v="No"/>
    <n v="0.5"/>
    <s v="Yes"/>
    <x v="0"/>
    <x v="0"/>
    <x v="0"/>
    <m/>
    <s v="Operations"/>
    <s v="Full Time"/>
    <s v="Full Time"/>
    <s v=""/>
    <s v=""/>
    <s v=""/>
    <s v=""/>
    <n v="2"/>
    <s v="4 - Manager"/>
    <s v="N"/>
    <n v="3"/>
    <s v="40 to 49"/>
    <n v="44"/>
    <s v="Switzerland"/>
    <s v="Switzerland"/>
    <s v="Switzerland"/>
    <d v="2017-04-01T00:00:00"/>
    <n v="3"/>
    <n v="0.77318400416659938"/>
  </r>
  <r>
    <n v="95"/>
    <x v="0"/>
    <s v="3 - Senior Manager"/>
    <x v="0"/>
    <n v="4"/>
    <s v="No"/>
    <s v="No"/>
    <n v="0.5"/>
    <s v="Yes"/>
    <x v="0"/>
    <x v="0"/>
    <x v="0"/>
    <m/>
    <s v="Operations"/>
    <s v="Full Time"/>
    <s v="Full Time"/>
    <s v=""/>
    <s v=""/>
    <s v=""/>
    <s v=""/>
    <n v="3"/>
    <s v="3 - Senior Manager"/>
    <s v="N"/>
    <n v="3"/>
    <s v="40 to 49"/>
    <n v="40"/>
    <s v="Germany"/>
    <s v="Europe"/>
    <s v="Europe"/>
    <d v="2012-04-01T00:00:00"/>
    <n v="8"/>
    <n v="0.81273404700266583"/>
  </r>
  <r>
    <n v="96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5"/>
    <s v="France"/>
    <s v="Europe"/>
    <s v="Europe"/>
    <d v="2019-04-01T00:00:00"/>
    <n v="1"/>
    <n v="0.70347143754237362"/>
  </r>
  <r>
    <n v="97"/>
    <x v="1"/>
    <s v="4 - Manager"/>
    <x v="0"/>
    <n v="2"/>
    <s v="No"/>
    <s v="Yes"/>
    <n v="0.5"/>
    <s v="No"/>
    <x v="0"/>
    <x v="3"/>
    <x v="1"/>
    <s v="4 - Manager"/>
    <s v="HR"/>
    <s v="Full Time"/>
    <s v="Full Time"/>
    <s v="Inconclusive"/>
    <s v="4 - Manager &amp; HR"/>
    <s v="Even"/>
    <s v="4 - Manager"/>
    <n v="2"/>
    <s v="4 - Manager"/>
    <s v="N"/>
    <n v="3"/>
    <s v="40 to 49"/>
    <n v="40"/>
    <s v="Germany"/>
    <s v="Europe"/>
    <s v="Europe"/>
    <d v="2017-04-01T00:00:00"/>
    <n v="3"/>
    <n v="0.56372722398509623"/>
  </r>
  <r>
    <n v="98"/>
    <x v="0"/>
    <s v="2 - Director"/>
    <x v="0"/>
    <n v="3"/>
    <s v="No"/>
    <s v="Yes"/>
    <n v="0.5"/>
    <s v="No"/>
    <x v="0"/>
    <x v="0"/>
    <x v="1"/>
    <s v="2 - Director"/>
    <s v="Operations"/>
    <s v="Full Time"/>
    <s v="Full Time"/>
    <s v="Even"/>
    <s v="2 - Director &amp; Operations"/>
    <s v="Uneven - Men benefit"/>
    <s v="2 - Director"/>
    <n v="3"/>
    <s v="2 - Director"/>
    <s v="N"/>
    <n v="3"/>
    <s v="40 to 49"/>
    <n v="41"/>
    <s v="Switzerland"/>
    <s v="Switzerland"/>
    <s v="Switzerland"/>
    <d v="2011-04-01T00:00:00"/>
    <n v="9"/>
    <n v="0.47774836769493134"/>
  </r>
  <r>
    <n v="99"/>
    <x v="1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8"/>
    <s v="France"/>
    <s v="Europe"/>
    <s v="Europe"/>
    <d v="2017-04-01T00:00:00"/>
    <n v="3"/>
    <n v="0.36099501082886098"/>
  </r>
  <r>
    <n v="100"/>
    <x v="0"/>
    <s v="3 - Senior Manager"/>
    <x v="0"/>
    <n v="3"/>
    <s v="No"/>
    <s v="Yes"/>
    <n v="0.5"/>
    <s v="No"/>
    <x v="0"/>
    <x v="4"/>
    <x v="1"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s v="N"/>
    <n v="3"/>
    <s v="30 to 39"/>
    <n v="39"/>
    <s v="Germany"/>
    <s v="Europe"/>
    <s v="Europe"/>
    <d v="2014-04-01T00:00:00"/>
    <n v="6"/>
    <n v="0.36854082890380258"/>
  </r>
  <r>
    <n v="101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2"/>
    <s v="Germany"/>
    <s v="Europe"/>
    <s v="Europe"/>
    <d v="2018-04-01T00:00:00"/>
    <n v="2"/>
    <n v="0.18445820324115314"/>
  </r>
  <r>
    <n v="102"/>
    <x v="1"/>
    <s v="4 - Manager"/>
    <x v="0"/>
    <n v="2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2"/>
    <s v="4 - Manager"/>
    <s v="N"/>
    <m/>
    <s v="40 to 49"/>
    <n v="40"/>
    <s v="Israel"/>
    <s v="Middle East"/>
    <s v="Elsewhere"/>
    <d v="2018-04-01T00:00:00"/>
    <n v="2"/>
    <n v="0.7836030344794227"/>
  </r>
  <r>
    <n v="103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5"/>
    <s v="6 - Junior Officer"/>
    <s v="N"/>
    <n v="3"/>
    <s v="20 to 29"/>
    <n v="22"/>
    <s v="France"/>
    <s v="Europe"/>
    <s v="Europe"/>
    <d v="2015-04-01T00:00:00"/>
    <n v="5"/>
    <n v="0.90187059670258829"/>
  </r>
  <r>
    <n v="104"/>
    <x v="1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20 to 29"/>
    <n v="28"/>
    <s v="Switzerland"/>
    <s v="Switzerland"/>
    <s v="Switzerland"/>
    <d v="2015-04-01T00:00:00"/>
    <n v="5"/>
    <n v="0.75512261431797878"/>
  </r>
  <r>
    <n v="105"/>
    <x v="0"/>
    <s v="4 - Manager"/>
    <x v="1"/>
    <m/>
    <s v="No"/>
    <s v="No"/>
    <n v="0.5"/>
    <s v="No"/>
    <x v="1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0"/>
    <s v=""/>
    <s v="N"/>
    <m/>
    <s v="30 to 39"/>
    <n v="30"/>
    <s v="France"/>
    <s v="Europe"/>
    <s v="Europe"/>
    <d v="2020-04-01T00:00:00"/>
    <n v="0"/>
    <n v="0.72834636610327197"/>
  </r>
  <r>
    <n v="106"/>
    <x v="0"/>
    <s v="2 - Director"/>
    <x v="0"/>
    <n v="1"/>
    <s v="No"/>
    <s v="Yes"/>
    <n v="0.5"/>
    <s v="No"/>
    <x v="0"/>
    <x v="1"/>
    <x v="1"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3"/>
    <s v="30 to 39"/>
    <n v="35"/>
    <s v="France"/>
    <s v="Europe"/>
    <s v="Europe"/>
    <d v="2017-04-01T00:00:00"/>
    <n v="3"/>
    <n v="5.2931088062692866E-2"/>
  </r>
  <r>
    <n v="107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3"/>
    <s v="Switzerland"/>
    <s v="Switzerland"/>
    <s v="Switzerland"/>
    <d v="2018-04-01T00:00:00"/>
    <n v="2"/>
    <n v="0.82029272705167644"/>
  </r>
  <r>
    <n v="108"/>
    <x v="0"/>
    <s v="3 - Senior Manager"/>
    <x v="0"/>
    <n v="3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6"/>
    <s v="3 - Senior Manager"/>
    <s v="N"/>
    <n v="3"/>
    <s v="30 to 39"/>
    <n v="34"/>
    <s v="France"/>
    <s v="Europe"/>
    <s v="Europe"/>
    <d v="2014-04-01T00:00:00"/>
    <n v="6"/>
    <n v="0.3275762294053266"/>
  </r>
  <r>
    <n v="109"/>
    <x v="0"/>
    <s v="6 - Junior Officer"/>
    <x v="1"/>
    <m/>
    <s v="No"/>
    <s v="No"/>
    <n v="0.5"/>
    <s v="No"/>
    <x v="1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4"/>
    <s v="Switzerland"/>
    <s v="Switzerland"/>
    <s v="Switzerland"/>
    <d v="2020-04-01T00:00:00"/>
    <n v="0"/>
    <n v="0.26160282927834477"/>
  </r>
  <r>
    <n v="110"/>
    <x v="0"/>
    <s v="5 - Senior Officer"/>
    <x v="0"/>
    <n v="2"/>
    <s v="No"/>
    <s v="Yes"/>
    <n v="0.5"/>
    <s v="No"/>
    <x v="0"/>
    <x v="4"/>
    <x v="1"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s v="N"/>
    <n v="3"/>
    <s v="20 to 29"/>
    <n v="28"/>
    <s v="Switzerland"/>
    <s v="Switzerland"/>
    <s v="Switzerland"/>
    <d v="2016-04-01T00:00:00"/>
    <n v="4"/>
    <n v="0.25432692542676993"/>
  </r>
  <r>
    <n v="111"/>
    <x v="1"/>
    <s v="5 - Senior Officer"/>
    <x v="1"/>
    <m/>
    <s v="No"/>
    <s v="No"/>
    <n v="0.5"/>
    <s v="No"/>
    <x v="1"/>
    <x v="5"/>
    <x v="1"/>
    <s v="5 - Senior Officer"/>
    <s v="Finance"/>
    <s v="Full Time"/>
    <s v="Full Time"/>
    <s v="Inconclusive"/>
    <s v="5 - Senior Officer &amp; Finance"/>
    <s v="Even"/>
    <s v="5 - Senior Officer"/>
    <n v="0"/>
    <s v=""/>
    <s v="N"/>
    <m/>
    <s v="30 to 39"/>
    <n v="33"/>
    <s v="Germany"/>
    <s v="Europe"/>
    <s v="Europe"/>
    <d v="2020-04-01T00:00:00"/>
    <n v="0"/>
    <n v="0.87612579584618433"/>
  </r>
  <r>
    <n v="112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7"/>
    <s v="Switzerland"/>
    <s v="Switzerland"/>
    <s v="Switzerland"/>
    <d v="2019-04-01T00:00:00"/>
    <n v="1"/>
    <n v="0.82410820269421003"/>
  </r>
  <r>
    <n v="113"/>
    <x v="0"/>
    <s v="2 - Director"/>
    <x v="0"/>
    <n v="3"/>
    <s v="No"/>
    <s v="Yes"/>
    <n v="0.5"/>
    <s v="No"/>
    <x v="0"/>
    <x v="2"/>
    <x v="1"/>
    <s v="2 - Director"/>
    <s v="Strategy"/>
    <s v="Full Time"/>
    <s v="Full Time"/>
    <s v="Inconclusive"/>
    <s v="2 - Director &amp; Strategy"/>
    <s v="Uneven - Men benefit"/>
    <s v="2 - Director"/>
    <n v="4"/>
    <s v="2 - Director"/>
    <s v="N"/>
    <n v="3"/>
    <s v="40 to 49"/>
    <n v="41"/>
    <s v="Switzerland"/>
    <s v="Switzerland"/>
    <s v="Switzerland"/>
    <d v="2012-04-01T00:00:00"/>
    <n v="8"/>
    <n v="0.25375908843565442"/>
  </r>
  <r>
    <n v="114"/>
    <x v="0"/>
    <s v="4 - Manager"/>
    <x v="0"/>
    <n v="3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30 to 39"/>
    <n v="31"/>
    <s v="Switzerland"/>
    <s v="Switzerland"/>
    <s v="Switzerland"/>
    <d v="2013-04-01T00:00:00"/>
    <n v="7"/>
    <n v="0.20854049714210399"/>
  </r>
  <r>
    <n v="115"/>
    <x v="0"/>
    <s v="2 - Director"/>
    <x v="0"/>
    <n v="3"/>
    <s v="No"/>
    <s v="No"/>
    <n v="0.5"/>
    <s v="Yes"/>
    <x v="0"/>
    <x v="5"/>
    <x v="0"/>
    <m/>
    <s v="Finance"/>
    <s v="Full Time"/>
    <s v="Full Time"/>
    <s v=""/>
    <s v=""/>
    <s v=""/>
    <s v=""/>
    <n v="3"/>
    <s v="2 - Director"/>
    <s v="N"/>
    <n v="4"/>
    <s v="40 to 49"/>
    <n v="49"/>
    <s v="Switzerland"/>
    <s v="Switzerland"/>
    <s v="Switzerland"/>
    <d v="2014-04-01T00:00:00"/>
    <n v="6"/>
    <n v="0.5172161438140761"/>
  </r>
  <r>
    <n v="116"/>
    <x v="0"/>
    <s v="5 - Senior Officer"/>
    <x v="0"/>
    <n v="3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m/>
    <s v="20 to 29"/>
    <n v="26"/>
    <s v="France"/>
    <s v="Europe"/>
    <s v="Europe"/>
    <d v="2018-04-01T00:00:00"/>
    <n v="2"/>
    <n v="3.4193973644698006E-2"/>
  </r>
  <r>
    <n v="117"/>
    <x v="0"/>
    <s v="4 - Manager"/>
    <x v="0"/>
    <n v="2"/>
    <s v="No"/>
    <s v="Yes"/>
    <n v="0.5"/>
    <s v="No"/>
    <x v="0"/>
    <x v="4"/>
    <x v="1"/>
    <s v="4 - Manager"/>
    <s v="Internal Services"/>
    <s v="Full Time"/>
    <s v="Full Time"/>
    <s v="Even"/>
    <s v="4 - Manager &amp; Internal Services"/>
    <s v="Even"/>
    <s v="4 - Manager"/>
    <n v="1"/>
    <s v="5 - Senior Officer"/>
    <s v="Y"/>
    <n v="1"/>
    <s v="30 to 39"/>
    <n v="33"/>
    <s v="France"/>
    <s v="Europe"/>
    <s v="Europe"/>
    <d v="2013-04-01T00:00:00"/>
    <n v="7"/>
    <n v="0.56204465716262597"/>
  </r>
  <r>
    <n v="118"/>
    <x v="1"/>
    <s v="3 - Senior Manager"/>
    <x v="0"/>
    <m/>
    <s v="No"/>
    <s v="No"/>
    <n v="0.5"/>
    <s v="Yes"/>
    <x v="0"/>
    <x v="1"/>
    <x v="0"/>
    <m/>
    <s v="Sales &amp; Marketing"/>
    <s v="Full Time"/>
    <s v="Full Time"/>
    <s v=""/>
    <s v=""/>
    <s v=""/>
    <s v=""/>
    <n v="2"/>
    <s v="3 - Senior Manager"/>
    <s v="N"/>
    <n v="3"/>
    <s v="40 to 49"/>
    <n v="41"/>
    <s v="Switzerland"/>
    <s v="Switzerland"/>
    <s v="Switzerland"/>
    <d v="2012-04-01T00:00:00"/>
    <n v="8"/>
    <n v="0.55507889153129397"/>
  </r>
  <r>
    <n v="119"/>
    <x v="1"/>
    <s v="6 - Junior Officer"/>
    <x v="0"/>
    <n v="2"/>
    <s v="No"/>
    <s v="Yes"/>
    <n v="0.5"/>
    <s v="No"/>
    <x v="0"/>
    <x v="0"/>
    <x v="1"/>
    <s v="6 - Junior Officer"/>
    <s v="Operations"/>
    <n v="0.8"/>
    <s v="Part Time"/>
    <s v="Even"/>
    <s v="6 - Junior Officer &amp; Operations"/>
    <s v="Even"/>
    <s v="6 - Junior Officer"/>
    <n v="1"/>
    <s v="6 - Junior Officer"/>
    <s v="N"/>
    <m/>
    <s v="20 to 29"/>
    <n v="22"/>
    <s v="France"/>
    <s v="Europe"/>
    <s v="Europe"/>
    <d v="2019-04-01T00:00:00"/>
    <n v="1"/>
    <n v="0.7506835778700246"/>
  </r>
  <r>
    <n v="120"/>
    <x v="0"/>
    <s v="5 - Senior Officer"/>
    <x v="0"/>
    <n v="2"/>
    <s v="Yes"/>
    <s v="Yes"/>
    <n v="0.5"/>
    <s v="No"/>
    <x v="0"/>
    <x v="1"/>
    <x v="1"/>
    <s v="4 - Manager"/>
    <s v="Sales &amp; Marketing"/>
    <s v="Full Time"/>
    <s v="Full Time"/>
    <s v="Even"/>
    <s v="5 - Senior Officer &amp; Sales &amp; Marketing"/>
    <s v="Even"/>
    <s v="5 - Senior Officer"/>
    <n v="4"/>
    <s v="5 - Senior Officer"/>
    <s v="N"/>
    <n v="3"/>
    <s v="30 to 39"/>
    <n v="34"/>
    <s v="Switzerland"/>
    <s v="Switzerland"/>
    <s v="Switzerland"/>
    <d v="2014-04-01T00:00:00"/>
    <n v="6"/>
    <n v="3.4925470681007598E-3"/>
  </r>
  <r>
    <n v="121"/>
    <x v="0"/>
    <s v="6 - Junior Officer"/>
    <x v="0"/>
    <n v="3"/>
    <s v="No"/>
    <s v="No"/>
    <n v="0.5"/>
    <s v="Yes"/>
    <x v="0"/>
    <x v="0"/>
    <x v="0"/>
    <m/>
    <s v="Operations"/>
    <s v="Full Time"/>
    <s v="Full Time"/>
    <s v=""/>
    <s v=""/>
    <s v=""/>
    <s v=""/>
    <n v="3"/>
    <s v="6 - Junior Officer"/>
    <s v="N"/>
    <n v="3"/>
    <s v="40 to 49"/>
    <n v="46"/>
    <s v="Switzerland"/>
    <s v="Switzerland"/>
    <s v="Switzerland"/>
    <d v="2017-04-01T00:00:00"/>
    <n v="3"/>
    <n v="0.17633497963871969"/>
  </r>
  <r>
    <n v="122"/>
    <x v="0"/>
    <s v="3 - Senior Manager"/>
    <x v="0"/>
    <n v="2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s v="N"/>
    <n v="2"/>
    <s v="30 to 39"/>
    <n v="35"/>
    <s v="Switzerland"/>
    <s v="Switzerland"/>
    <s v="Switzerland"/>
    <d v="2015-04-01T00:00:00"/>
    <n v="5"/>
    <n v="0.95182214382086872"/>
  </r>
  <r>
    <n v="123"/>
    <x v="1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2"/>
    <s v="30 to 39"/>
    <n v="30"/>
    <s v="Lebanon"/>
    <s v="Middle East"/>
    <s v="Elsewhere"/>
    <d v="2018-04-01T00:00:00"/>
    <n v="2"/>
    <n v="0.93152718144728752"/>
  </r>
  <r>
    <n v="124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0.85952268459551462"/>
  </r>
  <r>
    <n v="125"/>
    <x v="0"/>
    <s v="3 - Senior Manager"/>
    <x v="1"/>
    <m/>
    <s v="No"/>
    <s v="No"/>
    <n v="0.5"/>
    <s v="No"/>
    <x v="1"/>
    <x v="0"/>
    <x v="1"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30 to 39"/>
    <n v="38"/>
    <s v="Switzerland"/>
    <s v="Switzerland"/>
    <s v="Switzerland"/>
    <d v="2020-04-01T00:00:00"/>
    <n v="0"/>
    <n v="0.14499045351047291"/>
  </r>
  <r>
    <n v="126"/>
    <x v="1"/>
    <s v="6 - Junior Officer"/>
    <x v="1"/>
    <m/>
    <s v="No"/>
    <s v="No"/>
    <n v="0.5"/>
    <s v="No"/>
    <x v="1"/>
    <x v="4"/>
    <x v="1"/>
    <s v="6 - Junior Officer"/>
    <s v="Internal Services"/>
    <n v="0.8"/>
    <s v="Part Time"/>
    <s v="Even"/>
    <s v="6 - Junior Officer &amp; Internal Services"/>
    <s v="Even"/>
    <s v="6 - Junior Officer"/>
    <n v="0"/>
    <s v=""/>
    <s v="N"/>
    <m/>
    <s v="20 to 29"/>
    <n v="22"/>
    <s v="Germany"/>
    <s v="Europe"/>
    <s v="Europe"/>
    <d v="2020-04-01T00:00:00"/>
    <n v="0"/>
    <n v="0.4837819399613551"/>
  </r>
  <r>
    <n v="127"/>
    <x v="0"/>
    <s v="1 - Executive"/>
    <x v="0"/>
    <m/>
    <s v="No"/>
    <s v="No"/>
    <n v="0.5"/>
    <s v="No"/>
    <x v="0"/>
    <x v="5"/>
    <x v="1"/>
    <s v="1 - Executive"/>
    <s v="Finance"/>
    <s v="Full Time"/>
    <s v="Full Time"/>
    <s v=""/>
    <s v=""/>
    <s v=""/>
    <s v=""/>
    <n v="2"/>
    <s v="1 - Executive"/>
    <s v="N"/>
    <n v="3"/>
    <s v="50 to 59"/>
    <n v="55"/>
    <s v="Switzerland"/>
    <s v="Switzerland"/>
    <s v="Switzerland"/>
    <d v="2017-04-01T00:00:00"/>
    <n v="3"/>
    <n v="2.0591588064156618E-2"/>
  </r>
  <r>
    <n v="128"/>
    <x v="0"/>
    <s v="1 - Executive"/>
    <x v="0"/>
    <m/>
    <s v="No"/>
    <s v="No"/>
    <n v="0.5"/>
    <s v="No"/>
    <x v="0"/>
    <x v="2"/>
    <x v="1"/>
    <s v="1 - Executive"/>
    <s v="Strategy"/>
    <s v="Full Time"/>
    <s v="Full Time"/>
    <s v=""/>
    <s v=""/>
    <s v=""/>
    <s v=""/>
    <n v="3"/>
    <s v="1 - Executive"/>
    <s v="N"/>
    <n v="2"/>
    <s v="40 to 49"/>
    <n v="42"/>
    <s v="Switzerland"/>
    <s v="Switzerland"/>
    <s v="Switzerland"/>
    <d v="2017-04-01T00:00:00"/>
    <n v="3"/>
    <n v="0.28981249808537624"/>
  </r>
  <r>
    <n v="129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4"/>
    <s v="6 - Junior Officer"/>
    <s v="N"/>
    <n v="3"/>
    <s v="20 to 29"/>
    <n v="22"/>
    <s v="Switzerland"/>
    <s v="Switzerland"/>
    <s v="Switzerland"/>
    <d v="2016-04-01T00:00:00"/>
    <n v="4"/>
    <n v="0.34904408566671763"/>
  </r>
  <r>
    <n v="130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2"/>
    <s v="20 to 29"/>
    <n v="24"/>
    <s v="Germany"/>
    <s v="Europe"/>
    <s v="Europe"/>
    <d v="2018-04-01T00:00:00"/>
    <n v="2"/>
    <n v="0.84941577987239136"/>
  </r>
  <r>
    <n v="131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0.71086684303928782"/>
  </r>
  <r>
    <n v="132"/>
    <x v="0"/>
    <s v="6 - Junior Officer"/>
    <x v="0"/>
    <n v="2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4"/>
    <s v="20 to 29"/>
    <n v="25"/>
    <s v="Germany"/>
    <s v="Europe"/>
    <s v="Europe"/>
    <d v="2018-04-01T00:00:00"/>
    <n v="2"/>
    <n v="0.47744455509581718"/>
  </r>
  <r>
    <n v="133"/>
    <x v="1"/>
    <s v="4 - Manager"/>
    <x v="0"/>
    <n v="3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3"/>
    <s v="4 - Manager"/>
    <s v="N"/>
    <n v="2"/>
    <s v="30 to 39"/>
    <n v="38"/>
    <s v="Russia"/>
    <s v="Europe"/>
    <s v="Europe"/>
    <d v="2017-04-01T00:00:00"/>
    <n v="3"/>
    <n v="0.88941804748194964"/>
  </r>
  <r>
    <n v="134"/>
    <x v="0"/>
    <s v="4 - Manager"/>
    <x v="0"/>
    <n v="3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30 to 39"/>
    <n v="32"/>
    <s v="France"/>
    <s v="Europe"/>
    <s v="Europe"/>
    <d v="2012-04-01T00:00:00"/>
    <n v="8"/>
    <n v="0.10970194248623255"/>
  </r>
  <r>
    <n v="135"/>
    <x v="1"/>
    <s v="6 - Junior Officer"/>
    <x v="0"/>
    <n v="3"/>
    <s v="No"/>
    <s v="Yes"/>
    <n v="0.5"/>
    <s v="No"/>
    <x v="0"/>
    <x v="0"/>
    <x v="1"/>
    <s v="6 - Junior Officer"/>
    <s v="Operations"/>
    <n v="0.7"/>
    <s v="Part Time"/>
    <s v="Even"/>
    <s v="6 - Junior Officer &amp; Operations"/>
    <s v="Even"/>
    <s v="6 - Junior Officer"/>
    <n v="1"/>
    <s v="6 - Junior Officer"/>
    <s v="N"/>
    <m/>
    <s v="16 to 19"/>
    <n v="19"/>
    <s v="Switzerland"/>
    <s v="Switzerland"/>
    <s v="Switzerland"/>
    <d v="2019-04-01T00:00:00"/>
    <n v="1"/>
    <n v="0.30593001788243701"/>
  </r>
  <r>
    <n v="136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8.5229780152077717E-2"/>
  </r>
  <r>
    <n v="137"/>
    <x v="0"/>
    <s v="3 - Senior Manager"/>
    <x v="0"/>
    <n v="2"/>
    <s v="Yes"/>
    <s v="Yes"/>
    <n v="0.5"/>
    <s v="No"/>
    <x v="0"/>
    <x v="1"/>
    <x v="1"/>
    <s v="2 - Directo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s v="N"/>
    <n v="3"/>
    <s v="40 to 49"/>
    <n v="40"/>
    <s v="France"/>
    <s v="Europe"/>
    <s v="Europe"/>
    <d v="2018-04-01T00:00:00"/>
    <n v="2"/>
    <n v="0.82955370962192043"/>
  </r>
  <r>
    <n v="138"/>
    <x v="1"/>
    <s v="6 - Junior Officer"/>
    <x v="0"/>
    <n v="2"/>
    <s v="Yes"/>
    <s v="Yes"/>
    <n v="0.5"/>
    <s v="No"/>
    <x v="0"/>
    <x v="3"/>
    <x v="1"/>
    <s v="5 - Senior Officer"/>
    <s v="HR"/>
    <s v="Full Time"/>
    <s v="Full Time"/>
    <s v="Inconclusive"/>
    <s v="6 - Junior Officer &amp; HR"/>
    <s v="Even"/>
    <s v="6 - Junior Officer"/>
    <n v="6"/>
    <s v="6 - Junior Officer"/>
    <s v="N"/>
    <n v="2"/>
    <s v="30 to 39"/>
    <n v="30"/>
    <s v="Sweden"/>
    <s v="Europe"/>
    <s v="Europe"/>
    <d v="2014-04-01T00:00:00"/>
    <n v="6"/>
    <n v="0.60131207621558302"/>
  </r>
  <r>
    <n v="139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7"/>
    <s v="Italy"/>
    <s v="Europe"/>
    <s v="Europe"/>
    <d v="2018-04-01T00:00:00"/>
    <n v="2"/>
    <n v="5.6513280274963718E-2"/>
  </r>
  <r>
    <n v="140"/>
    <x v="0"/>
    <s v="3 - Senior Manager"/>
    <x v="0"/>
    <n v="2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5"/>
    <s v="3 - Senior Manager"/>
    <s v="N"/>
    <n v="3"/>
    <s v="30 to 39"/>
    <n v="39"/>
    <s v="Switzerland"/>
    <s v="Switzerland"/>
    <s v="Switzerland"/>
    <d v="2015-04-01T00:00:00"/>
    <n v="5"/>
    <n v="0.6524794572269994"/>
  </r>
  <r>
    <n v="141"/>
    <x v="0"/>
    <s v="3 - Senior Manager"/>
    <x v="0"/>
    <n v="4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s v="Y"/>
    <n v="2"/>
    <s v="30 to 39"/>
    <n v="35"/>
    <s v="Switzerland"/>
    <s v="Switzerland"/>
    <s v="Switzerland"/>
    <d v="2015-04-01T00:00:00"/>
    <n v="5"/>
    <n v="0.51466760832710479"/>
  </r>
  <r>
    <n v="142"/>
    <x v="0"/>
    <s v="3 - Senior Manager"/>
    <x v="1"/>
    <m/>
    <s v="No"/>
    <s v="No"/>
    <n v="0.5"/>
    <s v="No"/>
    <x v="1"/>
    <x v="0"/>
    <x v="1"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30 to 39"/>
    <n v="34"/>
    <s v="Switzerland"/>
    <s v="Switzerland"/>
    <s v="Switzerland"/>
    <d v="2020-04-01T00:00:00"/>
    <n v="0"/>
    <n v="0.54692172284831664"/>
  </r>
  <r>
    <n v="143"/>
    <x v="1"/>
    <s v="6 - Junior Officer"/>
    <x v="0"/>
    <n v="3"/>
    <s v="No"/>
    <s v="No"/>
    <n v="0.5"/>
    <s v="Yes"/>
    <x v="0"/>
    <x v="0"/>
    <x v="0"/>
    <m/>
    <s v="Operations"/>
    <n v="0.5"/>
    <s v="Part Time"/>
    <s v=""/>
    <s v=""/>
    <s v=""/>
    <s v=""/>
    <n v="2"/>
    <s v="6 - Junior Officer"/>
    <s v="N"/>
    <n v="3"/>
    <s v="30 to 39"/>
    <n v="31"/>
    <s v="Switzerland"/>
    <s v="Switzerland"/>
    <s v="Switzerland"/>
    <d v="2018-04-01T00:00:00"/>
    <n v="2"/>
    <n v="0.60697290871218068"/>
  </r>
  <r>
    <n v="144"/>
    <x v="0"/>
    <s v="1 - Executive"/>
    <x v="1"/>
    <m/>
    <s v="No"/>
    <s v="No"/>
    <n v="0.5"/>
    <s v="No"/>
    <x v="1"/>
    <x v="2"/>
    <x v="1"/>
    <s v="1 - Executive"/>
    <s v="Strategy"/>
    <s v="Full Time"/>
    <s v="Full Time"/>
    <s v=""/>
    <s v=""/>
    <s v=""/>
    <s v=""/>
    <n v="0"/>
    <s v=""/>
    <s v="N"/>
    <m/>
    <s v="40 to 49"/>
    <n v="49"/>
    <s v="Switzerland"/>
    <s v="Switzerland"/>
    <s v="Switzerland"/>
    <d v="2020-04-01T00:00:00"/>
    <n v="0"/>
    <n v="7.7897971571872615E-2"/>
  </r>
  <r>
    <n v="145"/>
    <x v="0"/>
    <s v="4 - Manager"/>
    <x v="0"/>
    <n v="2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4"/>
    <s v="4 - Manager"/>
    <s v="N"/>
    <n v="3"/>
    <s v="30 to 39"/>
    <n v="36"/>
    <s v="Spain"/>
    <s v="Europe"/>
    <s v="Europe"/>
    <d v="2016-04-01T00:00:00"/>
    <n v="4"/>
    <n v="0.35903611193354679"/>
  </r>
  <r>
    <n v="146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6"/>
    <s v="France"/>
    <s v="Europe"/>
    <s v="Europe"/>
    <d v="2017-04-01T00:00:00"/>
    <n v="3"/>
    <n v="0.48473301533145852"/>
  </r>
  <r>
    <n v="147"/>
    <x v="1"/>
    <s v="4 - Manager"/>
    <x v="1"/>
    <m/>
    <s v="No"/>
    <s v="No"/>
    <n v="0.5"/>
    <s v="No"/>
    <x v="1"/>
    <x v="0"/>
    <x v="1"/>
    <s v="4 - Manager"/>
    <s v="Operations"/>
    <s v="Full Time"/>
    <s v="Full Time"/>
    <s v="Even"/>
    <s v="4 - Manager &amp; Operations"/>
    <s v="Even"/>
    <s v="4 - Manager"/>
    <n v="0"/>
    <s v=""/>
    <s v="N"/>
    <m/>
    <s v="40 to 49"/>
    <n v="42"/>
    <s v="Germany"/>
    <s v="Europe"/>
    <s v="Europe"/>
    <d v="2020-04-01T00:00:00"/>
    <n v="0"/>
    <n v="0.23637034841371685"/>
  </r>
  <r>
    <n v="148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3"/>
    <s v="Switzerland"/>
    <s v="Switzerland"/>
    <s v="Switzerland"/>
    <d v="2018-04-01T00:00:00"/>
    <n v="2"/>
    <n v="0.9710696056895548"/>
  </r>
  <r>
    <n v="149"/>
    <x v="0"/>
    <s v="4 - Manager"/>
    <x v="0"/>
    <n v="4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3"/>
    <s v="30 to 39"/>
    <n v="36"/>
    <s v="Germany"/>
    <s v="Europe"/>
    <s v="Europe"/>
    <d v="2015-04-01T00:00:00"/>
    <n v="5"/>
    <n v="0.82743612255898136"/>
  </r>
  <r>
    <n v="150"/>
    <x v="0"/>
    <s v="4 - Manager"/>
    <x v="0"/>
    <n v="2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3"/>
    <s v="4 - Manager"/>
    <s v="N"/>
    <n v="2"/>
    <s v="30 to 39"/>
    <n v="36"/>
    <s v="Switzerland"/>
    <s v="Switzerland"/>
    <s v="Switzerland"/>
    <d v="2016-04-01T00:00:00"/>
    <n v="4"/>
    <n v="0.97095004408949748"/>
  </r>
  <r>
    <n v="151"/>
    <x v="1"/>
    <s v="5 - Senior Officer"/>
    <x v="0"/>
    <m/>
    <s v="No"/>
    <s v="No"/>
    <n v="0.5"/>
    <s v="Yes"/>
    <x v="0"/>
    <x v="1"/>
    <x v="0"/>
    <m/>
    <s v="Sales &amp; Marketing"/>
    <s v="Full Time"/>
    <s v="Full Time"/>
    <s v=""/>
    <s v=""/>
    <s v=""/>
    <s v=""/>
    <n v="3"/>
    <s v="5 - Senior Officer"/>
    <s v="N"/>
    <n v="3"/>
    <s v="40 to 49"/>
    <n v="41"/>
    <s v="Italy"/>
    <s v="Europe"/>
    <s v="Europe"/>
    <d v="2016-04-01T00:00:00"/>
    <n v="4"/>
    <n v="0.45245648976006936"/>
  </r>
  <r>
    <n v="152"/>
    <x v="0"/>
    <s v="2 - Director"/>
    <x v="0"/>
    <n v="2"/>
    <s v="No"/>
    <s v="Yes"/>
    <n v="0.5"/>
    <s v="No"/>
    <x v="0"/>
    <x v="3"/>
    <x v="1"/>
    <s v="2 - Director"/>
    <s v="HR"/>
    <s v="Full Time"/>
    <s v="Full Time"/>
    <s v="Inconclusive"/>
    <s v="2 - Director &amp; HR"/>
    <s v="Uneven - Men benefit"/>
    <s v="2 - Director"/>
    <n v="6"/>
    <s v="2 - Director"/>
    <s v="N"/>
    <n v="3"/>
    <s v="40 to 49"/>
    <n v="42"/>
    <s v="France"/>
    <s v="Europe"/>
    <s v="Europe"/>
    <d v="2012-04-01T00:00:00"/>
    <n v="8"/>
    <n v="5.6945319306631048E-2"/>
  </r>
  <r>
    <n v="153"/>
    <x v="1"/>
    <s v="3 - Senior Manager"/>
    <x v="1"/>
    <m/>
    <s v="No"/>
    <s v="No"/>
    <n v="0.5"/>
    <s v="No"/>
    <x v="1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0"/>
    <s v=""/>
    <s v="N"/>
    <m/>
    <s v="40 to 49"/>
    <n v="40"/>
    <s v="Switzerland"/>
    <s v="Switzerland"/>
    <s v="Switzerland"/>
    <d v="2020-04-01T00:00:00"/>
    <n v="0"/>
    <n v="0.41157553560456406"/>
  </r>
  <r>
    <n v="154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30 to 39"/>
    <n v="31"/>
    <s v="Switzerland"/>
    <s v="Switzerland"/>
    <s v="Switzerland"/>
    <d v="2019-04-01T00:00:00"/>
    <n v="1"/>
    <n v="0.6888884542021555"/>
  </r>
  <r>
    <n v="155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2"/>
    <s v="Switzerland"/>
    <s v="Switzerland"/>
    <s v="Switzerland"/>
    <d v="2018-04-01T00:00:00"/>
    <n v="2"/>
    <n v="0.72005695012708204"/>
  </r>
  <r>
    <n v="156"/>
    <x v="0"/>
    <s v="6 - Junior Officer"/>
    <x v="0"/>
    <n v="2"/>
    <s v="No"/>
    <s v="No"/>
    <n v="0.5"/>
    <s v="Yes"/>
    <x v="0"/>
    <x v="4"/>
    <x v="0"/>
    <m/>
    <s v="Internal Services"/>
    <s v="Full Time"/>
    <s v="Full Time"/>
    <s v=""/>
    <s v=""/>
    <s v=""/>
    <s v=""/>
    <n v="5"/>
    <s v="6 - Junior Officer"/>
    <s v="N"/>
    <n v="3"/>
    <s v="30 to 39"/>
    <n v="39"/>
    <s v="Italy"/>
    <s v="Europe"/>
    <s v="Europe"/>
    <d v="2015-04-01T00:00:00"/>
    <n v="5"/>
    <n v="0.78306690361643927"/>
  </r>
  <r>
    <n v="157"/>
    <x v="1"/>
    <s v="5 - Senior Officer"/>
    <x v="1"/>
    <m/>
    <s v="No"/>
    <s v="No"/>
    <n v="0.5"/>
    <s v="No"/>
    <x v="1"/>
    <x v="0"/>
    <x v="1"/>
    <s v="5 - Senior Officer"/>
    <s v="Operations"/>
    <n v="0.9"/>
    <s v="Part Time"/>
    <s v="Even"/>
    <s v="5 - Senior Officer &amp; Operations"/>
    <s v="Even"/>
    <s v="5 - Senior Officer"/>
    <n v="0"/>
    <s v=""/>
    <s v="N"/>
    <m/>
    <s v="20 to 29"/>
    <n v="28"/>
    <s v="Switzerland"/>
    <s v="Switzerland"/>
    <s v="Switzerland"/>
    <d v="2020-04-01T00:00:00"/>
    <n v="0"/>
    <n v="0.17820349340230524"/>
  </r>
  <r>
    <n v="158"/>
    <x v="0"/>
    <s v="6 - Junior Officer"/>
    <x v="0"/>
    <n v="3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3"/>
    <s v="6 - Junior Officer"/>
    <s v="N"/>
    <n v="3"/>
    <s v="20 to 29"/>
    <n v="23"/>
    <s v="Switzerland"/>
    <s v="Switzerland"/>
    <s v="Switzerland"/>
    <d v="2017-04-01T00:00:00"/>
    <n v="3"/>
    <n v="0.24059920853186068"/>
  </r>
  <r>
    <n v="159"/>
    <x v="0"/>
    <s v="3 - Senior Manager"/>
    <x v="0"/>
    <n v="3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s v="N"/>
    <n v="3"/>
    <s v="30 to 39"/>
    <n v="39"/>
    <s v="Germany"/>
    <s v="Europe"/>
    <s v="Europe"/>
    <d v="2017-04-01T00:00:00"/>
    <n v="3"/>
    <n v="0.8697409451444188"/>
  </r>
  <r>
    <n v="160"/>
    <x v="0"/>
    <s v="3 - Senior Manager"/>
    <x v="0"/>
    <n v="1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s v="Y"/>
    <n v="2"/>
    <s v="30 to 39"/>
    <n v="35"/>
    <s v="Switzerland"/>
    <s v="Switzerland"/>
    <s v="Switzerland"/>
    <d v="2017-04-01T00:00:00"/>
    <n v="3"/>
    <n v="0.31990668425874091"/>
  </r>
  <r>
    <n v="161"/>
    <x v="0"/>
    <s v="4 - Manager"/>
    <x v="0"/>
    <n v="2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2"/>
    <s v="4 - Manager"/>
    <s v="N"/>
    <n v="3"/>
    <s v="30 to 39"/>
    <n v="35"/>
    <s v="Switzerland"/>
    <s v="Switzerland"/>
    <s v="Switzerland"/>
    <d v="2011-04-01T00:00:00"/>
    <n v="9"/>
    <n v="0.85716941793510992"/>
  </r>
  <r>
    <n v="162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6"/>
    <s v="France"/>
    <s v="Europe"/>
    <s v="Europe"/>
    <d v="2017-04-01T00:00:00"/>
    <n v="3"/>
    <n v="0.48681760220295145"/>
  </r>
  <r>
    <n v="163"/>
    <x v="0"/>
    <s v="4 - Manager"/>
    <x v="0"/>
    <n v="3"/>
    <s v="No"/>
    <s v="Yes"/>
    <n v="0.5"/>
    <s v="No"/>
    <x v="0"/>
    <x v="5"/>
    <x v="1"/>
    <s v="4 - Manager"/>
    <s v="Finance"/>
    <s v="Full Time"/>
    <s v="Full Time"/>
    <s v="Inconclusive"/>
    <s v="4 - Manager &amp; Finance"/>
    <s v="Even"/>
    <s v="4 - Manager"/>
    <n v="3"/>
    <s v="4 - Manager"/>
    <s v="N"/>
    <n v="3"/>
    <s v="30 to 39"/>
    <n v="36"/>
    <s v="Switzerland"/>
    <s v="Switzerland"/>
    <s v="Switzerland"/>
    <d v="2017-04-01T00:00:00"/>
    <n v="3"/>
    <n v="0.48997822038731331"/>
  </r>
  <r>
    <n v="164"/>
    <x v="0"/>
    <s v="5 - Senior Officer"/>
    <x v="0"/>
    <n v="3"/>
    <s v="No"/>
    <s v="No"/>
    <n v="0.5"/>
    <s v="Yes"/>
    <x v="0"/>
    <x v="0"/>
    <x v="0"/>
    <m/>
    <s v="Operations"/>
    <s v="Full Time"/>
    <s v="Full Time"/>
    <s v=""/>
    <s v=""/>
    <s v=""/>
    <s v=""/>
    <n v="7"/>
    <s v="5 - Senior Officer"/>
    <s v="N"/>
    <n v="3"/>
    <s v="50 to 59"/>
    <n v="56"/>
    <s v="Netherlands"/>
    <s v="Europe"/>
    <s v="Europe"/>
    <d v="2011-04-01T00:00:00"/>
    <n v="9"/>
    <n v="0.43908679285578645"/>
  </r>
  <r>
    <n v="165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France"/>
    <s v="Europe"/>
    <s v="Europe"/>
    <d v="2019-04-01T00:00:00"/>
    <n v="1"/>
    <n v="0.56920783565313604"/>
  </r>
  <r>
    <n v="166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20 to 29"/>
    <n v="24"/>
    <s v="Switzerland"/>
    <s v="Switzerland"/>
    <s v="Switzerland"/>
    <d v="2013-04-01T00:00:00"/>
    <n v="7"/>
    <n v="0.92049396720138954"/>
  </r>
  <r>
    <n v="167"/>
    <x v="0"/>
    <s v="3 - Senior Manager"/>
    <x v="0"/>
    <n v="2"/>
    <s v="No"/>
    <s v="Yes"/>
    <n v="0.5"/>
    <s v="No"/>
    <x v="0"/>
    <x v="4"/>
    <x v="1"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s v="N"/>
    <n v="3"/>
    <s v="40 to 49"/>
    <n v="40"/>
    <s v="Germany"/>
    <s v="Europe"/>
    <s v="Europe"/>
    <d v="2017-04-01T00:00:00"/>
    <n v="3"/>
    <n v="0.98955511396958107"/>
  </r>
  <r>
    <n v="168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20 to 29"/>
    <n v="25"/>
    <s v="France"/>
    <s v="Europe"/>
    <s v="Europe"/>
    <d v="2011-04-01T00:00:00"/>
    <n v="9"/>
    <n v="0.18044289230227106"/>
  </r>
  <r>
    <n v="169"/>
    <x v="1"/>
    <s v="5 - Senior Officer"/>
    <x v="0"/>
    <n v="1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n v="3"/>
    <s v="30 to 39"/>
    <n v="32"/>
    <s v="France"/>
    <s v="Europe"/>
    <s v="Europe"/>
    <d v="2018-04-01T00:00:00"/>
    <n v="2"/>
    <n v="0.64835327820361677"/>
  </r>
  <r>
    <n v="170"/>
    <x v="0"/>
    <s v="4 - Manager"/>
    <x v="0"/>
    <n v="2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2"/>
    <s v="30 to 39"/>
    <n v="35"/>
    <s v="Switzerland"/>
    <s v="Switzerland"/>
    <s v="Switzerland"/>
    <d v="2017-04-01T00:00:00"/>
    <n v="3"/>
    <n v="0.7336560121308231"/>
  </r>
  <r>
    <n v="171"/>
    <x v="1"/>
    <s v="4 - Manager"/>
    <x v="0"/>
    <n v="3"/>
    <s v="No"/>
    <s v="Yes"/>
    <n v="0.5"/>
    <s v="No"/>
    <x v="0"/>
    <x v="1"/>
    <x v="1"/>
    <s v="4 - Manager"/>
    <s v="Sales &amp; Marketing"/>
    <n v="0.8"/>
    <s v="Part Time"/>
    <s v="Uneven - Men benefit"/>
    <s v="4 - Manager &amp; Sales &amp; Marketing"/>
    <s v="Even"/>
    <s v="4 - Manager"/>
    <n v="2"/>
    <s v="4 - Manager"/>
    <s v="N"/>
    <n v="2"/>
    <s v="40 to 49"/>
    <n v="41"/>
    <s v="Italy"/>
    <s v="Europe"/>
    <s v="Europe"/>
    <d v="2011-04-01T00:00:00"/>
    <n v="9"/>
    <n v="0.29439630377237569"/>
  </r>
  <r>
    <n v="172"/>
    <x v="0"/>
    <s v="3 - Senior Manager"/>
    <x v="0"/>
    <n v="3"/>
    <s v="No"/>
    <s v="Yes"/>
    <n v="0.5"/>
    <s v="No"/>
    <x v="0"/>
    <x v="3"/>
    <x v="1"/>
    <s v="3 - Senior Manager"/>
    <s v="HR"/>
    <s v="Full Time"/>
    <s v="Full Time"/>
    <s v="Inconclusive"/>
    <s v="3 - Senior Manager &amp; HR"/>
    <s v="Uneven - Men benefit"/>
    <s v="3 - Senior Manager"/>
    <n v="3"/>
    <s v="3 - Senior Manager"/>
    <s v="N"/>
    <n v="2"/>
    <s v="30 to 39"/>
    <n v="36"/>
    <s v="Switzerland"/>
    <s v="Switzerland"/>
    <s v="Switzerland"/>
    <d v="2016-04-01T00:00:00"/>
    <n v="4"/>
    <n v="0.13466097039690994"/>
  </r>
  <r>
    <n v="173"/>
    <x v="1"/>
    <s v="5 - Senior Officer"/>
    <x v="0"/>
    <n v="2"/>
    <s v="No"/>
    <s v="Yes"/>
    <n v="0.5"/>
    <s v="No"/>
    <x v="0"/>
    <x v="0"/>
    <x v="1"/>
    <s v="5 - Senior Officer"/>
    <s v="Operations"/>
    <n v="0.4"/>
    <s v="Part Time"/>
    <s v="Even"/>
    <s v="5 - Senior Officer &amp; Operations"/>
    <s v="Even"/>
    <s v="5 - Senior Officer"/>
    <n v="1"/>
    <s v="6 - Junior Officer"/>
    <s v="Y"/>
    <n v="1"/>
    <s v="30 to 39"/>
    <n v="30"/>
    <s v="Italy"/>
    <s v="Europe"/>
    <s v="Europe"/>
    <d v="2013-04-01T00:00:00"/>
    <n v="7"/>
    <n v="0.42125137475421603"/>
  </r>
  <r>
    <n v="174"/>
    <x v="0"/>
    <s v="2 - Director"/>
    <x v="0"/>
    <n v="2"/>
    <s v="No"/>
    <s v="Yes"/>
    <n v="0.5"/>
    <s v="No"/>
    <x v="0"/>
    <x v="0"/>
    <x v="1"/>
    <s v="2 - Director"/>
    <s v="Operations"/>
    <s v="Full Time"/>
    <s v="Full Time"/>
    <s v="Even"/>
    <s v="2 - Director &amp; Operations"/>
    <s v="Uneven - Men benefit"/>
    <s v="2 - Director"/>
    <n v="3"/>
    <s v="2 - Director"/>
    <s v="N"/>
    <n v="2"/>
    <s v="40 to 49"/>
    <n v="44"/>
    <s v="France"/>
    <s v="Europe"/>
    <s v="Europe"/>
    <d v="2011-04-01T00:00:00"/>
    <n v="9"/>
    <n v="0.98312770246810732"/>
  </r>
  <r>
    <n v="175"/>
    <x v="0"/>
    <s v="5 - Senior Officer"/>
    <x v="0"/>
    <n v="2"/>
    <s v="Yes"/>
    <s v="Yes"/>
    <n v="0.5"/>
    <s v="No"/>
    <x v="0"/>
    <x v="5"/>
    <x v="1"/>
    <s v="4 - Manager"/>
    <s v="Finance"/>
    <s v="Full Time"/>
    <s v="Full Time"/>
    <s v="Inconclusive"/>
    <s v="5 - Senior Officer &amp; Finance"/>
    <s v="Even"/>
    <s v="5 - Senior Officer"/>
    <n v="1"/>
    <s v="6 - Junior Officer"/>
    <s v="Y"/>
    <n v="1"/>
    <s v="30 to 39"/>
    <n v="36"/>
    <s v="Switzerland"/>
    <s v="Switzerland"/>
    <s v="Switzerland"/>
    <d v="2016-04-01T00:00:00"/>
    <n v="4"/>
    <n v="0.9879045645674982"/>
  </r>
  <r>
    <n v="176"/>
    <x v="1"/>
    <s v="3 - Senior Manager"/>
    <x v="0"/>
    <n v="2"/>
    <s v="Yes"/>
    <s v="Yes"/>
    <n v="0.5"/>
    <s v="No"/>
    <x v="0"/>
    <x v="4"/>
    <x v="1"/>
    <s v="2 - Director"/>
    <s v="Internal Services"/>
    <s v="Full Time"/>
    <s v="Full Time"/>
    <s v="Uneven - Men benefit"/>
    <s v="3 - Senior Manager &amp; Internal Services"/>
    <s v="Uneven - Men benefit"/>
    <s v="3 - Senior Manager"/>
    <n v="4"/>
    <s v="3 - Senior Manager"/>
    <s v="N"/>
    <n v="2"/>
    <s v="40 to 49"/>
    <n v="46"/>
    <s v="France"/>
    <s v="Europe"/>
    <s v="Europe"/>
    <d v="2016-04-01T00:00:00"/>
    <n v="4"/>
    <n v="0.23502023131967908"/>
  </r>
  <r>
    <n v="177"/>
    <x v="0"/>
    <s v="4 - Manager"/>
    <x v="0"/>
    <n v="3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3"/>
    <s v="4 - Manager"/>
    <s v="N"/>
    <n v="3"/>
    <s v="30 to 39"/>
    <n v="30"/>
    <s v="Spain"/>
    <s v="Europe"/>
    <s v="Europe"/>
    <d v="2015-04-01T00:00:00"/>
    <n v="5"/>
    <n v="0.52970937691811004"/>
  </r>
  <r>
    <n v="178"/>
    <x v="0"/>
    <s v="5 - Senior Officer"/>
    <x v="0"/>
    <n v="3"/>
    <s v="No"/>
    <s v="Yes"/>
    <n v="0.5"/>
    <s v="No"/>
    <x v="0"/>
    <x v="4"/>
    <x v="1"/>
    <s v="5 - Senior Officer"/>
    <s v="Internal Services"/>
    <n v="0.9"/>
    <s v="Part Time"/>
    <s v="Even"/>
    <s v="5 - Senior Officer &amp; Internal Services"/>
    <s v="Even"/>
    <s v="5 - Senior Officer"/>
    <n v="2"/>
    <s v="5 - Senior Officer"/>
    <s v="N"/>
    <n v="4"/>
    <s v="30 to 39"/>
    <n v="34"/>
    <s v="Switzerland"/>
    <s v="Switzerland"/>
    <s v="Switzerland"/>
    <d v="2011-04-01T00:00:00"/>
    <n v="9"/>
    <n v="0.79162385229566723"/>
  </r>
  <r>
    <n v="179"/>
    <x v="0"/>
    <s v="5 - Senior Officer"/>
    <x v="0"/>
    <n v="2"/>
    <s v="Yes"/>
    <s v="Yes"/>
    <n v="0.5"/>
    <s v="No"/>
    <x v="0"/>
    <x v="1"/>
    <x v="1"/>
    <s v="4 - Manager"/>
    <s v="Sales &amp; Marketing"/>
    <s v="Full Time"/>
    <s v="Full Time"/>
    <s v="Even"/>
    <s v="5 - Senior Officer &amp; Sales &amp; Marketing"/>
    <s v="Even"/>
    <s v="5 - Senior Officer"/>
    <n v="4"/>
    <s v="5 - Senior Officer"/>
    <s v="N"/>
    <n v="3"/>
    <s v="30 to 39"/>
    <n v="33"/>
    <s v="Germany"/>
    <s v="Europe"/>
    <s v="Europe"/>
    <d v="2015-04-01T00:00:00"/>
    <n v="5"/>
    <n v="0.93530462045421703"/>
  </r>
  <r>
    <n v="180"/>
    <x v="0"/>
    <s v="3 - Senior Manager"/>
    <x v="0"/>
    <n v="2"/>
    <s v="No"/>
    <s v="No"/>
    <n v="0.5"/>
    <s v="Yes"/>
    <x v="0"/>
    <x v="3"/>
    <x v="0"/>
    <m/>
    <s v="HR"/>
    <s v="Full Time"/>
    <s v="Full Time"/>
    <s v=""/>
    <s v=""/>
    <s v=""/>
    <s v=""/>
    <n v="2"/>
    <s v="3 - Senior Manager"/>
    <s v="N"/>
    <n v="3"/>
    <s v="30 to 39"/>
    <n v="34"/>
    <s v="Switzerland"/>
    <s v="Switzerland"/>
    <s v="Switzerland"/>
    <d v="2016-04-01T00:00:00"/>
    <n v="4"/>
    <n v="0.12492625911299127"/>
  </r>
  <r>
    <n v="181"/>
    <x v="1"/>
    <s v="5 - Senior Officer"/>
    <x v="0"/>
    <n v="3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1"/>
    <s v="6 - Junior Officer"/>
    <s v="Y"/>
    <n v="2"/>
    <s v="20 to 29"/>
    <n v="29"/>
    <s v="Italy"/>
    <s v="Europe"/>
    <s v="Europe"/>
    <d v="2012-04-01T00:00:00"/>
    <n v="8"/>
    <n v="0.76235317957896198"/>
  </r>
  <r>
    <n v="182"/>
    <x v="1"/>
    <s v="6 - Junior Officer"/>
    <x v="0"/>
    <n v="3"/>
    <s v="No"/>
    <s v="No"/>
    <n v="0.5"/>
    <s v="Yes"/>
    <x v="0"/>
    <x v="4"/>
    <x v="0"/>
    <m/>
    <s v="Internal Services"/>
    <s v="Full Time"/>
    <s v="Full Time"/>
    <s v=""/>
    <s v=""/>
    <s v=""/>
    <s v=""/>
    <n v="2"/>
    <s v="6 - Junior Officer"/>
    <s v="N"/>
    <n v="3"/>
    <s v="40 to 49"/>
    <n v="44"/>
    <s v="Germany"/>
    <s v="Europe"/>
    <s v="Europe"/>
    <d v="2018-04-01T00:00:00"/>
    <n v="2"/>
    <n v="0.62094836537669662"/>
  </r>
  <r>
    <n v="183"/>
    <x v="1"/>
    <s v="5 - Senior Officer"/>
    <x v="0"/>
    <n v="2"/>
    <s v="No"/>
    <s v="Yes"/>
    <n v="0.5"/>
    <s v="No"/>
    <x v="0"/>
    <x v="0"/>
    <x v="1"/>
    <s v="5 - Senior Officer"/>
    <s v="Operations"/>
    <n v="0.6"/>
    <s v="Part Time"/>
    <s v="Even"/>
    <s v="5 - Senior Officer &amp; Operations"/>
    <s v="Even"/>
    <s v="5 - Senior Officer"/>
    <n v="3"/>
    <s v="5 - Senior Officer"/>
    <s v="N"/>
    <m/>
    <s v="20 to 29"/>
    <n v="28"/>
    <s v="United States"/>
    <s v="Americas"/>
    <s v="Elsewhere"/>
    <d v="2017-04-01T00:00:00"/>
    <n v="3"/>
    <n v="0.9453034301260903"/>
  </r>
  <r>
    <n v="184"/>
    <x v="0"/>
    <s v="6 - Junior Officer"/>
    <x v="1"/>
    <m/>
    <s v="No"/>
    <s v="No"/>
    <n v="0.5"/>
    <s v="No"/>
    <x v="1"/>
    <x v="4"/>
    <x v="1"/>
    <s v="6 - Junior Officer"/>
    <s v="Internal Services"/>
    <n v="0.8"/>
    <s v="Part Time"/>
    <s v="Even"/>
    <s v="6 - Junior Officer &amp; Internal Services"/>
    <s v="Even"/>
    <s v="6 - Junior Officer"/>
    <n v="0"/>
    <s v=""/>
    <s v="N"/>
    <m/>
    <s v="20 to 29"/>
    <n v="22"/>
    <s v="Switzerland"/>
    <s v="Switzerland"/>
    <s v="Switzerland"/>
    <d v="2020-04-01T00:00:00"/>
    <n v="0"/>
    <n v="0.51715118701061924"/>
  </r>
  <r>
    <n v="185"/>
    <x v="0"/>
    <s v="6 - Junior Officer"/>
    <x v="1"/>
    <m/>
    <s v="No"/>
    <s v="No"/>
    <n v="0.5"/>
    <s v="No"/>
    <x v="1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5"/>
    <s v="Germany"/>
    <s v="Europe"/>
    <s v="Europe"/>
    <d v="2020-04-01T00:00:00"/>
    <n v="0"/>
    <n v="0.51077846043084119"/>
  </r>
  <r>
    <n v="186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8"/>
    <s v="Germany"/>
    <s v="Europe"/>
    <s v="Europe"/>
    <d v="2018-04-01T00:00:00"/>
    <n v="2"/>
    <n v="0.15034717744202064"/>
  </r>
  <r>
    <n v="187"/>
    <x v="0"/>
    <s v="5 - Senior Officer"/>
    <x v="0"/>
    <n v="1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m/>
    <s v="30 to 39"/>
    <n v="30"/>
    <s v="China"/>
    <s v="Asia Pacific"/>
    <s v="Elsewhere"/>
    <d v="2017-04-01T00:00:00"/>
    <n v="3"/>
    <n v="0.17263356678431141"/>
  </r>
  <r>
    <n v="188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s v="N"/>
    <n v="3"/>
    <s v="20 to 29"/>
    <n v="29"/>
    <s v="Switzerland"/>
    <s v="Switzerland"/>
    <s v="Switzerland"/>
    <d v="2011-04-01T00:00:00"/>
    <n v="9"/>
    <n v="0.95860549910512927"/>
  </r>
  <r>
    <n v="189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6"/>
    <s v="Switzerland"/>
    <s v="Switzerland"/>
    <s v="Switzerland"/>
    <d v="2018-04-01T00:00:00"/>
    <n v="2"/>
    <n v="0.60138733786457821"/>
  </r>
  <r>
    <n v="190"/>
    <x v="1"/>
    <s v="5 - Senior Officer"/>
    <x v="0"/>
    <n v="2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3"/>
    <s v="30 to 39"/>
    <n v="33"/>
    <s v="Switzerland"/>
    <s v="Switzerland"/>
    <s v="Switzerland"/>
    <d v="2011-04-01T00:00:00"/>
    <n v="9"/>
    <n v="0.93448845243694745"/>
  </r>
  <r>
    <n v="191"/>
    <x v="0"/>
    <s v="5 - Senior Officer"/>
    <x v="0"/>
    <n v="3"/>
    <s v="No"/>
    <s v="No"/>
    <n v="0.5"/>
    <s v="Yes"/>
    <x v="0"/>
    <x v="1"/>
    <x v="0"/>
    <m/>
    <s v="Sales &amp; Marketing"/>
    <s v="Full Time"/>
    <s v="Full Time"/>
    <s v=""/>
    <s v=""/>
    <s v=""/>
    <s v=""/>
    <n v="3"/>
    <s v="5 - Senior Officer"/>
    <s v="N"/>
    <n v="3"/>
    <s v="60 to 69"/>
    <n v="62"/>
    <s v="Switzerland"/>
    <s v="Switzerland"/>
    <s v="Switzerland"/>
    <d v="2011-04-01T00:00:00"/>
    <n v="9"/>
    <n v="0.43096840890180144"/>
  </r>
  <r>
    <n v="192"/>
    <x v="0"/>
    <s v="2 - Director"/>
    <x v="1"/>
    <m/>
    <s v="No"/>
    <s v="No"/>
    <n v="0.5"/>
    <s v="No"/>
    <x v="1"/>
    <x v="0"/>
    <x v="1"/>
    <s v="2 - Director"/>
    <s v="Operations"/>
    <s v="Full Time"/>
    <s v="Full Time"/>
    <s v="Even"/>
    <s v="2 - Director &amp; Operations"/>
    <s v="Uneven - Men benefit"/>
    <s v="2 - Director"/>
    <n v="0"/>
    <s v=""/>
    <s v="N"/>
    <m/>
    <s v="30 to 39"/>
    <n v="39"/>
    <s v="Switzerland"/>
    <s v="Switzerland"/>
    <s v="Switzerland"/>
    <d v="2020-04-01T00:00:00"/>
    <n v="0"/>
    <n v="0.61313041394226797"/>
  </r>
  <r>
    <n v="193"/>
    <x v="0"/>
    <s v="4 - Manager"/>
    <x v="0"/>
    <n v="3"/>
    <s v="No"/>
    <s v="No"/>
    <n v="0.5"/>
    <s v="Yes"/>
    <x v="0"/>
    <x v="0"/>
    <x v="0"/>
    <m/>
    <s v="Operations"/>
    <s v="Full Time"/>
    <s v="Full Time"/>
    <s v=""/>
    <s v=""/>
    <s v=""/>
    <s v=""/>
    <n v="9"/>
    <s v="4 - Manager"/>
    <s v="N"/>
    <n v="3"/>
    <s v="20 to 29"/>
    <n v="25"/>
    <s v="France"/>
    <s v="Europe"/>
    <s v="Europe"/>
    <d v="2011-04-01T00:00:00"/>
    <n v="9"/>
    <n v="0.83751524958908619"/>
  </r>
  <r>
    <n v="194"/>
    <x v="1"/>
    <s v="6 - Junior Officer"/>
    <x v="1"/>
    <m/>
    <s v="No"/>
    <s v="No"/>
    <n v="0.5"/>
    <s v="No"/>
    <x v="1"/>
    <x v="4"/>
    <x v="1"/>
    <s v="6 - Junior Officer"/>
    <s v="Internal Services"/>
    <s v="Full Time"/>
    <s v="Full Time"/>
    <s v="Even"/>
    <s v="6 - Junior Officer &amp; Internal Services"/>
    <s v="Even"/>
    <s v="6 - Junior Officer"/>
    <n v="0"/>
    <s v=""/>
    <s v="N"/>
    <m/>
    <s v="20 to 29"/>
    <n v="22"/>
    <s v="Switzerland"/>
    <s v="Switzerland"/>
    <s v="Switzerland"/>
    <d v="2020-04-01T00:00:00"/>
    <n v="0"/>
    <n v="0.47173021591444919"/>
  </r>
  <r>
    <n v="195"/>
    <x v="0"/>
    <s v="5 - Senior Officer"/>
    <x v="0"/>
    <n v="3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2"/>
    <s v="5 - Senior Officer"/>
    <s v="N"/>
    <n v="2"/>
    <s v="30 to 39"/>
    <n v="30"/>
    <s v="Switzerland"/>
    <s v="Switzerland"/>
    <s v="Switzerland"/>
    <d v="2018-04-01T00:00:00"/>
    <n v="2"/>
    <n v="0.96563971332424348"/>
  </r>
  <r>
    <n v="196"/>
    <x v="0"/>
    <s v="3 - Senior Manager"/>
    <x v="1"/>
    <m/>
    <s v="No"/>
    <s v="No"/>
    <n v="0.5"/>
    <s v="No"/>
    <x v="1"/>
    <x v="0"/>
    <x v="1"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40 to 49"/>
    <n v="40"/>
    <s v="Switzerland"/>
    <s v="Switzerland"/>
    <s v="Switzerland"/>
    <d v="2020-04-01T00:00:00"/>
    <n v="0"/>
    <n v="0.77185848596727791"/>
  </r>
  <r>
    <n v="197"/>
    <x v="0"/>
    <s v="6 - Junior Officer"/>
    <x v="0"/>
    <n v="3"/>
    <s v="No"/>
    <s v="Yes"/>
    <n v="0.5"/>
    <s v="No"/>
    <x v="0"/>
    <x v="5"/>
    <x v="1"/>
    <s v="6 - Junior Officer"/>
    <s v="Finance"/>
    <s v="Full Time"/>
    <s v="Full Time"/>
    <s v="Inconclusive"/>
    <s v="6 - Junior Officer &amp; Finance"/>
    <s v="Even"/>
    <s v="6 - Junior Officer"/>
    <n v="5"/>
    <s v="6 - Junior Officer"/>
    <s v="N"/>
    <n v="2"/>
    <s v="20 to 29"/>
    <n v="23"/>
    <s v="France"/>
    <s v="Europe"/>
    <s v="Europe"/>
    <d v="2015-04-01T00:00:00"/>
    <n v="5"/>
    <n v="0.46951256348649861"/>
  </r>
  <r>
    <n v="198"/>
    <x v="1"/>
    <s v="6 - Junior Officer"/>
    <x v="0"/>
    <n v="2"/>
    <s v="No"/>
    <s v="No"/>
    <n v="0.5"/>
    <s v="Yes"/>
    <x v="0"/>
    <x v="1"/>
    <x v="0"/>
    <m/>
    <s v="Sales &amp; Marketing"/>
    <s v="Full Time"/>
    <s v="Full Time"/>
    <s v=""/>
    <s v=""/>
    <s v=""/>
    <s v=""/>
    <n v="1"/>
    <s v="6 - Junior Officer"/>
    <s v="N"/>
    <m/>
    <s v="40 to 49"/>
    <n v="41"/>
    <s v="Switzerland"/>
    <s v="Switzerland"/>
    <s v="Switzerland"/>
    <d v="2019-04-01T00:00:00"/>
    <n v="1"/>
    <n v="4.9882821558688839E-4"/>
  </r>
  <r>
    <n v="199"/>
    <x v="1"/>
    <s v="6 - Junior Officer"/>
    <x v="0"/>
    <n v="3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2"/>
    <s v="20 to 29"/>
    <n v="24"/>
    <s v="Switzerland"/>
    <s v="Switzerland"/>
    <s v="Switzerland"/>
    <d v="2018-04-01T00:00:00"/>
    <n v="2"/>
    <n v="0.21423534426642599"/>
  </r>
  <r>
    <n v="200"/>
    <x v="0"/>
    <s v="5 - Senior Officer"/>
    <x v="0"/>
    <n v="3"/>
    <s v="No"/>
    <s v="No"/>
    <n v="0.5"/>
    <s v="Yes"/>
    <x v="0"/>
    <x v="0"/>
    <x v="0"/>
    <m/>
    <s v="Operations"/>
    <s v="Full Time"/>
    <s v="Full Time"/>
    <s v=""/>
    <s v=""/>
    <s v=""/>
    <s v=""/>
    <n v="4"/>
    <s v="5 - Senior Officer"/>
    <s v="N"/>
    <n v="3"/>
    <s v="40 to 49"/>
    <n v="41"/>
    <s v="Italy"/>
    <s v="Europe"/>
    <s v="Europe"/>
    <d v="2011-04-01T00:00:00"/>
    <n v="9"/>
    <n v="0.68244827521006757"/>
  </r>
  <r>
    <n v="201"/>
    <x v="1"/>
    <s v="5 - Senior Officer"/>
    <x v="1"/>
    <m/>
    <s v="No"/>
    <s v="No"/>
    <n v="0.5"/>
    <s v="No"/>
    <x v="1"/>
    <x v="3"/>
    <x v="1"/>
    <s v="5 - Senior Officer"/>
    <s v="HR"/>
    <n v="0.6"/>
    <s v="Part Time"/>
    <s v="Inconclusive"/>
    <s v="5 - Senior Officer &amp; HR"/>
    <s v="Even"/>
    <s v="5 - Senior Officer"/>
    <n v="0"/>
    <s v=""/>
    <s v="N"/>
    <m/>
    <s v="30 to 39"/>
    <n v="33"/>
    <s v="France"/>
    <s v="Europe"/>
    <s v="Europe"/>
    <d v="2020-04-01T00:00:00"/>
    <n v="0"/>
    <n v="0.76544534670608089"/>
  </r>
  <r>
    <n v="202"/>
    <x v="0"/>
    <s v="4 - Manager"/>
    <x v="0"/>
    <n v="3"/>
    <s v="No"/>
    <s v="Yes"/>
    <n v="0.5"/>
    <s v="No"/>
    <x v="0"/>
    <x v="4"/>
    <x v="1"/>
    <s v="4 - Manager"/>
    <s v="Internal Services"/>
    <s v="Full Time"/>
    <s v="Full Time"/>
    <s v="Even"/>
    <s v="4 - Manager &amp; Internal Services"/>
    <s v="Even"/>
    <s v="4 - Manager"/>
    <n v="3"/>
    <s v="4 - Manager"/>
    <s v="N"/>
    <n v="2"/>
    <s v="30 to 39"/>
    <n v="34"/>
    <s v="United States"/>
    <s v="Americas"/>
    <s v="Elsewhere"/>
    <d v="2012-04-01T00:00:00"/>
    <n v="8"/>
    <n v="0.64795673990245095"/>
  </r>
  <r>
    <n v="203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Germany"/>
    <s v="Europe"/>
    <s v="Europe"/>
    <d v="2019-04-01T00:00:00"/>
    <n v="1"/>
    <n v="0.71687797335421466"/>
  </r>
  <r>
    <n v="204"/>
    <x v="0"/>
    <s v="6 - Junior Officer"/>
    <x v="1"/>
    <m/>
    <s v="No"/>
    <s v="No"/>
    <n v="0.5"/>
    <s v="No"/>
    <x v="1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2"/>
    <s v="Switzerland"/>
    <s v="Switzerland"/>
    <s v="Switzerland"/>
    <d v="2020-04-01T00:00:00"/>
    <n v="0"/>
    <n v="0.59721259138263849"/>
  </r>
  <r>
    <n v="205"/>
    <x v="0"/>
    <s v="3 - Senior Manager"/>
    <x v="0"/>
    <n v="2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s v="N"/>
    <n v="3"/>
    <s v="40 to 49"/>
    <n v="40"/>
    <s v="Switzerland"/>
    <s v="Switzerland"/>
    <s v="Switzerland"/>
    <d v="2014-04-01T00:00:00"/>
    <n v="6"/>
    <n v="0.90954506202175245"/>
  </r>
  <r>
    <n v="206"/>
    <x v="0"/>
    <s v="4 - Manager"/>
    <x v="0"/>
    <n v="2"/>
    <s v="No"/>
    <s v="Yes"/>
    <n v="0.5"/>
    <s v="No"/>
    <x v="0"/>
    <x v="5"/>
    <x v="1"/>
    <s v="4 - Manager"/>
    <s v="Finance"/>
    <s v="Full Time"/>
    <s v="Full Time"/>
    <s v="Inconclusive"/>
    <s v="4 - Manager &amp; Finance"/>
    <s v="Even"/>
    <s v="4 - Manager"/>
    <n v="1"/>
    <s v="5 - Senior Officer"/>
    <s v="Y"/>
    <n v="1"/>
    <s v="30 to 39"/>
    <n v="36"/>
    <s v="United Kingdom"/>
    <s v="Europe"/>
    <s v="Europe"/>
    <d v="2015-04-01T00:00:00"/>
    <n v="5"/>
    <n v="0.41923425056779073"/>
  </r>
  <r>
    <n v="207"/>
    <x v="0"/>
    <s v="2 - Director"/>
    <x v="1"/>
    <m/>
    <s v="No"/>
    <s v="No"/>
    <n v="0.5"/>
    <s v="No"/>
    <x v="1"/>
    <x v="4"/>
    <x v="1"/>
    <s v="2 - Director"/>
    <s v="Internal Services"/>
    <s v="Full Time"/>
    <s v="Full Time"/>
    <s v="Inconclusive"/>
    <s v="2 - Director &amp; Internal Services"/>
    <s v="Uneven - Men benefit"/>
    <s v="2 - Director"/>
    <n v="0"/>
    <s v=""/>
    <s v="N"/>
    <m/>
    <s v="30 to 39"/>
    <n v="38"/>
    <s v="Switzerland"/>
    <s v="Switzerland"/>
    <s v="Switzerland"/>
    <d v="2020-04-01T00:00:00"/>
    <n v="0"/>
    <n v="0.85026312151038397"/>
  </r>
  <r>
    <n v="208"/>
    <x v="1"/>
    <s v="6 - Junior Officer"/>
    <x v="0"/>
    <n v="1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5"/>
    <s v="Switzerland"/>
    <s v="Switzerland"/>
    <s v="Switzerland"/>
    <d v="2018-04-01T00:00:00"/>
    <n v="2"/>
    <n v="0.48685466877797245"/>
  </r>
  <r>
    <n v="209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8"/>
    <s v="Germany"/>
    <s v="Europe"/>
    <s v="Europe"/>
    <d v="2017-04-01T00:00:00"/>
    <n v="3"/>
    <n v="0.68775509713556116"/>
  </r>
  <r>
    <n v="210"/>
    <x v="1"/>
    <s v="4 - Manager"/>
    <x v="0"/>
    <m/>
    <s v="No"/>
    <s v="No"/>
    <n v="0.5"/>
    <s v="Yes"/>
    <x v="0"/>
    <x v="1"/>
    <x v="0"/>
    <m/>
    <s v="Sales &amp; Marketing"/>
    <s v="Full Time"/>
    <s v="Full Time"/>
    <s v=""/>
    <s v=""/>
    <s v=""/>
    <s v=""/>
    <n v="3"/>
    <s v="4 - Manager"/>
    <s v="N"/>
    <n v="2"/>
    <s v="50 to 59"/>
    <n v="51"/>
    <s v="Switzerland"/>
    <s v="Switzerland"/>
    <s v="Switzerland"/>
    <d v="2011-04-01T00:00:00"/>
    <n v="9"/>
    <n v="0.24967142358196526"/>
  </r>
  <r>
    <n v="211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1"/>
    <s v="Switzerland"/>
    <s v="Switzerland"/>
    <s v="Switzerland"/>
    <d v="2017-04-01T00:00:00"/>
    <n v="3"/>
    <n v="0.51872385120263853"/>
  </r>
  <r>
    <n v="212"/>
    <x v="0"/>
    <s v="5 - Senior Officer"/>
    <x v="1"/>
    <m/>
    <s v="No"/>
    <s v="No"/>
    <n v="0.5"/>
    <s v="No"/>
    <x v="1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20 to 29"/>
    <n v="27"/>
    <s v="Switzerland"/>
    <s v="Switzerland"/>
    <s v="Switzerland"/>
    <d v="2020-04-01T00:00:00"/>
    <n v="0"/>
    <n v="4.0473330125727736E-2"/>
  </r>
  <r>
    <n v="213"/>
    <x v="1"/>
    <s v="2 - Director"/>
    <x v="0"/>
    <n v="4"/>
    <s v="No"/>
    <s v="Yes"/>
    <n v="0.5"/>
    <s v="No"/>
    <x v="0"/>
    <x v="3"/>
    <x v="1"/>
    <s v="2 - Director"/>
    <s v="HR"/>
    <s v="Full Time"/>
    <s v="Full Time"/>
    <s v="Inconclusive"/>
    <s v="2 - Director &amp; HR"/>
    <s v="Uneven - Men benefit"/>
    <s v="2 - Director"/>
    <n v="3"/>
    <s v="2 - Director"/>
    <s v="N"/>
    <n v="2"/>
    <s v="40 to 49"/>
    <n v="44"/>
    <s v="Switzerland"/>
    <s v="Switzerland"/>
    <s v="Switzerland"/>
    <d v="2017-04-01T00:00:00"/>
    <n v="3"/>
    <n v="3.9771072778678418E-2"/>
  </r>
  <r>
    <n v="214"/>
    <x v="1"/>
    <s v="6 - Junior Officer"/>
    <x v="1"/>
    <m/>
    <s v="No"/>
    <s v="No"/>
    <n v="0.5"/>
    <s v="No"/>
    <x v="1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8"/>
    <s v="France"/>
    <s v="Europe"/>
    <s v="Europe"/>
    <d v="2020-04-01T00:00:00"/>
    <n v="0"/>
    <n v="0.22298388220803733"/>
  </r>
  <r>
    <n v="215"/>
    <x v="0"/>
    <s v="4 - Manager"/>
    <x v="0"/>
    <n v="1"/>
    <s v="Yes"/>
    <s v="Yes"/>
    <n v="0.5"/>
    <s v="No"/>
    <x v="0"/>
    <x v="0"/>
    <x v="1"/>
    <s v="3 - Senior Manager"/>
    <s v="Operations"/>
    <s v="Full Time"/>
    <s v="Full Time"/>
    <s v="Even"/>
    <s v="4 - Manager &amp; Operations"/>
    <s v="Even"/>
    <s v="4 - Manager"/>
    <n v="3"/>
    <s v="4 - Manager"/>
    <s v="N"/>
    <n v="3"/>
    <s v="30 to 39"/>
    <n v="37"/>
    <s v="Switzerland"/>
    <s v="Switzerland"/>
    <s v="Switzerland"/>
    <d v="2011-04-01T00:00:00"/>
    <n v="9"/>
    <n v="0.62615097559752497"/>
  </r>
  <r>
    <n v="216"/>
    <x v="1"/>
    <s v="5 - Senior Officer"/>
    <x v="0"/>
    <m/>
    <s v="No"/>
    <s v="No"/>
    <n v="0.5"/>
    <s v="Yes"/>
    <x v="0"/>
    <x v="0"/>
    <x v="0"/>
    <m/>
    <s v="Operations"/>
    <s v="Full Time"/>
    <s v="Full Time"/>
    <s v=""/>
    <s v=""/>
    <s v=""/>
    <s v=""/>
    <n v="3"/>
    <s v="5 - Senior Officer"/>
    <s v="N"/>
    <n v="2"/>
    <s v="40 to 49"/>
    <n v="44"/>
    <s v="France"/>
    <s v="Europe"/>
    <s v="Europe"/>
    <d v="2011-04-01T00:00:00"/>
    <n v="9"/>
    <n v="0.65840755306187571"/>
  </r>
  <r>
    <n v="217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2"/>
    <s v="Switzerland"/>
    <s v="Switzerland"/>
    <s v="Switzerland"/>
    <d v="2019-04-01T00:00:00"/>
    <n v="1"/>
    <n v="0.4197493585755584"/>
  </r>
  <r>
    <n v="218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3"/>
    <s v="20 to 29"/>
    <n v="29"/>
    <s v="Switzerland"/>
    <s v="Switzerland"/>
    <s v="Switzerland"/>
    <d v="2013-04-01T00:00:00"/>
    <n v="7"/>
    <n v="0.37754468917906481"/>
  </r>
  <r>
    <n v="219"/>
    <x v="1"/>
    <s v="3 - Senior Manager"/>
    <x v="1"/>
    <m/>
    <s v="No"/>
    <s v="No"/>
    <n v="0.5"/>
    <s v="No"/>
    <x v="1"/>
    <x v="0"/>
    <x v="1"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30 to 39"/>
    <n v="36"/>
    <s v="Switzerland"/>
    <s v="Switzerland"/>
    <s v="Switzerland"/>
    <d v="2020-04-01T00:00:00"/>
    <n v="0"/>
    <n v="0.95087408769194437"/>
  </r>
  <r>
    <n v="220"/>
    <x v="0"/>
    <s v="5 - Senior Officer"/>
    <x v="0"/>
    <n v="3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s v="N"/>
    <n v="3"/>
    <s v="20 to 29"/>
    <n v="29"/>
    <s v="Germany"/>
    <s v="Europe"/>
    <s v="Europe"/>
    <d v="2011-04-01T00:00:00"/>
    <n v="9"/>
    <n v="0.95742700198700592"/>
  </r>
  <r>
    <n v="221"/>
    <x v="1"/>
    <s v="5 - Senior Officer"/>
    <x v="1"/>
    <m/>
    <s v="No"/>
    <s v="No"/>
    <n v="0.5"/>
    <s v="No"/>
    <x v="1"/>
    <x v="2"/>
    <x v="1"/>
    <s v="5 - Senior Officer"/>
    <s v="Strategy"/>
    <s v="Full Time"/>
    <s v="Full Time"/>
    <s v="Inconclusive"/>
    <s v="5 - Senior Officer &amp; Strategy"/>
    <s v="Even"/>
    <s v="5 - Senior Officer"/>
    <n v="0"/>
    <s v=""/>
    <s v="N"/>
    <m/>
    <s v="20 to 29"/>
    <n v="28"/>
    <s v="Switzerland"/>
    <s v="Switzerland"/>
    <s v="Switzerland"/>
    <d v="2020-04-01T00:00:00"/>
    <n v="0"/>
    <n v="0.6131477947264562"/>
  </r>
  <r>
    <n v="222"/>
    <x v="0"/>
    <s v="2 - Director"/>
    <x v="0"/>
    <n v="3"/>
    <s v="Yes"/>
    <s v="Yes"/>
    <n v="0.5"/>
    <s v="No"/>
    <x v="0"/>
    <x v="1"/>
    <x v="1"/>
    <s v="1 - Executive"/>
    <s v="Sales &amp; Marketing"/>
    <s v="Full Time"/>
    <s v="Full Time"/>
    <s v="Inconclusive"/>
    <s v="2 - Director &amp; Sales &amp; Marketing"/>
    <s v="Uneven - Men benefit"/>
    <s v="2 - Director"/>
    <n v="6"/>
    <s v="2 - Director"/>
    <s v="N"/>
    <n v="3"/>
    <s v="30 to 39"/>
    <n v="39"/>
    <s v="Switzerland"/>
    <s v="Switzerland"/>
    <s v="Switzerland"/>
    <d v="2012-04-01T00:00:00"/>
    <n v="8"/>
    <n v="0.91213996411055986"/>
  </r>
  <r>
    <n v="223"/>
    <x v="1"/>
    <s v="5 - Senior Officer"/>
    <x v="0"/>
    <m/>
    <s v="No"/>
    <s v="No"/>
    <n v="0.5"/>
    <s v="Yes"/>
    <x v="0"/>
    <x v="1"/>
    <x v="0"/>
    <m/>
    <s v="Sales &amp; Marketing"/>
    <s v="Full Time"/>
    <s v="Full Time"/>
    <s v=""/>
    <s v=""/>
    <s v=""/>
    <s v=""/>
    <n v="5"/>
    <s v="5 - Senior Officer"/>
    <s v="N"/>
    <n v="3"/>
    <s v="20 to 29"/>
    <n v="29"/>
    <s v="Switzerland"/>
    <s v="Switzerland"/>
    <s v="Switzerland"/>
    <d v="2011-04-01T00:00:00"/>
    <n v="9"/>
    <n v="0.87699612113966618"/>
  </r>
  <r>
    <n v="224"/>
    <x v="0"/>
    <s v="3 - Senior Manager"/>
    <x v="0"/>
    <n v="2"/>
    <s v="No"/>
    <s v="Yes"/>
    <n v="0.5"/>
    <s v="No"/>
    <x v="0"/>
    <x v="4"/>
    <x v="1"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s v="N"/>
    <n v="3"/>
    <s v="40 to 49"/>
    <n v="46"/>
    <s v="Germany"/>
    <s v="Europe"/>
    <s v="Europe"/>
    <d v="2011-04-01T00:00:00"/>
    <n v="9"/>
    <n v="0.25677037919971535"/>
  </r>
  <r>
    <n v="225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s v="Y"/>
    <n v="1"/>
    <s v="20 to 29"/>
    <n v="25"/>
    <s v="Romania"/>
    <s v="Europe"/>
    <s v="Europe"/>
    <d v="2014-04-01T00:00:00"/>
    <n v="6"/>
    <n v="0.82750016414770466"/>
  </r>
  <r>
    <n v="226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1"/>
    <s v="Switzerland"/>
    <s v="Switzerland"/>
    <s v="Switzerland"/>
    <d v="2017-04-01T00:00:00"/>
    <n v="3"/>
    <n v="0.1370981768066567"/>
  </r>
  <r>
    <n v="227"/>
    <x v="0"/>
    <s v="4 - Manager"/>
    <x v="0"/>
    <n v="3"/>
    <s v="No"/>
    <s v="No"/>
    <n v="0.5"/>
    <s v="Yes"/>
    <x v="0"/>
    <x v="1"/>
    <x v="0"/>
    <m/>
    <s v="Sales &amp; Marketing"/>
    <s v="Full Time"/>
    <s v="Full Time"/>
    <s v=""/>
    <s v=""/>
    <s v=""/>
    <s v=""/>
    <n v="3"/>
    <s v="4 - Manager"/>
    <s v="N"/>
    <n v="2"/>
    <s v="40 to 49"/>
    <n v="43"/>
    <s v="Switzerland"/>
    <s v="Switzerland"/>
    <s v="Switzerland"/>
    <d v="2011-04-01T00:00:00"/>
    <n v="9"/>
    <n v="0.20523341531580119"/>
  </r>
  <r>
    <n v="228"/>
    <x v="0"/>
    <s v="5 - Senior Officer"/>
    <x v="0"/>
    <n v="2"/>
    <s v="Yes"/>
    <s v="Yes"/>
    <n v="0.5"/>
    <s v="No"/>
    <x v="0"/>
    <x v="4"/>
    <x v="1"/>
    <s v="4 - Manager"/>
    <s v="Internal Services"/>
    <s v="Full Time"/>
    <s v="Full Time"/>
    <s v="Even"/>
    <s v="5 - Senior Officer &amp; Internal Services"/>
    <s v="Even"/>
    <s v="5 - Senior Officer"/>
    <n v="2"/>
    <s v="5 - Senior Officer"/>
    <s v="N"/>
    <n v="3"/>
    <s v="30 to 39"/>
    <n v="31"/>
    <s v="Switzerland"/>
    <s v="Switzerland"/>
    <s v="Switzerland"/>
    <d v="2016-04-01T00:00:00"/>
    <n v="4"/>
    <n v="0.44364095949287996"/>
  </r>
  <r>
    <n v="229"/>
    <x v="0"/>
    <s v="3 - Senior Manager"/>
    <x v="0"/>
    <n v="2"/>
    <s v="No"/>
    <s v="Yes"/>
    <n v="0.5"/>
    <s v="No"/>
    <x v="0"/>
    <x v="4"/>
    <x v="1"/>
    <s v="3 - Senior Manager"/>
    <s v="Internal Services"/>
    <s v="Full Time"/>
    <s v="Full Time"/>
    <s v="Uneven - Men benefit"/>
    <s v="3 - Senior Manager &amp; Internal Services"/>
    <s v="Uneven - Men benefit"/>
    <s v="3 - Senior Manager"/>
    <n v="3"/>
    <s v="3 - Senior Manager"/>
    <s v="N"/>
    <n v="2"/>
    <s v="30 to 39"/>
    <n v="35"/>
    <s v="Switzerland"/>
    <s v="Switzerland"/>
    <s v="Switzerland"/>
    <d v="2016-04-01T00:00:00"/>
    <n v="4"/>
    <n v="0.74427003539519854"/>
  </r>
  <r>
    <n v="230"/>
    <x v="1"/>
    <s v="6 - Junior Officer"/>
    <x v="0"/>
    <n v="2"/>
    <s v="No"/>
    <s v="No"/>
    <n v="0.5"/>
    <s v="Yes"/>
    <x v="0"/>
    <x v="0"/>
    <x v="0"/>
    <m/>
    <s v="Operations"/>
    <s v="Full Time"/>
    <s v="Full Time"/>
    <s v=""/>
    <s v=""/>
    <s v=""/>
    <s v=""/>
    <n v="2"/>
    <s v="6 - Junior Officer"/>
    <s v="N"/>
    <n v="3"/>
    <s v="40 to 49"/>
    <n v="42"/>
    <s v="Switzerland"/>
    <s v="Switzerland"/>
    <s v="Switzerland"/>
    <d v="2018-04-01T00:00:00"/>
    <n v="2"/>
    <n v="8.6357199947614594E-2"/>
  </r>
  <r>
    <n v="231"/>
    <x v="0"/>
    <s v="3 - Senior Manager"/>
    <x v="0"/>
    <n v="3"/>
    <s v="No"/>
    <s v="Yes"/>
    <n v="0.5"/>
    <s v="No"/>
    <x v="0"/>
    <x v="5"/>
    <x v="1"/>
    <s v="3 - Senior Manager"/>
    <s v="Finance"/>
    <s v="Full Time"/>
    <s v="Full Time"/>
    <s v="Inconclusive"/>
    <s v="3 - Senior Manager &amp; Finance"/>
    <s v="Uneven - Men benefit"/>
    <s v="3 - Senior Manager"/>
    <n v="3"/>
    <s v="3 - Senior Manager"/>
    <s v="N"/>
    <n v="3"/>
    <s v="30 to 39"/>
    <n v="39"/>
    <s v="France"/>
    <s v="Europe"/>
    <s v="Europe"/>
    <d v="2016-04-01T00:00:00"/>
    <n v="4"/>
    <n v="0.46389505845169154"/>
  </r>
  <r>
    <n v="232"/>
    <x v="1"/>
    <s v="6 - Junior Officer"/>
    <x v="0"/>
    <n v="2"/>
    <s v="Yes"/>
    <s v="Yes"/>
    <n v="0.5"/>
    <s v="No"/>
    <x v="0"/>
    <x v="0"/>
    <x v="1"/>
    <s v="5 - Se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30 to 39"/>
    <n v="34"/>
    <s v="Spain"/>
    <s v="Europe"/>
    <s v="Europe"/>
    <d v="2017-04-01T00:00:00"/>
    <n v="3"/>
    <n v="0.41876762603194773"/>
  </r>
  <r>
    <n v="233"/>
    <x v="1"/>
    <s v="6 - Junior Officer"/>
    <x v="1"/>
    <m/>
    <s v="No"/>
    <s v="No"/>
    <n v="0.5"/>
    <s v="No"/>
    <x v="1"/>
    <x v="2"/>
    <x v="1"/>
    <s v="6 - Junior Officer"/>
    <s v="Strategy"/>
    <n v="0.8"/>
    <s v="Part Time"/>
    <s v="Inconclusive"/>
    <s v="6 - Junior Officer &amp; Strategy"/>
    <s v="Even"/>
    <s v="6 - Junior Officer"/>
    <n v="0"/>
    <s v=""/>
    <s v="N"/>
    <m/>
    <s v="20 to 29"/>
    <n v="25"/>
    <s v="Switzerland"/>
    <s v="Switzerland"/>
    <s v="Switzerland"/>
    <d v="2020-04-01T00:00:00"/>
    <n v="0"/>
    <n v="0.74283681206434637"/>
  </r>
  <r>
    <n v="234"/>
    <x v="1"/>
    <s v="6 - Junior Officer"/>
    <x v="0"/>
    <n v="2"/>
    <s v="Yes"/>
    <s v="Yes"/>
    <n v="0.5"/>
    <s v="No"/>
    <x v="0"/>
    <x v="0"/>
    <x v="1"/>
    <s v="5 - Se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9"/>
    <s v="Germany"/>
    <s v="Europe"/>
    <s v="Europe"/>
    <d v="2018-04-01T00:00:00"/>
    <n v="2"/>
    <n v="0.92577890111809458"/>
  </r>
  <r>
    <n v="235"/>
    <x v="0"/>
    <s v="4 - Manager"/>
    <x v="0"/>
    <n v="3"/>
    <s v="No"/>
    <s v="Yes"/>
    <n v="0.5"/>
    <s v="No"/>
    <x v="0"/>
    <x v="4"/>
    <x v="1"/>
    <s v="4 - Manager"/>
    <s v="Internal Services"/>
    <s v="Full Time"/>
    <s v="Full Time"/>
    <s v="Even"/>
    <s v="4 - Manager &amp; Internal Services"/>
    <s v="Even"/>
    <s v="4 - Manager"/>
    <n v="2"/>
    <s v="4 - Manager"/>
    <s v="N"/>
    <n v="3"/>
    <s v="30 to 39"/>
    <n v="32"/>
    <s v="Switzerland"/>
    <s v="Switzerland"/>
    <s v="Switzerland"/>
    <d v="2014-04-01T00:00:00"/>
    <n v="6"/>
    <n v="0.58114792585953923"/>
  </r>
  <r>
    <n v="236"/>
    <x v="1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2"/>
    <s v="Switzerland"/>
    <s v="Switzerland"/>
    <s v="Switzerland"/>
    <d v="2019-04-01T00:00:00"/>
    <n v="1"/>
    <n v="0.32986603221017075"/>
  </r>
  <r>
    <n v="237"/>
    <x v="1"/>
    <s v="6 - Junior Officer"/>
    <x v="0"/>
    <n v="2"/>
    <s v="Yes"/>
    <s v="Yes"/>
    <n v="0.5"/>
    <s v="No"/>
    <x v="0"/>
    <x v="0"/>
    <x v="1"/>
    <s v="5 - Senior Officer"/>
    <s v="Operations"/>
    <s v="Full Time"/>
    <s v="Full Time"/>
    <s v="Even"/>
    <s v="6 - Junior Officer &amp; Operations"/>
    <s v="Even"/>
    <s v="6 - Junior Officer"/>
    <n v="4"/>
    <s v="6 - Junior Officer"/>
    <s v="N"/>
    <n v="3"/>
    <s v="30 to 39"/>
    <n v="31"/>
    <s v="Switzerland"/>
    <s v="Switzerland"/>
    <s v="Switzerland"/>
    <d v="2016-04-01T00:00:00"/>
    <n v="4"/>
    <n v="7.5142024562995791E-2"/>
  </r>
  <r>
    <n v="238"/>
    <x v="1"/>
    <s v="6 - Junior Officer"/>
    <x v="1"/>
    <m/>
    <s v="No"/>
    <s v="No"/>
    <n v="0.5"/>
    <s v="No"/>
    <x v="1"/>
    <x v="0"/>
    <x v="1"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2"/>
    <s v="France"/>
    <s v="Europe"/>
    <s v="Europe"/>
    <d v="2020-04-01T00:00:00"/>
    <n v="0"/>
    <n v="0.15995839799774203"/>
  </r>
  <r>
    <n v="239"/>
    <x v="0"/>
    <s v="4 - Manager"/>
    <x v="0"/>
    <n v="2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2"/>
    <s v="30 to 39"/>
    <n v="36"/>
    <s v="Italy"/>
    <s v="Europe"/>
    <s v="Europe"/>
    <d v="2014-04-01T00:00:00"/>
    <n v="6"/>
    <n v="0.76772886653466288"/>
  </r>
  <r>
    <n v="240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4"/>
    <s v="6 - Junior Officer"/>
    <s v="N"/>
    <n v="3"/>
    <s v="20 to 29"/>
    <n v="27"/>
    <s v="Italy"/>
    <s v="Europe"/>
    <s v="Europe"/>
    <d v="2016-04-01T00:00:00"/>
    <n v="4"/>
    <n v="0.15420706956847707"/>
  </r>
  <r>
    <n v="241"/>
    <x v="1"/>
    <s v="4 - Manager"/>
    <x v="0"/>
    <n v="2"/>
    <s v="No"/>
    <s v="Yes"/>
    <n v="0.5"/>
    <s v="No"/>
    <x v="0"/>
    <x v="4"/>
    <x v="1"/>
    <s v="4 - Manager"/>
    <s v="Internal Services"/>
    <s v="Full Time"/>
    <s v="Full Time"/>
    <s v="Even"/>
    <s v="4 - Manager &amp; Internal Services"/>
    <s v="Even"/>
    <s v="4 - Manager"/>
    <n v="2"/>
    <s v="4 - Manager"/>
    <s v="N"/>
    <n v="2"/>
    <s v="30 to 39"/>
    <n v="38"/>
    <s v="Germany"/>
    <s v="Europe"/>
    <s v="Europe"/>
    <d v="2018-04-01T00:00:00"/>
    <n v="2"/>
    <n v="0.23582102430591834"/>
  </r>
  <r>
    <n v="242"/>
    <x v="0"/>
    <s v="5 - Senior Officer"/>
    <x v="0"/>
    <n v="3"/>
    <s v="No"/>
    <s v="No"/>
    <n v="0.5"/>
    <s v="Yes"/>
    <x v="0"/>
    <x v="4"/>
    <x v="0"/>
    <m/>
    <s v="Internal Services"/>
    <s v="Full Time"/>
    <s v="Full Time"/>
    <s v=""/>
    <s v=""/>
    <s v=""/>
    <s v=""/>
    <n v="3"/>
    <s v="5 - Senior Officer"/>
    <s v="N"/>
    <n v="3"/>
    <s v="30 to 39"/>
    <n v="37"/>
    <s v="France"/>
    <s v="Europe"/>
    <s v="Europe"/>
    <d v="2017-04-01T00:00:00"/>
    <n v="3"/>
    <n v="0.70269204976224886"/>
  </r>
  <r>
    <n v="243"/>
    <x v="0"/>
    <s v="2 - Director"/>
    <x v="0"/>
    <n v="3"/>
    <s v="No"/>
    <s v="Yes"/>
    <n v="0.5"/>
    <s v="No"/>
    <x v="0"/>
    <x v="0"/>
    <x v="1"/>
    <s v="2 - Director"/>
    <s v="Operations"/>
    <s v="Full Time"/>
    <s v="Full Time"/>
    <s v="Even"/>
    <s v="2 - Director &amp; Operations"/>
    <s v="Uneven - Men benefit"/>
    <s v="2 - Director"/>
    <n v="1"/>
    <s v="3 - Senior Manager"/>
    <s v="Y"/>
    <n v="2"/>
    <s v="40 to 49"/>
    <n v="42"/>
    <s v="Switzerland"/>
    <s v="Switzerland"/>
    <s v="Switzerland"/>
    <d v="2013-04-01T00:00:00"/>
    <n v="7"/>
    <n v="0.64379071416870925"/>
  </r>
  <r>
    <n v="244"/>
    <x v="0"/>
    <s v="3 - Senior Manager"/>
    <x v="0"/>
    <n v="2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s v="N"/>
    <n v="4"/>
    <s v="40 to 49"/>
    <n v="41"/>
    <s v="United Kingdom"/>
    <s v="Europe"/>
    <s v="Europe"/>
    <d v="2011-04-01T00:00:00"/>
    <n v="9"/>
    <n v="0.19825687392370828"/>
  </r>
  <r>
    <n v="245"/>
    <x v="1"/>
    <s v="5 - Senior Officer"/>
    <x v="0"/>
    <n v="2"/>
    <s v="No"/>
    <s v="No"/>
    <n v="0.5"/>
    <s v="Yes"/>
    <x v="0"/>
    <x v="0"/>
    <x v="0"/>
    <m/>
    <s v="Operations"/>
    <n v="0.7"/>
    <s v="Part Time"/>
    <s v=""/>
    <s v=""/>
    <s v=""/>
    <s v=""/>
    <n v="5"/>
    <s v="5 - Senior Officer"/>
    <s v="N"/>
    <n v="3"/>
    <s v="40 to 49"/>
    <n v="49"/>
    <s v="Switzerland"/>
    <s v="Switzerland"/>
    <s v="Switzerland"/>
    <d v="2015-04-01T00:00:00"/>
    <n v="5"/>
    <n v="7.8003464271080292E-2"/>
  </r>
  <r>
    <n v="246"/>
    <x v="0"/>
    <s v="6 - Junior Officer"/>
    <x v="0"/>
    <n v="3"/>
    <s v="No"/>
    <s v="No"/>
    <n v="0.5"/>
    <s v="Yes"/>
    <x v="0"/>
    <x v="1"/>
    <x v="0"/>
    <m/>
    <s v="Sales &amp; Marketing"/>
    <s v="Full Time"/>
    <s v="Full Time"/>
    <s v=""/>
    <s v=""/>
    <s v=""/>
    <s v=""/>
    <n v="5"/>
    <s v="6 - Junior Officer"/>
    <s v="N"/>
    <n v="3"/>
    <s v="20 to 29"/>
    <n v="25"/>
    <s v="Switzerland"/>
    <s v="Switzerland"/>
    <s v="Switzerland"/>
    <d v="2015-04-01T00:00:00"/>
    <n v="5"/>
    <n v="0.4080934809728487"/>
  </r>
  <r>
    <n v="247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2"/>
    <s v="Switzerland"/>
    <s v="Switzerland"/>
    <s v="Switzerland"/>
    <d v="2017-04-01T00:00:00"/>
    <n v="3"/>
    <n v="0.66478122801245987"/>
  </r>
  <r>
    <n v="248"/>
    <x v="0"/>
    <s v="4 - Manager"/>
    <x v="0"/>
    <n v="2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1"/>
    <s v="5 - Senior Officer"/>
    <s v="Y"/>
    <n v="1"/>
    <s v="30 to 39"/>
    <n v="30"/>
    <s v="Spain"/>
    <s v="Europe"/>
    <s v="Europe"/>
    <d v="2012-04-01T00:00:00"/>
    <n v="8"/>
    <n v="0.26170606628536042"/>
  </r>
  <r>
    <n v="249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1"/>
    <s v="Switzerland"/>
    <s v="Switzerland"/>
    <s v="Switzerland"/>
    <d v="2018-04-01T00:00:00"/>
    <n v="2"/>
    <n v="0.86832758942511001"/>
  </r>
  <r>
    <n v="250"/>
    <x v="0"/>
    <s v="6 - Junior Officer"/>
    <x v="0"/>
    <n v="2"/>
    <s v="No"/>
    <s v="No"/>
    <n v="0.5"/>
    <s v="Yes"/>
    <x v="0"/>
    <x v="0"/>
    <x v="0"/>
    <m/>
    <s v="Operations"/>
    <s v="Full Time"/>
    <s v="Full Time"/>
    <s v=""/>
    <s v=""/>
    <s v=""/>
    <s v=""/>
    <n v="5"/>
    <s v="6 - Junior Officer"/>
    <s v="N"/>
    <n v="2"/>
    <s v="20 to 29"/>
    <n v="24"/>
    <s v="Switzerland"/>
    <s v="Switzerland"/>
    <s v="Switzerland"/>
    <d v="2015-04-01T00:00:00"/>
    <n v="5"/>
    <n v="6.3321826680834858E-2"/>
  </r>
  <r>
    <n v="251"/>
    <x v="0"/>
    <s v="6 - Junior Officer"/>
    <x v="0"/>
    <n v="2"/>
    <s v="Yes"/>
    <s v="Yes"/>
    <n v="0.5"/>
    <s v="No"/>
    <x v="0"/>
    <x v="1"/>
    <x v="1"/>
    <s v="5 - Se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9"/>
    <s v="Switzerland"/>
    <s v="Switzerland"/>
    <s v="Switzerland"/>
    <d v="2019-04-01T00:00:00"/>
    <n v="1"/>
    <n v="9.4263188379669183E-2"/>
  </r>
  <r>
    <n v="252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7"/>
    <s v="Switzerland"/>
    <s v="Switzerland"/>
    <s v="Switzerland"/>
    <d v="2018-04-01T00:00:00"/>
    <n v="2"/>
    <n v="0.69454621776786829"/>
  </r>
  <r>
    <n v="253"/>
    <x v="0"/>
    <s v="6 - Junior Officer"/>
    <x v="0"/>
    <n v="4"/>
    <s v="No"/>
    <s v="Yes"/>
    <n v="0.5"/>
    <s v="No"/>
    <x v="0"/>
    <x v="5"/>
    <x v="1"/>
    <s v="6 - Junior Officer"/>
    <s v="Finance"/>
    <s v="Full Time"/>
    <s v="Full Time"/>
    <s v="Inconclusive"/>
    <s v="6 - Junior Officer &amp; Finance"/>
    <s v="Even"/>
    <s v="6 - Junior Officer"/>
    <n v="5"/>
    <s v="6 - Junior Officer"/>
    <s v="N"/>
    <n v="2"/>
    <s v="20 to 29"/>
    <n v="26"/>
    <s v="Switzerland"/>
    <s v="Switzerland"/>
    <s v="Switzerland"/>
    <d v="2015-04-01T00:00:00"/>
    <n v="5"/>
    <n v="0.10112458672594848"/>
  </r>
  <r>
    <n v="254"/>
    <x v="1"/>
    <s v="6 - Junior Officer"/>
    <x v="0"/>
    <n v="2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0.13034368113304662"/>
  </r>
  <r>
    <n v="255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3.4812832869600574E-2"/>
  </r>
  <r>
    <n v="256"/>
    <x v="1"/>
    <s v="5 - Senior Officer"/>
    <x v="0"/>
    <n v="3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3"/>
    <s v="20 to 29"/>
    <n v="29"/>
    <s v="Germany"/>
    <s v="Europe"/>
    <s v="Europe"/>
    <d v="2015-04-01T00:00:00"/>
    <n v="5"/>
    <n v="0.7424769874466709"/>
  </r>
  <r>
    <n v="257"/>
    <x v="0"/>
    <s v="1 - Executive"/>
    <x v="0"/>
    <m/>
    <s v="No"/>
    <s v="No"/>
    <n v="0.5"/>
    <s v="No"/>
    <x v="0"/>
    <x v="2"/>
    <x v="1"/>
    <s v="1 - Executive"/>
    <s v="Strategy"/>
    <s v="Full Time"/>
    <s v="Full Time"/>
    <s v=""/>
    <s v=""/>
    <s v=""/>
    <s v=""/>
    <n v="3"/>
    <s v="1 - Executive"/>
    <s v="N"/>
    <n v="3"/>
    <s v="40 to 49"/>
    <n v="43"/>
    <s v="Switzerland"/>
    <s v="Switzerland"/>
    <s v="Switzerland"/>
    <d v="2011-04-01T00:00:00"/>
    <n v="9"/>
    <n v="0.47463186264651114"/>
  </r>
  <r>
    <n v="258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6"/>
    <s v="France"/>
    <s v="Europe"/>
    <s v="Europe"/>
    <d v="2018-04-01T00:00:00"/>
    <n v="2"/>
    <n v="0.93068791975347054"/>
  </r>
  <r>
    <n v="259"/>
    <x v="1"/>
    <s v="6 - Junior Officer"/>
    <x v="0"/>
    <n v="3"/>
    <s v="No"/>
    <s v="Yes"/>
    <n v="0.5"/>
    <s v="No"/>
    <x v="0"/>
    <x v="3"/>
    <x v="1"/>
    <s v="6 - Junior Officer"/>
    <s v="HR"/>
    <s v="Full Time"/>
    <s v="Full Time"/>
    <s v="Inconclusive"/>
    <s v="6 - Junior Officer &amp; HR"/>
    <s v="Even"/>
    <s v="6 - Junior Officer"/>
    <n v="3"/>
    <s v="6 - Junior Officer"/>
    <s v="N"/>
    <n v="3"/>
    <s v="20 to 29"/>
    <n v="23"/>
    <s v="Switzerland"/>
    <s v="Switzerland"/>
    <s v="Switzerland"/>
    <d v="2017-04-01T00:00:00"/>
    <n v="3"/>
    <n v="0.34123764822559666"/>
  </r>
  <r>
    <n v="260"/>
    <x v="0"/>
    <s v="5 - Senior Officer"/>
    <x v="0"/>
    <n v="3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n v="3"/>
    <s v="20 to 29"/>
    <n v="28"/>
    <s v="Switzerland"/>
    <s v="Switzerland"/>
    <s v="Switzerland"/>
    <d v="2015-04-01T00:00:00"/>
    <n v="5"/>
    <n v="0.50023085109116927"/>
  </r>
  <r>
    <n v="261"/>
    <x v="1"/>
    <s v="4 - Manager"/>
    <x v="0"/>
    <n v="2"/>
    <s v="No"/>
    <s v="Yes"/>
    <n v="0.5"/>
    <s v="No"/>
    <x v="0"/>
    <x v="3"/>
    <x v="1"/>
    <s v="4 - Manager"/>
    <s v="HR"/>
    <s v="Full Time"/>
    <s v="Full Time"/>
    <s v="Inconclusive"/>
    <s v="4 - Manager &amp; HR"/>
    <s v="Even"/>
    <s v="4 - Manager"/>
    <n v="7"/>
    <s v="4 - Manager"/>
    <s v="N"/>
    <n v="3"/>
    <s v="30 to 39"/>
    <n v="39"/>
    <s v="France"/>
    <s v="Europe"/>
    <s v="Europe"/>
    <d v="2013-04-01T00:00:00"/>
    <n v="7"/>
    <n v="0.20786884376558323"/>
  </r>
  <r>
    <n v="262"/>
    <x v="0"/>
    <s v="2 - Director"/>
    <x v="0"/>
    <n v="2"/>
    <s v="No"/>
    <s v="Yes"/>
    <n v="0.5"/>
    <s v="No"/>
    <x v="0"/>
    <x v="5"/>
    <x v="1"/>
    <s v="2 - Director"/>
    <s v="Finance"/>
    <s v="Full Time"/>
    <s v="Full Time"/>
    <s v="Inconclusive"/>
    <s v="2 - Director &amp; Finance"/>
    <s v="Uneven - Men benefit"/>
    <s v="2 - Director"/>
    <n v="1"/>
    <s v="3 - Senior Manager"/>
    <s v="Y"/>
    <n v="2"/>
    <s v="40 to 49"/>
    <n v="41"/>
    <s v="Switzerland"/>
    <s v="Switzerland"/>
    <s v="Switzerland"/>
    <d v="2015-04-01T00:00:00"/>
    <n v="5"/>
    <n v="0.61798832249281166"/>
  </r>
  <r>
    <n v="263"/>
    <x v="0"/>
    <s v="5 - Senior Officer"/>
    <x v="1"/>
    <m/>
    <s v="No"/>
    <s v="No"/>
    <n v="0.5"/>
    <s v="No"/>
    <x v="1"/>
    <x v="0"/>
    <x v="1"/>
    <s v="5 - Senior Officer"/>
    <s v="Operations"/>
    <s v="Full Time"/>
    <s v="Full Time"/>
    <s v="Even"/>
    <s v="5 - Senior Officer &amp; Operations"/>
    <s v="Even"/>
    <s v="5 - Senior Officer"/>
    <n v="0"/>
    <s v=""/>
    <s v="N"/>
    <m/>
    <s v="20 to 29"/>
    <n v="27"/>
    <s v="Austria"/>
    <s v="Europe"/>
    <s v="Europe"/>
    <d v="2020-04-01T00:00:00"/>
    <n v="0"/>
    <n v="0.45394578711271638"/>
  </r>
  <r>
    <n v="264"/>
    <x v="0"/>
    <s v="6 - Junior Officer"/>
    <x v="0"/>
    <n v="2"/>
    <s v="Yes"/>
    <s v="Yes"/>
    <n v="0.5"/>
    <s v="No"/>
    <x v="0"/>
    <x v="0"/>
    <x v="1"/>
    <s v="5 - Se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8"/>
    <s v="France"/>
    <s v="Europe"/>
    <s v="Europe"/>
    <d v="2019-04-01T00:00:00"/>
    <n v="1"/>
    <n v="0.26300218445404011"/>
  </r>
  <r>
    <n v="265"/>
    <x v="1"/>
    <s v="4 - Manager"/>
    <x v="0"/>
    <n v="2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2"/>
    <s v="4 - Manager"/>
    <s v="N"/>
    <n v="3"/>
    <s v="40 to 49"/>
    <n v="41"/>
    <s v="Switzerland"/>
    <s v="Switzerland"/>
    <s v="Switzerland"/>
    <d v="2012-04-01T00:00:00"/>
    <n v="8"/>
    <n v="1.6773706720335513E-3"/>
  </r>
  <r>
    <n v="266"/>
    <x v="1"/>
    <s v="5 - Senior Officer"/>
    <x v="0"/>
    <n v="3"/>
    <s v="No"/>
    <s v="Yes"/>
    <n v="0.5"/>
    <s v="No"/>
    <x v="0"/>
    <x v="0"/>
    <x v="1"/>
    <s v="5 - Senior Officer"/>
    <s v="Operations"/>
    <n v="0.8"/>
    <s v="Part Time"/>
    <s v="Even"/>
    <s v="5 - Senior Officer &amp; Operations"/>
    <s v="Even"/>
    <s v="5 - Senior Officer"/>
    <n v="2"/>
    <s v="5 - Senior Officer"/>
    <s v="N"/>
    <n v="2"/>
    <s v="30 to 39"/>
    <n v="32"/>
    <s v="Switzerland"/>
    <s v="Switzerland"/>
    <s v="Switzerland"/>
    <d v="2018-04-01T00:00:00"/>
    <n v="2"/>
    <n v="0.61757599832837184"/>
  </r>
  <r>
    <n v="267"/>
    <x v="1"/>
    <s v="5 - Senior Officer"/>
    <x v="0"/>
    <n v="2"/>
    <s v="No"/>
    <s v="Yes"/>
    <n v="0.5"/>
    <s v="No"/>
    <x v="0"/>
    <x v="5"/>
    <x v="1"/>
    <s v="5 - Senior Officer"/>
    <s v="Finance"/>
    <s v="Full Time"/>
    <s v="Full Time"/>
    <s v="Inconclusive"/>
    <s v="5 - Senior Officer &amp; Finance"/>
    <s v="Even"/>
    <s v="5 - Senior Officer"/>
    <n v="1"/>
    <s v="6 - Junior Officer"/>
    <s v="Y"/>
    <n v="1"/>
    <s v="20 to 29"/>
    <n v="29"/>
    <s v="Switzerland"/>
    <s v="Switzerland"/>
    <s v="Switzerland"/>
    <d v="2017-04-01T00:00:00"/>
    <n v="3"/>
    <n v="0.51145733780305391"/>
  </r>
  <r>
    <n v="268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3"/>
    <s v="France"/>
    <s v="Europe"/>
    <s v="Europe"/>
    <d v="2017-04-01T00:00:00"/>
    <n v="3"/>
    <n v="0.34500092942694993"/>
  </r>
  <r>
    <n v="269"/>
    <x v="0"/>
    <s v="5 - Senior Officer"/>
    <x v="0"/>
    <n v="3"/>
    <s v="Yes"/>
    <s v="Yes"/>
    <n v="0.5"/>
    <s v="No"/>
    <x v="0"/>
    <x v="2"/>
    <x v="1"/>
    <s v="4 - Manager"/>
    <s v="Strategy"/>
    <s v="Full Time"/>
    <s v="Full Time"/>
    <s v="Inconclusive"/>
    <s v="5 - Senior Officer &amp; Strategy"/>
    <s v="Even"/>
    <s v="5 - Senior Officer"/>
    <n v="3"/>
    <s v="5 - Senior Officer"/>
    <s v="N"/>
    <n v="3"/>
    <s v="30 to 39"/>
    <n v="36"/>
    <s v="Switzerland"/>
    <s v="Switzerland"/>
    <s v="Switzerland"/>
    <d v="2017-04-01T00:00:00"/>
    <n v="3"/>
    <n v="0.15808591974329977"/>
  </r>
  <r>
    <n v="270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5"/>
    <s v="6 - Junior Officer"/>
    <s v="N"/>
    <n v="3"/>
    <s v="20 to 29"/>
    <n v="27"/>
    <s v="Switzerland"/>
    <s v="Switzerland"/>
    <s v="Switzerland"/>
    <d v="2015-04-01T00:00:00"/>
    <n v="5"/>
    <n v="0.97300444907179728"/>
  </r>
  <r>
    <n v="271"/>
    <x v="1"/>
    <s v="4 - Manager"/>
    <x v="0"/>
    <n v="4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40 to 49"/>
    <n v="41"/>
    <s v="Switzerland"/>
    <s v="Switzerland"/>
    <s v="Switzerland"/>
    <d v="2011-04-01T00:00:00"/>
    <n v="9"/>
    <n v="4.3298833279427185E-2"/>
  </r>
  <r>
    <n v="272"/>
    <x v="1"/>
    <s v="2 - Director"/>
    <x v="1"/>
    <m/>
    <s v="No"/>
    <s v="No"/>
    <n v="0.5"/>
    <s v="No"/>
    <x v="1"/>
    <x v="0"/>
    <x v="1"/>
    <s v="2 - Director"/>
    <s v="Operations"/>
    <s v="Full Time"/>
    <s v="Full Time"/>
    <s v="Even"/>
    <s v="2 - Director &amp; Operations"/>
    <s v="Uneven - Men benefit"/>
    <s v="2 - Director"/>
    <n v="0"/>
    <s v=""/>
    <s v="N"/>
    <m/>
    <s v="30 to 39"/>
    <n v="39"/>
    <s v="Switzerland"/>
    <s v="Switzerland"/>
    <s v="Switzerland"/>
    <d v="2020-04-01T00:00:00"/>
    <n v="0"/>
    <n v="0.53427952388246669"/>
  </r>
  <r>
    <n v="273"/>
    <x v="1"/>
    <s v="6 - Junior Officer"/>
    <x v="0"/>
    <n v="3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4"/>
    <s v="6 - Junior Officer"/>
    <s v="N"/>
    <n v="3"/>
    <s v="20 to 29"/>
    <n v="24"/>
    <s v="Switzerland"/>
    <s v="Switzerland"/>
    <s v="Switzerland"/>
    <d v="2016-04-01T00:00:00"/>
    <n v="4"/>
    <n v="0.86263056458273024"/>
  </r>
  <r>
    <n v="274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16 to 19"/>
    <n v="19"/>
    <s v="Switzerland"/>
    <s v="Switzerland"/>
    <s v="Switzerland"/>
    <d v="2018-04-01T00:00:00"/>
    <n v="2"/>
    <n v="0.41593146306014106"/>
  </r>
  <r>
    <n v="275"/>
    <x v="1"/>
    <s v="2 - Director"/>
    <x v="0"/>
    <n v="3"/>
    <s v="No"/>
    <s v="No"/>
    <n v="0.5"/>
    <s v="Yes"/>
    <x v="0"/>
    <x v="0"/>
    <x v="0"/>
    <m/>
    <s v="Operations"/>
    <s v="Full Time"/>
    <s v="Full Time"/>
    <s v=""/>
    <s v=""/>
    <s v=""/>
    <s v=""/>
    <n v="5"/>
    <s v="2 - Director"/>
    <s v="N"/>
    <m/>
    <s v="40 to 49"/>
    <n v="41"/>
    <s v="France"/>
    <s v="Europe"/>
    <s v="Europe"/>
    <d v="2015-04-01T00:00:00"/>
    <n v="5"/>
    <n v="0.96297291427094012"/>
  </r>
  <r>
    <n v="276"/>
    <x v="0"/>
    <s v="6 - Junior Officer"/>
    <x v="0"/>
    <n v="1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16 to 19"/>
    <n v="19"/>
    <s v="France"/>
    <s v="Europe"/>
    <s v="Europe"/>
    <d v="2017-04-01T00:00:00"/>
    <n v="3"/>
    <n v="7.2794299980540655E-2"/>
  </r>
  <r>
    <n v="277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3"/>
    <s v="France"/>
    <s v="Europe"/>
    <s v="Europe"/>
    <d v="2017-04-01T00:00:00"/>
    <n v="3"/>
    <n v="0.34679062839895525"/>
  </r>
  <r>
    <n v="278"/>
    <x v="0"/>
    <s v="3 - Senior Manager"/>
    <x v="0"/>
    <n v="2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s v="N"/>
    <n v="3"/>
    <s v="30 to 39"/>
    <n v="39"/>
    <s v="Switzerland"/>
    <s v="Switzerland"/>
    <s v="Switzerland"/>
    <d v="2016-04-01T00:00:00"/>
    <n v="4"/>
    <n v="0.45982747733277973"/>
  </r>
  <r>
    <n v="279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4"/>
    <s v="6 - Junior Officer"/>
    <s v="N"/>
    <n v="3"/>
    <s v="20 to 29"/>
    <n v="24"/>
    <s v="Switzerland"/>
    <s v="Switzerland"/>
    <s v="Switzerland"/>
    <d v="2016-04-01T00:00:00"/>
    <n v="4"/>
    <n v="0.80302191779052501"/>
  </r>
  <r>
    <n v="280"/>
    <x v="0"/>
    <s v="1 - Executive"/>
    <x v="1"/>
    <m/>
    <s v="No"/>
    <s v="No"/>
    <n v="0.5"/>
    <s v="No"/>
    <x v="1"/>
    <x v="4"/>
    <x v="1"/>
    <s v="1 - Executive"/>
    <s v="Internal Services"/>
    <s v="Full Time"/>
    <s v="Full Time"/>
    <s v=""/>
    <s v=""/>
    <s v=""/>
    <s v=""/>
    <n v="0"/>
    <s v=""/>
    <s v="N"/>
    <m/>
    <s v="30 to 39"/>
    <n v="38"/>
    <s v="France"/>
    <s v="Europe"/>
    <s v="Europe"/>
    <d v="2020-04-01T00:00:00"/>
    <n v="0"/>
    <n v="0.84454586142054877"/>
  </r>
  <r>
    <n v="281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4"/>
    <s v="Italy"/>
    <s v="Europe"/>
    <s v="Europe"/>
    <d v="2017-04-01T00:00:00"/>
    <n v="3"/>
    <n v="0.36673112235683836"/>
  </r>
  <r>
    <n v="282"/>
    <x v="0"/>
    <s v="2 - Director"/>
    <x v="0"/>
    <n v="2"/>
    <s v="No"/>
    <s v="Yes"/>
    <n v="0.5"/>
    <s v="No"/>
    <x v="0"/>
    <x v="4"/>
    <x v="1"/>
    <s v="2 - Director"/>
    <s v="Internal Services"/>
    <s v="Full Time"/>
    <s v="Full Time"/>
    <s v="Inconclusive"/>
    <s v="2 - Director &amp; Internal Services"/>
    <s v="Uneven - Men benefit"/>
    <s v="2 - Director"/>
    <n v="3"/>
    <s v="2 - Director"/>
    <s v="N"/>
    <n v="3"/>
    <s v="40 to 49"/>
    <n v="44"/>
    <s v="France"/>
    <s v="Europe"/>
    <s v="Europe"/>
    <d v="2011-04-01T00:00:00"/>
    <n v="9"/>
    <n v="0.38932827447314455"/>
  </r>
  <r>
    <n v="283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5"/>
    <s v="Switzerland"/>
    <s v="Switzerland"/>
    <s v="Switzerland"/>
    <d v="2018-04-01T00:00:00"/>
    <n v="2"/>
    <n v="0.96986791997106669"/>
  </r>
  <r>
    <n v="284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1"/>
    <s v="France"/>
    <s v="Europe"/>
    <s v="Europe"/>
    <d v="2017-04-01T00:00:00"/>
    <n v="3"/>
    <n v="0.25438949137938094"/>
  </r>
  <r>
    <n v="285"/>
    <x v="0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2"/>
    <s v="Switzerland"/>
    <s v="Switzerland"/>
    <s v="Switzerland"/>
    <d v="2018-04-01T00:00:00"/>
    <n v="2"/>
    <n v="0.19689522325460451"/>
  </r>
  <r>
    <n v="286"/>
    <x v="0"/>
    <s v="4 - Manager"/>
    <x v="0"/>
    <n v="3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1"/>
    <s v="5 - Senior Officer"/>
    <s v="Y"/>
    <n v="2"/>
    <s v="30 to 39"/>
    <n v="30"/>
    <s v="Germany"/>
    <s v="Europe"/>
    <s v="Europe"/>
    <d v="2018-04-01T00:00:00"/>
    <n v="2"/>
    <n v="7.1924108519207386E-2"/>
  </r>
  <r>
    <n v="287"/>
    <x v="1"/>
    <s v="6 - Junior Officer"/>
    <x v="1"/>
    <m/>
    <s v="No"/>
    <s v="No"/>
    <n v="0.5"/>
    <s v="No"/>
    <x v="1"/>
    <x v="4"/>
    <x v="1"/>
    <s v="6 - Junior Officer"/>
    <s v="Internal Services"/>
    <n v="0.7"/>
    <s v="Part Time"/>
    <s v="Even"/>
    <s v="6 - Junior Officer &amp; Internal Services"/>
    <s v="Even"/>
    <s v="6 - Junior Officer"/>
    <n v="0"/>
    <s v=""/>
    <s v="N"/>
    <m/>
    <s v="20 to 29"/>
    <n v="22"/>
    <s v="France"/>
    <s v="Europe"/>
    <s v="Europe"/>
    <d v="2020-04-01T00:00:00"/>
    <n v="0"/>
    <n v="0.32806554557631118"/>
  </r>
  <r>
    <n v="288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20 to 29"/>
    <n v="25"/>
    <s v="Germany"/>
    <s v="Europe"/>
    <s v="Europe"/>
    <d v="2016-04-01T00:00:00"/>
    <n v="4"/>
    <n v="8.6477328754232752E-2"/>
  </r>
  <r>
    <n v="289"/>
    <x v="1"/>
    <s v="5 - Senior Officer"/>
    <x v="0"/>
    <n v="3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30 to 39"/>
    <n v="33"/>
    <s v="Italy"/>
    <s v="Europe"/>
    <s v="Europe"/>
    <d v="2016-04-01T00:00:00"/>
    <n v="4"/>
    <n v="0.41046679320997936"/>
  </r>
  <r>
    <n v="290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6"/>
    <s v="France"/>
    <s v="Europe"/>
    <s v="Europe"/>
    <d v="2018-04-01T00:00:00"/>
    <n v="2"/>
    <n v="0.15076538376130488"/>
  </r>
  <r>
    <n v="291"/>
    <x v="1"/>
    <s v="4 - Manager"/>
    <x v="0"/>
    <n v="2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30 to 39"/>
    <n v="38"/>
    <s v="Denmark"/>
    <s v="Europe"/>
    <s v="Europe"/>
    <d v="2014-04-01T00:00:00"/>
    <n v="6"/>
    <n v="0.98615545672859595"/>
  </r>
  <r>
    <n v="292"/>
    <x v="0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2"/>
    <s v="France"/>
    <s v="Europe"/>
    <s v="Europe"/>
    <d v="2018-04-01T00:00:00"/>
    <n v="2"/>
    <n v="0.42008786187177438"/>
  </r>
  <r>
    <n v="293"/>
    <x v="1"/>
    <s v="6 - Junior Officer"/>
    <x v="0"/>
    <n v="2"/>
    <s v="Yes"/>
    <s v="Yes"/>
    <n v="0.5"/>
    <s v="No"/>
    <x v="0"/>
    <x v="4"/>
    <x v="1"/>
    <s v="5 - Senior Officer"/>
    <s v="Internal Services"/>
    <n v="0.6"/>
    <s v="Part Time"/>
    <s v="Even"/>
    <s v="6 - Junior Officer &amp; Internal Services"/>
    <s v="Even"/>
    <s v="6 - Junior Officer"/>
    <n v="2"/>
    <s v="6 - Junior Officer"/>
    <s v="N"/>
    <n v="2"/>
    <s v="30 to 39"/>
    <n v="33"/>
    <s v="France"/>
    <s v="Europe"/>
    <s v="Europe"/>
    <d v="2018-04-01T00:00:00"/>
    <n v="2"/>
    <n v="0.21072512856884151"/>
  </r>
  <r>
    <n v="294"/>
    <x v="1"/>
    <s v="4 - Manager"/>
    <x v="1"/>
    <m/>
    <s v="No"/>
    <s v="No"/>
    <n v="0.5"/>
    <s v="No"/>
    <x v="1"/>
    <x v="0"/>
    <x v="1"/>
    <s v="4 - Manager"/>
    <s v="Operations"/>
    <s v="Full Time"/>
    <s v="Full Time"/>
    <s v="Even"/>
    <s v="4 - Manager &amp; Operations"/>
    <s v="Even"/>
    <s v="4 - Manager"/>
    <n v="0"/>
    <s v=""/>
    <s v="N"/>
    <m/>
    <s v="30 to 39"/>
    <n v="34"/>
    <s v="Switzerland"/>
    <s v="Switzerland"/>
    <s v="Switzerland"/>
    <d v="2020-04-01T00:00:00"/>
    <n v="0"/>
    <n v="0.74156609846166788"/>
  </r>
  <r>
    <n v="295"/>
    <x v="1"/>
    <s v="5 - Senior Officer"/>
    <x v="0"/>
    <n v="2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3"/>
    <s v="20 to 29"/>
    <n v="28"/>
    <s v="Switzerland"/>
    <s v="Switzerland"/>
    <s v="Switzerland"/>
    <d v="2012-04-01T00:00:00"/>
    <n v="8"/>
    <n v="0.94015954876263597"/>
  </r>
  <r>
    <n v="296"/>
    <x v="0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5"/>
    <s v="Netherlands"/>
    <s v="Europe"/>
    <s v="Europe"/>
    <d v="2018-04-01T00:00:00"/>
    <n v="2"/>
    <n v="7.3631109862665634E-2"/>
  </r>
  <r>
    <n v="297"/>
    <x v="0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4"/>
    <s v="Switzerland"/>
    <s v="Switzerland"/>
    <s v="Switzerland"/>
    <d v="2018-04-01T00:00:00"/>
    <n v="2"/>
    <n v="0.86343451693252204"/>
  </r>
  <r>
    <n v="298"/>
    <x v="1"/>
    <s v="3 - Senior Manager"/>
    <x v="0"/>
    <n v="4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s v="N"/>
    <n v="3"/>
    <s v="40 to 49"/>
    <n v="41"/>
    <s v="Switzerland"/>
    <s v="Switzerland"/>
    <s v="Switzerland"/>
    <d v="2011-04-01T00:00:00"/>
    <n v="9"/>
    <n v="2.7131228302958665E-2"/>
  </r>
  <r>
    <n v="299"/>
    <x v="0"/>
    <s v="6 - Junior Officer"/>
    <x v="0"/>
    <n v="3"/>
    <s v="Yes"/>
    <s v="Yes"/>
    <n v="0.5"/>
    <s v="No"/>
    <x v="0"/>
    <x v="1"/>
    <x v="1"/>
    <s v="5 - Se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4"/>
    <s v="Switzerland"/>
    <s v="Switzerland"/>
    <s v="Switzerland"/>
    <d v="2017-04-01T00:00:00"/>
    <n v="3"/>
    <n v="0.8140169191950446"/>
  </r>
  <r>
    <n v="300"/>
    <x v="0"/>
    <s v="4 - Manager"/>
    <x v="0"/>
    <n v="3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2"/>
    <s v="4 - Manager"/>
    <s v="N"/>
    <n v="3"/>
    <s v="30 to 39"/>
    <n v="32"/>
    <s v="France"/>
    <s v="Europe"/>
    <s v="Europe"/>
    <d v="2016-04-01T00:00:00"/>
    <n v="4"/>
    <n v="0.96172469372621638"/>
  </r>
  <r>
    <n v="301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5"/>
    <s v="Switzerland"/>
    <s v="Switzerland"/>
    <s v="Switzerland"/>
    <d v="2018-04-01T00:00:00"/>
    <n v="2"/>
    <n v="0.31038803359982692"/>
  </r>
  <r>
    <n v="302"/>
    <x v="1"/>
    <s v="6 - Junior Officer"/>
    <x v="0"/>
    <n v="2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6"/>
    <s v="Switzerland"/>
    <s v="Switzerland"/>
    <s v="Switzerland"/>
    <d v="2018-04-01T00:00:00"/>
    <n v="2"/>
    <n v="0.47276182923847776"/>
  </r>
  <r>
    <n v="303"/>
    <x v="0"/>
    <s v="4 - Manager"/>
    <x v="1"/>
    <m/>
    <s v="No"/>
    <s v="No"/>
    <n v="0.5"/>
    <s v="No"/>
    <x v="1"/>
    <x v="0"/>
    <x v="1"/>
    <s v="4 - Manager"/>
    <s v="Operations"/>
    <s v="Full Time"/>
    <s v="Full Time"/>
    <s v="Even"/>
    <s v="4 - Manager &amp; Operations"/>
    <s v="Even"/>
    <s v="4 - Manager"/>
    <n v="0"/>
    <s v=""/>
    <s v="N"/>
    <m/>
    <s v="30 to 39"/>
    <n v="34"/>
    <s v="Switzerland"/>
    <s v="Switzerland"/>
    <s v="Switzerland"/>
    <d v="2020-04-01T00:00:00"/>
    <n v="0"/>
    <n v="7.4674485645649935E-2"/>
  </r>
  <r>
    <n v="304"/>
    <x v="1"/>
    <s v="3 - Senior Manager"/>
    <x v="0"/>
    <n v="2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4"/>
    <s v="3 - Senior Manager"/>
    <s v="N"/>
    <n v="3"/>
    <s v="50 to 59"/>
    <n v="50"/>
    <s v="Austria"/>
    <s v="Europe"/>
    <s v="Europe"/>
    <d v="2012-04-01T00:00:00"/>
    <n v="8"/>
    <n v="0.83729612433713407"/>
  </r>
  <r>
    <n v="305"/>
    <x v="0"/>
    <s v="6 - Junior Officer"/>
    <x v="0"/>
    <n v="2"/>
    <s v="Yes"/>
    <s v="Yes"/>
    <n v="0.5"/>
    <s v="No"/>
    <x v="0"/>
    <x v="1"/>
    <x v="1"/>
    <s v="5 - Se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8"/>
    <s v="Italy"/>
    <s v="Europe"/>
    <s v="Europe"/>
    <d v="2018-04-01T00:00:00"/>
    <n v="2"/>
    <n v="0.35991012500981945"/>
  </r>
  <r>
    <n v="306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5.9478495193279746E-2"/>
  </r>
  <r>
    <n v="307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5"/>
    <s v="Switzerland"/>
    <s v="Switzerland"/>
    <s v="Switzerland"/>
    <d v="2019-04-01T00:00:00"/>
    <n v="1"/>
    <n v="0.40888647975213732"/>
  </r>
  <r>
    <n v="308"/>
    <x v="1"/>
    <s v="5 - Senior Officer"/>
    <x v="1"/>
    <m/>
    <s v="No"/>
    <s v="No"/>
    <n v="0.5"/>
    <s v="No"/>
    <x v="1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30 to 39"/>
    <n v="30"/>
    <s v="Switzerland"/>
    <s v="Switzerland"/>
    <s v="Switzerland"/>
    <d v="2020-04-01T00:00:00"/>
    <n v="0"/>
    <n v="0.6921869813585132"/>
  </r>
  <r>
    <n v="309"/>
    <x v="0"/>
    <s v="4 - Manager"/>
    <x v="0"/>
    <n v="3"/>
    <s v="No"/>
    <s v="No"/>
    <n v="0.5"/>
    <s v="Yes"/>
    <x v="0"/>
    <x v="1"/>
    <x v="0"/>
    <m/>
    <s v="Sales &amp; Marketing"/>
    <s v="Full Time"/>
    <s v="Full Time"/>
    <s v=""/>
    <s v=""/>
    <s v=""/>
    <s v=""/>
    <n v="3"/>
    <s v="4 - Manager"/>
    <s v="N"/>
    <n v="4"/>
    <s v="40 to 49"/>
    <n v="46"/>
    <s v="Switzerland"/>
    <s v="Switzerland"/>
    <s v="Switzerland"/>
    <d v="2013-04-01T00:00:00"/>
    <n v="7"/>
    <n v="0.62088629608999357"/>
  </r>
  <r>
    <n v="310"/>
    <x v="1"/>
    <s v="4 - Manager"/>
    <x v="1"/>
    <m/>
    <s v="No"/>
    <s v="No"/>
    <n v="0.5"/>
    <s v="No"/>
    <x v="1"/>
    <x v="0"/>
    <x v="1"/>
    <s v="4 - Manager"/>
    <s v="Operations"/>
    <s v="Full Time"/>
    <s v="Full Time"/>
    <s v="Even"/>
    <s v="4 - Manager &amp; Operations"/>
    <s v="Even"/>
    <s v="4 - Manager"/>
    <n v="0"/>
    <s v=""/>
    <s v="N"/>
    <m/>
    <s v="30 to 39"/>
    <n v="37"/>
    <s v="Germany"/>
    <s v="Europe"/>
    <s v="Europe"/>
    <d v="2020-04-01T00:00:00"/>
    <n v="0"/>
    <n v="0.29956903489324216"/>
  </r>
  <r>
    <n v="311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4"/>
    <s v="20 to 29"/>
    <n v="22"/>
    <s v="Italy"/>
    <s v="Europe"/>
    <s v="Europe"/>
    <d v="2017-04-01T00:00:00"/>
    <n v="3"/>
    <n v="0.14263562457919066"/>
  </r>
  <r>
    <n v="312"/>
    <x v="1"/>
    <s v="5 - Senior Officer"/>
    <x v="0"/>
    <n v="2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4"/>
    <s v="5 - Senior Officer"/>
    <s v="N"/>
    <n v="3"/>
    <s v="30 to 39"/>
    <n v="34"/>
    <s v="Germany"/>
    <s v="Europe"/>
    <s v="Europe"/>
    <d v="2012-04-01T00:00:00"/>
    <n v="8"/>
    <n v="0.9464326530309497"/>
  </r>
  <r>
    <n v="313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2"/>
    <s v="France"/>
    <s v="Europe"/>
    <s v="Europe"/>
    <d v="2018-04-01T00:00:00"/>
    <n v="2"/>
    <n v="0.46843404333929628"/>
  </r>
  <r>
    <n v="314"/>
    <x v="1"/>
    <s v="6 - Junior Officer"/>
    <x v="1"/>
    <m/>
    <s v="No"/>
    <s v="No"/>
    <n v="0.5"/>
    <s v="No"/>
    <x v="1"/>
    <x v="0"/>
    <x v="1"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4"/>
    <s v="France"/>
    <s v="Europe"/>
    <s v="Europe"/>
    <d v="2020-04-01T00:00:00"/>
    <n v="0"/>
    <n v="0.66951633623505669"/>
  </r>
  <r>
    <n v="315"/>
    <x v="1"/>
    <s v="6 - Junior Officer"/>
    <x v="1"/>
    <m/>
    <s v="No"/>
    <s v="No"/>
    <n v="0.5"/>
    <s v="No"/>
    <x v="1"/>
    <x v="0"/>
    <x v="1"/>
    <s v="6 - Junior Officer"/>
    <s v="Operations"/>
    <n v="0.7"/>
    <s v="Part Time"/>
    <s v="Even"/>
    <s v="6 - Junior Officer &amp; Operations"/>
    <s v="Even"/>
    <s v="6 - Junior Officer"/>
    <n v="0"/>
    <s v=""/>
    <s v="N"/>
    <m/>
    <s v="20 to 29"/>
    <n v="26"/>
    <s v="Switzerland"/>
    <s v="Switzerland"/>
    <s v="Switzerland"/>
    <d v="2020-04-01T00:00:00"/>
    <n v="0"/>
    <n v="6.6296014932701763E-2"/>
  </r>
  <r>
    <n v="316"/>
    <x v="0"/>
    <s v="1 - Executive"/>
    <x v="0"/>
    <m/>
    <s v="No"/>
    <s v="No"/>
    <n v="0.5"/>
    <s v="No"/>
    <x v="0"/>
    <x v="0"/>
    <x v="1"/>
    <s v="1 - Executive"/>
    <s v="Operations"/>
    <s v="Full Time"/>
    <s v="Full Time"/>
    <s v=""/>
    <s v=""/>
    <s v=""/>
    <s v=""/>
    <n v="1"/>
    <s v="2 - Director"/>
    <s v="Y"/>
    <n v="2"/>
    <s v="40 to 49"/>
    <n v="48"/>
    <s v="France"/>
    <s v="Europe"/>
    <s v="Europe"/>
    <d v="2013-04-01T00:00:00"/>
    <n v="7"/>
    <n v="2.1938432730799651E-2"/>
  </r>
  <r>
    <n v="317"/>
    <x v="1"/>
    <s v="6 - Junior Officer"/>
    <x v="0"/>
    <n v="1"/>
    <s v="Yes"/>
    <s v="Yes"/>
    <n v="0.5"/>
    <s v="No"/>
    <x v="0"/>
    <x v="0"/>
    <x v="1"/>
    <s v="5 - Senior Officer"/>
    <s v="Operations"/>
    <s v="Full Time"/>
    <s v="Full Time"/>
    <s v="Even"/>
    <s v="6 - Junior Officer &amp; Operations"/>
    <s v="Even"/>
    <s v="6 - Junior Officer"/>
    <n v="5"/>
    <s v="6 - Junior Officer"/>
    <s v="N"/>
    <n v="3"/>
    <s v="20 to 29"/>
    <n v="28"/>
    <s v="Switzerland"/>
    <s v="Switzerland"/>
    <s v="Switzerland"/>
    <d v="2015-04-01T00:00:00"/>
    <n v="5"/>
    <n v="0.74915108475012104"/>
  </r>
  <r>
    <n v="318"/>
    <x v="1"/>
    <s v="3 - Senior Manager"/>
    <x v="1"/>
    <m/>
    <s v="No"/>
    <s v="No"/>
    <n v="0.5"/>
    <s v="No"/>
    <x v="1"/>
    <x v="0"/>
    <x v="1"/>
    <s v="3 - Senior Manager"/>
    <s v="Operations"/>
    <s v="Full Time"/>
    <s v="Full Time"/>
    <s v="Even"/>
    <s v="3 - Senior Manager &amp; Operations"/>
    <s v="Uneven - Men benefit"/>
    <s v="3 - Senior Manager"/>
    <n v="0"/>
    <s v=""/>
    <s v="N"/>
    <m/>
    <s v="40 to 49"/>
    <n v="43"/>
    <s v="Germany"/>
    <s v="Europe"/>
    <s v="Europe"/>
    <d v="2020-04-01T00:00:00"/>
    <n v="0"/>
    <n v="8.9434570853081374E-2"/>
  </r>
  <r>
    <n v="319"/>
    <x v="0"/>
    <s v="6 - Junior Officer"/>
    <x v="0"/>
    <n v="1"/>
    <s v="Yes"/>
    <s v="Yes"/>
    <n v="0.5"/>
    <s v="No"/>
    <x v="0"/>
    <x v="0"/>
    <x v="1"/>
    <s v="5 - Se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7"/>
    <s v="Germany"/>
    <s v="Europe"/>
    <s v="Europe"/>
    <d v="2018-04-01T00:00:00"/>
    <n v="2"/>
    <n v="0.74685707972177029"/>
  </r>
  <r>
    <n v="320"/>
    <x v="1"/>
    <s v="5 - Senior Officer"/>
    <x v="1"/>
    <m/>
    <s v="No"/>
    <s v="No"/>
    <n v="0.5"/>
    <s v="No"/>
    <x v="1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30 to 39"/>
    <n v="31"/>
    <s v="Switzerland"/>
    <s v="Switzerland"/>
    <s v="Switzerland"/>
    <d v="2020-04-01T00:00:00"/>
    <n v="0"/>
    <n v="0.98534523288550191"/>
  </r>
  <r>
    <n v="321"/>
    <x v="0"/>
    <s v="3 - Senior Manager"/>
    <x v="0"/>
    <n v="3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s v="N"/>
    <n v="3"/>
    <s v="30 to 39"/>
    <n v="38"/>
    <s v="Switzerland"/>
    <s v="Switzerland"/>
    <s v="Switzerland"/>
    <d v="2011-04-01T00:00:00"/>
    <n v="9"/>
    <n v="0.69977526320352212"/>
  </r>
  <r>
    <n v="322"/>
    <x v="1"/>
    <s v="3 - Senior Manager"/>
    <x v="0"/>
    <n v="3"/>
    <s v="No"/>
    <s v="Yes"/>
    <n v="0.5"/>
    <s v="No"/>
    <x v="0"/>
    <x v="4"/>
    <x v="1"/>
    <s v="3 - Senior Manager"/>
    <s v="Internal Services"/>
    <s v="Full Time"/>
    <s v="Full Time"/>
    <s v="Uneven - Men benefit"/>
    <s v="3 - Senior Manager &amp; Internal Services"/>
    <s v="Uneven - Men benefit"/>
    <s v="3 - Senior Manager"/>
    <n v="3"/>
    <s v="3 - Senior Manager"/>
    <s v="N"/>
    <n v="3"/>
    <s v="40 to 49"/>
    <n v="43"/>
    <s v="Switzerland"/>
    <s v="Switzerland"/>
    <s v="Switzerland"/>
    <d v="2016-04-01T00:00:00"/>
    <n v="4"/>
    <n v="0.46065760091415886"/>
  </r>
  <r>
    <n v="323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m/>
    <s v="20 to 29"/>
    <n v="24"/>
    <s v="Switzerland"/>
    <s v="Switzerland"/>
    <s v="Switzerland"/>
    <d v="2017-04-01T00:00:00"/>
    <n v="3"/>
    <n v="0.5584360927305132"/>
  </r>
  <r>
    <n v="324"/>
    <x v="0"/>
    <s v="3 - Senior Manager"/>
    <x v="0"/>
    <n v="2"/>
    <s v="Yes"/>
    <s v="Yes"/>
    <n v="0.5"/>
    <s v="No"/>
    <x v="0"/>
    <x v="4"/>
    <x v="1"/>
    <s v="2 - Director"/>
    <s v="Internal Services"/>
    <s v="Full Time"/>
    <s v="Full Time"/>
    <s v="Uneven - Men benefit"/>
    <s v="3 - Senior Manager &amp; Internal Services"/>
    <s v="Uneven - Men benefit"/>
    <s v="3 - Senior Manager"/>
    <n v="1"/>
    <s v="4 - Manager"/>
    <s v="Y"/>
    <n v="1"/>
    <s v="30 to 39"/>
    <n v="35"/>
    <s v="Switzerland"/>
    <s v="Switzerland"/>
    <s v="Switzerland"/>
    <d v="2013-04-01T00:00:00"/>
    <n v="7"/>
    <n v="0.41085957957504615"/>
  </r>
  <r>
    <n v="325"/>
    <x v="1"/>
    <s v="5 - Senior Officer"/>
    <x v="0"/>
    <n v="2"/>
    <s v="No"/>
    <s v="Yes"/>
    <n v="0.5"/>
    <s v="No"/>
    <x v="0"/>
    <x v="0"/>
    <x v="1"/>
    <s v="5 - Senior Officer"/>
    <s v="Operations"/>
    <n v="0.6"/>
    <s v="Part Time"/>
    <s v="Even"/>
    <s v="5 - Senior Officer &amp; Operations"/>
    <s v="Even"/>
    <s v="5 - Senior Officer"/>
    <n v="2"/>
    <s v="5 - Senior Officer"/>
    <s v="N"/>
    <n v="4"/>
    <s v="30 to 39"/>
    <n v="30"/>
    <s v="Switzerland"/>
    <s v="Switzerland"/>
    <s v="Switzerland"/>
    <d v="2016-04-01T00:00:00"/>
    <n v="4"/>
    <n v="0.68685406631207424"/>
  </r>
  <r>
    <n v="326"/>
    <x v="0"/>
    <s v="2 - Director"/>
    <x v="0"/>
    <n v="2"/>
    <s v="No"/>
    <s v="Yes"/>
    <n v="0.5"/>
    <s v="No"/>
    <x v="0"/>
    <x v="1"/>
    <x v="1"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3"/>
    <s v="30 to 39"/>
    <n v="37"/>
    <s v="France"/>
    <s v="Europe"/>
    <s v="Europe"/>
    <d v="2015-04-01T00:00:00"/>
    <n v="5"/>
    <n v="0.77885326208000694"/>
  </r>
  <r>
    <n v="327"/>
    <x v="0"/>
    <s v="4 - Manager"/>
    <x v="0"/>
    <n v="3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1"/>
    <s v="5 - Senior Officer"/>
    <s v="Y"/>
    <n v="1"/>
    <s v="40 to 49"/>
    <n v="40"/>
    <s v="Switzerland"/>
    <s v="Switzerland"/>
    <s v="Switzerland"/>
    <d v="2014-04-01T00:00:00"/>
    <n v="6"/>
    <n v="0.40431818043258971"/>
  </r>
  <r>
    <n v="328"/>
    <x v="1"/>
    <s v="5 - Senior Officer"/>
    <x v="0"/>
    <n v="3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2"/>
    <s v="30 to 39"/>
    <n v="30"/>
    <s v="Germany"/>
    <s v="Europe"/>
    <s v="Europe"/>
    <d v="2014-04-01T00:00:00"/>
    <n v="6"/>
    <n v="0.75348028927344968"/>
  </r>
  <r>
    <n v="329"/>
    <x v="1"/>
    <s v="4 - Manager"/>
    <x v="0"/>
    <m/>
    <s v="No"/>
    <s v="No"/>
    <n v="0.5"/>
    <s v="Yes"/>
    <x v="0"/>
    <x v="1"/>
    <x v="0"/>
    <m/>
    <s v="Sales &amp; Marketing"/>
    <s v="Full Time"/>
    <s v="Full Time"/>
    <s v=""/>
    <s v=""/>
    <s v=""/>
    <s v=""/>
    <n v="2"/>
    <s v="4 - Manager"/>
    <s v="N"/>
    <n v="2"/>
    <s v="40 to 49"/>
    <n v="45"/>
    <s v="Italy"/>
    <s v="Europe"/>
    <s v="Europe"/>
    <d v="2013-04-01T00:00:00"/>
    <n v="7"/>
    <n v="0.12579303790533847"/>
  </r>
  <r>
    <n v="330"/>
    <x v="1"/>
    <s v="4 - Manager"/>
    <x v="0"/>
    <n v="3"/>
    <s v="No"/>
    <s v="No"/>
    <n v="0.5"/>
    <s v="Yes"/>
    <x v="0"/>
    <x v="0"/>
    <x v="0"/>
    <m/>
    <s v="Operations"/>
    <n v="0.9"/>
    <s v="Part Time"/>
    <s v=""/>
    <s v=""/>
    <s v=""/>
    <s v=""/>
    <n v="3"/>
    <s v="4 - Manager"/>
    <s v="N"/>
    <n v="3"/>
    <s v="50 to 59"/>
    <n v="51"/>
    <s v="Switzerland"/>
    <s v="Switzerland"/>
    <s v="Switzerland"/>
    <d v="2015-04-01T00:00:00"/>
    <n v="5"/>
    <n v="0.68426368014595673"/>
  </r>
  <r>
    <n v="331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4"/>
    <s v="Switzerland"/>
    <s v="Switzerland"/>
    <s v="Switzerland"/>
    <d v="2017-04-01T00:00:00"/>
    <n v="3"/>
    <n v="0.45727209856052686"/>
  </r>
  <r>
    <n v="332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1"/>
    <s v="Switzerland"/>
    <s v="Switzerland"/>
    <s v="Switzerland"/>
    <d v="2018-04-01T00:00:00"/>
    <n v="2"/>
    <n v="0.32397813387714236"/>
  </r>
  <r>
    <n v="333"/>
    <x v="0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0.41414438531951303"/>
  </r>
  <r>
    <n v="334"/>
    <x v="0"/>
    <s v="6 - Junior Officer"/>
    <x v="0"/>
    <n v="3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4"/>
    <s v="16 to 19"/>
    <n v="19"/>
    <s v="Germany"/>
    <s v="Europe"/>
    <s v="Europe"/>
    <d v="2018-04-01T00:00:00"/>
    <n v="2"/>
    <n v="0.63747919892366744"/>
  </r>
  <r>
    <n v="335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2"/>
    <s v="Switzerland"/>
    <s v="Switzerland"/>
    <s v="Switzerland"/>
    <d v="2017-04-01T00:00:00"/>
    <n v="3"/>
    <n v="0.76950232796771978"/>
  </r>
  <r>
    <n v="336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1"/>
    <s v="France"/>
    <s v="Europe"/>
    <s v="Europe"/>
    <d v="2017-04-01T00:00:00"/>
    <n v="3"/>
    <n v="0.72782375364624641"/>
  </r>
  <r>
    <n v="337"/>
    <x v="0"/>
    <s v="2 - Director"/>
    <x v="0"/>
    <n v="2"/>
    <s v="No"/>
    <s v="Yes"/>
    <n v="0.5"/>
    <s v="No"/>
    <x v="0"/>
    <x v="2"/>
    <x v="1"/>
    <s v="2 - Director"/>
    <s v="Strategy"/>
    <s v="Full Time"/>
    <s v="Full Time"/>
    <s v="Inconclusive"/>
    <s v="2 - Director &amp; Strategy"/>
    <s v="Uneven - Men benefit"/>
    <s v="2 - Director"/>
    <n v="4"/>
    <s v="2 - Director"/>
    <s v="N"/>
    <m/>
    <s v="40 to 49"/>
    <n v="43"/>
    <s v="Switzerland"/>
    <s v="Switzerland"/>
    <s v="Switzerland"/>
    <d v="2016-04-01T00:00:00"/>
    <n v="4"/>
    <n v="0.50294228840173538"/>
  </r>
  <r>
    <n v="338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3"/>
    <s v="20 to 29"/>
    <n v="26"/>
    <s v="France"/>
    <s v="Europe"/>
    <s v="Europe"/>
    <d v="2018-04-01T00:00:00"/>
    <n v="2"/>
    <n v="0.7491374284273945"/>
  </r>
  <r>
    <n v="339"/>
    <x v="1"/>
    <s v="4 - Manager"/>
    <x v="0"/>
    <n v="3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30 to 39"/>
    <n v="35"/>
    <s v="Switzerland"/>
    <s v="Switzerland"/>
    <s v="Switzerland"/>
    <d v="2016-04-01T00:00:00"/>
    <n v="4"/>
    <n v="0.77076820540516355"/>
  </r>
  <r>
    <n v="340"/>
    <x v="0"/>
    <s v="5 - Senior Officer"/>
    <x v="0"/>
    <n v="2"/>
    <s v="No"/>
    <s v="Yes"/>
    <n v="0.5"/>
    <s v="No"/>
    <x v="0"/>
    <x v="4"/>
    <x v="1"/>
    <s v="5 - Senior Officer"/>
    <s v="Internal Services"/>
    <s v="Full Time"/>
    <s v="Full Time"/>
    <s v="Even"/>
    <s v="5 - Senior Officer &amp; Internal Services"/>
    <s v="Even"/>
    <s v="5 - Senior Officer"/>
    <n v="2"/>
    <s v="5 - Senior Officer"/>
    <s v="N"/>
    <n v="2"/>
    <s v="20 to 29"/>
    <n v="25"/>
    <s v="France"/>
    <s v="Europe"/>
    <s v="Europe"/>
    <d v="2014-04-01T00:00:00"/>
    <n v="6"/>
    <n v="0.80608453844169026"/>
  </r>
  <r>
    <n v="341"/>
    <x v="1"/>
    <s v="6 - Junior Officer"/>
    <x v="1"/>
    <m/>
    <s v="No"/>
    <s v="No"/>
    <n v="0.5"/>
    <s v="No"/>
    <x v="1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6"/>
    <s v="Switzerland"/>
    <s v="Switzerland"/>
    <s v="Switzerland"/>
    <d v="2020-04-01T00:00:00"/>
    <n v="0"/>
    <n v="0.58276465273008715"/>
  </r>
  <r>
    <n v="342"/>
    <x v="1"/>
    <s v="4 - Manager"/>
    <x v="0"/>
    <n v="3"/>
    <s v="No"/>
    <s v="Yes"/>
    <n v="0.5"/>
    <s v="No"/>
    <x v="0"/>
    <x v="5"/>
    <x v="1"/>
    <s v="4 - Manager"/>
    <s v="Finance"/>
    <n v="0.9"/>
    <s v="Part Time"/>
    <s v="Inconclusive"/>
    <s v="4 - Manager &amp; Finance"/>
    <s v="Even"/>
    <s v="4 - Manager"/>
    <n v="3"/>
    <s v="4 - Manager"/>
    <s v="N"/>
    <n v="3"/>
    <s v="30 to 39"/>
    <n v="36"/>
    <s v="Switzerland"/>
    <s v="Switzerland"/>
    <s v="Switzerland"/>
    <d v="2017-04-01T00:00:00"/>
    <n v="3"/>
    <n v="0.48864867062051531"/>
  </r>
  <r>
    <n v="343"/>
    <x v="1"/>
    <s v="1 - Executive"/>
    <x v="0"/>
    <m/>
    <s v="No"/>
    <s v="No"/>
    <n v="0.5"/>
    <s v="No"/>
    <x v="0"/>
    <x v="3"/>
    <x v="1"/>
    <s v="1 - Executive"/>
    <s v="HR"/>
    <s v="Full Time"/>
    <s v="Full Time"/>
    <s v=""/>
    <s v=""/>
    <s v=""/>
    <s v=""/>
    <n v="2"/>
    <s v="1 - Executive"/>
    <s v="N"/>
    <n v="2"/>
    <s v="40 to 49"/>
    <n v="47"/>
    <s v="Switzerland"/>
    <s v="Switzerland"/>
    <s v="Switzerland"/>
    <d v="2017-04-01T00:00:00"/>
    <n v="3"/>
    <n v="0.9317636395477118"/>
  </r>
  <r>
    <n v="344"/>
    <x v="0"/>
    <s v="5 - Senior Officer"/>
    <x v="0"/>
    <n v="2"/>
    <s v="Yes"/>
    <s v="Yes"/>
    <n v="0.5"/>
    <s v="No"/>
    <x v="0"/>
    <x v="0"/>
    <x v="1"/>
    <s v="4 - Manager"/>
    <s v="Operations"/>
    <s v="Full Time"/>
    <s v="Full Time"/>
    <s v="Even"/>
    <s v="5 - Senior Officer &amp; Operations"/>
    <s v="Even"/>
    <s v="5 - Senior Officer"/>
    <n v="1"/>
    <s v="5 - Senior Officer"/>
    <s v="N"/>
    <m/>
    <s v="30 to 39"/>
    <n v="35"/>
    <s v="Germany"/>
    <s v="Europe"/>
    <s v="Europe"/>
    <d v="2019-04-01T00:00:00"/>
    <n v="1"/>
    <n v="0.26754105259138616"/>
  </r>
  <r>
    <n v="345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2"/>
    <s v="Switzerland"/>
    <s v="Switzerland"/>
    <s v="Switzerland"/>
    <d v="2017-04-01T00:00:00"/>
    <n v="3"/>
    <n v="0.3961016507945726"/>
  </r>
  <r>
    <n v="346"/>
    <x v="0"/>
    <s v="4 - Manager"/>
    <x v="0"/>
    <n v="3"/>
    <s v="No"/>
    <s v="Yes"/>
    <n v="0.5"/>
    <s v="No"/>
    <x v="0"/>
    <x v="4"/>
    <x v="1"/>
    <s v="4 - Manager"/>
    <s v="Internal Services"/>
    <s v="Full Time"/>
    <s v="Full Time"/>
    <s v="Even"/>
    <s v="4 - Manager &amp; Internal Services"/>
    <s v="Even"/>
    <s v="4 - Manager"/>
    <n v="2"/>
    <s v="4 - Manager"/>
    <s v="N"/>
    <n v="3"/>
    <s v="30 to 39"/>
    <n v="32"/>
    <s v="Malaysia"/>
    <s v="Asia Pacific"/>
    <s v="Elsewhere"/>
    <d v="2013-04-01T00:00:00"/>
    <n v="7"/>
    <n v="0.74734729217113161"/>
  </r>
  <r>
    <n v="347"/>
    <x v="0"/>
    <s v="3 - Senior Manager"/>
    <x v="0"/>
    <n v="3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s v="N"/>
    <n v="3"/>
    <s v="40 to 49"/>
    <n v="48"/>
    <s v="Switzerland"/>
    <s v="Switzerland"/>
    <s v="Switzerland"/>
    <d v="2014-04-01T00:00:00"/>
    <n v="6"/>
    <n v="0.24558798503082924"/>
  </r>
  <r>
    <n v="348"/>
    <x v="0"/>
    <s v="5 - Senior Officer"/>
    <x v="0"/>
    <n v="3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4"/>
    <s v="5 - Senior Officer"/>
    <s v="N"/>
    <n v="3"/>
    <s v="20 to 29"/>
    <n v="25"/>
    <s v="United Kingdom"/>
    <s v="Europe"/>
    <s v="Europe"/>
    <d v="2016-04-01T00:00:00"/>
    <n v="4"/>
    <n v="0.69149080750345371"/>
  </r>
  <r>
    <n v="349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2"/>
    <s v="Germany"/>
    <s v="Europe"/>
    <s v="Europe"/>
    <d v="2017-04-01T00:00:00"/>
    <n v="3"/>
    <n v="0.1108914590743928"/>
  </r>
  <r>
    <n v="350"/>
    <x v="0"/>
    <s v="6 - Junior Officer"/>
    <x v="0"/>
    <n v="3"/>
    <s v="No"/>
    <s v="No"/>
    <n v="0.5"/>
    <s v="Yes"/>
    <x v="0"/>
    <x v="0"/>
    <x v="0"/>
    <m/>
    <s v="Operations"/>
    <s v="Full Time"/>
    <s v="Full Time"/>
    <s v=""/>
    <s v=""/>
    <s v=""/>
    <s v=""/>
    <n v="2"/>
    <s v="6 - Junior Officer"/>
    <s v="N"/>
    <n v="2"/>
    <s v="20 to 29"/>
    <n v="27"/>
    <s v="Germany"/>
    <s v="Europe"/>
    <s v="Europe"/>
    <d v="2018-04-01T00:00:00"/>
    <n v="2"/>
    <n v="0.82232356654502625"/>
  </r>
  <r>
    <n v="351"/>
    <x v="0"/>
    <s v="4 - Manager"/>
    <x v="0"/>
    <n v="2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4"/>
    <s v="4 - Manager"/>
    <s v="N"/>
    <n v="2"/>
    <s v="30 to 39"/>
    <n v="36"/>
    <s v="Germany"/>
    <s v="Europe"/>
    <s v="Europe"/>
    <d v="2016-04-01T00:00:00"/>
    <n v="4"/>
    <n v="0.37771714838549209"/>
  </r>
  <r>
    <n v="352"/>
    <x v="0"/>
    <s v="6 - Junior Officer"/>
    <x v="0"/>
    <n v="2"/>
    <s v="Yes"/>
    <s v="Yes"/>
    <n v="0.5"/>
    <s v="No"/>
    <x v="0"/>
    <x v="1"/>
    <x v="1"/>
    <s v="5 - Se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9"/>
    <s v="Switzerland"/>
    <s v="Switzerland"/>
    <s v="Switzerland"/>
    <d v="2019-04-01T00:00:00"/>
    <n v="1"/>
    <n v="0.63879110344075751"/>
  </r>
  <r>
    <n v="353"/>
    <x v="1"/>
    <s v="5 - Senior Officer"/>
    <x v="0"/>
    <n v="3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6"/>
    <s v="5 - Senior Officer"/>
    <s v="N"/>
    <n v="2"/>
    <s v="30 to 39"/>
    <n v="31"/>
    <s v="Germany"/>
    <s v="Europe"/>
    <s v="Europe"/>
    <d v="2016-04-01T00:00:00"/>
    <n v="4"/>
    <n v="0.69019141136927287"/>
  </r>
  <r>
    <n v="354"/>
    <x v="1"/>
    <s v="6 - Junior Officer"/>
    <x v="1"/>
    <m/>
    <s v="No"/>
    <s v="No"/>
    <n v="0.5"/>
    <s v="No"/>
    <x v="1"/>
    <x v="0"/>
    <x v="1"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3"/>
    <s v="Greece"/>
    <s v="Europe"/>
    <s v="Europe"/>
    <d v="2020-04-01T00:00:00"/>
    <n v="0"/>
    <n v="0.4990166181533926"/>
  </r>
  <r>
    <n v="355"/>
    <x v="0"/>
    <s v="6 - Junior Officer"/>
    <x v="1"/>
    <m/>
    <s v="No"/>
    <s v="No"/>
    <n v="0.5"/>
    <s v="No"/>
    <x v="1"/>
    <x v="0"/>
    <x v="1"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3"/>
    <s v="Italy"/>
    <s v="Europe"/>
    <s v="Europe"/>
    <d v="2020-04-01T00:00:00"/>
    <n v="0"/>
    <n v="0.64898906262727774"/>
  </r>
  <r>
    <n v="356"/>
    <x v="0"/>
    <s v="5 - Senior Officer"/>
    <x v="0"/>
    <n v="2"/>
    <s v="Yes"/>
    <s v="Yes"/>
    <n v="0.5"/>
    <s v="No"/>
    <x v="0"/>
    <x v="1"/>
    <x v="1"/>
    <s v="4 - Manag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30 to 39"/>
    <n v="32"/>
    <s v="Switzerland"/>
    <s v="Switzerland"/>
    <s v="Switzerland"/>
    <d v="2017-04-01T00:00:00"/>
    <n v="3"/>
    <n v="0.91634572368298517"/>
  </r>
  <r>
    <n v="357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7"/>
    <s v="Switzerland"/>
    <s v="Switzerland"/>
    <s v="Switzerland"/>
    <d v="2017-04-01T00:00:00"/>
    <n v="3"/>
    <n v="0.75797641914038383"/>
  </r>
  <r>
    <n v="358"/>
    <x v="1"/>
    <s v="5 - Senior Officer"/>
    <x v="0"/>
    <n v="3"/>
    <s v="No"/>
    <s v="Yes"/>
    <n v="0.5"/>
    <s v="No"/>
    <x v="0"/>
    <x v="0"/>
    <x v="1"/>
    <s v="5 - Senior Officer"/>
    <s v="Operations"/>
    <n v="0.8"/>
    <s v="Part Time"/>
    <s v="Even"/>
    <s v="5 - Senior Officer &amp; Operations"/>
    <s v="Even"/>
    <s v="5 - Senior Officer"/>
    <n v="3"/>
    <s v="5 - Senior Officer"/>
    <s v="N"/>
    <n v="2"/>
    <s v="30 to 39"/>
    <n v="33"/>
    <s v="France"/>
    <s v="Europe"/>
    <s v="Europe"/>
    <d v="2011-04-01T00:00:00"/>
    <n v="9"/>
    <n v="0.97457499878003906"/>
  </r>
  <r>
    <n v="359"/>
    <x v="1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3"/>
    <s v="20 to 29"/>
    <n v="28"/>
    <s v="United States"/>
    <s v="Americas"/>
    <s v="Elsewhere"/>
    <d v="2011-04-01T00:00:00"/>
    <n v="9"/>
    <n v="0.71730192198027309"/>
  </r>
  <r>
    <n v="360"/>
    <x v="0"/>
    <s v="5 - Senior Officer"/>
    <x v="1"/>
    <m/>
    <s v="No"/>
    <s v="No"/>
    <n v="0.5"/>
    <s v="No"/>
    <x v="1"/>
    <x v="4"/>
    <x v="1"/>
    <s v="5 - Senior Officer"/>
    <s v="Internal Services"/>
    <s v="Full Time"/>
    <s v="Full Time"/>
    <s v="Even"/>
    <s v="5 - Senior Officer &amp; Internal Services"/>
    <s v="Even"/>
    <s v="5 - Senior Officer"/>
    <n v="0"/>
    <s v=""/>
    <s v="N"/>
    <m/>
    <s v="20 to 29"/>
    <n v="24"/>
    <s v="Italy"/>
    <s v="Europe"/>
    <s v="Europe"/>
    <d v="2020-04-01T00:00:00"/>
    <n v="0"/>
    <n v="0.20265999822687608"/>
  </r>
  <r>
    <n v="361"/>
    <x v="0"/>
    <s v="3 - Senior Manager"/>
    <x v="0"/>
    <n v="2"/>
    <s v="No"/>
    <s v="Yes"/>
    <n v="0.5"/>
    <s v="No"/>
    <x v="0"/>
    <x v="4"/>
    <x v="1"/>
    <s v="3 - Senior Manager"/>
    <s v="Internal Services"/>
    <s v="Full Time"/>
    <s v="Full Time"/>
    <s v="Uneven - Men benefit"/>
    <s v="3 - Senior Manager &amp; Internal Services"/>
    <s v="Uneven - Men benefit"/>
    <s v="3 - Senior Manager"/>
    <n v="4"/>
    <s v="3 - Senior Manager"/>
    <s v="N"/>
    <n v="2"/>
    <s v="30 to 39"/>
    <n v="38"/>
    <s v="Switzerland"/>
    <s v="Switzerland"/>
    <s v="Switzerland"/>
    <d v="2011-04-01T00:00:00"/>
    <n v="9"/>
    <n v="0.9086289560292794"/>
  </r>
  <r>
    <n v="362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5"/>
    <s v="6 - Junior Officer"/>
    <s v="N"/>
    <n v="3"/>
    <s v="20 to 29"/>
    <n v="26"/>
    <s v="United States"/>
    <s v="Americas"/>
    <s v="Elsewhere"/>
    <d v="2015-04-01T00:00:00"/>
    <n v="5"/>
    <n v="0.95262470947325728"/>
  </r>
  <r>
    <n v="363"/>
    <x v="0"/>
    <s v="1 - Executive"/>
    <x v="0"/>
    <m/>
    <s v="No"/>
    <s v="No"/>
    <n v="0.5"/>
    <s v="No"/>
    <x v="0"/>
    <x v="2"/>
    <x v="1"/>
    <s v="1 - Executive"/>
    <s v="Strategy"/>
    <s v="Full Time"/>
    <s v="Full Time"/>
    <s v=""/>
    <s v=""/>
    <s v=""/>
    <s v=""/>
    <n v="4"/>
    <s v="1 - Executive"/>
    <s v="N"/>
    <n v="3"/>
    <s v="40 to 49"/>
    <n v="45"/>
    <s v="France"/>
    <s v="Europe"/>
    <s v="Europe"/>
    <d v="2013-04-01T00:00:00"/>
    <n v="7"/>
    <n v="0.85091787931620022"/>
  </r>
  <r>
    <n v="364"/>
    <x v="0"/>
    <s v="5 - Senior Officer"/>
    <x v="0"/>
    <n v="4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1"/>
    <s v="6 - Junior Officer"/>
    <s v="Y"/>
    <n v="2"/>
    <s v="20 to 29"/>
    <n v="29"/>
    <s v="France"/>
    <s v="Europe"/>
    <s v="Europe"/>
    <d v="2018-04-01T00:00:00"/>
    <n v="2"/>
    <n v="0.68401014138361438"/>
  </r>
  <r>
    <n v="365"/>
    <x v="0"/>
    <s v="4 - Manager"/>
    <x v="0"/>
    <n v="3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2"/>
    <s v="30 to 39"/>
    <n v="31"/>
    <s v="Switzerland"/>
    <s v="Switzerland"/>
    <s v="Switzerland"/>
    <d v="2011-04-01T00:00:00"/>
    <n v="9"/>
    <n v="0.43498527562413702"/>
  </r>
  <r>
    <n v="366"/>
    <x v="1"/>
    <s v="6 - Junior Officer"/>
    <x v="0"/>
    <n v="1"/>
    <s v="Yes"/>
    <s v="Yes"/>
    <n v="0.5"/>
    <s v="No"/>
    <x v="0"/>
    <x v="5"/>
    <x v="1"/>
    <s v="5 - Senior Officer"/>
    <s v="Finance"/>
    <s v="Full Time"/>
    <s v="Full Time"/>
    <s v="Inconclusive"/>
    <s v="6 - Junior Officer &amp; Finance"/>
    <s v="Even"/>
    <s v="6 - Junior Officer"/>
    <n v="3"/>
    <s v="6 - Junior Officer"/>
    <s v="N"/>
    <n v="3"/>
    <s v="30 to 39"/>
    <n v="34"/>
    <s v="Switzerland"/>
    <s v="Switzerland"/>
    <s v="Switzerland"/>
    <d v="2017-04-01T00:00:00"/>
    <n v="3"/>
    <n v="4.0072712015620793E-3"/>
  </r>
  <r>
    <n v="367"/>
    <x v="1"/>
    <s v="5 - Senior Officer"/>
    <x v="1"/>
    <m/>
    <s v="No"/>
    <s v="No"/>
    <n v="0.5"/>
    <s v="No"/>
    <x v="1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20 to 29"/>
    <n v="29"/>
    <s v="Switzerland"/>
    <s v="Switzerland"/>
    <s v="Switzerland"/>
    <d v="2020-04-01T00:00:00"/>
    <n v="0"/>
    <n v="0.49501066445472885"/>
  </r>
  <r>
    <n v="368"/>
    <x v="0"/>
    <s v="5 - Senior Officer"/>
    <x v="1"/>
    <m/>
    <s v="No"/>
    <s v="No"/>
    <n v="0.5"/>
    <s v="No"/>
    <x v="1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20 to 29"/>
    <n v="29"/>
    <s v="Switzerland"/>
    <s v="Switzerland"/>
    <s v="Switzerland"/>
    <d v="2020-04-01T00:00:00"/>
    <n v="0"/>
    <n v="0.74927887481279565"/>
  </r>
  <r>
    <n v="369"/>
    <x v="1"/>
    <s v="5 - Senior Officer"/>
    <x v="0"/>
    <m/>
    <s v="No"/>
    <s v="No"/>
    <n v="0.5"/>
    <s v="Yes"/>
    <x v="0"/>
    <x v="1"/>
    <x v="0"/>
    <m/>
    <s v="Sales &amp; Marketing"/>
    <s v="Full Time"/>
    <s v="Full Time"/>
    <s v=""/>
    <s v=""/>
    <s v=""/>
    <s v=""/>
    <n v="3"/>
    <s v="5 - Senior Officer"/>
    <s v="N"/>
    <n v="3"/>
    <s v="40 to 49"/>
    <n v="45"/>
    <s v="Russia"/>
    <s v="Europe"/>
    <s v="Europe"/>
    <d v="2011-04-01T00:00:00"/>
    <n v="9"/>
    <n v="0.52078104400728031"/>
  </r>
  <r>
    <n v="370"/>
    <x v="1"/>
    <s v="6 - Junior Officer"/>
    <x v="0"/>
    <n v="1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8"/>
    <s v="Switzerland"/>
    <s v="Switzerland"/>
    <s v="Switzerland"/>
    <d v="2019-04-01T00:00:00"/>
    <n v="1"/>
    <n v="0.77996561425286881"/>
  </r>
  <r>
    <n v="371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0.91002145420170455"/>
  </r>
  <r>
    <n v="372"/>
    <x v="0"/>
    <s v="4 - Manager"/>
    <x v="0"/>
    <n v="2"/>
    <s v="Yes"/>
    <s v="Yes"/>
    <n v="0.5"/>
    <s v="No"/>
    <x v="0"/>
    <x v="1"/>
    <x v="1"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3"/>
    <s v="40 to 49"/>
    <n v="43"/>
    <s v="France"/>
    <s v="Europe"/>
    <s v="Europe"/>
    <d v="2015-04-01T00:00:00"/>
    <n v="5"/>
    <n v="0.21001240733357274"/>
  </r>
  <r>
    <n v="373"/>
    <x v="0"/>
    <s v="4 - Manager"/>
    <x v="0"/>
    <n v="2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2"/>
    <s v="4 - Manager"/>
    <s v="N"/>
    <n v="3"/>
    <s v="30 to 39"/>
    <n v="34"/>
    <s v="Switzerland"/>
    <s v="Switzerland"/>
    <s v="Switzerland"/>
    <d v="2012-04-01T00:00:00"/>
    <n v="8"/>
    <n v="0.26384072952874249"/>
  </r>
  <r>
    <n v="374"/>
    <x v="1"/>
    <s v="4 - Manager"/>
    <x v="0"/>
    <n v="3"/>
    <s v="No"/>
    <s v="Yes"/>
    <n v="0.5"/>
    <s v="No"/>
    <x v="0"/>
    <x v="4"/>
    <x v="1"/>
    <s v="4 - Manager"/>
    <s v="Internal Services"/>
    <s v="Full Time"/>
    <s v="Full Time"/>
    <s v="Even"/>
    <s v="4 - Manager &amp; Internal Services"/>
    <s v="Even"/>
    <s v="4 - Manager"/>
    <n v="3"/>
    <s v="4 - Manager"/>
    <s v="N"/>
    <n v="2"/>
    <s v="40 to 49"/>
    <n v="41"/>
    <s v="France"/>
    <s v="Europe"/>
    <s v="Europe"/>
    <d v="2014-04-01T00:00:00"/>
    <n v="6"/>
    <n v="0.55407712908499707"/>
  </r>
  <r>
    <n v="375"/>
    <x v="1"/>
    <s v="5 - Senior Officer"/>
    <x v="0"/>
    <n v="2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2"/>
    <s v="5 - Senior Officer"/>
    <s v="N"/>
    <n v="2"/>
    <s v="20 to 29"/>
    <n v="28"/>
    <s v="Germany"/>
    <s v="Europe"/>
    <s v="Europe"/>
    <d v="2011-04-01T00:00:00"/>
    <n v="9"/>
    <n v="0.8824979224362689"/>
  </r>
  <r>
    <n v="376"/>
    <x v="0"/>
    <s v="3 - Senior Manager"/>
    <x v="0"/>
    <n v="2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s v="Y"/>
    <n v="1"/>
    <s v="30 to 39"/>
    <n v="34"/>
    <s v="Switzerland"/>
    <s v="Switzerland"/>
    <s v="Switzerland"/>
    <d v="2017-04-01T00:00:00"/>
    <n v="3"/>
    <n v="0.75047866985004641"/>
  </r>
  <r>
    <n v="377"/>
    <x v="1"/>
    <s v="6 - Junior Officer"/>
    <x v="0"/>
    <n v="2"/>
    <s v="No"/>
    <s v="Yes"/>
    <n v="0.5"/>
    <s v="No"/>
    <x v="0"/>
    <x v="2"/>
    <x v="1"/>
    <s v="6 - Junior Officer"/>
    <s v="Strategy"/>
    <s v="Full Time"/>
    <s v="Full Time"/>
    <s v="Inconclusive"/>
    <s v="6 - Junior Officer &amp; Strategy"/>
    <s v="Even"/>
    <s v="6 - Junior Officer"/>
    <n v="3"/>
    <s v="6 - Junior Officer"/>
    <s v="N"/>
    <n v="2"/>
    <s v="20 to 29"/>
    <n v="24"/>
    <s v="Switzerland"/>
    <s v="Switzerland"/>
    <s v="Switzerland"/>
    <d v="2017-04-01T00:00:00"/>
    <n v="3"/>
    <n v="0.17262974888043625"/>
  </r>
  <r>
    <n v="378"/>
    <x v="0"/>
    <s v="6 - Junior Officer"/>
    <x v="1"/>
    <m/>
    <s v="No"/>
    <s v="No"/>
    <n v="0.5"/>
    <s v="No"/>
    <x v="1"/>
    <x v="0"/>
    <x v="1"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0"/>
    <s v="France"/>
    <s v="Europe"/>
    <s v="Europe"/>
    <d v="2020-04-01T00:00:00"/>
    <n v="0"/>
    <n v="0.91240817247552219"/>
  </r>
  <r>
    <n v="379"/>
    <x v="1"/>
    <s v="5 - Senior Officer"/>
    <x v="0"/>
    <n v="3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s v="Y"/>
    <n v="1"/>
    <s v="20 to 29"/>
    <n v="29"/>
    <s v="Italy"/>
    <s v="Europe"/>
    <s v="Europe"/>
    <d v="2013-04-01T00:00:00"/>
    <n v="7"/>
    <n v="0.77991188108065035"/>
  </r>
  <r>
    <n v="380"/>
    <x v="1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2"/>
    <s v="Switzerland"/>
    <s v="Switzerland"/>
    <s v="Switzerland"/>
    <d v="2017-04-01T00:00:00"/>
    <n v="3"/>
    <n v="0.62920793505047423"/>
  </r>
  <r>
    <n v="381"/>
    <x v="0"/>
    <s v="6 - Junior Officer"/>
    <x v="0"/>
    <n v="2"/>
    <s v="No"/>
    <s v="Yes"/>
    <n v="0.5"/>
    <s v="No"/>
    <x v="0"/>
    <x v="5"/>
    <x v="1"/>
    <s v="6 - Junior Officer"/>
    <s v="Finance"/>
    <s v="Full Time"/>
    <s v="Full Time"/>
    <s v="Inconclusive"/>
    <s v="6 - Junior Officer &amp; Finance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0.71638830530968811"/>
  </r>
  <r>
    <n v="382"/>
    <x v="0"/>
    <s v="6 - Junior Officer"/>
    <x v="0"/>
    <n v="2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5.6021894845785347E-2"/>
  </r>
  <r>
    <n v="383"/>
    <x v="0"/>
    <s v="3 - Senior Manager"/>
    <x v="0"/>
    <n v="2"/>
    <s v="No"/>
    <s v="No"/>
    <n v="0.5"/>
    <s v="Yes"/>
    <x v="0"/>
    <x v="1"/>
    <x v="0"/>
    <m/>
    <s v="Sales &amp; Marketing"/>
    <s v="Full Time"/>
    <s v="Full Time"/>
    <s v=""/>
    <s v=""/>
    <s v=""/>
    <s v=""/>
    <n v="3"/>
    <s v="3 - Senior Manager"/>
    <s v="N"/>
    <n v="4"/>
    <s v="20 to 29"/>
    <n v="28"/>
    <s v="Switzerland"/>
    <s v="Switzerland"/>
    <s v="Switzerland"/>
    <d v="2011-04-01T00:00:00"/>
    <n v="9"/>
    <n v="0.90599420481862503"/>
  </r>
  <r>
    <n v="384"/>
    <x v="0"/>
    <s v="6 - Junior Officer"/>
    <x v="1"/>
    <m/>
    <s v="No"/>
    <s v="No"/>
    <n v="0.5"/>
    <s v="No"/>
    <x v="1"/>
    <x v="0"/>
    <x v="1"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4"/>
    <s v="Italy"/>
    <s v="Europe"/>
    <s v="Europe"/>
    <d v="2020-04-01T00:00:00"/>
    <n v="0"/>
    <n v="8.7436345993012643E-2"/>
  </r>
  <r>
    <n v="385"/>
    <x v="0"/>
    <s v="3 - Senior Manager"/>
    <x v="0"/>
    <n v="2"/>
    <s v="Yes"/>
    <s v="Yes"/>
    <n v="0.5"/>
    <s v="No"/>
    <x v="0"/>
    <x v="1"/>
    <x v="1"/>
    <s v="2 - Directo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s v="N"/>
    <n v="2"/>
    <s v="40 to 49"/>
    <n v="44"/>
    <s v="France"/>
    <s v="Europe"/>
    <s v="Europe"/>
    <d v="2016-04-01T00:00:00"/>
    <n v="4"/>
    <n v="0.10284911046527834"/>
  </r>
  <r>
    <n v="386"/>
    <x v="1"/>
    <s v="6 - Junior Officer"/>
    <x v="0"/>
    <n v="2"/>
    <s v="No"/>
    <s v="Yes"/>
    <n v="0.5"/>
    <s v="No"/>
    <x v="0"/>
    <x v="3"/>
    <x v="1"/>
    <s v="6 - Junior Officer"/>
    <s v="HR"/>
    <s v="Full Time"/>
    <s v="Full Time"/>
    <s v="Inconclusive"/>
    <s v="6 - Junior Officer &amp; HR"/>
    <s v="Even"/>
    <s v="6 - Junior Officer"/>
    <n v="3"/>
    <s v="6 - Junior Officer"/>
    <s v="N"/>
    <n v="3"/>
    <s v="20 to 29"/>
    <n v="24"/>
    <s v="France"/>
    <s v="Europe"/>
    <s v="Europe"/>
    <d v="2017-04-01T00:00:00"/>
    <n v="3"/>
    <n v="0.91339142943481422"/>
  </r>
  <r>
    <n v="387"/>
    <x v="1"/>
    <s v="4 - Manager"/>
    <x v="0"/>
    <n v="2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3"/>
    <s v="4 - Manager"/>
    <s v="N"/>
    <n v="2"/>
    <s v="40 to 49"/>
    <n v="40"/>
    <s v="Italy"/>
    <s v="Europe"/>
    <s v="Europe"/>
    <d v="2015-04-01T00:00:00"/>
    <n v="5"/>
    <n v="0.16968499355175681"/>
  </r>
  <r>
    <n v="388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5"/>
    <s v="Switzerland"/>
    <s v="Switzerland"/>
    <s v="Switzerland"/>
    <d v="2017-04-01T00:00:00"/>
    <n v="3"/>
    <n v="2.7376740998823923E-2"/>
  </r>
  <r>
    <n v="389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0"/>
    <s v="Switzerland"/>
    <s v="Switzerland"/>
    <s v="Switzerland"/>
    <d v="2017-04-01T00:00:00"/>
    <n v="3"/>
    <n v="0.10948051364512179"/>
  </r>
  <r>
    <n v="390"/>
    <x v="0"/>
    <s v="6 - Junior Officer"/>
    <x v="0"/>
    <n v="2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4"/>
    <s v="Switzerland"/>
    <s v="Switzerland"/>
    <s v="Switzerland"/>
    <d v="2018-04-01T00:00:00"/>
    <n v="2"/>
    <n v="0.52751837926423273"/>
  </r>
  <r>
    <n v="391"/>
    <x v="0"/>
    <s v="4 - Manager"/>
    <x v="0"/>
    <n v="2"/>
    <s v="No"/>
    <s v="Yes"/>
    <n v="0.5"/>
    <s v="No"/>
    <x v="0"/>
    <x v="4"/>
    <x v="1"/>
    <s v="4 - Manager"/>
    <s v="Internal Services"/>
    <s v="Full Time"/>
    <s v="Full Time"/>
    <s v="Even"/>
    <s v="4 - Manager &amp; Internal Services"/>
    <s v="Even"/>
    <s v="4 - Manager"/>
    <n v="5"/>
    <s v="4 - Manager"/>
    <s v="N"/>
    <n v="3"/>
    <s v="30 to 39"/>
    <n v="36"/>
    <s v="Switzerland"/>
    <s v="Switzerland"/>
    <s v="Switzerland"/>
    <d v="2012-04-01T00:00:00"/>
    <n v="8"/>
    <n v="0.6429738935218815"/>
  </r>
  <r>
    <n v="392"/>
    <x v="0"/>
    <s v="3 - Senior Manager"/>
    <x v="0"/>
    <n v="3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s v="Y"/>
    <n v="2"/>
    <s v="40 to 49"/>
    <n v="41"/>
    <s v="France"/>
    <s v="Europe"/>
    <s v="Europe"/>
    <d v="2014-04-01T00:00:00"/>
    <n v="6"/>
    <n v="0.18992546373039076"/>
  </r>
  <r>
    <n v="393"/>
    <x v="0"/>
    <s v="5 - Senior Officer"/>
    <x v="0"/>
    <n v="2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2"/>
    <s v="20 to 29"/>
    <n v="28"/>
    <s v="Switzerland"/>
    <s v="Switzerland"/>
    <s v="Switzerland"/>
    <d v="2011-04-01T00:00:00"/>
    <n v="9"/>
    <n v="0.87512234224866559"/>
  </r>
  <r>
    <n v="394"/>
    <x v="0"/>
    <s v="4 - Manager"/>
    <x v="0"/>
    <n v="3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5"/>
    <s v="4 - Manager"/>
    <s v="N"/>
    <n v="3"/>
    <s v="30 to 39"/>
    <n v="34"/>
    <s v="Switzerland"/>
    <s v="Switzerland"/>
    <s v="Switzerland"/>
    <d v="2013-04-01T00:00:00"/>
    <n v="7"/>
    <n v="0.78505774765251923"/>
  </r>
  <r>
    <n v="395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2"/>
    <s v="France"/>
    <s v="Europe"/>
    <s v="Europe"/>
    <d v="2017-04-01T00:00:00"/>
    <n v="3"/>
    <n v="0.80777048844244781"/>
  </r>
  <r>
    <n v="396"/>
    <x v="1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8"/>
    <s v="France"/>
    <s v="Europe"/>
    <s v="Europe"/>
    <d v="2019-04-01T00:00:00"/>
    <n v="1"/>
    <n v="0.34744423421602944"/>
  </r>
  <r>
    <n v="397"/>
    <x v="0"/>
    <s v="4 - Manager"/>
    <x v="1"/>
    <m/>
    <s v="No"/>
    <s v="No"/>
    <n v="0.5"/>
    <s v="No"/>
    <x v="1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0"/>
    <s v=""/>
    <s v="N"/>
    <m/>
    <s v="30 to 39"/>
    <n v="32"/>
    <s v="Switzerland"/>
    <s v="Switzerland"/>
    <s v="Switzerland"/>
    <d v="2020-04-01T00:00:00"/>
    <n v="0"/>
    <n v="9.6039737605208453E-2"/>
  </r>
  <r>
    <n v="398"/>
    <x v="0"/>
    <s v="4 - Manager"/>
    <x v="0"/>
    <n v="2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1"/>
    <s v="5 - Senior Officer"/>
    <s v="Y"/>
    <n v="2"/>
    <s v="30 to 39"/>
    <n v="34"/>
    <s v="France"/>
    <s v="Europe"/>
    <s v="Europe"/>
    <d v="2011-04-01T00:00:00"/>
    <n v="9"/>
    <n v="0.16333738754671479"/>
  </r>
  <r>
    <n v="399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1"/>
    <s v="Germany"/>
    <s v="Europe"/>
    <s v="Europe"/>
    <d v="2017-04-01T00:00:00"/>
    <n v="3"/>
    <n v="4.783947739017369E-2"/>
  </r>
  <r>
    <n v="400"/>
    <x v="1"/>
    <s v="6 - Junior Officer"/>
    <x v="1"/>
    <m/>
    <s v="No"/>
    <s v="No"/>
    <n v="0.5"/>
    <s v="No"/>
    <x v="1"/>
    <x v="0"/>
    <x v="1"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2"/>
    <s v="Germany"/>
    <s v="Europe"/>
    <s v="Europe"/>
    <d v="2020-04-01T00:00:00"/>
    <n v="0"/>
    <n v="0.22073881628092074"/>
  </r>
  <r>
    <n v="401"/>
    <x v="1"/>
    <s v="6 - Junior Officer"/>
    <x v="0"/>
    <n v="4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6"/>
    <s v="Germany"/>
    <s v="Europe"/>
    <s v="Europe"/>
    <d v="2018-04-01T00:00:00"/>
    <n v="2"/>
    <n v="0.91655093770836826"/>
  </r>
  <r>
    <n v="402"/>
    <x v="1"/>
    <s v="5 - Senior Officer"/>
    <x v="1"/>
    <m/>
    <s v="No"/>
    <s v="No"/>
    <n v="0.5"/>
    <s v="No"/>
    <x v="1"/>
    <x v="0"/>
    <x v="1"/>
    <s v="5 - Senior Officer"/>
    <s v="Operations"/>
    <n v="0.8"/>
    <s v="Part Time"/>
    <s v="Even"/>
    <s v="5 - Senior Officer &amp; Operations"/>
    <s v="Even"/>
    <s v="5 - Senior Officer"/>
    <n v="0"/>
    <s v=""/>
    <s v="N"/>
    <m/>
    <s v="30 to 39"/>
    <n v="33"/>
    <s v="Switzerland"/>
    <s v="Switzerland"/>
    <s v="Switzerland"/>
    <d v="2020-04-01T00:00:00"/>
    <n v="0"/>
    <n v="0.16210962843275023"/>
  </r>
  <r>
    <n v="403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3"/>
    <s v="France"/>
    <s v="Europe"/>
    <s v="Europe"/>
    <d v="2017-04-01T00:00:00"/>
    <n v="3"/>
    <n v="6.7261633308683955E-2"/>
  </r>
  <r>
    <n v="404"/>
    <x v="0"/>
    <s v="1 - Executive"/>
    <x v="0"/>
    <m/>
    <s v="No"/>
    <s v="No"/>
    <n v="0.5"/>
    <s v="No"/>
    <x v="0"/>
    <x v="2"/>
    <x v="1"/>
    <s v="1 - Executive"/>
    <s v="Strategy"/>
    <s v="Full Time"/>
    <s v="Full Time"/>
    <s v=""/>
    <s v=""/>
    <s v=""/>
    <s v=""/>
    <n v="2"/>
    <s v="1 - Executive"/>
    <s v="N"/>
    <n v="2"/>
    <s v="50 to 59"/>
    <n v="50"/>
    <s v="France"/>
    <s v="Europe"/>
    <s v="Europe"/>
    <d v="2016-04-01T00:00:00"/>
    <n v="4"/>
    <n v="0.14225859953378817"/>
  </r>
  <r>
    <n v="405"/>
    <x v="0"/>
    <s v="1 - Executive"/>
    <x v="0"/>
    <m/>
    <s v="No"/>
    <s v="No"/>
    <n v="0.5"/>
    <s v="No"/>
    <x v="0"/>
    <x v="2"/>
    <x v="1"/>
    <s v="1 - Executive"/>
    <s v="Strategy"/>
    <s v="Full Time"/>
    <s v="Full Time"/>
    <s v=""/>
    <s v=""/>
    <s v=""/>
    <s v=""/>
    <n v="5"/>
    <s v="1 - Executive"/>
    <s v="N"/>
    <n v="3"/>
    <s v="40 to 49"/>
    <n v="47"/>
    <s v="Switzerland"/>
    <s v="Switzerland"/>
    <s v="Switzerland"/>
    <d v="2012-04-01T00:00:00"/>
    <n v="8"/>
    <n v="0.18629433268662388"/>
  </r>
  <r>
    <n v="406"/>
    <x v="0"/>
    <s v="3 - Senior Manager"/>
    <x v="0"/>
    <n v="2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s v="N"/>
    <n v="2"/>
    <s v="30 to 39"/>
    <n v="36"/>
    <s v="France"/>
    <s v="Europe"/>
    <s v="Europe"/>
    <d v="2017-04-01T00:00:00"/>
    <n v="3"/>
    <n v="0.41291449637808042"/>
  </r>
  <r>
    <n v="407"/>
    <x v="0"/>
    <s v="2 - Director"/>
    <x v="0"/>
    <n v="2"/>
    <s v="No"/>
    <s v="Yes"/>
    <n v="0.5"/>
    <s v="No"/>
    <x v="0"/>
    <x v="4"/>
    <x v="1"/>
    <s v="2 - Director"/>
    <s v="Internal Services"/>
    <s v="Full Time"/>
    <s v="Full Time"/>
    <s v="Inconclusive"/>
    <s v="2 - Director &amp; Internal Services"/>
    <s v="Uneven - Men benefit"/>
    <s v="2 - Director"/>
    <n v="3"/>
    <s v="2 - Director"/>
    <s v="N"/>
    <n v="2"/>
    <s v="60 to 69"/>
    <n v="61"/>
    <s v="Switzerland"/>
    <s v="Switzerland"/>
    <s v="Switzerland"/>
    <d v="2015-04-01T00:00:00"/>
    <n v="5"/>
    <n v="0.43531401075942433"/>
  </r>
  <r>
    <n v="408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5"/>
    <s v="5 - Senior Officer"/>
    <s v="N"/>
    <m/>
    <s v="20 to 29"/>
    <n v="26"/>
    <s v="Switzerland"/>
    <s v="Switzerland"/>
    <s v="Switzerland"/>
    <d v="2015-04-01T00:00:00"/>
    <n v="5"/>
    <n v="0.51490401561779808"/>
  </r>
  <r>
    <n v="409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5"/>
    <s v="6 - Junior Officer"/>
    <s v="N"/>
    <n v="2"/>
    <s v="20 to 29"/>
    <n v="24"/>
    <s v="Switzerland"/>
    <s v="Switzerland"/>
    <s v="Switzerland"/>
    <d v="2015-04-01T00:00:00"/>
    <n v="5"/>
    <n v="2.3334892949701147E-2"/>
  </r>
  <r>
    <n v="410"/>
    <x v="0"/>
    <s v="5 - Senior Officer"/>
    <x v="1"/>
    <m/>
    <s v="No"/>
    <s v="No"/>
    <n v="0.5"/>
    <s v="No"/>
    <x v="1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0"/>
    <s v=""/>
    <s v="N"/>
    <m/>
    <s v="20 to 29"/>
    <n v="27"/>
    <s v="Switzerland"/>
    <s v="Switzerland"/>
    <s v="Switzerland"/>
    <d v="2020-04-01T00:00:00"/>
    <n v="0"/>
    <n v="0.25366844608690009"/>
  </r>
  <r>
    <n v="411"/>
    <x v="1"/>
    <s v="4 - Manager"/>
    <x v="1"/>
    <m/>
    <s v="No"/>
    <s v="No"/>
    <n v="0.5"/>
    <s v="No"/>
    <x v="1"/>
    <x v="0"/>
    <x v="1"/>
    <s v="4 - Manager"/>
    <s v="Operations"/>
    <s v="Full Time"/>
    <s v="Full Time"/>
    <s v="Even"/>
    <s v="4 - Manager &amp; Operations"/>
    <s v="Even"/>
    <s v="4 - Manager"/>
    <n v="0"/>
    <s v=""/>
    <s v="N"/>
    <m/>
    <s v="40 to 49"/>
    <n v="40"/>
    <s v="Germany"/>
    <s v="Europe"/>
    <s v="Europe"/>
    <d v="2020-04-01T00:00:00"/>
    <n v="0"/>
    <n v="5.6971536411397627E-3"/>
  </r>
  <r>
    <n v="412"/>
    <x v="1"/>
    <s v="5 - Senior Officer"/>
    <x v="0"/>
    <n v="2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2"/>
    <s v="5 - Senior Officer"/>
    <s v="N"/>
    <n v="3"/>
    <s v="30 to 39"/>
    <n v="31"/>
    <s v="France"/>
    <s v="Europe"/>
    <s v="Europe"/>
    <d v="2013-04-01T00:00:00"/>
    <n v="7"/>
    <n v="0.46251346688440753"/>
  </r>
  <r>
    <n v="413"/>
    <x v="0"/>
    <s v="2 - Director"/>
    <x v="0"/>
    <n v="3"/>
    <s v="No"/>
    <s v="Yes"/>
    <n v="0.5"/>
    <s v="No"/>
    <x v="0"/>
    <x v="4"/>
    <x v="1"/>
    <s v="2 - Director"/>
    <s v="Internal Services"/>
    <s v="Full Time"/>
    <s v="Full Time"/>
    <s v="Inconclusive"/>
    <s v="2 - Director &amp; Internal Services"/>
    <s v="Uneven - Men benefit"/>
    <s v="2 - Director"/>
    <n v="5"/>
    <s v="2 - Director"/>
    <s v="N"/>
    <n v="3"/>
    <s v="40 to 49"/>
    <n v="46"/>
    <s v="Switzerland"/>
    <s v="Switzerland"/>
    <s v="Switzerland"/>
    <d v="2013-04-01T00:00:00"/>
    <n v="7"/>
    <n v="0.52734193249865202"/>
  </r>
  <r>
    <n v="414"/>
    <x v="1"/>
    <s v="5 - Senior Officer"/>
    <x v="0"/>
    <n v="3"/>
    <s v="No"/>
    <s v="Yes"/>
    <n v="0.5"/>
    <s v="No"/>
    <x v="0"/>
    <x v="0"/>
    <x v="1"/>
    <s v="5 - Senior Officer"/>
    <s v="Operations"/>
    <n v="0.8"/>
    <s v="Part Time"/>
    <s v="Even"/>
    <s v="5 - Senior Officer &amp; Operations"/>
    <s v="Even"/>
    <s v="5 - Senior Officer"/>
    <n v="1"/>
    <s v="6 - Junior Officer"/>
    <s v="Y"/>
    <n v="1"/>
    <s v="30 to 39"/>
    <n v="31"/>
    <s v="Germany"/>
    <s v="Europe"/>
    <s v="Europe"/>
    <d v="2015-04-01T00:00:00"/>
    <n v="5"/>
    <n v="0.47000698872169078"/>
  </r>
  <r>
    <n v="415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4"/>
    <s v="Italy"/>
    <s v="Europe"/>
    <s v="Europe"/>
    <d v="2019-04-01T00:00:00"/>
    <n v="1"/>
    <n v="0.22302297635348534"/>
  </r>
  <r>
    <n v="416"/>
    <x v="0"/>
    <s v="3 - Senior Manager"/>
    <x v="0"/>
    <n v="2"/>
    <s v="No"/>
    <s v="Yes"/>
    <n v="0.5"/>
    <s v="No"/>
    <x v="0"/>
    <x v="2"/>
    <x v="1"/>
    <s v="3 - Senior Manager"/>
    <s v="Strategy"/>
    <s v="Full Time"/>
    <s v="Full Time"/>
    <s v="Inconclusive"/>
    <s v="3 - Senior Manager &amp; Strategy"/>
    <s v="Uneven - Men benefit"/>
    <s v="3 - Senior Manager"/>
    <n v="2"/>
    <s v="3 - Senior Manager"/>
    <s v="N"/>
    <n v="2"/>
    <s v="30 to 39"/>
    <n v="39"/>
    <s v="Switzerland"/>
    <s v="Switzerland"/>
    <s v="Switzerland"/>
    <d v="2012-04-01T00:00:00"/>
    <n v="8"/>
    <n v="0.44564271395493016"/>
  </r>
  <r>
    <n v="417"/>
    <x v="0"/>
    <s v="3 - Senior Manager"/>
    <x v="0"/>
    <n v="2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s v="N"/>
    <n v="2"/>
    <s v="30 to 39"/>
    <n v="36"/>
    <s v="Switzerland"/>
    <s v="Switzerland"/>
    <s v="Switzerland"/>
    <d v="2018-04-01T00:00:00"/>
    <n v="2"/>
    <n v="0.92413165234342609"/>
  </r>
  <r>
    <n v="418"/>
    <x v="1"/>
    <s v="6 - Junior Officer"/>
    <x v="0"/>
    <n v="2"/>
    <s v="Yes"/>
    <s v="Yes"/>
    <n v="0.5"/>
    <s v="No"/>
    <x v="0"/>
    <x v="1"/>
    <x v="1"/>
    <s v="5 - Senior Officer"/>
    <s v="Sales &amp; Marketing"/>
    <n v="0.7"/>
    <s v="Part Time"/>
    <s v="Even"/>
    <s v="6 - Junior Officer &amp; Sales &amp; Marketing"/>
    <s v="Even"/>
    <s v="6 - Junior Officer"/>
    <n v="2"/>
    <s v="6 - Junior Officer"/>
    <s v="N"/>
    <n v="2"/>
    <s v="30 to 39"/>
    <n v="31"/>
    <s v="Switzerland"/>
    <s v="Switzerland"/>
    <s v="Switzerland"/>
    <d v="2018-04-01T00:00:00"/>
    <n v="2"/>
    <n v="0.28311949497394195"/>
  </r>
  <r>
    <n v="419"/>
    <x v="0"/>
    <s v="6 - Junior Officer"/>
    <x v="0"/>
    <n v="3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1"/>
    <s v="Switzerland"/>
    <s v="Switzerland"/>
    <s v="Switzerland"/>
    <d v="2017-04-01T00:00:00"/>
    <n v="3"/>
    <n v="0.22188242614244169"/>
  </r>
  <r>
    <n v="420"/>
    <x v="1"/>
    <s v="5 - Senior Officer"/>
    <x v="0"/>
    <n v="3"/>
    <s v="No"/>
    <s v="Yes"/>
    <n v="0.5"/>
    <s v="No"/>
    <x v="0"/>
    <x v="0"/>
    <x v="1"/>
    <s v="5 - Senior Officer"/>
    <s v="Operations"/>
    <n v="0.5"/>
    <s v="Part Time"/>
    <s v="Even"/>
    <s v="5 - Senior Officer &amp; Operations"/>
    <s v="Even"/>
    <s v="5 - Senior Officer"/>
    <n v="2"/>
    <s v="5 - Senior Officer"/>
    <s v="N"/>
    <n v="3"/>
    <s v="30 to 39"/>
    <n v="33"/>
    <s v="Germany"/>
    <s v="Europe"/>
    <s v="Europe"/>
    <d v="2014-04-01T00:00:00"/>
    <n v="6"/>
    <n v="0.89748534895854382"/>
  </r>
  <r>
    <n v="421"/>
    <x v="0"/>
    <s v="2 - Director"/>
    <x v="0"/>
    <n v="3"/>
    <s v="Yes"/>
    <s v="Yes"/>
    <n v="0.5"/>
    <s v="No"/>
    <x v="0"/>
    <x v="2"/>
    <x v="1"/>
    <s v="1 - Executive"/>
    <s v="Strategy"/>
    <s v="Full Time"/>
    <s v="Full Time"/>
    <s v="Inconclusive"/>
    <s v="2 - Director &amp; Strategy"/>
    <s v="Uneven - Men benefit"/>
    <s v="2 - Director"/>
    <n v="3"/>
    <s v="2 - Director"/>
    <s v="N"/>
    <n v="3"/>
    <s v="40 to 49"/>
    <n v="48"/>
    <s v="France"/>
    <s v="Europe"/>
    <s v="Europe"/>
    <d v="2015-04-01T00:00:00"/>
    <n v="5"/>
    <n v="0.90693515700521987"/>
  </r>
  <r>
    <n v="422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4"/>
    <s v="Switzerland"/>
    <s v="Switzerland"/>
    <s v="Switzerland"/>
    <d v="2018-04-01T00:00:00"/>
    <n v="2"/>
    <n v="0.24784638464200814"/>
  </r>
  <r>
    <n v="423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4"/>
    <s v="Germany"/>
    <s v="Europe"/>
    <s v="Europe"/>
    <d v="2017-04-01T00:00:00"/>
    <n v="3"/>
    <n v="0.2719618960179031"/>
  </r>
  <r>
    <n v="424"/>
    <x v="1"/>
    <s v="6 - Junior Officer"/>
    <x v="1"/>
    <m/>
    <s v="No"/>
    <s v="No"/>
    <n v="0.5"/>
    <s v="No"/>
    <x v="1"/>
    <x v="0"/>
    <x v="1"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2"/>
    <s v="Switzerland"/>
    <s v="Switzerland"/>
    <s v="Switzerland"/>
    <d v="2020-04-01T00:00:00"/>
    <n v="0"/>
    <n v="0.58838593113076942"/>
  </r>
  <r>
    <n v="425"/>
    <x v="0"/>
    <s v="1 - Executive"/>
    <x v="0"/>
    <m/>
    <s v="No"/>
    <s v="No"/>
    <n v="0.5"/>
    <s v="No"/>
    <x v="0"/>
    <x v="2"/>
    <x v="1"/>
    <s v="1 - Executive"/>
    <s v="Strategy"/>
    <s v="Full Time"/>
    <s v="Full Time"/>
    <s v=""/>
    <s v=""/>
    <s v=""/>
    <s v=""/>
    <n v="1"/>
    <s v="2 - Director"/>
    <s v="Y"/>
    <n v="2"/>
    <s v="40 to 49"/>
    <n v="42"/>
    <s v="Germany"/>
    <s v="Europe"/>
    <s v="Europe"/>
    <d v="2015-04-01T00:00:00"/>
    <n v="5"/>
    <n v="0.86486871249679564"/>
  </r>
  <r>
    <n v="426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5"/>
    <s v="Italy"/>
    <s v="Europe"/>
    <s v="Europe"/>
    <d v="2018-04-01T00:00:00"/>
    <n v="2"/>
    <n v="0.5049349984046525"/>
  </r>
  <r>
    <n v="427"/>
    <x v="0"/>
    <s v="1 - Executive"/>
    <x v="1"/>
    <m/>
    <s v="No"/>
    <s v="No"/>
    <n v="0.5"/>
    <s v="No"/>
    <x v="1"/>
    <x v="2"/>
    <x v="1"/>
    <s v="1 - Executive"/>
    <s v="Strategy"/>
    <s v="Full Time"/>
    <s v="Full Time"/>
    <s v=""/>
    <s v=""/>
    <s v=""/>
    <s v=""/>
    <n v="0"/>
    <s v=""/>
    <s v="N"/>
    <m/>
    <s v="60 to 69"/>
    <n v="60"/>
    <s v="France"/>
    <s v="Europe"/>
    <s v="Europe"/>
    <d v="2020-04-01T00:00:00"/>
    <n v="0"/>
    <n v="0.48478700559422128"/>
  </r>
  <r>
    <n v="428"/>
    <x v="1"/>
    <s v="5 - Senior Officer"/>
    <x v="0"/>
    <n v="3"/>
    <s v="No"/>
    <s v="No"/>
    <n v="0.5"/>
    <s v="Yes"/>
    <x v="0"/>
    <x v="5"/>
    <x v="0"/>
    <m/>
    <s v="Finance"/>
    <s v="Full Time"/>
    <s v="Full Time"/>
    <s v=""/>
    <s v=""/>
    <s v=""/>
    <s v=""/>
    <n v="4"/>
    <s v="5 - Senior Officer"/>
    <s v="N"/>
    <n v="2"/>
    <s v="30 to 39"/>
    <n v="35"/>
    <s v="Switzerland"/>
    <s v="Switzerland"/>
    <s v="Switzerland"/>
    <d v="2012-04-01T00:00:00"/>
    <n v="8"/>
    <n v="0.32662585594090221"/>
  </r>
  <r>
    <n v="429"/>
    <x v="0"/>
    <s v="3 - Senior Manager"/>
    <x v="0"/>
    <n v="2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s v="Y"/>
    <n v="1"/>
    <s v="30 to 39"/>
    <n v="37"/>
    <s v="United Kingdom"/>
    <s v="Europe"/>
    <s v="Europe"/>
    <d v="2013-04-01T00:00:00"/>
    <n v="7"/>
    <n v="0.25116879116268009"/>
  </r>
  <r>
    <n v="430"/>
    <x v="0"/>
    <s v="5 - Senior Officer"/>
    <x v="0"/>
    <n v="4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3"/>
    <s v="20 to 29"/>
    <n v="27"/>
    <s v="Switzerland"/>
    <s v="Switzerland"/>
    <s v="Switzerland"/>
    <d v="2016-04-01T00:00:00"/>
    <n v="4"/>
    <n v="0.14674205330050083"/>
  </r>
  <r>
    <n v="431"/>
    <x v="0"/>
    <s v="4 - Manager"/>
    <x v="0"/>
    <n v="4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2"/>
    <s v="4 - Manager"/>
    <s v="N"/>
    <n v="2"/>
    <s v="30 to 39"/>
    <n v="33"/>
    <s v="Switzerland"/>
    <s v="Switzerland"/>
    <s v="Switzerland"/>
    <d v="2018-04-01T00:00:00"/>
    <n v="2"/>
    <n v="0.4770186805760892"/>
  </r>
  <r>
    <n v="432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3"/>
    <s v="France"/>
    <s v="Europe"/>
    <s v="Europe"/>
    <d v="2018-04-01T00:00:00"/>
    <n v="2"/>
    <n v="0.80066948201292865"/>
  </r>
  <r>
    <n v="433"/>
    <x v="0"/>
    <s v="2 - Director"/>
    <x v="0"/>
    <n v="3"/>
    <s v="No"/>
    <s v="Yes"/>
    <n v="0.5"/>
    <s v="No"/>
    <x v="0"/>
    <x v="0"/>
    <x v="1"/>
    <s v="2 - Director"/>
    <s v="Operations"/>
    <s v="Full Time"/>
    <s v="Full Time"/>
    <s v="Even"/>
    <s v="2 - Director &amp; Operations"/>
    <s v="Uneven - Men benefit"/>
    <s v="2 - Director"/>
    <n v="3"/>
    <s v="2 - Director"/>
    <s v="N"/>
    <m/>
    <s v="30 to 39"/>
    <n v="37"/>
    <s v="Switzerland"/>
    <s v="Switzerland"/>
    <s v="Switzerland"/>
    <d v="2017-04-01T00:00:00"/>
    <n v="3"/>
    <n v="5.3169913796925483E-2"/>
  </r>
  <r>
    <n v="434"/>
    <x v="1"/>
    <s v="4 - Manager"/>
    <x v="1"/>
    <m/>
    <s v="No"/>
    <s v="No"/>
    <n v="0.5"/>
    <s v="No"/>
    <x v="1"/>
    <x v="4"/>
    <x v="1"/>
    <s v="4 - Manager"/>
    <s v="Internal Services"/>
    <s v="Full Time"/>
    <s v="Full Time"/>
    <s v="Even"/>
    <s v="4 - Manager &amp; Internal Services"/>
    <s v="Even"/>
    <s v="4 - Manager"/>
    <n v="0"/>
    <s v=""/>
    <s v="N"/>
    <m/>
    <s v="30 to 39"/>
    <n v="38"/>
    <s v="Germany"/>
    <s v="Europe"/>
    <s v="Europe"/>
    <d v="2020-04-01T00:00:00"/>
    <n v="0"/>
    <n v="0.14157697315022177"/>
  </r>
  <r>
    <n v="435"/>
    <x v="1"/>
    <s v="4 - Manager"/>
    <x v="0"/>
    <n v="1"/>
    <s v="Yes"/>
    <s v="Yes"/>
    <n v="0.5"/>
    <s v="No"/>
    <x v="0"/>
    <x v="3"/>
    <x v="1"/>
    <s v="3 - Senior Manager"/>
    <s v="HR"/>
    <s v="Full Time"/>
    <s v="Full Time"/>
    <s v="Inconclusive"/>
    <s v="4 - Manager &amp; HR"/>
    <s v="Even"/>
    <s v="4 - Manager"/>
    <n v="5"/>
    <s v="4 - Manager"/>
    <s v="N"/>
    <n v="3"/>
    <s v="30 to 39"/>
    <n v="39"/>
    <s v="Switzerland"/>
    <s v="Switzerland"/>
    <s v="Switzerland"/>
    <d v="2011-04-01T00:00:00"/>
    <n v="9"/>
    <n v="0.69494831432310644"/>
  </r>
  <r>
    <n v="436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4"/>
    <s v="6 - Junior Officer"/>
    <s v="N"/>
    <n v="3"/>
    <s v="20 to 29"/>
    <n v="22"/>
    <s v="France"/>
    <s v="Europe"/>
    <s v="Europe"/>
    <d v="2016-04-01T00:00:00"/>
    <n v="4"/>
    <n v="0.18809212694777588"/>
  </r>
  <r>
    <n v="437"/>
    <x v="0"/>
    <s v="4 - Manager"/>
    <x v="0"/>
    <n v="2"/>
    <s v="No"/>
    <s v="Yes"/>
    <n v="0.5"/>
    <s v="No"/>
    <x v="0"/>
    <x v="4"/>
    <x v="1"/>
    <s v="4 - Manager"/>
    <s v="Internal Services"/>
    <s v="Full Time"/>
    <s v="Full Time"/>
    <s v="Even"/>
    <s v="4 - Manager &amp; Internal Services"/>
    <s v="Even"/>
    <s v="4 - Manager"/>
    <n v="3"/>
    <s v="4 - Manager"/>
    <s v="N"/>
    <n v="3"/>
    <s v="30 to 39"/>
    <n v="34"/>
    <s v="France"/>
    <s v="Europe"/>
    <s v="Europe"/>
    <d v="2015-04-01T00:00:00"/>
    <n v="5"/>
    <n v="5.3069191364444324E-3"/>
  </r>
  <r>
    <n v="438"/>
    <x v="0"/>
    <s v="2 - Director"/>
    <x v="0"/>
    <n v="3"/>
    <s v="No"/>
    <s v="Yes"/>
    <n v="0.5"/>
    <s v="No"/>
    <x v="0"/>
    <x v="0"/>
    <x v="1"/>
    <s v="2 - Director"/>
    <s v="Operations"/>
    <s v="Full Time"/>
    <s v="Full Time"/>
    <s v="Even"/>
    <s v="2 - Director &amp; Operations"/>
    <s v="Uneven - Men benefit"/>
    <s v="2 - Director"/>
    <n v="4"/>
    <s v="2 - Director"/>
    <s v="N"/>
    <n v="2"/>
    <s v="30 to 39"/>
    <n v="36"/>
    <s v="France"/>
    <s v="Europe"/>
    <s v="Europe"/>
    <d v="2011-04-01T00:00:00"/>
    <n v="9"/>
    <n v="1.2180301657101489E-2"/>
  </r>
  <r>
    <n v="439"/>
    <x v="1"/>
    <s v="6 - Junior Officer"/>
    <x v="0"/>
    <n v="2"/>
    <s v="No"/>
    <s v="No"/>
    <n v="0.5"/>
    <s v="Yes"/>
    <x v="0"/>
    <x v="4"/>
    <x v="0"/>
    <m/>
    <s v="Internal Services"/>
    <s v="Full Time"/>
    <s v="Full Time"/>
    <s v=""/>
    <s v=""/>
    <s v=""/>
    <s v=""/>
    <n v="3"/>
    <s v="6 - Junior Officer"/>
    <s v="N"/>
    <n v="3"/>
    <s v="30 to 39"/>
    <n v="30"/>
    <s v="Switzerland"/>
    <s v="Switzerland"/>
    <s v="Switzerland"/>
    <d v="2017-04-01T00:00:00"/>
    <n v="3"/>
    <n v="0.11643446454123529"/>
  </r>
  <r>
    <n v="440"/>
    <x v="0"/>
    <s v="4 - Manager"/>
    <x v="0"/>
    <n v="2"/>
    <s v="Yes"/>
    <s v="Yes"/>
    <n v="0.5"/>
    <s v="No"/>
    <x v="0"/>
    <x v="4"/>
    <x v="1"/>
    <s v="3 - Senior Manager"/>
    <s v="Internal Services"/>
    <s v="Full Time"/>
    <s v="Full Time"/>
    <s v="Even"/>
    <s v="4 - Manager &amp; Internal Services"/>
    <s v="Even"/>
    <s v="4 - Manager"/>
    <n v="1"/>
    <s v="5 - Senior Officer"/>
    <s v="Y"/>
    <n v="1"/>
    <s v="40 to 49"/>
    <n v="42"/>
    <s v="Italy"/>
    <s v="Europe"/>
    <s v="Europe"/>
    <d v="2016-04-01T00:00:00"/>
    <n v="4"/>
    <n v="0.52955003684141799"/>
  </r>
  <r>
    <n v="441"/>
    <x v="1"/>
    <s v="6 - Junior Officer"/>
    <x v="1"/>
    <m/>
    <s v="No"/>
    <s v="No"/>
    <n v="0.5"/>
    <s v="No"/>
    <x v="1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0"/>
    <s v=""/>
    <s v="N"/>
    <m/>
    <s v="20 to 29"/>
    <n v="28"/>
    <s v="France"/>
    <s v="Europe"/>
    <s v="Europe"/>
    <d v="2020-04-01T00:00:00"/>
    <n v="0"/>
    <n v="0.47354217026407419"/>
  </r>
  <r>
    <n v="442"/>
    <x v="1"/>
    <s v="5 - Senior Officer"/>
    <x v="0"/>
    <n v="2"/>
    <s v="Yes"/>
    <s v="Yes"/>
    <n v="0.5"/>
    <s v="No"/>
    <x v="0"/>
    <x v="0"/>
    <x v="1"/>
    <s v="4 - Manager"/>
    <s v="Operations"/>
    <s v="Full Time"/>
    <s v="Full Time"/>
    <s v="Even"/>
    <s v="5 - Senior Officer &amp; Operations"/>
    <s v="Even"/>
    <s v="5 - Senior Officer"/>
    <n v="4"/>
    <s v="5 - Senior Officer"/>
    <s v="N"/>
    <n v="2"/>
    <s v="40 to 49"/>
    <n v="42"/>
    <s v="Germany"/>
    <s v="Europe"/>
    <s v="Europe"/>
    <d v="2011-04-01T00:00:00"/>
    <n v="9"/>
    <n v="0.64071607356525095"/>
  </r>
  <r>
    <n v="443"/>
    <x v="0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1"/>
    <s v="France"/>
    <s v="Europe"/>
    <s v="Europe"/>
    <d v="2018-04-01T00:00:00"/>
    <n v="2"/>
    <n v="0.90656475823088323"/>
  </r>
  <r>
    <n v="444"/>
    <x v="0"/>
    <s v="5 - Senior Officer"/>
    <x v="0"/>
    <n v="3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s v="Y"/>
    <n v="2"/>
    <s v="20 to 29"/>
    <n v="24"/>
    <s v="Switzerland"/>
    <s v="Switzerland"/>
    <s v="Switzerland"/>
    <d v="2015-04-01T00:00:00"/>
    <n v="5"/>
    <n v="3.9062967297248896E-2"/>
  </r>
  <r>
    <n v="445"/>
    <x v="0"/>
    <s v="4 - Manager"/>
    <x v="0"/>
    <n v="2"/>
    <s v="No"/>
    <s v="Yes"/>
    <n v="0.5"/>
    <s v="No"/>
    <x v="0"/>
    <x v="4"/>
    <x v="1"/>
    <s v="4 - Manager"/>
    <s v="Internal Services"/>
    <s v="Full Time"/>
    <s v="Full Time"/>
    <s v="Even"/>
    <s v="4 - Manager &amp; Internal Services"/>
    <s v="Even"/>
    <s v="4 - Manager"/>
    <n v="3"/>
    <s v="4 - Manager"/>
    <s v="N"/>
    <n v="3"/>
    <s v="30 to 39"/>
    <n v="34"/>
    <s v="Switzerland"/>
    <s v="Switzerland"/>
    <s v="Switzerland"/>
    <d v="2012-04-01T00:00:00"/>
    <n v="8"/>
    <n v="1.1280245327549454E-2"/>
  </r>
  <r>
    <n v="446"/>
    <x v="0"/>
    <s v="2 - Director"/>
    <x v="0"/>
    <n v="2"/>
    <s v="No"/>
    <s v="Yes"/>
    <n v="0.5"/>
    <s v="No"/>
    <x v="0"/>
    <x v="1"/>
    <x v="1"/>
    <s v="2 - Director"/>
    <s v="Sales &amp; Marketing"/>
    <s v="Full Time"/>
    <s v="Full Time"/>
    <s v="Inconclusive"/>
    <s v="2 - Director &amp; Sales &amp; Marketing"/>
    <s v="Uneven - Men benefit"/>
    <s v="2 - Director"/>
    <n v="6"/>
    <s v="2 - Director"/>
    <s v="N"/>
    <n v="2"/>
    <s v="40 to 49"/>
    <n v="41"/>
    <s v="Switzerland"/>
    <s v="Switzerland"/>
    <s v="Switzerland"/>
    <d v="2014-04-01T00:00:00"/>
    <n v="6"/>
    <n v="0.33344712906667018"/>
  </r>
  <r>
    <n v="447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2"/>
    <s v="20 to 29"/>
    <n v="24"/>
    <s v="Switzerland"/>
    <s v="Switzerland"/>
    <s v="Switzerland"/>
    <d v="2017-04-01T00:00:00"/>
    <n v="3"/>
    <n v="0.22662768345246254"/>
  </r>
  <r>
    <n v="448"/>
    <x v="0"/>
    <s v="3 - Senior Manager"/>
    <x v="0"/>
    <n v="2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s v="N"/>
    <n v="3"/>
    <s v="30 to 39"/>
    <n v="33"/>
    <s v="Switzerland"/>
    <s v="Switzerland"/>
    <s v="Switzerland"/>
    <d v="2015-04-01T00:00:00"/>
    <n v="5"/>
    <n v="0.93438012311421759"/>
  </r>
  <r>
    <n v="449"/>
    <x v="0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16 to 19"/>
    <n v="19"/>
    <s v="Switzerland"/>
    <s v="Switzerland"/>
    <s v="Switzerland"/>
    <d v="2017-04-01T00:00:00"/>
    <n v="3"/>
    <n v="0.70045494941180519"/>
  </r>
  <r>
    <n v="450"/>
    <x v="0"/>
    <s v="5 - Senior Officer"/>
    <x v="0"/>
    <n v="2"/>
    <s v="No"/>
    <s v="Yes"/>
    <n v="0.5"/>
    <s v="No"/>
    <x v="0"/>
    <x v="0"/>
    <x v="1"/>
    <s v="5 - Senior Officer"/>
    <s v="Operations"/>
    <s v="Full Time"/>
    <s v="Full Time"/>
    <s v="Even"/>
    <s v="5 - Senior Officer &amp; Operations"/>
    <s v="Even"/>
    <s v="5 - Senior Officer"/>
    <n v="3"/>
    <s v="5 - Senior Officer"/>
    <s v="N"/>
    <n v="2"/>
    <s v="30 to 39"/>
    <n v="30"/>
    <s v="Switzerland"/>
    <s v="Switzerland"/>
    <s v="Switzerland"/>
    <d v="2013-04-01T00:00:00"/>
    <n v="7"/>
    <n v="0.160066010604902"/>
  </r>
  <r>
    <n v="451"/>
    <x v="0"/>
    <s v="5 - Senior Officer"/>
    <x v="0"/>
    <n v="2"/>
    <s v="No"/>
    <s v="Yes"/>
    <n v="0.5"/>
    <s v="No"/>
    <x v="0"/>
    <x v="1"/>
    <x v="1"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s v="N"/>
    <m/>
    <s v="20 to 29"/>
    <n v="25"/>
    <s v="France"/>
    <s v="Europe"/>
    <s v="Europe"/>
    <d v="2018-04-01T00:00:00"/>
    <n v="2"/>
    <n v="0.70870225210106164"/>
  </r>
  <r>
    <n v="452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3"/>
    <s v="Belgium"/>
    <s v="Europe"/>
    <s v="Europe"/>
    <d v="2018-04-01T00:00:00"/>
    <n v="2"/>
    <n v="0.40385210878946465"/>
  </r>
  <r>
    <n v="453"/>
    <x v="0"/>
    <s v="2 - Director"/>
    <x v="0"/>
    <n v="2"/>
    <s v="No"/>
    <s v="Yes"/>
    <n v="0.5"/>
    <s v="No"/>
    <x v="0"/>
    <x v="1"/>
    <x v="1"/>
    <s v="2 - Director"/>
    <s v="Sales &amp; Marketing"/>
    <s v="Full Time"/>
    <s v="Full Time"/>
    <s v="Inconclusive"/>
    <s v="2 - Director &amp; Sales &amp; Marketing"/>
    <s v="Uneven - Men benefit"/>
    <s v="2 - Director"/>
    <n v="4"/>
    <s v="2 - Director"/>
    <s v="N"/>
    <n v="3"/>
    <s v="30 to 39"/>
    <n v="39"/>
    <s v="Switzerland"/>
    <s v="Switzerland"/>
    <s v="Switzerland"/>
    <d v="2012-04-01T00:00:00"/>
    <n v="8"/>
    <n v="0.52753044284127948"/>
  </r>
  <r>
    <n v="454"/>
    <x v="0"/>
    <s v="5 - Senior Officer"/>
    <x v="0"/>
    <n v="1"/>
    <s v="Yes"/>
    <s v="Yes"/>
    <n v="0.5"/>
    <s v="No"/>
    <x v="0"/>
    <x v="0"/>
    <x v="1"/>
    <s v="4 - Manager"/>
    <s v="Operations"/>
    <s v="Full Time"/>
    <s v="Full Time"/>
    <s v="Even"/>
    <s v="5 - Senior Officer &amp; Operations"/>
    <s v="Even"/>
    <s v="5 - Senior Officer"/>
    <n v="3"/>
    <s v="5 - Senior Officer"/>
    <s v="N"/>
    <n v="2"/>
    <s v="30 to 39"/>
    <n v="34"/>
    <s v="Switzerland"/>
    <s v="Switzerland"/>
    <s v="Switzerland"/>
    <d v="2016-04-01T00:00:00"/>
    <n v="4"/>
    <n v="0.81793173926506479"/>
  </r>
  <r>
    <n v="455"/>
    <x v="1"/>
    <s v="1 - Executive"/>
    <x v="0"/>
    <m/>
    <s v="No"/>
    <s v="No"/>
    <n v="0.5"/>
    <s v="No"/>
    <x v="0"/>
    <x v="1"/>
    <x v="1"/>
    <s v="1 - Executive"/>
    <s v="Sales &amp; Marketing"/>
    <s v="Full Time"/>
    <s v="Full Time"/>
    <s v=""/>
    <s v=""/>
    <s v=""/>
    <s v=""/>
    <n v="4"/>
    <s v="1 - Executive"/>
    <s v="N"/>
    <n v="2"/>
    <s v="40 to 49"/>
    <n v="45"/>
    <s v="France"/>
    <s v="Europe"/>
    <s v="Europe"/>
    <d v="2016-04-01T00:00:00"/>
    <n v="4"/>
    <n v="0.68553719483595665"/>
  </r>
  <r>
    <n v="456"/>
    <x v="0"/>
    <s v="5 - Senior Officer"/>
    <x v="0"/>
    <n v="2"/>
    <s v="No"/>
    <s v="Yes"/>
    <n v="0.5"/>
    <s v="No"/>
    <x v="0"/>
    <x v="4"/>
    <x v="1"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s v="N"/>
    <n v="2"/>
    <s v="20 to 29"/>
    <n v="28"/>
    <s v="Netherlands"/>
    <s v="Europe"/>
    <s v="Europe"/>
    <d v="2013-04-01T00:00:00"/>
    <n v="7"/>
    <n v="0.36235657817973355"/>
  </r>
  <r>
    <n v="457"/>
    <x v="0"/>
    <s v="5 - Senior Officer"/>
    <x v="0"/>
    <n v="2"/>
    <s v="Yes"/>
    <s v="Yes"/>
    <n v="0.5"/>
    <s v="No"/>
    <x v="0"/>
    <x v="1"/>
    <x v="1"/>
    <s v="4 - Manager"/>
    <s v="Sales &amp; Marketing"/>
    <s v="Full Time"/>
    <s v="Full Time"/>
    <s v="Even"/>
    <s v="5 - Senior Officer &amp; Sales &amp; Marketing"/>
    <s v="Even"/>
    <s v="5 - Senior Officer"/>
    <n v="3"/>
    <s v="5 - Senior Officer"/>
    <s v="N"/>
    <n v="2"/>
    <s v="30 to 39"/>
    <n v="31"/>
    <s v="Switzerland"/>
    <s v="Switzerland"/>
    <s v="Switzerland"/>
    <d v="2013-04-01T00:00:00"/>
    <n v="7"/>
    <n v="0.76439628590431574"/>
  </r>
  <r>
    <n v="458"/>
    <x v="1"/>
    <s v="3 - Senior Manager"/>
    <x v="0"/>
    <n v="4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s v="N"/>
    <n v="3"/>
    <s v="40 to 49"/>
    <n v="48"/>
    <s v="Germany"/>
    <s v="Europe"/>
    <s v="Europe"/>
    <d v="2011-04-01T00:00:00"/>
    <n v="9"/>
    <n v="0.50680170299819949"/>
  </r>
  <r>
    <n v="459"/>
    <x v="1"/>
    <s v="6 - Junior Officer"/>
    <x v="0"/>
    <n v="2"/>
    <s v="No"/>
    <s v="Yes"/>
    <n v="0.5"/>
    <s v="No"/>
    <x v="0"/>
    <x v="4"/>
    <x v="1"/>
    <s v="6 - Junior Officer"/>
    <s v="Internal Services"/>
    <n v="0.8"/>
    <s v="Part Time"/>
    <s v="Even"/>
    <s v="6 - Junior Officer &amp; Internal Services"/>
    <s v="Even"/>
    <s v="6 - Junior Officer"/>
    <n v="3"/>
    <s v="6 - Junior Officer"/>
    <s v="N"/>
    <n v="2"/>
    <s v="20 to 29"/>
    <n v="24"/>
    <s v="Switzerland"/>
    <s v="Switzerland"/>
    <s v="Switzerland"/>
    <d v="2017-04-01T00:00:00"/>
    <n v="3"/>
    <n v="0.96992039653341289"/>
  </r>
  <r>
    <n v="460"/>
    <x v="0"/>
    <s v="4 - Manager"/>
    <x v="0"/>
    <n v="3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3"/>
    <s v="30 to 39"/>
    <n v="32"/>
    <s v="Switzerland"/>
    <s v="Switzerland"/>
    <s v="Switzerland"/>
    <d v="2015-04-01T00:00:00"/>
    <n v="5"/>
    <n v="0.11937508076731584"/>
  </r>
  <r>
    <n v="461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20 to 29"/>
    <n v="28"/>
    <s v="Switzerland"/>
    <s v="Switzerland"/>
    <s v="Switzerland"/>
    <d v="2018-04-01T00:00:00"/>
    <n v="2"/>
    <n v="0.40932115057320639"/>
  </r>
  <r>
    <n v="462"/>
    <x v="0"/>
    <s v="4 - Manager"/>
    <x v="0"/>
    <n v="2"/>
    <s v="Yes"/>
    <s v="Yes"/>
    <n v="0.5"/>
    <s v="No"/>
    <x v="0"/>
    <x v="0"/>
    <x v="1"/>
    <s v="3 - Senior Manager"/>
    <s v="Operations"/>
    <s v="Full Time"/>
    <s v="Full Time"/>
    <s v="Even"/>
    <s v="4 - Manager &amp; Operations"/>
    <s v="Even"/>
    <s v="4 - Manager"/>
    <n v="3"/>
    <s v="4 - Manager"/>
    <s v="N"/>
    <n v="2"/>
    <s v="30 to 39"/>
    <n v="39"/>
    <s v="Switzerland"/>
    <s v="Switzerland"/>
    <s v="Switzerland"/>
    <d v="2016-04-01T00:00:00"/>
    <n v="4"/>
    <n v="0.1677973269883527"/>
  </r>
  <r>
    <n v="463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2"/>
    <s v="6 - Junior Officer"/>
    <s v="N"/>
    <n v="2"/>
    <s v="16 to 19"/>
    <n v="19"/>
    <s v="France"/>
    <s v="Europe"/>
    <s v="Europe"/>
    <d v="2018-04-01T00:00:00"/>
    <n v="2"/>
    <n v="0.80114623031679033"/>
  </r>
  <r>
    <n v="464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1"/>
    <s v="France"/>
    <s v="Europe"/>
    <s v="Europe"/>
    <d v="2019-04-01T00:00:00"/>
    <n v="1"/>
    <n v="8.2776153484197645E-2"/>
  </r>
  <r>
    <n v="465"/>
    <x v="0"/>
    <s v="3 - Senior Manager"/>
    <x v="0"/>
    <n v="2"/>
    <s v="No"/>
    <s v="Yes"/>
    <n v="0.5"/>
    <s v="No"/>
    <x v="0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s v="N"/>
    <n v="2"/>
    <s v="30 to 39"/>
    <n v="33"/>
    <s v="Switzerland"/>
    <s v="Switzerland"/>
    <s v="Switzerland"/>
    <d v="2014-04-01T00:00:00"/>
    <n v="6"/>
    <n v="0.9966881669391362"/>
  </r>
  <r>
    <n v="466"/>
    <x v="1"/>
    <s v="6 - Junior Officer"/>
    <x v="0"/>
    <n v="3"/>
    <s v="No"/>
    <s v="Yes"/>
    <n v="0.5"/>
    <s v="No"/>
    <x v="0"/>
    <x v="1"/>
    <x v="1"/>
    <s v="6 - Junior Officer"/>
    <s v="Sales &amp; Marketing"/>
    <n v="0.8"/>
    <s v="Part Time"/>
    <s v="Even"/>
    <s v="6 - Junior Officer &amp; Sales &amp; Marketing"/>
    <s v="Even"/>
    <s v="6 - Junior Officer"/>
    <n v="3"/>
    <s v="6 - Junior Officer"/>
    <s v="N"/>
    <n v="2"/>
    <s v="20 to 29"/>
    <n v="26"/>
    <s v="Switzerland"/>
    <s v="Switzerland"/>
    <s v="Switzerland"/>
    <d v="2017-04-01T00:00:00"/>
    <n v="3"/>
    <n v="0.7088981686516973"/>
  </r>
  <r>
    <n v="467"/>
    <x v="0"/>
    <s v="2 - Director"/>
    <x v="0"/>
    <n v="2"/>
    <s v="Yes"/>
    <s v="Yes"/>
    <n v="0.5"/>
    <s v="No"/>
    <x v="0"/>
    <x v="1"/>
    <x v="1"/>
    <s v="1 - Executive"/>
    <s v="Sales &amp; Marketing"/>
    <s v="Full Time"/>
    <s v="Full Time"/>
    <s v="Inconclusive"/>
    <s v="2 - Director &amp; Sales &amp; Marketing"/>
    <s v="Uneven - Men benefit"/>
    <s v="2 - Director"/>
    <n v="5"/>
    <s v="2 - Director"/>
    <s v="N"/>
    <n v="2"/>
    <s v="40 to 49"/>
    <n v="48"/>
    <s v="Switzerland"/>
    <s v="Switzerland"/>
    <s v="Switzerland"/>
    <d v="2015-04-01T00:00:00"/>
    <n v="5"/>
    <n v="0.60660247588512861"/>
  </r>
  <r>
    <n v="468"/>
    <x v="0"/>
    <s v="1 - Executive"/>
    <x v="0"/>
    <m/>
    <s v="No"/>
    <s v="No"/>
    <n v="0.5"/>
    <s v="Yes"/>
    <x v="0"/>
    <x v="2"/>
    <x v="0"/>
    <m/>
    <s v="Strategy"/>
    <s v="Full Time"/>
    <s v="Full Time"/>
    <s v=""/>
    <s v=""/>
    <s v=""/>
    <s v=""/>
    <n v="2"/>
    <s v="1 - Executive"/>
    <s v="N"/>
    <n v="3"/>
    <s v="30 to 39"/>
    <n v="31"/>
    <s v="Switzerland"/>
    <s v="Switzerland"/>
    <s v="Switzerland"/>
    <d v="2013-04-01T00:00:00"/>
    <n v="7"/>
    <n v="0.13855183085318135"/>
  </r>
  <r>
    <n v="469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3"/>
    <s v="France"/>
    <s v="Europe"/>
    <s v="Europe"/>
    <d v="2018-04-01T00:00:00"/>
    <n v="2"/>
    <n v="0.97401366721232541"/>
  </r>
  <r>
    <n v="470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4"/>
    <s v="Germany"/>
    <s v="Europe"/>
    <s v="Europe"/>
    <d v="2017-04-01T00:00:00"/>
    <n v="3"/>
    <n v="0.56817474520823474"/>
  </r>
  <r>
    <n v="471"/>
    <x v="0"/>
    <s v="6 - Junior Officer"/>
    <x v="0"/>
    <n v="3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4"/>
    <s v="France"/>
    <s v="Europe"/>
    <s v="Europe"/>
    <d v="2018-04-01T00:00:00"/>
    <n v="2"/>
    <n v="0.29322487342339643"/>
  </r>
  <r>
    <n v="472"/>
    <x v="0"/>
    <s v="6 - Junior Officer"/>
    <x v="0"/>
    <n v="2"/>
    <s v="No"/>
    <s v="Yes"/>
    <n v="0.5"/>
    <s v="No"/>
    <x v="0"/>
    <x v="4"/>
    <x v="1"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s v="N"/>
    <n v="3"/>
    <s v="20 to 29"/>
    <n v="23"/>
    <s v="Switzerland"/>
    <s v="Switzerland"/>
    <s v="Switzerland"/>
    <d v="2018-04-01T00:00:00"/>
    <n v="2"/>
    <n v="0.79518255982598252"/>
  </r>
  <r>
    <n v="473"/>
    <x v="1"/>
    <s v="4 - Manager"/>
    <x v="0"/>
    <n v="2"/>
    <s v="Yes"/>
    <s v="Yes"/>
    <n v="0.5"/>
    <s v="No"/>
    <x v="0"/>
    <x v="0"/>
    <x v="1"/>
    <s v="3 - Senior Manager"/>
    <s v="Operations"/>
    <s v="Full Time"/>
    <s v="Full Time"/>
    <s v="Even"/>
    <s v="4 - Manager &amp; Operations"/>
    <s v="Even"/>
    <s v="4 - Manager"/>
    <n v="3"/>
    <s v="4 - Manager"/>
    <s v="N"/>
    <m/>
    <s v="40 to 49"/>
    <n v="49"/>
    <s v="Switzerland"/>
    <s v="Switzerland"/>
    <s v="Switzerland"/>
    <d v="2012-04-01T00:00:00"/>
    <n v="8"/>
    <n v="0.74885033091394249"/>
  </r>
  <r>
    <n v="474"/>
    <x v="0"/>
    <s v="4 - Manager"/>
    <x v="0"/>
    <n v="3"/>
    <s v="No"/>
    <s v="Yes"/>
    <n v="0.5"/>
    <s v="No"/>
    <x v="0"/>
    <x v="1"/>
    <x v="1"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s v="N"/>
    <n v="3"/>
    <s v="30 to 39"/>
    <n v="33"/>
    <s v="Switzerland"/>
    <s v="Switzerland"/>
    <s v="Switzerland"/>
    <d v="2013-04-01T00:00:00"/>
    <n v="7"/>
    <n v="0.68717795699811623"/>
  </r>
  <r>
    <n v="475"/>
    <x v="1"/>
    <s v="6 - Junior Officer"/>
    <x v="0"/>
    <n v="2"/>
    <s v="No"/>
    <s v="Yes"/>
    <n v="0.5"/>
    <s v="No"/>
    <x v="0"/>
    <x v="1"/>
    <x v="1"/>
    <s v="6 - Junior Officer"/>
    <s v="Sales &amp; Marketing"/>
    <n v="0.7"/>
    <s v="Part Time"/>
    <s v="Even"/>
    <s v="6 - Junior Officer &amp; Sales &amp; Marketing"/>
    <s v="Even"/>
    <s v="6 - Junior Officer"/>
    <n v="3"/>
    <s v="6 - Junior Officer"/>
    <s v="N"/>
    <n v="3"/>
    <s v="20 to 29"/>
    <n v="25"/>
    <s v="France"/>
    <s v="Europe"/>
    <s v="Europe"/>
    <d v="2017-04-01T00:00:00"/>
    <n v="3"/>
    <n v="0.72042394687838052"/>
  </r>
  <r>
    <n v="476"/>
    <x v="1"/>
    <s v="6 - Junior Officer"/>
    <x v="0"/>
    <n v="3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2"/>
    <s v="20 to 29"/>
    <n v="20"/>
    <s v="Germany"/>
    <s v="Europe"/>
    <s v="Europe"/>
    <d v="2017-04-01T00:00:00"/>
    <n v="3"/>
    <n v="0.29813101691115085"/>
  </r>
  <r>
    <n v="477"/>
    <x v="1"/>
    <s v="2 - Director"/>
    <x v="0"/>
    <n v="2"/>
    <s v="Yes"/>
    <s v="Yes"/>
    <n v="0.5"/>
    <s v="No"/>
    <x v="0"/>
    <x v="4"/>
    <x v="1"/>
    <s v="1 - Executive"/>
    <s v="Internal Services"/>
    <s v="Full Time"/>
    <s v="Full Time"/>
    <s v="Inconclusive"/>
    <s v="2 - Director &amp; Internal Services"/>
    <s v="Uneven - Men benefit"/>
    <s v="2 - Director"/>
    <n v="6"/>
    <s v="2 - Director"/>
    <s v="N"/>
    <n v="2"/>
    <s v="40 to 49"/>
    <n v="44"/>
    <s v="Switzerland"/>
    <s v="Switzerland"/>
    <s v="Switzerland"/>
    <d v="2014-04-01T00:00:00"/>
    <n v="6"/>
    <n v="0.39880654279363481"/>
  </r>
  <r>
    <n v="478"/>
    <x v="1"/>
    <s v="6 - Junior Officer"/>
    <x v="1"/>
    <m/>
    <s v="No"/>
    <s v="No"/>
    <n v="0.5"/>
    <s v="No"/>
    <x v="1"/>
    <x v="0"/>
    <x v="1"/>
    <s v="6 - Junior Officer"/>
    <s v="Operations"/>
    <s v="Full Time"/>
    <s v="Full Time"/>
    <s v="Even"/>
    <s v="6 - Junior Officer &amp; Operations"/>
    <s v="Even"/>
    <s v="6 - Junior Officer"/>
    <n v="0"/>
    <s v=""/>
    <s v="N"/>
    <m/>
    <s v="20 to 29"/>
    <n v="25"/>
    <s v="Switzerland"/>
    <s v="Switzerland"/>
    <s v="Switzerland"/>
    <d v="2020-04-01T00:00:00"/>
    <n v="0"/>
    <n v="0.34350684572088086"/>
  </r>
  <r>
    <n v="479"/>
    <x v="0"/>
    <s v="6 - Junior Officer"/>
    <x v="0"/>
    <n v="4"/>
    <s v="No"/>
    <s v="No"/>
    <n v="0.5"/>
    <s v="Yes"/>
    <x v="0"/>
    <x v="0"/>
    <x v="0"/>
    <m/>
    <s v="Operations"/>
    <s v="Full Time"/>
    <s v="Full Time"/>
    <s v=""/>
    <s v=""/>
    <s v=""/>
    <s v=""/>
    <n v="3"/>
    <s v="6 - Junior Officer"/>
    <s v="N"/>
    <n v="4"/>
    <s v="50 to 59"/>
    <n v="53"/>
    <s v="Switzerland"/>
    <s v="Switzerland"/>
    <s v="Switzerland"/>
    <d v="2017-04-01T00:00:00"/>
    <n v="3"/>
    <n v="0.57553151058068108"/>
  </r>
  <r>
    <n v="480"/>
    <x v="0"/>
    <s v="3 - Senior Manager"/>
    <x v="1"/>
    <m/>
    <s v="No"/>
    <s v="No"/>
    <n v="0.5"/>
    <s v="No"/>
    <x v="1"/>
    <x v="1"/>
    <x v="1"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0"/>
    <s v=""/>
    <s v="N"/>
    <m/>
    <s v="30 to 39"/>
    <n v="38"/>
    <s v="Switzerland"/>
    <s v="Switzerland"/>
    <s v="Switzerland"/>
    <d v="2020-04-01T00:00:00"/>
    <n v="0"/>
    <n v="0.42696043112744875"/>
  </r>
  <r>
    <n v="481"/>
    <x v="0"/>
    <s v="3 - Senior Manager"/>
    <x v="0"/>
    <n v="2"/>
    <s v="No"/>
    <s v="Yes"/>
    <n v="0.5"/>
    <s v="No"/>
    <x v="0"/>
    <x v="4"/>
    <x v="1"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s v="N"/>
    <n v="3"/>
    <s v="30 to 39"/>
    <n v="37"/>
    <s v="Italy"/>
    <s v="Europe"/>
    <s v="Europe"/>
    <d v="2016-04-01T00:00:00"/>
    <n v="4"/>
    <n v="0.37842084925749719"/>
  </r>
  <r>
    <n v="482"/>
    <x v="0"/>
    <s v="3 - Senior Manager"/>
    <x v="0"/>
    <n v="3"/>
    <s v="No"/>
    <s v="Yes"/>
    <n v="0.5"/>
    <s v="No"/>
    <x v="0"/>
    <x v="0"/>
    <x v="1"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s v="N"/>
    <n v="3"/>
    <s v="30 to 39"/>
    <n v="39"/>
    <s v="Switzerland"/>
    <s v="Switzerland"/>
    <s v="Switzerland"/>
    <d v="2011-04-01T00:00:00"/>
    <n v="9"/>
    <n v="0.10507415754930494"/>
  </r>
  <r>
    <n v="483"/>
    <x v="1"/>
    <s v="6 - Junior Officer"/>
    <x v="0"/>
    <n v="3"/>
    <s v="No"/>
    <s v="No"/>
    <n v="0.5"/>
    <s v="Yes"/>
    <x v="0"/>
    <x v="0"/>
    <x v="0"/>
    <m/>
    <s v="Operations"/>
    <n v="0.5"/>
    <s v="Part Time"/>
    <s v=""/>
    <s v=""/>
    <s v=""/>
    <s v=""/>
    <n v="4"/>
    <s v="6 - Junior Officer"/>
    <s v="N"/>
    <n v="3"/>
    <s v="30 to 39"/>
    <n v="36"/>
    <s v="Italy"/>
    <s v="Europe"/>
    <s v="Europe"/>
    <d v="2016-04-01T00:00:00"/>
    <n v="4"/>
    <n v="0.36679242457569006"/>
  </r>
  <r>
    <n v="484"/>
    <x v="0"/>
    <s v="1 - Executive"/>
    <x v="1"/>
    <m/>
    <s v="No"/>
    <s v="No"/>
    <n v="0.5"/>
    <s v="No"/>
    <x v="1"/>
    <x v="2"/>
    <x v="1"/>
    <s v="1 - Executive"/>
    <s v="Strategy"/>
    <s v="Full Time"/>
    <s v="Full Time"/>
    <s v=""/>
    <s v=""/>
    <s v=""/>
    <s v=""/>
    <n v="0"/>
    <s v=""/>
    <s v="N"/>
    <m/>
    <s v="60 to 69"/>
    <n v="61"/>
    <s v="Japan"/>
    <s v="Asia Pacific"/>
    <s v="Elsewhere"/>
    <d v="2020-04-01T00:00:00"/>
    <n v="0"/>
    <n v="0.10411694969892138"/>
  </r>
  <r>
    <n v="485"/>
    <x v="0"/>
    <s v="4 - Manager"/>
    <x v="0"/>
    <n v="3"/>
    <s v="No"/>
    <s v="Yes"/>
    <n v="0.5"/>
    <s v="No"/>
    <x v="0"/>
    <x v="0"/>
    <x v="1"/>
    <s v="4 - Manager"/>
    <s v="Operations"/>
    <s v="Full Time"/>
    <s v="Full Time"/>
    <s v="Even"/>
    <s v="4 - Manager &amp; Operations"/>
    <s v="Even"/>
    <s v="4 - Manager"/>
    <n v="1"/>
    <s v="5 - Senior Officer"/>
    <s v="Y"/>
    <n v="1"/>
    <s v="30 to 39"/>
    <n v="34"/>
    <s v="Germany"/>
    <s v="Europe"/>
    <s v="Europe"/>
    <d v="2013-04-01T00:00:00"/>
    <n v="7"/>
    <n v="0.61614997670018345"/>
  </r>
  <r>
    <n v="486"/>
    <x v="1"/>
    <s v="6 - Junior Officer"/>
    <x v="0"/>
    <n v="2"/>
    <s v="No"/>
    <s v="No"/>
    <n v="0.5"/>
    <s v="Yes"/>
    <x v="0"/>
    <x v="0"/>
    <x v="0"/>
    <m/>
    <s v="Operations"/>
    <s v="Full Time"/>
    <s v="Full Time"/>
    <s v=""/>
    <s v=""/>
    <s v=""/>
    <s v=""/>
    <n v="2"/>
    <s v="6 - Junior Officer"/>
    <s v="N"/>
    <n v="3"/>
    <s v="40 to 49"/>
    <n v="47"/>
    <s v="Germany"/>
    <s v="Europe"/>
    <s v="Europe"/>
    <d v="2018-04-01T00:00:00"/>
    <n v="2"/>
    <n v="0.73184428682780467"/>
  </r>
  <r>
    <n v="487"/>
    <x v="1"/>
    <s v="4 - Manager"/>
    <x v="0"/>
    <n v="3"/>
    <s v="No"/>
    <s v="Yes"/>
    <n v="0.5"/>
    <s v="No"/>
    <x v="0"/>
    <x v="4"/>
    <x v="1"/>
    <s v="4 - Manager"/>
    <s v="Internal Services"/>
    <s v="Full Time"/>
    <s v="Full Time"/>
    <s v="Even"/>
    <s v="4 - Manager &amp; Internal Services"/>
    <s v="Even"/>
    <s v="4 - Manager"/>
    <n v="1"/>
    <s v="5 - Senior Officer"/>
    <s v="Y"/>
    <n v="2"/>
    <s v="30 to 39"/>
    <n v="39"/>
    <s v="Italy"/>
    <s v="Europe"/>
    <s v="Europe"/>
    <d v="2015-04-01T00:00:00"/>
    <n v="5"/>
    <n v="0.46575199369971576"/>
  </r>
  <r>
    <n v="488"/>
    <x v="1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s v="N"/>
    <m/>
    <s v="20 to 29"/>
    <n v="26"/>
    <s v="Switzerland"/>
    <s v="Switzerland"/>
    <s v="Switzerland"/>
    <d v="2019-04-01T00:00:00"/>
    <n v="1"/>
    <n v="0.44738547614929725"/>
  </r>
  <r>
    <n v="489"/>
    <x v="0"/>
    <s v="4 - Manager"/>
    <x v="1"/>
    <m/>
    <s v="No"/>
    <s v="No"/>
    <n v="0.5"/>
    <s v="No"/>
    <x v="1"/>
    <x v="0"/>
    <x v="1"/>
    <s v="4 - Manager"/>
    <s v="Operations"/>
    <s v="Full Time"/>
    <s v="Full Time"/>
    <s v="Even"/>
    <s v="4 - Manager &amp; Operations"/>
    <s v="Even"/>
    <s v="4 - Manager"/>
    <n v="0"/>
    <s v=""/>
    <s v="N"/>
    <m/>
    <s v="30 to 39"/>
    <n v="30"/>
    <s v="Switzerland"/>
    <s v="Switzerland"/>
    <s v="Switzerland"/>
    <d v="2020-04-01T00:00:00"/>
    <n v="0"/>
    <n v="0.59525675349262686"/>
  </r>
  <r>
    <n v="490"/>
    <x v="0"/>
    <s v="3 - Senior Manager"/>
    <x v="1"/>
    <m/>
    <s v="No"/>
    <s v="No"/>
    <n v="0.5"/>
    <s v="No"/>
    <x v="1"/>
    <x v="5"/>
    <x v="1"/>
    <s v="3 - Senior Manager"/>
    <s v="Finance"/>
    <s v="Full Time"/>
    <s v="Full Time"/>
    <s v="Inconclusive"/>
    <s v="3 - Senior Manager &amp; Finance"/>
    <s v="Uneven - Men benefit"/>
    <s v="3 - Senior Manager"/>
    <n v="0"/>
    <s v=""/>
    <s v="N"/>
    <m/>
    <s v="30 to 39"/>
    <n v="33"/>
    <s v="Switzerland"/>
    <s v="Switzerland"/>
    <s v="Switzerland"/>
    <d v="2020-04-01T00:00:00"/>
    <n v="0"/>
    <n v="0.29312126188767407"/>
  </r>
  <r>
    <n v="491"/>
    <x v="1"/>
    <s v="5 - Senior Officer"/>
    <x v="1"/>
    <m/>
    <s v="No"/>
    <s v="No"/>
    <n v="0.5"/>
    <s v="No"/>
    <x v="1"/>
    <x v="4"/>
    <x v="1"/>
    <s v="5 - Senior Officer"/>
    <s v="Internal Services"/>
    <s v="Full Time"/>
    <s v="Full Time"/>
    <s v="Even"/>
    <s v="5 - Senior Officer &amp; Internal Services"/>
    <s v="Even"/>
    <s v="5 - Senior Officer"/>
    <n v="0"/>
    <s v=""/>
    <s v="N"/>
    <m/>
    <s v="30 to 39"/>
    <n v="33"/>
    <s v="United Kingdom"/>
    <s v="Europe"/>
    <s v="Europe"/>
    <d v="2020-04-01T00:00:00"/>
    <n v="0"/>
    <n v="0.56512768163916072"/>
  </r>
  <r>
    <n v="492"/>
    <x v="0"/>
    <s v="2 - Director"/>
    <x v="0"/>
    <n v="1"/>
    <s v="No"/>
    <s v="Yes"/>
    <n v="0.5"/>
    <s v="No"/>
    <x v="0"/>
    <x v="1"/>
    <x v="1"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s v="N"/>
    <n v="2"/>
    <s v="40 to 49"/>
    <n v="42"/>
    <s v="Switzerland"/>
    <s v="Switzerland"/>
    <s v="Switzerland"/>
    <d v="2012-04-01T00:00:00"/>
    <n v="8"/>
    <n v="2.6125037959192188E-2"/>
  </r>
  <r>
    <n v="493"/>
    <x v="0"/>
    <s v="4 - Manager"/>
    <x v="0"/>
    <n v="1"/>
    <s v="Yes"/>
    <s v="Yes"/>
    <n v="0.5"/>
    <s v="No"/>
    <x v="0"/>
    <x v="1"/>
    <x v="1"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s v="N"/>
    <n v="2"/>
    <s v="30 to 39"/>
    <n v="33"/>
    <s v="France"/>
    <s v="Europe"/>
    <s v="Europe"/>
    <d v="2016-04-01T00:00:00"/>
    <n v="4"/>
    <n v="0.35400500428904713"/>
  </r>
  <r>
    <n v="494"/>
    <x v="1"/>
    <s v="6 - Junior Officer"/>
    <x v="0"/>
    <n v="4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7"/>
    <s v="Sweden"/>
    <s v="Europe"/>
    <s v="Europe"/>
    <d v="2017-04-01T00:00:00"/>
    <n v="3"/>
    <n v="0.37593816433443583"/>
  </r>
  <r>
    <n v="495"/>
    <x v="1"/>
    <s v="6 - Junior Officer"/>
    <x v="0"/>
    <n v="2"/>
    <s v="No"/>
    <s v="Yes"/>
    <n v="0.5"/>
    <s v="No"/>
    <x v="0"/>
    <x v="0"/>
    <x v="1"/>
    <s v="6 - Junior Officer"/>
    <s v="Operations"/>
    <s v="Full Time"/>
    <s v="Full Time"/>
    <s v="Even"/>
    <s v="6 - Junior Officer &amp; Operations"/>
    <s v="Even"/>
    <s v="6 - Junior Officer"/>
    <n v="3"/>
    <s v="6 - Junior Officer"/>
    <s v="N"/>
    <n v="3"/>
    <s v="20 to 29"/>
    <n v="22"/>
    <s v="Switzerland"/>
    <s v="Switzerland"/>
    <s v="Switzerland"/>
    <d v="2017-04-01T00:00:00"/>
    <n v="3"/>
    <n v="0.95142454430026036"/>
  </r>
  <r>
    <n v="496"/>
    <x v="0"/>
    <s v="6 - Junior Officer"/>
    <x v="0"/>
    <n v="4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s v="N"/>
    <n v="3"/>
    <s v="20 to 29"/>
    <n v="25"/>
    <s v="Germany"/>
    <s v="Europe"/>
    <s v="Europe"/>
    <d v="2017-04-01T00:00:00"/>
    <n v="3"/>
    <n v="0.39875908377008373"/>
  </r>
  <r>
    <n v="497"/>
    <x v="1"/>
    <s v="5 - Senior Officer"/>
    <x v="0"/>
    <n v="2"/>
    <s v="No"/>
    <s v="Yes"/>
    <n v="0.5"/>
    <s v="No"/>
    <x v="0"/>
    <x v="0"/>
    <x v="1"/>
    <s v="5 - Senior Officer"/>
    <s v="Operations"/>
    <n v="0.9"/>
    <s v="Part Time"/>
    <s v="Even"/>
    <s v="5 - Senior Officer &amp; Operations"/>
    <s v="Even"/>
    <s v="5 - Senior Officer"/>
    <n v="2"/>
    <s v="5 - Senior Officer"/>
    <s v="N"/>
    <n v="3"/>
    <s v="30 to 39"/>
    <n v="32"/>
    <s v="Austria"/>
    <s v="Europe"/>
    <s v="Europe"/>
    <d v="2011-04-01T00:00:00"/>
    <n v="9"/>
    <n v="0.77465274935543804"/>
  </r>
  <r>
    <n v="498"/>
    <x v="0"/>
    <s v="6 - Junior Officer"/>
    <x v="0"/>
    <n v="2"/>
    <s v="No"/>
    <s v="Yes"/>
    <n v="0.5"/>
    <s v="No"/>
    <x v="0"/>
    <x v="1"/>
    <x v="1"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s v="N"/>
    <n v="3"/>
    <s v="20 to 29"/>
    <n v="21"/>
    <s v="Canada"/>
    <s v="Americas"/>
    <s v="Elsewhere"/>
    <d v="2018-04-01T00:00:00"/>
    <n v="2"/>
    <n v="5.0774037039907127E-2"/>
  </r>
  <r>
    <n v="499"/>
    <x v="0"/>
    <s v="3 - Senior Manager"/>
    <x v="0"/>
    <n v="2"/>
    <s v="No"/>
    <s v="Yes"/>
    <n v="0.5"/>
    <s v="No"/>
    <x v="0"/>
    <x v="5"/>
    <x v="1"/>
    <s v="3 - Senior Manager"/>
    <s v="Finance"/>
    <s v="Full Time"/>
    <s v="Full Time"/>
    <s v="Inconclusive"/>
    <s v="3 - Senior Manager &amp; Finance"/>
    <s v="Uneven - Men benefit"/>
    <s v="3 - Senior Manager"/>
    <n v="1"/>
    <s v="4 - Manager"/>
    <s v="Y"/>
    <n v="1"/>
    <s v="40 to 49"/>
    <n v="42"/>
    <s v="Spain"/>
    <s v="Europe"/>
    <s v="Europe"/>
    <d v="2016-04-01T00:00:00"/>
    <n v="4"/>
    <n v="0.54903507202963953"/>
  </r>
  <r>
    <n v="500"/>
    <x v="0"/>
    <s v="4 - Manager"/>
    <x v="0"/>
    <n v="2"/>
    <s v="Yes"/>
    <s v="Yes"/>
    <n v="0.5"/>
    <s v="No"/>
    <x v="0"/>
    <x v="1"/>
    <x v="1"/>
    <s v="3 - Senior Manager"/>
    <s v="Sales &amp; Marketing"/>
    <s v="Full Time"/>
    <s v="Full Time"/>
    <s v="Uneven - Men benefit"/>
    <s v="4 - Manager &amp; Sales &amp; Marketing"/>
    <s v="Even"/>
    <s v="4 - Manager"/>
    <n v="9"/>
    <s v="4 - Manager"/>
    <s v="N"/>
    <n v="3"/>
    <s v="30 to 39"/>
    <n v="39"/>
    <s v="Switzerland"/>
    <s v="Switzerland"/>
    <s v="Switzerland"/>
    <d v="2011-04-01T00:00:00"/>
    <n v="9"/>
    <n v="0.155085365761923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32"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2" showAll="0"/>
    <pivotField showAll="0"/>
    <pivotField showAll="0">
      <items count="3">
        <item x="1"/>
        <item x="0"/>
        <item t="default"/>
      </items>
    </pivotField>
    <pivotField showAll="0">
      <items count="7">
        <item x="5"/>
        <item x="3"/>
        <item x="4"/>
        <item x="0"/>
        <item x="1"/>
        <item x="2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Leaver FY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F8" sqref="F8"/>
    </sheetView>
  </sheetViews>
  <sheetFormatPr defaultRowHeight="12.75"/>
  <cols>
    <col min="1" max="1" width="18.5703125" customWidth="1"/>
    <col min="2" max="2" width="17" customWidth="1"/>
    <col min="3" max="3" width="5.42578125" customWidth="1"/>
    <col min="4" max="4" width="11.7109375" customWidth="1"/>
    <col min="5" max="5" width="18.5703125" bestFit="1" customWidth="1"/>
    <col min="6" max="6" width="43.85546875" bestFit="1" customWidth="1"/>
    <col min="7" max="7" width="23.85546875" bestFit="1" customWidth="1"/>
  </cols>
  <sheetData>
    <row r="3" spans="1:6">
      <c r="A3" s="5" t="s">
        <v>143</v>
      </c>
      <c r="B3" s="5" t="s">
        <v>142</v>
      </c>
    </row>
    <row r="4" spans="1:6">
      <c r="A4" s="5" t="s">
        <v>140</v>
      </c>
      <c r="B4" t="s">
        <v>7</v>
      </c>
      <c r="C4" t="s">
        <v>8</v>
      </c>
      <c r="D4" t="s">
        <v>141</v>
      </c>
    </row>
    <row r="5" spans="1:6">
      <c r="A5" s="6" t="s">
        <v>89</v>
      </c>
      <c r="B5" s="7">
        <v>21</v>
      </c>
      <c r="C5" s="7">
        <v>26</v>
      </c>
      <c r="D5" s="7">
        <v>47</v>
      </c>
      <c r="F5">
        <f>21/5</f>
        <v>4.2</v>
      </c>
    </row>
    <row r="6" spans="1:6">
      <c r="A6" s="6" t="s">
        <v>144</v>
      </c>
      <c r="B6" s="7"/>
      <c r="C6" s="7"/>
      <c r="D6" s="7"/>
      <c r="F6">
        <f>26/5</f>
        <v>5.2</v>
      </c>
    </row>
    <row r="7" spans="1:6">
      <c r="A7" s="6" t="s">
        <v>141</v>
      </c>
      <c r="B7" s="7">
        <v>21</v>
      </c>
      <c r="C7" s="7">
        <v>26</v>
      </c>
      <c r="D7" s="7">
        <v>47</v>
      </c>
      <c r="F7">
        <f>47/5</f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F1" sqref="F1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4.85546875" customWidth="1"/>
    <col min="5" max="5" width="25" bestFit="1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0.71218242649647834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0.67525113268791936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0.15141694619587043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7.1676380562150088E-2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0.37085380770857845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0.95561170649635829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0.42768707531601169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0.65008799070707768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0.68572029794544109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0.43275962116305722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0.34440504062992072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0.27789885375814294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0.4546341889532578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1.4014890113739908E-2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0.99656513190041107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0.18020282283249767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0.10125188995520906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0.99232370390626634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0.77766719107724469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0.9232245383063592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0.75124937777631762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0.16091985328377656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1.32178680070828E-2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0.58873664799940062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0.57759272765721703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0.66194943827874009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0.45112931049637461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0.41362269576654231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0.91557694400686906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5.0542111292210201E-2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0.39483558218116455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0.18510907138483057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0.37303450288203022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0.81600272311204791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0.38750401397101475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0.29970670153677037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0.76504687451470832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0.63164611178415642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0.90761327745357567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0.20283251398250135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9.0448293478074593E-2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0.25400559094332864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0.4824428976876548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0.5352155758558077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0.65640691829260689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0.28351745227170388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0.90933046987199651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0.16359196633139161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0.41226929755998887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0.95770634724853898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0.86591039304195527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3.3689475961681703E-2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0.67312800198983214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0.66440032678293426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0.69807776315623726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0.13223462868570324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4.3620237548677498E-2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0.64597900923372198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0.71631990820805724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0.6624314673091094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0.89726302512717604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0.12441403932659745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0.61292469704815733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0.49024687561619051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0.81570638546204588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0.40673265864310981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0.42202446236765412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0.47473130003837971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0.43131047865380512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0.37451889818365913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0.79715510096400111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0.39500152536404831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0.40363918224900741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0.31146483784045609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0.77247886578005442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0.89563321330756895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0.86780790199412439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0.97797172032614799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0.58037578177184734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0.91718227585092038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0.10147289659816294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0.86511608349928781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0.30229639805983777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0.56498253394826481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0.72482518390014006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0.85127496588276352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5.5917615574612167E-2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0.37838049070695934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0.71892622327582867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0.95138055431278234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0.48088876311561868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0.28226107886912666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0.53902900523061159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0.82143709656616437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0.74081219549435262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0.50139783823152229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4.1209825712390624E-2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0.26772670017196198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0.650563313176867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0.72716536157969303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0.6679372953680115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0.73463607898480454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0.58751713676431427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0.48110643177876378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0.11120220786910717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0.4986963435294367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0.81281066713951111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0.39935292626240015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0.60974050923036616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0.8389598607423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0.2827515841340964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0.74641596883860428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2.8096989460675847E-2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0.89669471004649148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4.5206757452113666E-2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0.62180716582917728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0.85748044111122301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0.36501578614095598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0.93269182236174464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0.29715059082446238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0.47999906059932773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0.18712176117823998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0.91175495066628132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0.35590376340469965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0.8490414872377996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0.28910769161939209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0.36329377282017228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0.59499608651825953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0.41195535899208802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0.72680455918991183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0.33205893689271537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0.96455734643254731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2.8576777315760027E-2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3.1633685936915845E-2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0.88823071046165325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0.23882732549654462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0.84908386810095027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0.59409474574673948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9.6035733622276909E-2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0.47469669034779194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0.22861061392714588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0.87553803496250659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0.81642836033104704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1.6720342770543462E-2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0.41279904219060071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0.17263198181378092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0.58806315169532819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0.11146820230088306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0.97875042635376475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2.177170125189698E-3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0.62430068845255449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0.56052429128885251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0.56052810943643017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0.13043999614963553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0.32579381382128758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0.34460281549748373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0.69850092077372827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0.82847832922522657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0.87180788080081995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0.1742814012024172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0.36691809601136216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0.24344771235319629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0.6969274393224395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0.76267919659730177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0.17791905927417173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0.30767416039563811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0.64242786681605635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0.51758719691376465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5.93137918843476E-2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0.15153742610694387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1.0038677242634186E-3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1.9723396847433294E-2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0.91688703503589541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0.49786844961459531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0.80250598773262805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0.34543529418537344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0.21583497310235455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0.52193361980962449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0.70521971007787676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0.84666518866573448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0.91350096726964825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0.43802550549005392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0.64451192334923535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0.81934989308961936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0.483024175172728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0.27219063674173494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0.10973749987134451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0.85555366439870273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0.14242621767757069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0.33255520140569295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0.91350688247073686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0.49695408347788028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0.25438419517422839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0.80499178795028858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0.22242285370609427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0.24157069084113658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0.85077214411465052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0.94349320724741281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0.69642441626463536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0.70887614014234779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0.19404756697419401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0.14735133361295372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0.40970743335822146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0.8305576030157682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0.35815896065483099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0.15629917965324858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0.42570230565622269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0.17973483808704738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0.59626697023024766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0.47805211391813296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0.20982890239939977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0.58803522659490426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3.5558266852038223E-3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0.6200596364712444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0.46949028084447531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0.68293654446609908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0.70436330631550914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1.1243705737591259E-2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0.65960835877891943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0.31805831583628608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0.9904944282925634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0.62091748500483235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0.22899165342967753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0.17227451709484198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0.48656879341449566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0.2126228128743155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0.89061276312143245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0.51753077353538901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0.60525144932298902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0.49466167256266191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0.351878603082172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0.14004155151166653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0.56183524007661911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0.70819578121418481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0.62741761808556873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0.16535109248992563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0.72094047253983984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1.7810848894959097E-3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0.77980710817915433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0.94785493047452851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0.22925268120827846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0.80056341379329587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0.75332264681024996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0.29166841348440187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0.18751987733369468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3.7379903542723802E-2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0.64378946529309578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0.59653208815721981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0.29107994962530948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0.9065147772793708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0.79132507282300235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0.44607372019376623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0.92932110801104217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0.93181649430836755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0.16624061089034015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8.7312045520065995E-2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0.6489237109650714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0.59354047826872891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0.85675655445617471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4.6084500715688148E-2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0.73148375112608799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0.66993658222743202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0.37119253902181937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0.5538059691659899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0.94113271538431598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0.38281623776768015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0.47902943502462902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0.33011246817805373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0.52974521684295828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0.50329031012710645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0.32196362657667321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0.56218945241328233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0.85331864156846571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0.15759924260041558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0.19231904100394248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0.87443461148626023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0.94183799566146875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0.75900392141727124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2.114274190217047E-2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0.22608352353776595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0.93182197482241891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0.81942748761404149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9.3826635845726147E-2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0.45695898648519007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0.7468002241005961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4.8816994239478384E-2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0.75869537453179703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0.71300524025447876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0.94190936024185901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0.97747615796730636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0.13237584871647035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0.56065820565966695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0.4706203220454177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0.25701753120308568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0.63974936681830497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0.94301397152716127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5.4644436292965559E-2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0.39166760844384596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0.11696760808511031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0.91163757232610076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0.54230364147347321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0.43048432721955199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0.97888904452705106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0.28897346529157975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8.071278336497123E-2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0.11668978052216139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0.38108689572913335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0.4180124041845632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3.3710063753377151E-2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0.46481119388805214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0.22137163776246438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0.89136888611083065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0.5213092143809186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0.22576709762277458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0.10331199728526652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0.26220958765231239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3.1550802155766444E-4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0.57261150213953527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0.29697434667185663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0.39077570216360646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0.56146603563717923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0.67347256008558942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0.15615486248899368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0.39440605006260054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0.23273547229806302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0.72637385720042613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0.3021312728241845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0.74303257280496471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0.93962499390929299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0.72998615924098431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0.24619361197019296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9.8330897946204199E-2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0.58224215332612494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8.7923066910587044E-2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0.77346078011834796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0.14694912743840571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4.8726444374718514E-2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0.82363824403617425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0.42658261599350278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0.15828114510160241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0.86637095951996823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0.60296275951799561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0.55832095757707056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0.25022076715340813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0.3413668420239605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0.81291153049410603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7.4028716606539979E-2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0.30972363836227279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0.36928704614594332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0.66612012069062654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0.97635679909854545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0.81373823000920931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0.92809648770125086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7.7155433182252264E-2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0.4471561881924031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0.94252353754648144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0.79425015239288788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0.18871403366241812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0.12718729069727719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1.1140244156959023E-2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0.96953230003614588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0.39897087358225014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0.94465697213864652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0.84544280100223035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6.4492142056431723E-2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4.2327619397790062E-2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3.4678963005757568E-2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0.49040731964020789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0.75568897106735577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9.8359236723473131E-2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0.74204043388923335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0.86645369001789496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0.97003361604793359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0.76087331116857237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0.13865082327650713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0.52205895055592322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0.26223494217957799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0.18615798863489708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0.12738202831006695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2.6427280393768182E-3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0.70813070147946844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0.4026999243815671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0.62501537649598893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0.38969393146462206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8.2142701033897203E-2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0.33978164199411376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2.2929305902642971E-2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0.40235310195801066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0.21220915615499425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0.23944699806273839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0.9774004526093979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0.9660749176968324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0.72042704552509096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0.51186522677138713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0.59981220894908083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0.92576530519953049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0.5307892261029612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0.44096972777865961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8.1590508167096565E-2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0.2318675486308529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0.62119433801682888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0.39472643942842134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0.92738322084927716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0.19782808683970488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0.45910808694536909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0.91640195923595624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2.9128871917321608E-2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0.50263813205780983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0.6982043904156886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0.5016473701582902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0.96200961057428702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0.39359527217915591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0.11230865086152064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0.77515500353229916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0.59892323194193231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0.34938942799036632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0.48938267446225558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0.9075757273414975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0.474330359451964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0.23454845987870687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4.2372535280951196E-2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0.52084659117569665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3.6804879170753591E-2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5.7450257641228353E-3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0.76988124013233794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0.33877000015125913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0.83953576733328794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0.22888126758563077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0.90280161817031901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2.8875016604097414E-2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0.91869480113649882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0.78629758542216188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0.64345265847216049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0.12912835643078313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0.33949954337362587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0.74617089688783089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0.90070063400025202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0.7660937458404824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0.31472267047689317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0.73059197926111885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0.17684363785752055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0.62460114993570437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0.96142627191007823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0.1050528282750115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0.33235585281334268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0.99411550137891247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0.96578412967938887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0.40388647936673105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0.7490044327115617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0.14332500660962166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0.35888579441697255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0.31785663787587248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0.194271656396384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0.6024650536791778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0.73661490341498104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4.8920199718844981E-2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0.40742014154923389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0.49878530410511035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0.77586500037679396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0.90349020801271218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0.59716928913571632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0.74515358143124433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0.16962853409676648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0.33735037737312179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0.58684208776149394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0.99330139732526301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0.45264951428572719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0.76914569930548271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0.36484481279271253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0.36616634879471976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0.2423226979343921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0.99013844489133829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0.73339032757425715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0.35493908594971346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0.35445348493178941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0.15462033719118051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0.60729132666519681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0.81523882681859483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0.33352565802279655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5.5968100356937334E-2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3.1355409363685305E-2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0.5977289949866228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0.84055758301646522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0.89708761004148441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0.33692642375848181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0.40082099221915002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9.8019998198701996E-2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0.55153557980784318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0.57667476611064927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3.2254619777633553E-2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0.98466554670945916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0.33819076610884591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0.724772570824877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0.15971043243056204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0.38603738552246969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0.31545270741246645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0.33090215885140084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0.35598454579271455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4.3913732138748052E-2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0.85158793108191322</v>
      </c>
    </row>
  </sheetData>
  <autoFilter ref="A1:AF50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J1" sqref="J1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0.48385832004105489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0.80567420786815291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0.79540897422088885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0.53057728669288207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0.70193108542217886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0.83624418568472647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0.10581207318728703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0.23945540353326222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2.828679584975391E-2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0.37395254611338824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0.75587366626776997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0.47032505568253824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0.33247759608447947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8.8035253848531059E-2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9.1377451495616491E-2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0.92442290867767829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4.1098055219677798E-2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0.12188683548832879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0.98383685706182544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0.14308930523530783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0.92338523295789965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0.94082523666135776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0.22046172281344334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0.74160311662206091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0.96583737685000337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0.87965487468367032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0.53062431928880482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0.5683761368326582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3.1156874071685658E-2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0.46438047245153158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0.23193862137330079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0.98895587001086427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0.13058036002651574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0.20482439154103449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0.53089540547636305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4.1206987395219219E-2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0.94251147575583649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0.1834561309433459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0.8985341303158495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0.56568421102057675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0.32219258313487775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1.5401242940411453E-2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0.93298282317438019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0.88511702465725572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0.81422394732077263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0.95688685738221158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0.15808691692919141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0.64457846053287005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0.17777268839277194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0.93349688974970502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0.13472408741928521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0.5825866290343823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0.39033025060295257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0.98910902590747862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0.53273370836607281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8.8063987495959006E-2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0.80516773447177914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0.61445430554761471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0.38781769518300135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0.67366808117592469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0.94959422035006147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0.62061402509679908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0.43829394380464182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0.10433908125414115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0.15811973260806711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0.56180345613560323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0.4473249318282807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0.672952549641891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0.18310735409757117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0.83882338577858184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0.1157973544555595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0.27422943111010534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0.32290986136732858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0.35624632235689979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0.19994805725363929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0.10638914711454506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0.33549035829748097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0.34837836015902079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0.82548165907127069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7.9699109921287148E-2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0.91667291297636844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0.1204339004637951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0.13465324324226757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0.36144348896329337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0.7218033032402581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0.69557288067415879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0.61861135183341542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0.56520124494080881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0.93048882110836395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7.5754910217633697E-2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0.16994126046069047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0.90939493313276543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0.21134395028703856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0.98879632025446895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0.29743459704761177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0.78526551552731261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0.85039629354722979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0.58736491309522032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6.5625032190279375E-2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0.68152559974052718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0.87871664028084662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0.85972994162271565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0.54149063660697538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0.82430403442009326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0.11884546195851986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0.14068676925976675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0.91586311448191182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0.59329600390051485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0.91311905582874664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0.81851122722887282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0.20173814840381932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0.72527746451447428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3.2472836568740671E-2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0.27046193722696477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0.26630136547188998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0.13155887385835308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0.86509499631353004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0.8571560589264684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0.27738763279321665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0.28101304275463412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0.46057813603809794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0.19042392121166407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0.93333005209560094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0.66235600573386266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0.44218261029632888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0.43723580369931792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0.54093014757845559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0.59793156456549468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0.43670373752136038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0.75174862480451765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0.61906805444223101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0.8976219778513761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0.98557457312769348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0.9242653375393598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0.85953886531009172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0.10827992122112851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3.6632596098993164E-2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0.41667627196268298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1.6716156898712975E-2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0.34867241181351927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0.97755598205634131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8.2767041188016033E-2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0.55147627295506296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0.66406079399103912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0.28849832290222355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9.9432937923837561E-2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0.37205117509052277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0.90333994072760349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0.75925817241769877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0.75973598809032794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0.85089524156099272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3.2895704362695066E-2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0.30308581328152073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0.65799676705912824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3.4346402045495106E-2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5.178133240185645E-2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0.69430850379691333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0.65046922635652604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0.67641113251893115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8.5939402407636867E-2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4.7197747848284011E-2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0.23205444462503622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0.55477145505210601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0.78396610140350431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0.62960494301435566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0.7908991138855348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0.21084323723747711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0.76954869223732048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0.22445722911162047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0.26466151775736768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0.26392947016956791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0.84168662750422274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0.47515572171894715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1.2831372327306689E-2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0.31949010460762295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0.48342141276275308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0.10368484288765056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0.9640355722409949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0.72282803103668292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0.22764414914331366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0.65001603056549262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0.65893669521939269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0.92880846268172312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0.44525280005966361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0.12583280841984412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0.29762090691646226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0.12404632634409207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2.1490569726164588E-2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0.46262086970602068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2.4337107122669455E-2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0.75854323703597915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0.1834353565872997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0.47546144568006721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0.81003934814428824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0.84558308839797913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0.82917620875366305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0.84090833333510584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0.74100833435248259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0.75274596540351557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0.92467972559993727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0.5902116687970127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0.18576551939665464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0.10473581810107135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0.110982100914647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0.64137835727613968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0.40482423994356975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0.14450901439818198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8.3494686145636932E-2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0.85437636182278642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0.11118014302748447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0.50728873343709691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0.31775056820145797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7.0845953021358987E-3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0.43014400370971417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0.42862997337182573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0.53449766161483192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0.32989617852396924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0.49195055415548039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0.27649716904084232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0.31541683854996039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0.75213750794471146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0.15137138252541826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0.66724834525840016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0.9898247268108008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0.53208825470391496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0.31185839343636412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0.28854905754693516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0.42487662493536049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9.4187775229989557E-2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0.93148682461126764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0.90190211918993457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0.92307147186757832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0.18901254252110877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0.74721700135677493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0.41967596604010826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0.61614076313246269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0.3092707634136862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9.0075478970636835E-2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0.58328575134379357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8.0959947208558591E-2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0.90321033143566798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0.41955456016080983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9.7356567875572564E-2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0.70545541586740701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0.54537563895375984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0.18116095069491411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2.9668156121959166E-3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0.2981088063897358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5.8125716103753611E-2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0.77996832247247083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0.63789337432486093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0.18767080355151911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0.95583768356943399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0.19094957841168669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3.7033788391046096E-2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0.24819511393871996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0.68931679522811273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0.36228392129475262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0.41253435078609024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0.66620328769301673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0.89038349399449146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7.9120393864936522E-2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0.31031437283930696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0.23726648388117255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6.760807045707129E-2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0.29611556727384902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5.7807044552449005E-2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0.23785970261159761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0.32160624089827483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7.1620354327755487E-2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9.4344902736729686E-2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0.88868164691644369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0.20124640050137543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0.75384347239198568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0.36298078465488059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0.33840075641331213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0.48593367594168924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0.82121775118319251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0.28552809106281596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0.21630632674984651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0.31314810263101922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0.95282573732299314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3.2238847951693295E-3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0.33428225139587919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0.80632186615332357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0.87425028217983436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0.30672298436491841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0.94386570268728798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0.49210017835062236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0.37662060149456911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7.7571617842695173E-2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0.56998822767404833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0.74026813191270902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0.39694525050247098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0.6781806570513278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0.61063058541035498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0.17722948387672222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0.76238646182195413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0.66535111972288097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0.47110096605734098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0.77732538496900339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0.63548924475114377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0.21991053283321749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0.7864920948554911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0.61494851276909857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0.97627374752557627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0.4597206767062838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0.35106618681137747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0.4377730028294321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0.60316050642675645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0.31675326223638089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0.88255793066466948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0.20323858699311881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0.55793160338087811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0.7535869539544956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0.50475205256238287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0.85101197261563222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0.10932439039817488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0.25681116416536176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0.2477504539124723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0.70446467066729757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0.50894994118063686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2.8775864090280212E-4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0.98692603102470988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0.50663379529420072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0.12063260361783268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0.68311507145381922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0.16819127318665106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0.45191497281811888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0.27698687423441315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0.17144827864344914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0.75995450113782981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0.37250042087954394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0.65508231875138978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0.98874874420859893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0.72965082092645916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0.94480231727220532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0.61228235661929142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0.88890910554323355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0.88713381567226002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0.71007931483629716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0.32261505471792229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0.62401350956946189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7.4930816839251735E-2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0.74055557161665642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0.97610000020034648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0.46302352086880771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0.46410466088352709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0.55785899649666126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0.89028631296806771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0.30849240444584058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0.32590788064617937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0.74615762142802045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5.7547616944506386E-2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0.17823508424126133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0.31405904834701415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0.18136603939180529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0.14547199665157351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0.36474164045989566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0.38587933619922776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0.86384621114164573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9.3866417759092879E-2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0.98288196477903067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2.6208481752299284E-2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0.62513371104699933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0.62928757384536971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0.96004836568348095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0.99885644630567127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0.28514258644181123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0.23662673521332411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0.95481192403717297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0.18073003722995007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0.46408670611844183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0.69015820516628368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0.8431104245610348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0.28740212171016144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0.59635602376492514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0.3349236917512034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0.64706376220126272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0.47042438011771137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0.35474215578216939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0.87038573368345218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0.75668198816429666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0.10902596581797475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0.48700346457725241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0.66766458548453078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8.4924499278996257E-2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0.48917697707723484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0.21247468892151777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0.24925583485763148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0.70565915587867256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0.73263418624601084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0.8795918626888849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0.4271895503430263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0.78546451445019339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0.71180149594851416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0.25344726337031009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0.20341934200057066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0.23657730488806605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0.19495850723855035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0.60739502574546422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0.35322240152349393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0.72272767876777444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0.63640513895119799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0.3088873988181805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0.61380955415857374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0.70055641236245014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0.61007790743945112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0.53444353230253916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0.55025042742373831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0.96656437449608701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0.38258883609187844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0.96278967513442903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0.76751969155603661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0.30340811907426746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0.63590989590633218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0.23806904262359163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0.70480404362816318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0.15865539062765022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0.66563008964899884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0.92851388196397588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0.39201951352242281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0.509867754307187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6.7615556189868031E-2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0.62898918841879192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0.89611449823252354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0.40300366028342138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0.14245190413288622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0.59468848518802964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0.61876809952859779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0.46562068329689876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0.56848262354886125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0.42821325837332425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0.60258669496800155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0.23437431722326829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0.49361280835000609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0.83593807063467085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0.5035735635648565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0.12180997514081071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0.80312899545205918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0.62334629705487377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0.66499012699817173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0.10759206676088273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0.31365739624799038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4.21535543758913E-2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0.18848740603974867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0.86529068976706314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0.17667460977839322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2.1756374474333651E-2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0.4160084828604137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0.75608414737615071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0.52240907240189649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1.8006229703236065E-2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0.56781815872942631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0.63661243575362314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0.90751834282525279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0.91870712131438304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0.5624140880493681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0.98320251090303967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0.63717750565477815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0.43091168769649868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0.27330072234937886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0.35215007776846041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0.56881302485070984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0.28002806049732443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8.5956238186086664E-2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0.50773063571735189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0.52059542849886675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0.26188894544496677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0.31876330228832273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0.5856710671662565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9.8889864770988933E-2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0.77611207419937556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0.91173071322922117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0.59362819828250912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0.62714169129131536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0.59179951846881595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0.94995638262119297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0.68938630697462622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5.6256297804938904E-2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0.19130866876513475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0.65019492146905478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0.1749929030099785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0.11435444448904908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9.0512572665620294E-2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0.69413284287177457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0.56018035492459162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0.15445531885256658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5.1526951081976802E-2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0.39025159940769849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0.57143884866080397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0.52099984759216678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0.2991620963793491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0.51227539852352255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0.46134746027207874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0.50406302305593198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0.9106381012248459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0.18136823242169553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0.68959944283400598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0.72526844332202633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2.75"/>
  <cols>
    <col min="2" max="2" width="24.7109375" customWidth="1"/>
    <col min="3" max="3" width="22.140625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G24" sqref="G24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1" workbookViewId="0">
      <selection activeCell="M34" sqref="M34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ec10cf3e-a676-41e1-a044-da170c7ccd02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d84e4571-a221-42bf-b7fb-93635ee21df0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SANJAY.C HIREMATH</cp:lastModifiedBy>
  <dcterms:created xsi:type="dcterms:W3CDTF">2020-09-23T13:01:50Z</dcterms:created>
  <dcterms:modified xsi:type="dcterms:W3CDTF">2023-11-07T02:44:43Z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