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E:\Data-Analyst\Excel\MINE Learning\Excel_projects\"/>
    </mc:Choice>
  </mc:AlternateContent>
  <xr:revisionPtr revIDLastSave="0" documentId="13_ncr:1_{F55DEFCF-F2ED-41FD-914D-8BC90E4042EC}" xr6:coauthVersionLast="47" xr6:coauthVersionMax="47" xr10:uidLastSave="{00000000-0000-0000-0000-000000000000}"/>
  <bookViews>
    <workbookView xWindow="-108" yWindow="-108" windowWidth="23256" windowHeight="13896" tabRatio="592" firstSheet="2" activeTab="2" xr2:uid="{26D4546B-D2A1-4444-8EAF-A6228F96F0C1}"/>
  </bookViews>
  <sheets>
    <sheet name="Data" sheetId="2" state="hidden" r:id="rId1"/>
    <sheet name="Pivots" sheetId="6" state="hidden" r:id="rId2"/>
    <sheet name="Call Center Report" sheetId="5" r:id="rId3"/>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4"/>
    <pivotCache cacheId="1" r:id="rId5"/>
    <pivotCache cacheId="2" r:id="rId6"/>
    <pivotCache cacheId="3" r:id="rId7"/>
    <pivotCache cacheId="297" r:id="rId8"/>
    <pivotCache cacheId="300" r:id="rId9"/>
    <pivotCache cacheId="303" r:id="rId10"/>
    <pivotCache cacheId="306" r:id="rId11"/>
    <pivotCache cacheId="309"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2" i="5" l="1" a="1"/>
  <c r="X22" i="5" s="1"/>
  <c r="W23" i="5" a="1"/>
  <c r="W23" i="5" s="1"/>
  <c r="K48" i="6"/>
  <c r="J52" i="6" s="1"/>
  <c r="G51" i="6" a="1"/>
  <c r="G51"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51" i="6" l="1"/>
  <c r="K55" i="6"/>
  <c r="K54" i="6"/>
  <c r="K53" i="6"/>
  <c r="K52" i="6"/>
  <c r="J51" i="6"/>
  <c r="J55" i="6"/>
  <c r="J54" i="6"/>
  <c r="J5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87A543-7798-4AC3-903E-D09D56C74EF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F1DD8C2-55CA-4BAC-AE5C-10458E209020}"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9F0DE92A-AA62-4CFB-AF33-F4C3F3C50791}"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<sst xmlns="http://schemas.openxmlformats.org/spreadsheetml/2006/main" count="3157" uniqueCount="1079">
  <si>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</si>
  <si>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</si>
  <si>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</si>
  <si>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</si>
  <si>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</si>
  <si>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</si>
  <si>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</si>
  <si>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</si>
  <si>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</si>
  <si>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</si>
  <si>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</si>
  <si>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</si>
  <si>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</si>
  <si>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</si>
  <si>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</si>
  <si>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</si>
  <si>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</si>
  <si>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</si>
  <si>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</si>
  <si>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</si>
  <si>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</si>
  <si>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</si>
  <si>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</si>
  <si>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</si>
  <si>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</si>
  <si>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</si>
  <si>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</si>
  <si>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</si>
  <si>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</si>
  <si>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</si>
  <si>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</si>
  <si>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</si>
  <si>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</si>
  <si>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</si>
  <si>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</si>
  <si>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</si>
  <si>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</si>
  <si>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</si>
  <si>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</si>
  <si>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</si>
  <si>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</si>
  <si>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</si>
  <si>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</si>
  <si>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</si>
  <si>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</si>
  <si>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</si>
  <si>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</si>
  <si>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</si>
  <si>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</si>
  <si>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</si>
  <si>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</si>
  <si>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</si>
  <si>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</si>
  <si>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</si>
  <si>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</si>
  <si>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</si>
  <si>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</si>
  <si>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</si>
  <si>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</si>
  <si>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</si>
  <si>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</si>
  <si>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</si>
  <si>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</si>
  <si>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</si>
  <si>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</si>
  <si>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</si>
  <si>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</si>
  <si>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</si>
  <si>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</si>
  <si>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</si>
  <si>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</si>
  <si>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</si>
  <si>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</si>
  <si>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</si>
  <si>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</si>
  <si>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</si>
  <si>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</si>
  <si>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</si>
  <si>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</si>
  <si>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</si>
  <si>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</si>
  <si>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</si>
  <si>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</si>
  <si>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</si>
  <si>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</si>
  <si>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</si>
  <si>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</si>
  <si>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</si>
  <si>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</si>
  <si>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</si>
  <si>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</si>
  <si>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</si>
  <si>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</si>
  <si>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</si>
  <si>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</si>
  <si>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</si>
  <si>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</si>
  <si>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</si>
  <si>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</si>
  <si>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</si>
  <si>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</si>
  <si>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</si>
  <si>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</si>
  <si>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</si>
  <si>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</si>
  <si>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</si>
  <si>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</si>
  <si>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</si>
  <si>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</si>
  <si>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</si>
  <si>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</si>
  <si>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</si>
  <si>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</si>
  <si>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</si>
  <si>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</si>
  <si>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</si>
  <si>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</si>
  <si>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</si>
  <si>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</si>
  <si>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</si>
  <si>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</si>
  <si>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</si>
  <si>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</si>
  <si>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</si>
  <si>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</si>
  <si>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</si>
  <si>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</si>
  <si>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</si>
  <si>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</si>
  <si>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</si>
  <si>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</si>
  <si>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</si>
  <si>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</si>
  <si>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</si>
  <si>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</si>
  <si>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</si>
  <si>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</si>
  <si>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</si>
  <si>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</si>
  <si>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</si>
  <si>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</si>
  <si>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</si>
  <si>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</si>
  <si>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</si>
  <si>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</si>
  <si>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</si>
  <si>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</si>
  <si>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</si>
  <si>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</si>
  <si>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</si>
  <si>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</si>
  <si>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</si>
  <si>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</si>
  <si>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</si>
  <si>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</si>
  <si>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</si>
  <si>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</si>
  <si>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</si>
  <si>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</si>
  <si>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</si>
  <si>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</si>
  <si>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</si>
  <si>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</si>
  <si>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</si>
  <si>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</si>
  <si>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</si>
  <si>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</si>
  <si>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</si>
  <si>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</si>
  <si>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</si>
  <si>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</si>
  <si>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</si>
  <si>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</si>
  <si>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</si>
  <si>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</si>
  <si>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</si>
  <si>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</si>
  <si>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</si>
  <si>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</si>
  <si>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</si>
  <si>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</si>
  <si>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</si>
  <si>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</si>
  <si>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</si>
  <si>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</si>
  <si>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</si>
  <si>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</si>
  <si>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</si>
  <si>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</si>
  <si>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</si>
  <si>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</si>
  <si>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</si>
  <si>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</si>
  <si>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</si>
  <si>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</si>
  <si>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</si>
  <si>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</si>
  <si>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</si>
  <si>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</si>
  <si>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</si>
  <si>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</si>
  <si>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</si>
  <si>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</si>
  <si>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</si>
  <si>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</si>
  <si>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</si>
  <si>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</si>
  <si>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</si>
  <si>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</si>
  <si>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</si>
  <si>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</si>
  <si>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</si>
  <si>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</si>
  <si>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</si>
  <si>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</si>
  <si>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</si>
  <si>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</si>
  <si>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</si>
  <si>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</si>
  <si>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</si>
  <si>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</si>
  <si>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</si>
  <si>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</si>
  <si>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</si>
  <si>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</si>
  <si>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</si>
  <si>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</si>
  <si>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</si>
  <si>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</si>
  <si>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</si>
  <si>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</si>
  <si>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</si>
  <si>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</si>
  <si>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</si>
  <si>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</si>
  <si>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</si>
  <si>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</si>
  <si>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</si>
  <si>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</si>
  <si>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</si>
  <si>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</si>
  <si>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</si>
  <si>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</si>
  <si>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</si>
  <si>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</si>
  <si>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</si>
  <si>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</si>
  <si>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</si>
  <si>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</si>
  <si>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</si>
  <si>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</si>
  <si>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</si>
  <si>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</si>
  <si>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</si>
  <si>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</si>
  <si>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</si>
  <si>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</si>
  <si>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</si>
  <si>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</si>
  <si>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</si>
  <si>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</si>
  <si>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</si>
  <si>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</si>
  <si>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</si>
  <si>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</si>
  <si>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</si>
  <si>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</si>
  <si>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</si>
  <si>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</si>
  <si>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</si>
  <si>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</si>
  <si>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</si>
  <si>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</si>
  <si>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</si>
  <si>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</si>
  <si>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</si>
  <si>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</si>
  <si>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</si>
  <si>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</si>
  <si>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</si>
  <si>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</si>
  <si>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</si>
  <si>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</si>
  <si>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</si>
  <si>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</si>
  <si>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</si>
  <si>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</si>
  <si>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</si>
  <si>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</si>
  <si>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</si>
  <si>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</si>
  <si>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</si>
  <si>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</si>
  <si>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</si>
  <si>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</si>
  <si>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</si>
  <si>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</si>
  <si>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</si>
  <si>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</si>
  <si>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</si>
  <si>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</si>
  <si>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</si>
  <si>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</si>
  <si>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</si>
  <si>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</si>
  <si>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</si>
  <si>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</si>
  <si>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</si>
  <si>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</si>
  <si>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</si>
  <si>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</si>
  <si>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</si>
  <si>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</si>
  <si>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</si>
  <si>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</si>
  <si>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</si>
  <si>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</si>
  <si>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</si>
  <si>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</si>
  <si>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</si>
  <si>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</si>
  <si>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</si>
  <si>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</si>
  <si>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</si>
  <si>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</si>
  <si>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</si>
  <si>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</si>
  <si>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</si>
  <si>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</si>
  <si>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</si>
  <si>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</si>
  <si>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</si>
  <si>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</si>
  <si>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</si>
  <si>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</si>
  <si>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</si>
  <si>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</si>
  <si>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</si>
  <si>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</si>
  <si>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</si>
  <si>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</si>
  <si>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</si>
  <si>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</si>
  <si>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</si>
  <si>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</si>
  <si>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</si>
  <si>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</si>
  <si>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</si>
  <si>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</si>
  <si>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</si>
  <si>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</si>
  <si>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</si>
  <si>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</si>
  <si>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</si>
  <si>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</si>
  <si>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</si>
  <si>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</si>
  <si>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</si>
  <si>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</si>
  <si>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</si>
  <si>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</si>
  <si>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</si>
  <si>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</si>
  <si>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</si>
  <si>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</si>
  <si>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</si>
  <si>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</si>
  <si>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</si>
  <si>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</si>
  <si>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</si>
  <si>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</si>
  <si>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</si>
  <si>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</si>
  <si>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</si>
  <si>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</si>
  <si>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</si>
  <si>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</si>
  <si>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</si>
  <si>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</si>
  <si>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</si>
  <si>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</si>
  <si>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</si>
  <si>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</si>
  <si>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</si>
  <si>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</si>
  <si>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</si>
  <si>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</si>
  <si>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</si>
  <si>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</si>
  <si>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</si>
  <si>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</si>
  <si>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</si>
  <si>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</si>
  <si>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</si>
  <si>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</si>
  <si>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</si>
  <si>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</si>
  <si>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</si>
  <si>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</si>
  <si>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</si>
  <si>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</si>
  <si>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</si>
  <si>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</si>
  <si>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</si>
  <si>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</si>
  <si>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</si>
  <si>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</si>
  <si>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</si>
  <si>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</si>
  <si>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</si>
  <si>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</si>
  <si>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</si>
  <si>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</si>
  <si>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</si>
  <si>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</si>
  <si>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</si>
  <si>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</si>
  <si>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</si>
  <si>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</si>
  <si>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</si>
  <si>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</si>
  <si>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</si>
  <si>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</si>
  <si>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</si>
  <si>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</si>
  <si>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</si>
  <si>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</si>
  <si>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</si>
  <si>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</si>
  <si>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</si>
  <si>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</si>
  <si>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</si>
  <si>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</si>
  <si>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</si>
  <si>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</si>
  <si>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</si>
  <si>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</si>
  <si>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</si>
  <si>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</si>
  <si>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</si>
  <si>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</si>
  <si>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</si>
  <si>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</si>
  <si>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</si>
  <si>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</si>
  <si>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</si>
  <si>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</si>
  <si>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</si>
  <si>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</si>
  <si>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</si>
  <si>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</si>
  <si>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</si>
  <si>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</si>
  <si>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</si>
  <si>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</si>
  <si>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</si>
  <si>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</si>
  <si>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</si>
  <si>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</si>
  <si>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</si>
  <si>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</si>
  <si>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</si>
  <si>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</si>
  <si>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</si>
  <si>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</si>
  <si>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</si>
  <si>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</si>
  <si>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</si>
  <si>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</si>
  <si>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</si>
  <si>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</si>
  <si>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</si>
  <si>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</si>
  <si>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</si>
  <si>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</si>
  <si>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</si>
  <si>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</si>
  <si>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</si>
  <si>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</si>
  <si>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</si>
  <si>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</si>
  <si>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</si>
  <si>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</si>
  <si>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</si>
  <si>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</si>
  <si>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</si>
  <si>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</si>
  <si>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</si>
  <si>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</si>
  <si>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</si>
  <si>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</si>
  <si>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</si>
  <si>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</si>
  <si>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</si>
  <si>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</si>
  <si>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</si>
  <si>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</si>
  <si>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</si>
  <si>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</si>
  <si>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</si>
  <si>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</si>
  <si>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</si>
  <si>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</si>
  <si>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</si>
  <si>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</si>
  <si>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</si>
  <si>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</si>
  <si>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</si>
  <si>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</si>
  <si>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</si>
  <si>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</si>
  <si>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</si>
  <si>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</si>
  <si>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</si>
  <si>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</si>
  <si>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</si>
  <si>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</si>
  <si>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</si>
  <si>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</si>
  <si>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</si>
  <si>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</si>
  <si>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</si>
  <si>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</si>
  <si>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</si>
  <si>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</si>
  <si>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</si>
  <si>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</si>
  <si>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</si>
  <si>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</si>
  <si>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</si>
  <si>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</si>
  <si>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</si>
  <si>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</si>
  <si>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</si>
  <si>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</si>
  <si>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</si>
  <si>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</si>
  <si>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</si>
  <si>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</si>
  <si>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</si>
  <si>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</si>
  <si>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</si>
  <si>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</si>
  <si>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</si>
  <si>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</si>
  <si>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</si>
  <si>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</si>
  <si>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</si>
  <si>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</si>
  <si>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</si>
  <si>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</si>
  <si>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</si>
  <si>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</si>
  <si>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</si>
  <si>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</si>
  <si>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</si>
  <si>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</si>
  <si>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</si>
  <si>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</si>
  <si>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</si>
  <si>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</si>
  <si>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</si>
  <si>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</si>
  <si>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</si>
  <si>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</si>
  <si>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</si>
  <si>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</si>
  <si>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</si>
  <si>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</si>
  <si>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</si>
  <si>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</si>
  <si>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</si>
  <si>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</si>
  <si>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</si>
  <si>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</si>
  <si>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</si>
  <si>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</si>
  <si>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</si>
  <si>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</si>
  <si>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</si>
  <si>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</si>
  <si>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</si>
  <si>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</si>
  <si>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</si>
  <si>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</si>
  <si>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</si>
  <si>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</si>
  <si>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</si>
  <si>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</si>
  <si>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</si>
  <si>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</si>
  <si>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</si>
  <si>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</si>
  <si>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</si>
  <si>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</si>
  <si>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</si>
  <si>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</si>
  <si>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</si>
  <si>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</si>
  <si>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</si>
  <si>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</si>
  <si>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</si>
  <si>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</si>
  <si>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</si>
  <si>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</si>
  <si>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</si>
  <si>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</si>
  <si>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</si>
  <si>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</si>
  <si>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</si>
  <si>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</si>
  <si>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</si>
  <si>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</si>
  <si>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</si>
  <si>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</si>
  <si>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</si>
  <si>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</si>
  <si>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</si>
  <si>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</si>
  <si>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</si>
  <si>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</si>
  <si>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</si>
  <si>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</si>
  <si>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</si>
  <si>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</si>
  <si>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</si>
  <si>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</si>
  <si>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</si>
  <si>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</si>
  <si>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</si>
  <si>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</si>
  <si>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</si>
  <si>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</si>
  <si>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</si>
  <si>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</si>
  <si>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</si>
  <si>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</si>
  <si>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</si>
  <si>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</si>
  <si>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</si>
  <si>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</si>
  <si>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</si>
  <si>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</si>
  <si>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</si>
  <si>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</si>
  <si>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</si>
  <si>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</si>
  <si>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</si>
  <si>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</si>
  <si>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</si>
  <si>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</si>
  <si>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</si>
  <si>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</si>
  <si>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</si>
  <si>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</si>
  <si>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</si>
  <si>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</si>
  <si>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</si>
  <si>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</si>
  <si>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</si>
  <si>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</si>
  <si>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</si>
  <si>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</si>
  <si>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</si>
  <si>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</si>
  <si>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</si>
  <si>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</si>
  <si>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</si>
  <si>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</si>
  <si>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</si>
  <si>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</si>
  <si>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</si>
  <si>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</si>
  <si>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</si>
  <si>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</si>
  <si>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</si>
  <si>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</si>
  <si>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</si>
  <si>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</si>
  <si>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</si>
  <si>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</si>
  <si>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</si>
  <si>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</si>
  <si>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</si>
  <si>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</si>
  <si>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</si>
  <si>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</si>
  <si>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</si>
  <si>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</si>
  <si>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</si>
  <si>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</si>
  <si>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</si>
  <si>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</si>
  <si>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</si>
  <si>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</si>
  <si>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</si>
  <si>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</si>
  <si>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</si>
  <si>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</si>
  <si>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</si>
  <si>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</si>
  <si>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</si>
  <si>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</si>
  <si>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</si>
  <si>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</si>
  <si>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</si>
  <si>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</si>
  <si>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</si>
  <si>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</si>
  <si>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</si>
  <si>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</si>
  <si>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</si>
  <si>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</si>
  <si>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</si>
  <si>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</si>
  <si>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</si>
  <si>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</si>
  <si>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</si>
  <si>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</si>
  <si>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</si>
  <si>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</si>
  <si>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</si>
  <si>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</si>
  <si>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</si>
  <si>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</si>
  <si>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</si>
  <si>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</si>
  <si>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</si>
  <si>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</si>
  <si>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</si>
  <si>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</si>
  <si>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</si>
  <si>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</si>
  <si>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</si>
  <si>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</si>
  <si>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</si>
  <si>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</si>
  <si>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</si>
  <si>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</si>
  <si>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</si>
  <si>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</si>
  <si>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</si>
  <si>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</si>
  <si>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</si>
  <si>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</si>
  <si>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</si>
  <si>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</si>
  <si>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</si>
  <si>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</si>
  <si>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</si>
  <si>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</si>
  <si>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</si>
  <si>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</si>
  <si>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</si>
  <si>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</si>
  <si>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</si>
  <si>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</si>
  <si>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</si>
  <si>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</si>
  <si>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</si>
  <si>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</si>
  <si>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</si>
  <si>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</si>
  <si>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</si>
  <si>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</si>
  <si>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</si>
  <si>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</si>
  <si>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</si>
  <si>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</si>
  <si>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</si>
  <si>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</si>
  <si>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</si>
  <si>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</si>
  <si>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</si>
  <si>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</si>
  <si>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</si>
  <si>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</si>
  <si>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</si>
  <si>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</si>
  <si>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</si>
  <si>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</si>
  <si>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</si>
  <si>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</si>
  <si>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</si>
  <si>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</si>
  <si>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</si>
  <si>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</si>
  <si>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</si>
  <si>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</si>
  <si>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</si>
  <si>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</si>
  <si>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</si>
  <si>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</si>
  <si>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</si>
  <si>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</si>
  <si>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</si>
  <si>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</si>
  <si>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</si>
  <si>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</si>
  <si>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</si>
  <si>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</si>
  <si>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</si>
  <si>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</si>
  <si>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</si>
  <si>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</si>
  <si>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</si>
  <si>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</si>
  <si>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</si>
  <si>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</si>
  <si>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</si>
  <si>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</si>
  <si>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</si>
  <si>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</si>
  <si>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</si>
  <si>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</si>
  <si>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</si>
  <si>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</si>
  <si>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</si>
  <si>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</si>
  <si>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</si>
  <si>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</si>
  <si>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</si>
  <si>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</si>
  <si>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</si>
  <si>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</si>
  <si>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</si>
  <si>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</si>
  <si>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</si>
  <si>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</si>
  <si>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</si>
  <si>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</si>
  <si>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</si>
  <si>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</si>
  <si>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</si>
  <si>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</si>
  <si>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</si>
  <si>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</si>
  <si>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</si>
  <si>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</si>
  <si>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</si>
  <si>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</si>
  <si>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</si>
  <si>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</si>
  <si>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</si>
  <si>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</si>
  <si>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</si>
  <si>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</si>
  <si>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</si>
  <si>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</si>
  <si>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</si>
  <si>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</si>
  <si>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</si>
  <si>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</si>
  <si>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</si>
  <si>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</si>
  <si>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</si>
  <si>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</si>
  <si>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</si>
  <si>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</si>
  <si>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</si>
  <si>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</si>
  <si>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</si>
  <si>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</si>
  <si>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</si>
  <si>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</si>
  <si>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</si>
  <si>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</si>
  <si>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</si>
  <si>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</si>
  <si>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</si>
  <si>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</si>
  <si>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</si>
  <si>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</si>
  <si>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</si>
  <si>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</si>
  <si>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</si>
  <si>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</si>
  <si>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</si>
  <si>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</si>
  <si>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</si>
  <si>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</si>
  <si>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</si>
  <si>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</si>
  <si>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</si>
  <si>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</si>
  <si>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</si>
  <si>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</si>
  <si>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</si>
  <si>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</si>
  <si>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</si>
  <si>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</si>
  <si>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</si>
  <si>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</si>
  <si>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</si>
  <si>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</si>
  <si>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</si>
  <si>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</si>
  <si>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</si>
  <si>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</si>
  <si>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</si>
  <si>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</si>
  <si>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</si>
  <si>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</si>
  <si>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</si>
  <si>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</si>
  <si>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</si>
  <si>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</si>
  <si>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</si>
  <si>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</si>
  <si>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</si>
  <si>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</si>
  <si>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</si>
  <si>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</si>
  <si>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</si>
  <si>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</si>
  <si>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</si>
  <si>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</si>
  <si>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</si>
  <si>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</si>
  <si>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</si>
  <si>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</si>
  <si>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</si>
  <si>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</si>
  <si>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</si>
  <si>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</si>
  <si>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</si>
  <si>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</si>
  <si>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</si>
  <si>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</si>
  <si>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</si>
  <si>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</si>
  <si>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</si>
  <si>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</si>
  <si>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</si>
  <si>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</si>
  <si>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</si>
  <si>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</si>
  <si>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</si>
  <si>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</si>
  <si>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</si>
  <si>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</si>
  <si>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</si>
  <si>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</si>
  <si>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</si>
  <si>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</si>
  <si>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</si>
  <si>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</si>
  <si>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</si>
  <si>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</si>
  <si>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</si>
  <si>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</si>
  <si>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</si>
  <si>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</si>
  <si>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</si>
  <si>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</si>
  <si>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</si>
  <si>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</si>
  <si>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</si>
  <si>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</si>
  <si>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</si>
  <si>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</si>
  <si>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</si>
  <si>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</si>
  <si>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</si>
  <si>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</si>
  <si>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</si>
  <si>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</si>
  <si>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</si>
  <si>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</si>
  <si>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</si>
  <si>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</si>
  <si>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</si>
  <si>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</si>
  <si>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</si>
  <si>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</si>
  <si>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</si>
  <si>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</si>
  <si>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</si>
  <si>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</si>
  <si>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</si>
  <si>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</si>
  <si>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</si>
  <si>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</si>
  <si>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</si>
  <si>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</si>
  <si>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</si>
  <si>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</si>
  <si>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</si>
  <si>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</si>
  <si>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</si>
  <si>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</si>
  <si>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</si>
  <si>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</si>
  <si>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</si>
  <si>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</si>
  <si>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</si>
  <si>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</si>
  <si>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</si>
  <si>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</si>
  <si>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</si>
  <si>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</si>
  <si>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</si>
  <si>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</si>
  <si>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</si>
  <si>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</si>
  <si>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</si>
  <si>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</si>
  <si>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</si>
  <si>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</si>
  <si>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</si>
  <si>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</si>
  <si>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</si>
  <si>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</si>
  <si>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</si>
  <si>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</si>
  <si>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</si>
  <si>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</si>
  <si>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</si>
  <si>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</si>
  <si>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</si>
  <si>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</si>
  <si>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</si>
  <si>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</si>
  <si>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</si>
  <si>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</si>
  <si>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</si>
  <si>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</si>
  <si>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</si>
  <si>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</si>
  <si>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</si>
  <si>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</si>
  <si>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</si>
  <si>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</si>
  <si>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</si>
  <si>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</si>
  <si>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</si>
  <si>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</si>
  <si>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</si>
  <si>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</si>
  <si>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</si>
  <si>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</si>
  <si>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</si>
  <si>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</si>
  <si>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Avg_Rating</t>
  </si>
  <si>
    <t>5 * Cals</t>
  </si>
  <si>
    <t>Row Labels</t>
  </si>
  <si>
    <t>Grand Total</t>
  </si>
  <si>
    <t>Jan</t>
  </si>
  <si>
    <t>Feb</t>
  </si>
  <si>
    <t>Mar</t>
  </si>
  <si>
    <t>Apr</t>
  </si>
  <si>
    <t>May</t>
  </si>
  <si>
    <t>Jun</t>
  </si>
  <si>
    <t>Jul</t>
  </si>
  <si>
    <t>Aug</t>
  </si>
  <si>
    <t>Sep</t>
  </si>
  <si>
    <t>Oct</t>
  </si>
  <si>
    <t>Nov</t>
  </si>
  <si>
    <t>Dec</t>
  </si>
  <si>
    <t>Count of Call number</t>
  </si>
  <si>
    <t>call count2</t>
  </si>
  <si>
    <t>Friday</t>
  </si>
  <si>
    <t>Monday</t>
  </si>
  <si>
    <t>Saturday</t>
  </si>
  <si>
    <t>Sunday</t>
  </si>
  <si>
    <t>Thursday</t>
  </si>
  <si>
    <t>Tuesday</t>
  </si>
  <si>
    <t>Wednesday</t>
  </si>
  <si>
    <t>Sum of Purchase Amount</t>
  </si>
  <si>
    <t>For  Graph</t>
  </si>
  <si>
    <t>Rep</t>
  </si>
  <si>
    <t>Calls</t>
  </si>
  <si>
    <t>Amount</t>
  </si>
  <si>
    <t>Sel. Amount</t>
  </si>
  <si>
    <t>Sel. Calls</t>
  </si>
  <si>
    <t>Selected Rep</t>
  </si>
  <si>
    <t>Column Labels</t>
  </si>
  <si>
    <t>Total</t>
  </si>
  <si>
    <t>Call Center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</si>
</sst>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 &quot;₹&quot;\ * #,##0.00_ ;_ &quot;₹&quot;\ * \-#,##0.00_ ;_ &quot;₹&quot;\ * &quot;-&quot;??_ ;_ @_ "/>
    <numFmt numFmtId="164" formatCode="[$-409]d\-mmm\-yy;@"/>
    <numFmt numFmtId="165" formatCode="&quot;₹&quot;\ #,##0;#,##0\ \-&quot;₹&quot;;&quot;₹&quot;\ #,##0"/>
    <numFmt numFmtId="166" formatCode="0.0"/>
    <numFmt numFmtId="167" formatCode="_-[$$-409]* #,##0.00_ ;_-[$$-409]* \-#,##0.00\ ;_-[$$-409]* &quot;-&quot;??_ ;_-@_ "/>
    <numFmt numFmtId="168" formatCode="&quot;₹&quot;\ #,###.0,&quot;k&quot;"/>
    <numFmt numFmtId="169" formatCode="&quot;₹&quot;\ #,##0"/>
    <numFmt numFmtId="170" formatCode="&quot;₹&quot;\ #,##0;#,##0\ \-&quot;₹&quot;;&quot;₹&quot;\ #,##0"/>
  </numFmts>
  <fonts count="9" x14ac:knownFonts="1">
    <font>
      <sz val="11"/>
      <color theme="1"/>
      <name val="Times New Roman"/>
      <family val="2"/>
      <scheme val="minor"/>
    </font>
    <font>
      <b/>
      <sz val="11"/>
      <color theme="1"/>
      <name val="Times New Roman"/>
      <family val="2"/>
      <scheme val="minor"/>
    </font>
    <font>
      <sz val="8"/>
      <name val="Times New Roman"/>
      <family val="2"/>
      <scheme val="minor"/>
    </font>
    <font>
      <sz val="18"/>
      <color theme="1"/>
      <name val="Aptos ExtraBold"/>
      <family val="2"/>
    </font>
    <font>
      <sz val="11"/>
      <color theme="1"/>
      <name val="Times New Roman"/>
      <family val="2"/>
      <scheme val="minor"/>
    </font>
    <font>
      <sz val="10"/>
      <color theme="1"/>
      <name val="Aptos ExtraBold"/>
      <family val="2"/>
    </font>
    <font>
      <b/>
      <sz val="11"/>
      <color theme="1"/>
      <name val="Aptos ExtraBold"/>
      <family val="2"/>
    </font>
    <font>
      <sz val="20"/>
      <color theme="8" tint="0.39997558519241921"/>
      <name val="Times New Roman"/>
      <family val="1"/>
      <scheme val="minor"/>
    </font>
    <font>
      <b/>
      <sz val="48"/>
      <color theme="8" tint="-0.249977111117893"/>
      <name val="Times New Roman"/>
      <family val="1"/>
      <scheme val="minor"/>
    </font>
  </fonts>
  <fills count="6">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2">
    <xf numFmtId="0" fontId="0" fillId="0" borderId="0"/>
    <xf numFmtId="44" fontId="4" fillId="0" borderId="0" applyFont="0" applyFill="0" applyBorder="0" applyAlignment="0" applyProtection="0"/>
  </cellStyleXfs>
  <cellXfs count="4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44" fontId="0" fillId="0" borderId="0" xfId="0" applyNumberFormat="1"/>
    <xf numFmtId="167" fontId="0" fillId="0" borderId="0" xfId="0" applyNumberFormat="1"/>
    <xf numFmtId="168" fontId="0" fillId="0" borderId="0" xfId="1" applyNumberFormat="1" applyFont="1"/>
    <xf numFmtId="0" fontId="0" fillId="3" borderId="0" xfId="0" applyFill="1" applyAlignment="1">
      <alignment horizontal="left"/>
    </xf>
    <xf numFmtId="0" fontId="0" fillId="0" borderId="0" xfId="0" applyAlignment="1">
      <alignment horizontal="left" indent="1"/>
    </xf>
    <xf numFmtId="0" fontId="0" fillId="4" borderId="0" xfId="0" applyFill="1"/>
    <xf numFmtId="0" fontId="0" fillId="5" borderId="0" xfId="0" applyFill="1"/>
    <xf numFmtId="0" fontId="7" fillId="5" borderId="0" xfId="0" applyFont="1" applyFill="1"/>
    <xf numFmtId="0" fontId="0" fillId="5" borderId="10" xfId="0" applyFill="1" applyBorder="1"/>
    <xf numFmtId="0" fontId="0" fillId="5" borderId="11" xfId="0" applyFill="1" applyBorder="1"/>
    <xf numFmtId="0" fontId="0" fillId="5" borderId="12" xfId="0" applyFill="1" applyBorder="1"/>
    <xf numFmtId="0" fontId="6" fillId="5" borderId="13" xfId="0" applyFont="1"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left" indent="2"/>
    </xf>
    <xf numFmtId="169" fontId="5" fillId="5" borderId="0" xfId="0" applyNumberFormat="1" applyFont="1" applyFill="1"/>
    <xf numFmtId="169" fontId="5" fillId="5" borderId="14" xfId="0" applyNumberFormat="1" applyFont="1" applyFill="1" applyBorder="1"/>
    <xf numFmtId="0" fontId="5" fillId="5" borderId="15" xfId="0" applyFont="1" applyFill="1" applyBorder="1" applyAlignment="1">
      <alignment horizontal="left" indent="2"/>
    </xf>
    <xf numFmtId="169" fontId="5" fillId="5" borderId="16" xfId="0" applyNumberFormat="1" applyFont="1" applyFill="1" applyBorder="1"/>
    <xf numFmtId="169" fontId="5" fillId="5" borderId="17" xfId="0" applyNumberFormat="1" applyFont="1" applyFill="1" applyBorder="1"/>
    <xf numFmtId="170" fontId="0" fillId="0" borderId="0" xfId="0" applyNumberFormat="1"/>
    <xf numFmtId="0" fontId="8" fillId="5" borderId="0" xfId="0" applyFont="1" applyFill="1"/>
  </cellXfs>
  <cellStyles count="2">
    <cellStyle name="Currency" xfId="1" builtinId="4"/>
    <cellStyle name="Normal" xfId="0" builtinId="0"/>
  </cellStyles>
  <dxfs count="39">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79998168889431442"/>
        </patternFill>
      </fill>
      <border>
        <left style="thin">
          <color theme="1"/>
        </left>
        <right style="thin">
          <color theme="1"/>
        </right>
        <vertical/>
        <horizontal/>
      </border>
    </dxf>
    <dxf>
      <numFmt numFmtId="34" formatCode="_ &quot;₹&quot;\ * #,##0.00_ ;_ &quot;₹&quot;\ * \-#,##0.00_ ;_ &quot;₹&quot;\ * &quot;-&quot;??_ ;_ @_ "/>
    </dxf>
    <dxf>
      <numFmt numFmtId="167" formatCode="_-[$$-409]* #,##0.00_ ;_-[$$-409]* \-#,##0.00\ ;_-[$$-409]* &quot;-&quot;??_ ;_-@_ "/>
    </dxf>
    <dxf>
      <numFmt numFmtId="34" formatCode="_ &quot;₹&quot;\ * #,##0.00_ ;_ &quot;₹&quot;\ * \-#,##0.00_ ;_ &quot;₹&quot;\ * &quot;-&quot;??_ ;_ @_ "/>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Times New Roman"/>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38"/>
    </tableStyle>
  </tableStyles>
  <colors>
    <mruColors>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Report.xlsx]Pivots!PivotTable7</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Pivots!$B$40</c:f>
              <c:strCache>
                <c:ptCount val="1"/>
                <c:pt idx="0">
                  <c:v>Total</c:v>
                </c:pt>
              </c:strCache>
            </c:strRef>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Pivots!$A$41:$A$48</c:f>
              <c:strCache>
                <c:ptCount val="7"/>
                <c:pt idx="0">
                  <c:v>Sunday</c:v>
                </c:pt>
                <c:pt idx="1">
                  <c:v>Monday</c:v>
                </c:pt>
                <c:pt idx="2">
                  <c:v>Tuesday</c:v>
                </c:pt>
                <c:pt idx="3">
                  <c:v>Wednesday</c:v>
                </c:pt>
                <c:pt idx="4">
                  <c:v>Thursday</c:v>
                </c:pt>
                <c:pt idx="5">
                  <c:v>Friday</c:v>
                </c:pt>
                <c:pt idx="6">
                  <c:v>Saturday</c:v>
                </c:pt>
              </c:strCache>
            </c:strRef>
          </c:cat>
          <c:val>
            <c:numRef>
              <c:f>Pivots!$B$41:$B$48</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59D7-4012-876E-FE1C5E3FBEAE}"/>
            </c:ext>
          </c:extLst>
        </c:ser>
        <c:dLbls>
          <c:showLegendKey val="0"/>
          <c:showVal val="0"/>
          <c:showCatName val="0"/>
          <c:showSerName val="0"/>
          <c:showPercent val="0"/>
          <c:showBubbleSize val="0"/>
        </c:dLbls>
        <c:gapWidth val="25"/>
        <c:axId val="60428480"/>
        <c:axId val="60429920"/>
      </c:barChart>
      <c:catAx>
        <c:axId val="604284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29920"/>
        <c:crosses val="autoZero"/>
        <c:auto val="1"/>
        <c:lblAlgn val="ctr"/>
        <c:lblOffset val="100"/>
        <c:noMultiLvlLbl val="0"/>
      </c:catAx>
      <c:valAx>
        <c:axId val="60429920"/>
        <c:scaling>
          <c:orientation val="minMax"/>
        </c:scaling>
        <c:delete val="1"/>
        <c:axPos val="b"/>
        <c:numFmt formatCode="#,##0" sourceLinked="1"/>
        <c:majorTickMark val="out"/>
        <c:minorTickMark val="none"/>
        <c:tickLblPos val="nextTo"/>
        <c:crossAx val="6042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[2023 Report.xlsx]Pivots!Montly</c:name>
    <c:fmtId val="1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Call Trend</a:t>
            </a:r>
          </a:p>
        </c:rich>
      </c:tx>
      <c:layout>
        <c:manualLayout>
          <c:xMode val="edge"/>
          <c:yMode val="edge"/>
          <c:x val="5.9426176481460966E-2"/>
          <c:y val="2.777777777777777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dk1">
                <a:tint val="88500"/>
              </a:schemeClr>
            </a:solidFill>
            <a:round/>
          </a:ln>
          <a:effectLst/>
        </c:spPr>
        <c:marker>
          <c:symbol val="circle"/>
          <c:size val="6"/>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dk1">
                <a:tint val="88500"/>
              </a:schemeClr>
            </a:solidFill>
            <a:round/>
          </a:ln>
          <a:effectLst/>
        </c:spPr>
        <c:marker>
          <c:symbol val="circle"/>
          <c:size val="6"/>
          <c:spPr>
            <a:solidFill>
              <a:schemeClr val="dk1">
                <a:tint val="88500"/>
              </a:schemeClr>
            </a:solidFill>
            <a:ln w="9525">
              <a:solidFill>
                <a:schemeClr val="dk1">
                  <a:tint val="88500"/>
                </a:schemeClr>
              </a:solidFill>
            </a:ln>
            <a:effectLst/>
          </c:spPr>
        </c:marker>
      </c:pivotFmt>
    </c:pivotFmts>
    <c:plotArea>
      <c:layout/>
      <c:areaChart>
        <c:grouping val="standard"/>
        <c:varyColors val="0"/>
        <c:ser>
          <c:idx val="1"/>
          <c:order val="1"/>
          <c:tx>
            <c:strRef>
              <c:f>Pivots!$C$24</c:f>
              <c:strCache>
                <c:ptCount val="1"/>
                <c:pt idx="0">
                  <c:v>call count2</c:v>
                </c:pt>
              </c:strCache>
            </c:strRef>
          </c:tx>
          <c:spPr>
            <a:solidFill>
              <a:schemeClr val="dk1">
                <a:tint val="55000"/>
              </a:schemeClr>
            </a:soli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D50C-4506-B2FB-0BA701B04D18}"/>
            </c:ext>
          </c:extLst>
        </c:ser>
        <c:dLbls>
          <c:showLegendKey val="0"/>
          <c:showVal val="0"/>
          <c:showCatName val="0"/>
          <c:showSerName val="0"/>
          <c:showPercent val="0"/>
          <c:showBubbleSize val="0"/>
        </c:dLbls>
        <c:axId val="152231104"/>
        <c:axId val="152233024"/>
      </c:areaChart>
      <c:lineChart>
        <c:grouping val="standard"/>
        <c:varyColors val="0"/>
        <c:ser>
          <c:idx val="0"/>
          <c:order val="0"/>
          <c:tx>
            <c:strRef>
              <c:f>Pivots!$B$24</c:f>
              <c:strCache>
                <c:ptCount val="1"/>
                <c:pt idx="0">
                  <c:v>call count</c:v>
                </c:pt>
              </c:strCache>
            </c:strRef>
          </c:tx>
          <c:spPr>
            <a:ln w="28575" cap="rnd">
              <a:solidFill>
                <a:schemeClr val="dk1">
                  <a:tint val="88500"/>
                </a:schemeClr>
              </a:solidFill>
              <a:round/>
            </a:ln>
            <a:effectLst/>
          </c:spPr>
          <c:marker>
            <c:symbol val="circle"/>
            <c:size val="6"/>
            <c:spPr>
              <a:solidFill>
                <a:schemeClr val="dk1">
                  <a:tint val="88500"/>
                </a:schemeClr>
              </a:solidFill>
              <a:ln w="9525">
                <a:solidFill>
                  <a:schemeClr val="dk1">
                    <a:tint val="88500"/>
                  </a:schemeClr>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D50C-4506-B2FB-0BA701B04D18}"/>
            </c:ext>
          </c:extLst>
        </c:ser>
        <c:dLbls>
          <c:showLegendKey val="0"/>
          <c:showVal val="0"/>
          <c:showCatName val="0"/>
          <c:showSerName val="0"/>
          <c:showPercent val="0"/>
          <c:showBubbleSize val="0"/>
        </c:dLbls>
        <c:marker val="1"/>
        <c:smooth val="0"/>
        <c:axId val="152231104"/>
        <c:axId val="152233024"/>
      </c:lineChart>
      <c:catAx>
        <c:axId val="15223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33024"/>
        <c:crosses val="autoZero"/>
        <c:auto val="1"/>
        <c:lblAlgn val="ctr"/>
        <c:lblOffset val="100"/>
        <c:noMultiLvlLbl val="0"/>
      </c:catAx>
      <c:valAx>
        <c:axId val="152233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3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810726473394563E-2"/>
          <c:y val="4.610072888694032E-2"/>
          <c:w val="0.8928300074214216"/>
          <c:h val="0.89953160295637424"/>
        </c:manualLayout>
      </c:layout>
      <c:barChart>
        <c:barDir val="bar"/>
        <c:grouping val="clustered"/>
        <c:varyColors val="0"/>
        <c:ser>
          <c:idx val="0"/>
          <c:order val="0"/>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Pivots!$G$51:$G$55</c:f>
              <c:strCache>
                <c:ptCount val="5"/>
                <c:pt idx="0">
                  <c:v>R01</c:v>
                </c:pt>
                <c:pt idx="1">
                  <c:v>R02</c:v>
                </c:pt>
                <c:pt idx="2">
                  <c:v>R03</c:v>
                </c:pt>
                <c:pt idx="3">
                  <c:v>R04</c:v>
                </c:pt>
                <c:pt idx="4">
                  <c:v>R05</c:v>
                </c:pt>
              </c:strCache>
            </c:strRef>
          </c:cat>
          <c:val>
            <c:numRef>
              <c:f>Pivots!$I$51:$I$55</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FCB-44A0-B71E-584435DF0FD2}"/>
            </c:ext>
          </c:extLst>
        </c:ser>
        <c:ser>
          <c:idx val="1"/>
          <c:order val="1"/>
          <c:tx>
            <c:strRef>
              <c:f>Pivots!$K$50</c:f>
              <c:strCache>
                <c:ptCount val="1"/>
                <c:pt idx="0">
                  <c:v>Sel. Amount</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invertIfNegative val="0"/>
          <c:dPt>
            <c:idx val="1"/>
            <c:invertIfNegative val="0"/>
            <c:bubble3D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2-9FCB-44A0-B71E-584435DF0FD2}"/>
              </c:ext>
            </c:extLst>
          </c:dPt>
          <c:val>
            <c:numRef>
              <c:f>Pivots!$K$51:$K$55</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3-9FCB-44A0-B71E-584435DF0FD2}"/>
            </c:ext>
          </c:extLst>
        </c:ser>
        <c:dLbls>
          <c:showLegendKey val="0"/>
          <c:showVal val="0"/>
          <c:showCatName val="0"/>
          <c:showSerName val="0"/>
          <c:showPercent val="0"/>
          <c:showBubbleSize val="0"/>
        </c:dLbls>
        <c:gapWidth val="25"/>
        <c:overlap val="100"/>
        <c:axId val="1120217679"/>
        <c:axId val="1120217199"/>
      </c:barChart>
      <c:catAx>
        <c:axId val="112021767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217199"/>
        <c:crosses val="autoZero"/>
        <c:auto val="1"/>
        <c:lblAlgn val="ctr"/>
        <c:lblOffset val="100"/>
        <c:noMultiLvlLbl val="0"/>
      </c:catAx>
      <c:valAx>
        <c:axId val="1120217199"/>
        <c:scaling>
          <c:orientation val="minMax"/>
        </c:scaling>
        <c:delete val="1"/>
        <c:axPos val="t"/>
        <c:numFmt formatCode="&quot;₹&quot;\ #,###.0,&quot;k&quot;" sourceLinked="1"/>
        <c:majorTickMark val="none"/>
        <c:minorTickMark val="none"/>
        <c:tickLblPos val="nextTo"/>
        <c:crossAx val="112021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59446463937515E-2"/>
          <c:y val="4.7989524062091643E-2"/>
          <c:w val="0.90261825967534903"/>
          <c:h val="0.90402095187581677"/>
        </c:manualLayout>
      </c:layout>
      <c:barChart>
        <c:barDir val="bar"/>
        <c:grouping val="clustered"/>
        <c:varyColors val="0"/>
        <c:ser>
          <c:idx val="0"/>
          <c:order val="0"/>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Pivots!$G$51:$G$55</c:f>
              <c:strCache>
                <c:ptCount val="5"/>
                <c:pt idx="0">
                  <c:v>R01</c:v>
                </c:pt>
                <c:pt idx="1">
                  <c:v>R02</c:v>
                </c:pt>
                <c:pt idx="2">
                  <c:v>R03</c:v>
                </c:pt>
                <c:pt idx="3">
                  <c:v>R04</c:v>
                </c:pt>
                <c:pt idx="4">
                  <c:v>R05</c:v>
                </c:pt>
              </c:strCache>
            </c:strRef>
          </c:cat>
          <c:val>
            <c:numRef>
              <c:f>Pivots!$H$51:$H$55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FFA-4324-98C1-0A7751AC6B0F}"/>
            </c:ext>
          </c:extLst>
        </c:ser>
        <c:ser>
          <c:idx val="1"/>
          <c:order val="1"/>
          <c:tx>
            <c:strRef>
              <c:f>Pivots!$J$50</c:f>
              <c:strCache>
                <c:ptCount val="1"/>
                <c:pt idx="0">
                  <c:v>Sel. Calls</c:v>
                </c:pt>
              </c:strCache>
            </c:strRef>
          </c:tx>
          <c:spPr>
            <a:gradFill>
              <a:gsLst>
                <a:gs pos="0">
                  <a:schemeClr val="accent5">
                    <a:lumMod val="40000"/>
                    <a:lumOff val="60000"/>
                  </a:schemeClr>
                </a:gs>
                <a:gs pos="61000">
                  <a:schemeClr val="accent5">
                    <a:lumMod val="100000"/>
                  </a:schemeClr>
                </a:gs>
              </a:gsLst>
              <a:lin ang="2700000" scaled="1"/>
            </a:gradFill>
            <a:ln>
              <a:noFill/>
            </a:ln>
            <a:effectLst/>
          </c:spPr>
          <c:invertIfNegative val="0"/>
          <c:dPt>
            <c:idx val="1"/>
            <c:invertIfNegative val="0"/>
            <c:bubble3D val="0"/>
            <c:spPr>
              <a:gradFill>
                <a:gsLst>
                  <a:gs pos="0">
                    <a:schemeClr val="accent5">
                      <a:lumMod val="40000"/>
                      <a:lumOff val="60000"/>
                    </a:schemeClr>
                  </a:gs>
                  <a:gs pos="61000">
                    <a:schemeClr val="accent5">
                      <a:lumMod val="100000"/>
                    </a:schemeClr>
                  </a:gs>
                </a:gsLst>
                <a:lin ang="2700000" scaled="1"/>
              </a:gradFill>
              <a:ln>
                <a:noFill/>
              </a:ln>
              <a:effectLst/>
            </c:spPr>
            <c:extLst>
              <c:ext xmlns:c16="http://schemas.microsoft.com/office/drawing/2014/chart" uri="{C3380CC4-5D6E-409C-BE32-E72D297353CC}">
                <c16:uniqueId val="{00000002-2FFA-4324-98C1-0A7751AC6B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Pivots!$J$51:$J$55</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2FFA-4324-98C1-0A7751AC6B0F}"/>
            </c:ext>
          </c:extLst>
        </c:ser>
        <c:dLbls>
          <c:showLegendKey val="0"/>
          <c:showVal val="0"/>
          <c:showCatName val="0"/>
          <c:showSerName val="0"/>
          <c:showPercent val="0"/>
          <c:showBubbleSize val="0"/>
        </c:dLbls>
        <c:gapWidth val="25"/>
        <c:overlap val="100"/>
        <c:axId val="1120190319"/>
        <c:axId val="1120193679"/>
      </c:barChart>
      <c:catAx>
        <c:axId val="112019031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193679"/>
        <c:crosses val="autoZero"/>
        <c:auto val="1"/>
        <c:lblAlgn val="ctr"/>
        <c:lblOffset val="100"/>
        <c:noMultiLvlLbl val="0"/>
      </c:catAx>
      <c:valAx>
        <c:axId val="1120193679"/>
        <c:scaling>
          <c:orientation val="minMax"/>
          <c:min val="0"/>
        </c:scaling>
        <c:delete val="1"/>
        <c:axPos val="t"/>
        <c:numFmt formatCode="General" sourceLinked="1"/>
        <c:majorTickMark val="out"/>
        <c:minorTickMark val="none"/>
        <c:tickLblPos val="nextTo"/>
        <c:crossAx val="112019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Report.xlsx]Pivots!PivotTable6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75000"/>
                  </a:schemeClr>
                </a:solidFill>
              </a:rPr>
              <a:t>Female</a:t>
            </a:r>
            <a:r>
              <a:rPr lang="en-US"/>
              <a:t> Vs </a:t>
            </a:r>
            <a:r>
              <a:rPr lang="en-US">
                <a:solidFill>
                  <a:schemeClr val="bg2">
                    <a:lumMod val="50000"/>
                  </a:schemeClr>
                </a:solidFill>
              </a:rPr>
              <a:t>Male</a:t>
            </a:r>
            <a:r>
              <a:rPr lang="en-US"/>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lumMod val="65000"/>
              <a:lumOff val="35000"/>
            </a:schemeClr>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2">
              <a:lumMod val="40000"/>
              <a:lumOff val="60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stacked"/>
        <c:varyColors val="0"/>
        <c:ser>
          <c:idx val="0"/>
          <c:order val="0"/>
          <c:tx>
            <c:strRef>
              <c:f>Pivots!$B$74:$B$75</c:f>
              <c:strCache>
                <c:ptCount val="1"/>
                <c:pt idx="0">
                  <c:v>Female</c:v>
                </c:pt>
              </c:strCache>
            </c:strRef>
          </c:tx>
          <c:spPr>
            <a:solidFill>
              <a:schemeClr val="tx1">
                <a:lumMod val="65000"/>
                <a:lumOff val="35000"/>
              </a:schemeClr>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Pivots!$A$76:$A$79</c:f>
              <c:strCache>
                <c:ptCount val="3"/>
                <c:pt idx="0">
                  <c:v>Cincinnati</c:v>
                </c:pt>
                <c:pt idx="1">
                  <c:v>Cleveland</c:v>
                </c:pt>
                <c:pt idx="2">
                  <c:v>Columbus</c:v>
                </c:pt>
              </c:strCache>
            </c:strRef>
          </c:cat>
          <c:val>
            <c:numRef>
              <c:f>Pivots!$B$76:$B$79</c:f>
              <c:numCache>
                <c:formatCode>#,##0</c:formatCode>
                <c:ptCount val="3"/>
                <c:pt idx="0">
                  <c:v>144</c:v>
                </c:pt>
                <c:pt idx="1">
                  <c:v>326</c:v>
                </c:pt>
                <c:pt idx="2">
                  <c:v>129</c:v>
                </c:pt>
              </c:numCache>
            </c:numRef>
          </c:val>
          <c:extLst>
            <c:ext xmlns:c16="http://schemas.microsoft.com/office/drawing/2014/chart" uri="{C3380CC4-5D6E-409C-BE32-E72D297353CC}">
              <c16:uniqueId val="{00000000-C8F8-4B3A-9FCD-478C42D5DF50}"/>
            </c:ext>
          </c:extLst>
        </c:ser>
        <c:ser>
          <c:idx val="1"/>
          <c:order val="1"/>
          <c:tx>
            <c:strRef>
              <c:f>Pivots!$C$74:$C$75</c:f>
              <c:strCache>
                <c:ptCount val="1"/>
                <c:pt idx="0">
                  <c:v>Male</c:v>
                </c:pt>
              </c:strCache>
            </c:strRef>
          </c:tx>
          <c:spPr>
            <a:solidFill>
              <a:schemeClr val="accent2">
                <a:lumMod val="40000"/>
                <a:lumOff val="60000"/>
              </a:schemeClr>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Pivots!$A$76:$A$79</c:f>
              <c:strCache>
                <c:ptCount val="3"/>
                <c:pt idx="0">
                  <c:v>Cincinnati</c:v>
                </c:pt>
                <c:pt idx="1">
                  <c:v>Cleveland</c:v>
                </c:pt>
                <c:pt idx="2">
                  <c:v>Columbus</c:v>
                </c:pt>
              </c:strCache>
            </c:strRef>
          </c:cat>
          <c:val>
            <c:numRef>
              <c:f>Pivots!$C$76:$C$79</c:f>
              <c:numCache>
                <c:formatCode>#,##0</c:formatCode>
                <c:ptCount val="3"/>
                <c:pt idx="0">
                  <c:v>132</c:v>
                </c:pt>
                <c:pt idx="1">
                  <c:v>63</c:v>
                </c:pt>
                <c:pt idx="2">
                  <c:v>206</c:v>
                </c:pt>
              </c:numCache>
            </c:numRef>
          </c:val>
          <c:extLst>
            <c:ext xmlns:c16="http://schemas.microsoft.com/office/drawing/2014/chart" uri="{C3380CC4-5D6E-409C-BE32-E72D297353CC}">
              <c16:uniqueId val="{00000001-C8F8-4B3A-9FCD-478C42D5DF50}"/>
            </c:ext>
          </c:extLst>
        </c:ser>
        <c:dLbls>
          <c:dLblPos val="ctr"/>
          <c:showLegendKey val="0"/>
          <c:showVal val="1"/>
          <c:showCatName val="0"/>
          <c:showSerName val="0"/>
          <c:showPercent val="0"/>
          <c:showBubbleSize val="0"/>
        </c:dLbls>
        <c:gapWidth val="25"/>
        <c:overlap val="100"/>
        <c:axId val="208903279"/>
        <c:axId val="208896079"/>
      </c:barChart>
      <c:catAx>
        <c:axId val="2089032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96079"/>
        <c:crosses val="autoZero"/>
        <c:auto val="1"/>
        <c:lblAlgn val="ctr"/>
        <c:lblOffset val="100"/>
        <c:noMultiLvlLbl val="0"/>
      </c:catAx>
      <c:valAx>
        <c:axId val="208896079"/>
        <c:scaling>
          <c:orientation val="minMax"/>
        </c:scaling>
        <c:delete val="1"/>
        <c:axPos val="l"/>
        <c:numFmt formatCode="#,##0" sourceLinked="1"/>
        <c:majorTickMark val="out"/>
        <c:minorTickMark val="none"/>
        <c:tickLblPos val="nextTo"/>
        <c:crossAx val="20890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[2023 Report.xlsx]Pivots!Rep Rating</c:name>
    <c:fmtId val="2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Pivots!$B$88</c:f>
              <c:strCache>
                <c:ptCount val="1"/>
                <c:pt idx="0">
                  <c:v>Total</c:v>
                </c:pt>
              </c:strCache>
            </c:strRef>
          </c:tx>
          <c:spPr>
            <a:solidFill>
              <a:schemeClr val="dk1">
                <a:tint val="88500"/>
              </a:schemeClr>
            </a:solidFill>
            <a:ln>
              <a:noFill/>
            </a:ln>
            <a:effectLst/>
          </c:spPr>
          <c:invertIfNegative val="0"/>
          <c:cat>
            <c:strRef>
              <c:f>Pivots!$A$89:$A$94</c:f>
              <c:strCache>
                <c:ptCount val="5"/>
                <c:pt idx="0">
                  <c:v>1</c:v>
                </c:pt>
                <c:pt idx="1">
                  <c:v>2</c:v>
                </c:pt>
                <c:pt idx="2">
                  <c:v>3</c:v>
                </c:pt>
                <c:pt idx="3">
                  <c:v>4</c:v>
                </c:pt>
                <c:pt idx="4">
                  <c:v>5</c:v>
                </c:pt>
              </c:strCache>
            </c:strRef>
          </c:cat>
          <c:val>
            <c:numRef>
              <c:f>Pivots!$B$89:$B$94</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29B5-4576-902C-454335669B5A}"/>
            </c:ext>
          </c:extLst>
        </c:ser>
        <c:dLbls>
          <c:showLegendKey val="0"/>
          <c:showVal val="0"/>
          <c:showCatName val="0"/>
          <c:showSerName val="0"/>
          <c:showPercent val="0"/>
          <c:showBubbleSize val="0"/>
        </c:dLbls>
        <c:gapWidth val="10"/>
        <c:overlap val="100"/>
        <c:axId val="1157412431"/>
        <c:axId val="1157409071"/>
      </c:barChart>
      <c:catAx>
        <c:axId val="115741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7409071"/>
        <c:crosses val="autoZero"/>
        <c:auto val="1"/>
        <c:lblAlgn val="ctr"/>
        <c:lblOffset val="100"/>
        <c:noMultiLvlLbl val="0"/>
      </c:catAx>
      <c:valAx>
        <c:axId val="11574090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741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15240</xdr:rowOff>
    </xdr:from>
    <xdr:to>
      <xdr:col>5</xdr:col>
      <xdr:colOff>457200</xdr:colOff>
      <xdr:row>10</xdr:row>
      <xdr:rowOff>76200</xdr:rowOff>
    </xdr:to>
    <xdr:sp macro="" textlink="Pivots!A4">
      <xdr:nvSpPr>
        <xdr:cNvPr id="2" name="Rectangle 1">
          <a:extLst>
            <a:ext uri="{FF2B5EF4-FFF2-40B4-BE49-F238E27FC236}">
              <a16:creationId xmlns:a16="http://schemas.microsoft.com/office/drawing/2014/main" id="{D6B084F8-8560-A83D-D10D-9ADC8ACFF691}"/>
            </a:ext>
          </a:extLst>
        </xdr:cNvPr>
        <xdr:cNvSpPr/>
      </xdr:nvSpPr>
      <xdr:spPr>
        <a:xfrm>
          <a:off x="533400" y="365760"/>
          <a:ext cx="1676400" cy="937260"/>
        </a:xfrm>
        <a:prstGeom prst="rect">
          <a:avLst/>
        </a:prstGeom>
        <a:solidFill>
          <a:schemeClr val="tx1">
            <a:lumMod val="65000"/>
            <a:lumOff val="35000"/>
          </a:schemeClr>
        </a:solidFill>
        <a:ln>
          <a:solidFill>
            <a:schemeClr val="tx1">
              <a:lumMod val="50000"/>
              <a:lumOff val="50000"/>
            </a:schemeClr>
          </a:solidFill>
        </a:ln>
        <a:effectLst>
          <a:outerShdw blurRad="2159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48ECEE6-E23B-4C4E-BDA9-ED0B261D6BBF}" type="TxLink">
            <a:rPr lang="en-US" sz="3600" b="1" i="0" u="none" strike="noStrike">
              <a:solidFill>
                <a:schemeClr val="bg1"/>
              </a:solidFill>
              <a:latin typeface="Aptos" panose="020B0004020202020204" pitchFamily="34" charset="0"/>
              <a:cs typeface="Times New Roman"/>
            </a:rPr>
            <a:pPr algn="ctr"/>
            <a:t>1,000</a:t>
          </a:fld>
          <a:endParaRPr lang="en-IN" sz="3600" b="1">
            <a:solidFill>
              <a:schemeClr val="bg1"/>
            </a:solidFill>
            <a:latin typeface="Aptos" panose="020B0004020202020204" pitchFamily="34" charset="0"/>
          </a:endParaRPr>
        </a:p>
      </xdr:txBody>
    </xdr:sp>
    <xdr:clientData/>
  </xdr:twoCellAnchor>
  <xdr:twoCellAnchor>
    <xdr:from>
      <xdr:col>3</xdr:col>
      <xdr:colOff>350520</xdr:colOff>
      <xdr:row>5</xdr:row>
      <xdr:rowOff>7620</xdr:rowOff>
    </xdr:from>
    <xdr:to>
      <xdr:col>5</xdr:col>
      <xdr:colOff>190500</xdr:colOff>
      <xdr:row>6</xdr:row>
      <xdr:rowOff>144780</xdr:rowOff>
    </xdr:to>
    <xdr:sp macro="" textlink="">
      <xdr:nvSpPr>
        <xdr:cNvPr id="3" name="TextBox 2">
          <a:extLst>
            <a:ext uri="{FF2B5EF4-FFF2-40B4-BE49-F238E27FC236}">
              <a16:creationId xmlns:a16="http://schemas.microsoft.com/office/drawing/2014/main" id="{77A2F918-5658-61D7-B99F-5CE5C2D9C162}"/>
            </a:ext>
          </a:extLst>
        </xdr:cNvPr>
        <xdr:cNvSpPr txBox="1"/>
      </xdr:nvSpPr>
      <xdr:spPr>
        <a:xfrm>
          <a:off x="883920" y="358140"/>
          <a:ext cx="10591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mj-lt"/>
            </a:rPr>
            <a:t>Calls</a:t>
          </a:r>
        </a:p>
        <a:p>
          <a:pPr algn="ctr"/>
          <a:endParaRPr lang="en-IN" sz="1200">
            <a:solidFill>
              <a:schemeClr val="bg1"/>
            </a:solidFill>
            <a:latin typeface="+mj-lt"/>
          </a:endParaRPr>
        </a:p>
        <a:p>
          <a:pPr algn="ctr"/>
          <a:endParaRPr lang="en-IN" sz="1200">
            <a:solidFill>
              <a:schemeClr val="bg1"/>
            </a:solidFill>
            <a:latin typeface="+mj-lt"/>
          </a:endParaRPr>
        </a:p>
      </xdr:txBody>
    </xdr:sp>
    <xdr:clientData/>
  </xdr:twoCellAnchor>
  <xdr:twoCellAnchor editAs="oneCell">
    <xdr:from>
      <xdr:col>3</xdr:col>
      <xdr:colOff>480413</xdr:colOff>
      <xdr:row>5</xdr:row>
      <xdr:rowOff>61256</xdr:rowOff>
    </xdr:from>
    <xdr:to>
      <xdr:col>4</xdr:col>
      <xdr:colOff>85083</xdr:colOff>
      <xdr:row>6</xdr:row>
      <xdr:rowOff>85994</xdr:rowOff>
    </xdr:to>
    <xdr:pic>
      <xdr:nvPicPr>
        <xdr:cNvPr id="4" name="Graphic 3" descr="Receiver with solid fill">
          <a:extLst>
            <a:ext uri="{FF2B5EF4-FFF2-40B4-BE49-F238E27FC236}">
              <a16:creationId xmlns:a16="http://schemas.microsoft.com/office/drawing/2014/main" id="{0BAB38B3-CCBB-485C-868C-08543583C65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614829">
          <a:off x="1013813" y="411776"/>
          <a:ext cx="204969" cy="199996"/>
        </a:xfrm>
        <a:prstGeom prst="rect">
          <a:avLst/>
        </a:prstGeom>
      </xdr:spPr>
    </xdr:pic>
    <xdr:clientData/>
  </xdr:twoCellAnchor>
  <xdr:oneCellAnchor>
    <xdr:from>
      <xdr:col>3</xdr:col>
      <xdr:colOff>365760</xdr:colOff>
      <xdr:row>8</xdr:row>
      <xdr:rowOff>114300</xdr:rowOff>
    </xdr:from>
    <xdr:ext cx="1028700" cy="246873"/>
    <xdr:sp macro="" textlink="Pivots!A13">
      <xdr:nvSpPr>
        <xdr:cNvPr id="5" name="TextBox 4">
          <a:extLst>
            <a:ext uri="{FF2B5EF4-FFF2-40B4-BE49-F238E27FC236}">
              <a16:creationId xmlns:a16="http://schemas.microsoft.com/office/drawing/2014/main" id="{C387BE12-0DEF-6A5E-A4F4-3EA682E233F7}"/>
            </a:ext>
          </a:extLst>
        </xdr:cNvPr>
        <xdr:cNvSpPr txBox="1"/>
      </xdr:nvSpPr>
      <xdr:spPr>
        <a:xfrm>
          <a:off x="899160" y="990600"/>
          <a:ext cx="1028700" cy="24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9E892234-5B95-464B-8D73-A8417F74908C}" type="TxLink">
            <a:rPr lang="en-US" sz="1400" b="1" i="0" u="none" strike="noStrike">
              <a:solidFill>
                <a:schemeClr val="bg1"/>
              </a:solidFill>
              <a:latin typeface="Times New Roman"/>
              <a:cs typeface="Times New Roman"/>
            </a:rPr>
            <a:pPr algn="ctr"/>
            <a:t>218</a:t>
          </a:fld>
          <a:endParaRPr lang="en-IN" sz="1400" b="1">
            <a:solidFill>
              <a:schemeClr val="bg1"/>
            </a:solidFill>
          </a:endParaRPr>
        </a:p>
      </xdr:txBody>
    </xdr:sp>
    <xdr:clientData/>
  </xdr:oneCellAnchor>
  <xdr:twoCellAnchor>
    <xdr:from>
      <xdr:col>3</xdr:col>
      <xdr:colOff>0</xdr:colOff>
      <xdr:row>12</xdr:row>
      <xdr:rowOff>7620</xdr:rowOff>
    </xdr:from>
    <xdr:to>
      <xdr:col>5</xdr:col>
      <xdr:colOff>457200</xdr:colOff>
      <xdr:row>17</xdr:row>
      <xdr:rowOff>68580</xdr:rowOff>
    </xdr:to>
    <xdr:sp macro="" textlink="Pivots!B4">
      <xdr:nvSpPr>
        <xdr:cNvPr id="6" name="Rectangle 5">
          <a:extLst>
            <a:ext uri="{FF2B5EF4-FFF2-40B4-BE49-F238E27FC236}">
              <a16:creationId xmlns:a16="http://schemas.microsoft.com/office/drawing/2014/main" id="{96AB6815-5FB6-4378-A468-0BF137BD68EE}"/>
            </a:ext>
          </a:extLst>
        </xdr:cNvPr>
        <xdr:cNvSpPr/>
      </xdr:nvSpPr>
      <xdr:spPr>
        <a:xfrm>
          <a:off x="541867" y="1607820"/>
          <a:ext cx="1676400" cy="949960"/>
        </a:xfrm>
        <a:prstGeom prst="rect">
          <a:avLst/>
        </a:prstGeom>
        <a:solidFill>
          <a:schemeClr val="tx1">
            <a:lumMod val="65000"/>
            <a:lumOff val="35000"/>
          </a:schemeClr>
        </a:solidFill>
        <a:ln>
          <a:solidFill>
            <a:schemeClr val="tx1">
              <a:lumMod val="50000"/>
              <a:lumOff val="50000"/>
            </a:schemeClr>
          </a:solidFill>
        </a:ln>
        <a:effectLst>
          <a:outerShdw blurRad="2159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63387EC-A9CE-4CFD-8067-6C02C5CE8541}" type="TxLink">
            <a:rPr lang="en-US" sz="2800" b="1" i="0" u="none" strike="noStrike">
              <a:solidFill>
                <a:schemeClr val="bg1"/>
              </a:solidFill>
              <a:latin typeface="Aptos" panose="020B0004020202020204" pitchFamily="34" charset="0"/>
              <a:ea typeface="+mn-ea"/>
              <a:cs typeface="Times New Roman"/>
            </a:rPr>
            <a:pPr marL="0" indent="0" algn="ctr"/>
            <a:t>₹ 96,623</a:t>
          </a:fld>
          <a:endParaRPr lang="en-IN" sz="2800" b="1" i="0" u="none" strike="noStrike">
            <a:solidFill>
              <a:schemeClr val="bg1"/>
            </a:solidFill>
            <a:latin typeface="Aptos" panose="020B0004020202020204" pitchFamily="34" charset="0"/>
            <a:ea typeface="+mn-ea"/>
            <a:cs typeface="Times New Roman"/>
          </a:endParaRPr>
        </a:p>
      </xdr:txBody>
    </xdr:sp>
    <xdr:clientData/>
  </xdr:twoCellAnchor>
  <xdr:twoCellAnchor>
    <xdr:from>
      <xdr:col>3</xdr:col>
      <xdr:colOff>308186</xdr:colOff>
      <xdr:row>12</xdr:row>
      <xdr:rowOff>33866</xdr:rowOff>
    </xdr:from>
    <xdr:to>
      <xdr:col>5</xdr:col>
      <xdr:colOff>148166</xdr:colOff>
      <xdr:row>13</xdr:row>
      <xdr:rowOff>171026</xdr:rowOff>
    </xdr:to>
    <xdr:sp macro="" textlink="">
      <xdr:nvSpPr>
        <xdr:cNvPr id="7" name="TextBox 6">
          <a:extLst>
            <a:ext uri="{FF2B5EF4-FFF2-40B4-BE49-F238E27FC236}">
              <a16:creationId xmlns:a16="http://schemas.microsoft.com/office/drawing/2014/main" id="{2E85CFFE-7FC3-49B0-A051-18FD17E793B2}"/>
            </a:ext>
          </a:extLst>
        </xdr:cNvPr>
        <xdr:cNvSpPr txBox="1"/>
      </xdr:nvSpPr>
      <xdr:spPr>
        <a:xfrm>
          <a:off x="850053" y="1634066"/>
          <a:ext cx="1059180" cy="31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mj-lt"/>
            </a:rPr>
            <a:t>Amount</a:t>
          </a:r>
        </a:p>
        <a:p>
          <a:pPr algn="ctr"/>
          <a:endParaRPr lang="en-IN" sz="1200">
            <a:solidFill>
              <a:schemeClr val="bg1"/>
            </a:solidFill>
            <a:latin typeface="+mj-lt"/>
          </a:endParaRPr>
        </a:p>
        <a:p>
          <a:pPr algn="ctr"/>
          <a:endParaRPr lang="en-IN" sz="1200">
            <a:solidFill>
              <a:schemeClr val="bg1"/>
            </a:solidFill>
            <a:latin typeface="+mj-lt"/>
          </a:endParaRPr>
        </a:p>
      </xdr:txBody>
    </xdr:sp>
    <xdr:clientData/>
  </xdr:twoCellAnchor>
  <xdr:oneCellAnchor>
    <xdr:from>
      <xdr:col>3</xdr:col>
      <xdr:colOff>365760</xdr:colOff>
      <xdr:row>15</xdr:row>
      <xdr:rowOff>106680</xdr:rowOff>
    </xdr:from>
    <xdr:ext cx="1028700" cy="246873"/>
    <xdr:sp macro="" textlink="Pivots!B13">
      <xdr:nvSpPr>
        <xdr:cNvPr id="9" name="TextBox 8">
          <a:extLst>
            <a:ext uri="{FF2B5EF4-FFF2-40B4-BE49-F238E27FC236}">
              <a16:creationId xmlns:a16="http://schemas.microsoft.com/office/drawing/2014/main" id="{54EF40D0-A157-4A58-AD39-378307BE8DF1}"/>
            </a:ext>
          </a:extLst>
        </xdr:cNvPr>
        <xdr:cNvSpPr txBox="1"/>
      </xdr:nvSpPr>
      <xdr:spPr>
        <a:xfrm>
          <a:off x="899160" y="2209800"/>
          <a:ext cx="1028700" cy="24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AEAB8960-09AA-4EA5-9A7E-044A93C08CF1}" type="TxLink">
            <a:rPr lang="en-US" sz="1100" b="0" i="0" u="none" strike="noStrike">
              <a:solidFill>
                <a:schemeClr val="bg1"/>
              </a:solidFill>
              <a:latin typeface="Times New Roman"/>
              <a:cs typeface="Times New Roman"/>
            </a:rPr>
            <a:pPr algn="ctr"/>
            <a:t>₹ 20,581</a:t>
          </a:fld>
          <a:endParaRPr lang="en-US" sz="1400" b="1" i="0" u="none" strike="noStrike">
            <a:solidFill>
              <a:schemeClr val="bg1"/>
            </a:solidFill>
            <a:latin typeface="Times New Roman"/>
            <a:cs typeface="Times New Roman"/>
          </a:endParaRPr>
        </a:p>
      </xdr:txBody>
    </xdr:sp>
    <xdr:clientData/>
  </xdr:oneCellAnchor>
  <xdr:twoCellAnchor>
    <xdr:from>
      <xdr:col>3</xdr:col>
      <xdr:colOff>0</xdr:colOff>
      <xdr:row>19</xdr:row>
      <xdr:rowOff>7620</xdr:rowOff>
    </xdr:from>
    <xdr:to>
      <xdr:col>5</xdr:col>
      <xdr:colOff>457200</xdr:colOff>
      <xdr:row>24</xdr:row>
      <xdr:rowOff>68580</xdr:rowOff>
    </xdr:to>
    <xdr:sp macro="" textlink="Pivots!C4">
      <xdr:nvSpPr>
        <xdr:cNvPr id="10" name="Rectangle 9">
          <a:extLst>
            <a:ext uri="{FF2B5EF4-FFF2-40B4-BE49-F238E27FC236}">
              <a16:creationId xmlns:a16="http://schemas.microsoft.com/office/drawing/2014/main" id="{77FCAC54-E518-4DBB-9707-09A749AC9CCA}"/>
            </a:ext>
          </a:extLst>
        </xdr:cNvPr>
        <xdr:cNvSpPr/>
      </xdr:nvSpPr>
      <xdr:spPr>
        <a:xfrm>
          <a:off x="533400" y="2811780"/>
          <a:ext cx="1676400" cy="937260"/>
        </a:xfrm>
        <a:prstGeom prst="rect">
          <a:avLst/>
        </a:prstGeom>
        <a:solidFill>
          <a:schemeClr val="tx1">
            <a:lumMod val="65000"/>
            <a:lumOff val="35000"/>
          </a:schemeClr>
        </a:solidFill>
        <a:ln>
          <a:solidFill>
            <a:schemeClr val="tx1">
              <a:lumMod val="50000"/>
              <a:lumOff val="50000"/>
            </a:schemeClr>
          </a:solidFill>
        </a:ln>
        <a:effectLst>
          <a:outerShdw blurRad="2159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5475849-34FB-49B9-9524-BD4039509A4F}" type="TxLink">
            <a:rPr lang="en-US" sz="3600" b="1" i="0" u="none" strike="noStrike">
              <a:solidFill>
                <a:schemeClr val="bg1"/>
              </a:solidFill>
              <a:latin typeface="Aptos" panose="020B0004020202020204" pitchFamily="34" charset="0"/>
              <a:ea typeface="+mn-ea"/>
              <a:cs typeface="Times New Roman"/>
            </a:rPr>
            <a:pPr marL="0" indent="0" algn="ctr"/>
            <a:t>89,850</a:t>
          </a:fld>
          <a:endParaRPr lang="en-IN" sz="3600" b="1" i="0" u="none" strike="noStrike">
            <a:solidFill>
              <a:schemeClr val="bg1"/>
            </a:solidFill>
            <a:latin typeface="Aptos" panose="020B0004020202020204" pitchFamily="34" charset="0"/>
            <a:ea typeface="+mn-ea"/>
            <a:cs typeface="Times New Roman"/>
          </a:endParaRPr>
        </a:p>
      </xdr:txBody>
    </xdr:sp>
    <xdr:clientData/>
  </xdr:twoCellAnchor>
  <xdr:twoCellAnchor>
    <xdr:from>
      <xdr:col>3</xdr:col>
      <xdr:colOff>367453</xdr:colOff>
      <xdr:row>19</xdr:row>
      <xdr:rowOff>50800</xdr:rowOff>
    </xdr:from>
    <xdr:to>
      <xdr:col>5</xdr:col>
      <xdr:colOff>207433</xdr:colOff>
      <xdr:row>21</xdr:row>
      <xdr:rowOff>10160</xdr:rowOff>
    </xdr:to>
    <xdr:sp macro="" textlink="">
      <xdr:nvSpPr>
        <xdr:cNvPr id="11" name="TextBox 10">
          <a:extLst>
            <a:ext uri="{FF2B5EF4-FFF2-40B4-BE49-F238E27FC236}">
              <a16:creationId xmlns:a16="http://schemas.microsoft.com/office/drawing/2014/main" id="{4E1D457B-08FD-4D08-B663-4DBAA546A670}"/>
            </a:ext>
          </a:extLst>
        </xdr:cNvPr>
        <xdr:cNvSpPr txBox="1"/>
      </xdr:nvSpPr>
      <xdr:spPr>
        <a:xfrm>
          <a:off x="909320" y="2895600"/>
          <a:ext cx="1059180" cy="31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mj-lt"/>
            </a:rPr>
            <a:t>Duration</a:t>
          </a:r>
        </a:p>
        <a:p>
          <a:pPr algn="ctr"/>
          <a:endParaRPr lang="en-IN" sz="1200">
            <a:solidFill>
              <a:schemeClr val="bg1"/>
            </a:solidFill>
            <a:latin typeface="+mj-lt"/>
          </a:endParaRPr>
        </a:p>
        <a:p>
          <a:pPr algn="ctr"/>
          <a:endParaRPr lang="en-IN" sz="1200">
            <a:solidFill>
              <a:schemeClr val="bg1"/>
            </a:solidFill>
            <a:latin typeface="+mj-lt"/>
          </a:endParaRPr>
        </a:p>
      </xdr:txBody>
    </xdr:sp>
    <xdr:clientData/>
  </xdr:twoCellAnchor>
  <xdr:oneCellAnchor>
    <xdr:from>
      <xdr:col>3</xdr:col>
      <xdr:colOff>365760</xdr:colOff>
      <xdr:row>22</xdr:row>
      <xdr:rowOff>106680</xdr:rowOff>
    </xdr:from>
    <xdr:ext cx="1028700" cy="246873"/>
    <xdr:sp macro="" textlink="Pivots!C13">
      <xdr:nvSpPr>
        <xdr:cNvPr id="13" name="TextBox 12">
          <a:extLst>
            <a:ext uri="{FF2B5EF4-FFF2-40B4-BE49-F238E27FC236}">
              <a16:creationId xmlns:a16="http://schemas.microsoft.com/office/drawing/2014/main" id="{8817B139-FC3D-4408-9259-838E5388AC0D}"/>
            </a:ext>
          </a:extLst>
        </xdr:cNvPr>
        <xdr:cNvSpPr txBox="1"/>
      </xdr:nvSpPr>
      <xdr:spPr>
        <a:xfrm>
          <a:off x="899160" y="3436620"/>
          <a:ext cx="1028700" cy="24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89698C90-C282-490A-B1E3-7BD0C3438F6E}" type="TxLink">
            <a:rPr lang="en-US" sz="1100" b="0" i="0" u="none" strike="noStrike">
              <a:solidFill>
                <a:schemeClr val="bg1"/>
              </a:solidFill>
              <a:latin typeface="Times New Roman"/>
              <a:cs typeface="Times New Roman"/>
            </a:rPr>
            <a:pPr algn="ctr"/>
            <a:t>19,300</a:t>
          </a:fld>
          <a:endParaRPr lang="en-IN" sz="1400" b="1">
            <a:solidFill>
              <a:schemeClr val="bg1"/>
            </a:solidFill>
          </a:endParaRPr>
        </a:p>
      </xdr:txBody>
    </xdr:sp>
    <xdr:clientData/>
  </xdr:oneCellAnchor>
  <xdr:twoCellAnchor>
    <xdr:from>
      <xdr:col>2</xdr:col>
      <xdr:colOff>576943</xdr:colOff>
      <xdr:row>26</xdr:row>
      <xdr:rowOff>170905</xdr:rowOff>
    </xdr:from>
    <xdr:to>
      <xdr:col>5</xdr:col>
      <xdr:colOff>424543</xdr:colOff>
      <xdr:row>32</xdr:row>
      <xdr:rowOff>46808</xdr:rowOff>
    </xdr:to>
    <xdr:sp macro="" textlink="Pivots!D4">
      <xdr:nvSpPr>
        <xdr:cNvPr id="14" name="Rectangle 13">
          <a:extLst>
            <a:ext uri="{FF2B5EF4-FFF2-40B4-BE49-F238E27FC236}">
              <a16:creationId xmlns:a16="http://schemas.microsoft.com/office/drawing/2014/main" id="{0034D1F7-6919-4C85-8226-FA7561C58296}"/>
            </a:ext>
          </a:extLst>
        </xdr:cNvPr>
        <xdr:cNvSpPr/>
      </xdr:nvSpPr>
      <xdr:spPr>
        <a:xfrm>
          <a:off x="1121229" y="5330734"/>
          <a:ext cx="1676400" cy="986245"/>
        </a:xfrm>
        <a:prstGeom prst="rect">
          <a:avLst/>
        </a:prstGeom>
        <a:solidFill>
          <a:schemeClr val="tx1">
            <a:lumMod val="65000"/>
            <a:lumOff val="35000"/>
          </a:schemeClr>
        </a:solidFill>
        <a:ln>
          <a:solidFill>
            <a:schemeClr val="tx1">
              <a:lumMod val="50000"/>
              <a:lumOff val="50000"/>
            </a:schemeClr>
          </a:solidFill>
        </a:ln>
        <a:effectLst>
          <a:outerShdw blurRad="2159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447B009-2E0F-4BD3-BC6E-4A59A804AEBB}" type="TxLink">
            <a:rPr lang="en-US" sz="3600" b="1" i="0" u="none" strike="noStrike">
              <a:solidFill>
                <a:schemeClr val="bg1"/>
              </a:solidFill>
              <a:latin typeface="Aptos" panose="020B0004020202020204" pitchFamily="34" charset="0"/>
              <a:ea typeface="+mn-ea"/>
              <a:cs typeface="Times New Roman"/>
            </a:rPr>
            <a:pPr marL="0" indent="0" algn="ctr"/>
            <a:t>3.9</a:t>
          </a:fld>
          <a:endParaRPr lang="en-IN" sz="3600" b="1" i="0" u="none" strike="noStrike">
            <a:solidFill>
              <a:schemeClr val="bg1"/>
            </a:solidFill>
            <a:latin typeface="Aptos" panose="020B0004020202020204" pitchFamily="34" charset="0"/>
            <a:ea typeface="+mn-ea"/>
            <a:cs typeface="Times New Roman"/>
          </a:endParaRPr>
        </a:p>
      </xdr:txBody>
    </xdr:sp>
    <xdr:clientData/>
  </xdr:twoCellAnchor>
  <xdr:twoCellAnchor>
    <xdr:from>
      <xdr:col>3</xdr:col>
      <xdr:colOff>384387</xdr:colOff>
      <xdr:row>27</xdr:row>
      <xdr:rowOff>33866</xdr:rowOff>
    </xdr:from>
    <xdr:to>
      <xdr:col>5</xdr:col>
      <xdr:colOff>224367</xdr:colOff>
      <xdr:row>28</xdr:row>
      <xdr:rowOff>171026</xdr:rowOff>
    </xdr:to>
    <xdr:sp macro="" textlink="">
      <xdr:nvSpPr>
        <xdr:cNvPr id="15" name="TextBox 14">
          <a:extLst>
            <a:ext uri="{FF2B5EF4-FFF2-40B4-BE49-F238E27FC236}">
              <a16:creationId xmlns:a16="http://schemas.microsoft.com/office/drawing/2014/main" id="{40CDA73C-923C-49D1-93E3-D43FD7E6D810}"/>
            </a:ext>
          </a:extLst>
        </xdr:cNvPr>
        <xdr:cNvSpPr txBox="1"/>
      </xdr:nvSpPr>
      <xdr:spPr>
        <a:xfrm>
          <a:off x="926254" y="4301066"/>
          <a:ext cx="1059180" cy="31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mj-lt"/>
            </a:rPr>
            <a:t>Avg_Rating</a:t>
          </a:r>
        </a:p>
        <a:p>
          <a:pPr algn="ctr"/>
          <a:endParaRPr lang="en-IN" sz="1200">
            <a:solidFill>
              <a:schemeClr val="bg1"/>
            </a:solidFill>
            <a:latin typeface="+mj-lt"/>
          </a:endParaRPr>
        </a:p>
      </xdr:txBody>
    </xdr:sp>
    <xdr:clientData/>
  </xdr:twoCellAnchor>
  <xdr:oneCellAnchor>
    <xdr:from>
      <xdr:col>3</xdr:col>
      <xdr:colOff>365760</xdr:colOff>
      <xdr:row>30</xdr:row>
      <xdr:rowOff>106680</xdr:rowOff>
    </xdr:from>
    <xdr:ext cx="1028700" cy="246873"/>
    <xdr:sp macro="" textlink="Pivots!D13">
      <xdr:nvSpPr>
        <xdr:cNvPr id="17" name="TextBox 16">
          <a:extLst>
            <a:ext uri="{FF2B5EF4-FFF2-40B4-BE49-F238E27FC236}">
              <a16:creationId xmlns:a16="http://schemas.microsoft.com/office/drawing/2014/main" id="{6974DD4B-A909-4EEA-A650-47FC45D1AC9B}"/>
            </a:ext>
          </a:extLst>
        </xdr:cNvPr>
        <xdr:cNvSpPr txBox="1"/>
      </xdr:nvSpPr>
      <xdr:spPr>
        <a:xfrm>
          <a:off x="899160" y="4907280"/>
          <a:ext cx="1028700" cy="24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6273B5DC-DA2E-48A8-9506-2E9CF62E6FF7}" type="TxLink">
            <a:rPr lang="en-US" sz="1100" b="0" i="0" u="none" strike="noStrike">
              <a:solidFill>
                <a:schemeClr val="bg1"/>
              </a:solidFill>
              <a:latin typeface="Times New Roman"/>
              <a:cs typeface="Times New Roman"/>
            </a:rPr>
            <a:pPr algn="ctr"/>
            <a:t>3.9</a:t>
          </a:fld>
          <a:endParaRPr lang="en-IN" sz="1400" b="1">
            <a:solidFill>
              <a:schemeClr val="bg1"/>
            </a:solidFill>
          </a:endParaRPr>
        </a:p>
      </xdr:txBody>
    </xdr:sp>
    <xdr:clientData/>
  </xdr:oneCellAnchor>
  <xdr:twoCellAnchor>
    <xdr:from>
      <xdr:col>3</xdr:col>
      <xdr:colOff>0</xdr:colOff>
      <xdr:row>34</xdr:row>
      <xdr:rowOff>7620</xdr:rowOff>
    </xdr:from>
    <xdr:to>
      <xdr:col>5</xdr:col>
      <xdr:colOff>457200</xdr:colOff>
      <xdr:row>39</xdr:row>
      <xdr:rowOff>68580</xdr:rowOff>
    </xdr:to>
    <xdr:sp macro="" textlink="Pivots!E4">
      <xdr:nvSpPr>
        <xdr:cNvPr id="18" name="Rectangle 17">
          <a:extLst>
            <a:ext uri="{FF2B5EF4-FFF2-40B4-BE49-F238E27FC236}">
              <a16:creationId xmlns:a16="http://schemas.microsoft.com/office/drawing/2014/main" id="{E92B4A8B-89FF-4DC9-9975-913E746D7463}"/>
            </a:ext>
          </a:extLst>
        </xdr:cNvPr>
        <xdr:cNvSpPr/>
      </xdr:nvSpPr>
      <xdr:spPr>
        <a:xfrm>
          <a:off x="533400" y="5519420"/>
          <a:ext cx="1676400" cy="949960"/>
        </a:xfrm>
        <a:prstGeom prst="rect">
          <a:avLst/>
        </a:prstGeom>
        <a:solidFill>
          <a:schemeClr val="tx1">
            <a:lumMod val="65000"/>
            <a:lumOff val="35000"/>
          </a:schemeClr>
        </a:solidFill>
        <a:ln>
          <a:solidFill>
            <a:schemeClr val="tx1">
              <a:lumMod val="50000"/>
              <a:lumOff val="50000"/>
            </a:schemeClr>
          </a:solidFill>
        </a:ln>
        <a:effectLst>
          <a:outerShdw blurRad="215900" dist="127000" dir="5400000" algn="t"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D38CF94-4AE4-4C7C-8B54-F7F68813162B}" type="TxLink">
            <a:rPr lang="en-US" sz="3600" b="1" i="0" u="none" strike="noStrike">
              <a:solidFill>
                <a:schemeClr val="bg1"/>
              </a:solidFill>
              <a:latin typeface="Aptos" panose="020B0004020202020204" pitchFamily="34" charset="0"/>
              <a:ea typeface="+mn-ea"/>
              <a:cs typeface="Times New Roman"/>
            </a:rPr>
            <a:pPr marL="0" indent="0" algn="ctr"/>
            <a:t>307</a:t>
          </a:fld>
          <a:endParaRPr lang="en-IN" sz="3600" b="1" i="0" u="none" strike="noStrike">
            <a:solidFill>
              <a:schemeClr val="bg1"/>
            </a:solidFill>
            <a:latin typeface="Aptos" panose="020B0004020202020204" pitchFamily="34" charset="0"/>
            <a:ea typeface="+mn-ea"/>
            <a:cs typeface="Times New Roman"/>
          </a:endParaRPr>
        </a:p>
      </xdr:txBody>
    </xdr:sp>
    <xdr:clientData/>
  </xdr:twoCellAnchor>
  <xdr:twoCellAnchor>
    <xdr:from>
      <xdr:col>3</xdr:col>
      <xdr:colOff>215053</xdr:colOff>
      <xdr:row>34</xdr:row>
      <xdr:rowOff>8467</xdr:rowOff>
    </xdr:from>
    <xdr:to>
      <xdr:col>5</xdr:col>
      <xdr:colOff>406399</xdr:colOff>
      <xdr:row>35</xdr:row>
      <xdr:rowOff>145627</xdr:rowOff>
    </xdr:to>
    <xdr:sp macro="" textlink="">
      <xdr:nvSpPr>
        <xdr:cNvPr id="19" name="TextBox 18">
          <a:extLst>
            <a:ext uri="{FF2B5EF4-FFF2-40B4-BE49-F238E27FC236}">
              <a16:creationId xmlns:a16="http://schemas.microsoft.com/office/drawing/2014/main" id="{E9CB05FA-CE9C-402F-9335-37CE7DC0954A}"/>
            </a:ext>
          </a:extLst>
        </xdr:cNvPr>
        <xdr:cNvSpPr txBox="1"/>
      </xdr:nvSpPr>
      <xdr:spPr>
        <a:xfrm>
          <a:off x="756920" y="5520267"/>
          <a:ext cx="1410546" cy="31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mj-lt"/>
            </a:rPr>
            <a:t>Happy</a:t>
          </a:r>
          <a:r>
            <a:rPr lang="en-IN" sz="1200" baseline="0">
              <a:solidFill>
                <a:schemeClr val="bg1"/>
              </a:solidFill>
              <a:latin typeface="+mj-lt"/>
            </a:rPr>
            <a:t> Callers</a:t>
          </a:r>
          <a:endParaRPr lang="en-IN" sz="1200">
            <a:solidFill>
              <a:schemeClr val="bg1"/>
            </a:solidFill>
            <a:latin typeface="+mj-lt"/>
          </a:endParaRPr>
        </a:p>
        <a:p>
          <a:pPr algn="ctr"/>
          <a:endParaRPr lang="en-IN" sz="1200">
            <a:solidFill>
              <a:schemeClr val="bg1"/>
            </a:solidFill>
            <a:latin typeface="+mj-lt"/>
          </a:endParaRPr>
        </a:p>
      </xdr:txBody>
    </xdr:sp>
    <xdr:clientData/>
  </xdr:twoCellAnchor>
  <xdr:oneCellAnchor>
    <xdr:from>
      <xdr:col>3</xdr:col>
      <xdr:colOff>365760</xdr:colOff>
      <xdr:row>37</xdr:row>
      <xdr:rowOff>106680</xdr:rowOff>
    </xdr:from>
    <xdr:ext cx="1028700" cy="246873"/>
    <xdr:sp macro="" textlink="Pivots!E13">
      <xdr:nvSpPr>
        <xdr:cNvPr id="21" name="TextBox 20">
          <a:extLst>
            <a:ext uri="{FF2B5EF4-FFF2-40B4-BE49-F238E27FC236}">
              <a16:creationId xmlns:a16="http://schemas.microsoft.com/office/drawing/2014/main" id="{DFF17474-0057-447F-BE68-A53E58BE801E}"/>
            </a:ext>
          </a:extLst>
        </xdr:cNvPr>
        <xdr:cNvSpPr txBox="1"/>
      </xdr:nvSpPr>
      <xdr:spPr>
        <a:xfrm>
          <a:off x="899160" y="6151880"/>
          <a:ext cx="1028700" cy="2468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0E71AA56-DB16-44E5-90CA-14BFC9A583EB}" type="TxLink">
            <a:rPr lang="en-US" sz="1100" b="0" i="0" u="none" strike="noStrike">
              <a:solidFill>
                <a:schemeClr val="bg1"/>
              </a:solidFill>
              <a:latin typeface="Times New Roman"/>
              <a:cs typeface="Times New Roman"/>
            </a:rPr>
            <a:pPr algn="ctr"/>
            <a:t>74</a:t>
          </a:fld>
          <a:endParaRPr lang="en-IN" sz="1400" b="1">
            <a:solidFill>
              <a:schemeClr val="bg1"/>
            </a:solidFill>
          </a:endParaRPr>
        </a:p>
      </xdr:txBody>
    </xdr:sp>
    <xdr:clientData/>
  </xdr:oneCellAnchor>
  <xdr:twoCellAnchor editAs="oneCell">
    <xdr:from>
      <xdr:col>3</xdr:col>
      <xdr:colOff>286897</xdr:colOff>
      <xdr:row>12</xdr:row>
      <xdr:rowOff>30772</xdr:rowOff>
    </xdr:from>
    <xdr:to>
      <xdr:col>3</xdr:col>
      <xdr:colOff>540706</xdr:colOff>
      <xdr:row>13</xdr:row>
      <xdr:rowOff>101599</xdr:rowOff>
    </xdr:to>
    <xdr:pic>
      <xdr:nvPicPr>
        <xdr:cNvPr id="22" name="Graphic 21">
          <a:extLst>
            <a:ext uri="{FF2B5EF4-FFF2-40B4-BE49-F238E27FC236}">
              <a16:creationId xmlns:a16="http://schemas.microsoft.com/office/drawing/2014/main" id="{543651EC-EDE9-4CF9-9F8C-932A3067369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828764" y="1630972"/>
          <a:ext cx="248627" cy="248627"/>
        </a:xfrm>
        <a:prstGeom prst="rect">
          <a:avLst/>
        </a:prstGeom>
      </xdr:spPr>
    </xdr:pic>
    <xdr:clientData/>
  </xdr:twoCellAnchor>
  <xdr:twoCellAnchor editAs="oneCell">
    <xdr:from>
      <xdr:col>3</xdr:col>
      <xdr:colOff>322977</xdr:colOff>
      <xdr:row>19</xdr:row>
      <xdr:rowOff>35388</xdr:rowOff>
    </xdr:from>
    <xdr:to>
      <xdr:col>3</xdr:col>
      <xdr:colOff>595732</xdr:colOff>
      <xdr:row>20</xdr:row>
      <xdr:rowOff>125399</xdr:rowOff>
    </xdr:to>
    <xdr:pic>
      <xdr:nvPicPr>
        <xdr:cNvPr id="23" name="Graphic 22">
          <a:extLst>
            <a:ext uri="{FF2B5EF4-FFF2-40B4-BE49-F238E27FC236}">
              <a16:creationId xmlns:a16="http://schemas.microsoft.com/office/drawing/2014/main" id="{3E4F204E-9773-47D6-82DE-76171DE65FA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856377" y="2778588"/>
          <a:ext cx="267573" cy="261460"/>
        </a:xfrm>
        <a:prstGeom prst="rect">
          <a:avLst/>
        </a:prstGeom>
      </xdr:spPr>
    </xdr:pic>
    <xdr:clientData/>
  </xdr:twoCellAnchor>
  <xdr:twoCellAnchor editAs="oneCell">
    <xdr:from>
      <xdr:col>3</xdr:col>
      <xdr:colOff>64981</xdr:colOff>
      <xdr:row>27</xdr:row>
      <xdr:rowOff>11517</xdr:rowOff>
    </xdr:from>
    <xdr:to>
      <xdr:col>3</xdr:col>
      <xdr:colOff>479315</xdr:colOff>
      <xdr:row>28</xdr:row>
      <xdr:rowOff>128826</xdr:rowOff>
    </xdr:to>
    <xdr:pic>
      <xdr:nvPicPr>
        <xdr:cNvPr id="24" name="Graphic 23">
          <a:extLst>
            <a:ext uri="{FF2B5EF4-FFF2-40B4-BE49-F238E27FC236}">
              <a16:creationId xmlns:a16="http://schemas.microsoft.com/office/drawing/2014/main" id="{9FB67241-D87C-4DE7-820B-2AF70405C02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1218867" y="5356403"/>
          <a:ext cx="414334" cy="302366"/>
        </a:xfrm>
        <a:prstGeom prst="rect">
          <a:avLst/>
        </a:prstGeom>
      </xdr:spPr>
    </xdr:pic>
    <xdr:clientData/>
  </xdr:twoCellAnchor>
  <xdr:twoCellAnchor editAs="oneCell">
    <xdr:from>
      <xdr:col>3</xdr:col>
      <xdr:colOff>168362</xdr:colOff>
      <xdr:row>34</xdr:row>
      <xdr:rowOff>47709</xdr:rowOff>
    </xdr:from>
    <xdr:to>
      <xdr:col>3</xdr:col>
      <xdr:colOff>376080</xdr:colOff>
      <xdr:row>35</xdr:row>
      <xdr:rowOff>59306</xdr:rowOff>
    </xdr:to>
    <xdr:pic>
      <xdr:nvPicPr>
        <xdr:cNvPr id="25" name="Graphic 24">
          <a:extLst>
            <a:ext uri="{FF2B5EF4-FFF2-40B4-BE49-F238E27FC236}">
              <a16:creationId xmlns:a16="http://schemas.microsoft.com/office/drawing/2014/main" id="{E467C8BB-3D8A-4183-BC74-BCA871143D6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10229" y="5559509"/>
          <a:ext cx="202536" cy="202536"/>
        </a:xfrm>
        <a:prstGeom prst="rect">
          <a:avLst/>
        </a:prstGeom>
      </xdr:spPr>
    </xdr:pic>
    <xdr:clientData/>
  </xdr:twoCellAnchor>
  <xdr:twoCellAnchor>
    <xdr:from>
      <xdr:col>13</xdr:col>
      <xdr:colOff>199573</xdr:colOff>
      <xdr:row>5</xdr:row>
      <xdr:rowOff>154215</xdr:rowOff>
    </xdr:from>
    <xdr:to>
      <xdr:col>18</xdr:col>
      <xdr:colOff>353787</xdr:colOff>
      <xdr:row>20</xdr:row>
      <xdr:rowOff>9072</xdr:rowOff>
    </xdr:to>
    <xdr:graphicFrame macro="">
      <xdr:nvGraphicFramePr>
        <xdr:cNvPr id="28" name="Chart 27">
          <a:extLst>
            <a:ext uri="{FF2B5EF4-FFF2-40B4-BE49-F238E27FC236}">
              <a16:creationId xmlns:a16="http://schemas.microsoft.com/office/drawing/2014/main" id="{581964AC-7582-446C-BEE5-782BBCE38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290946</xdr:colOff>
      <xdr:row>23</xdr:row>
      <xdr:rowOff>69272</xdr:rowOff>
    </xdr:from>
    <xdr:to>
      <xdr:col>20</xdr:col>
      <xdr:colOff>27709</xdr:colOff>
      <xdr:row>39</xdr:row>
      <xdr:rowOff>138545</xdr:rowOff>
    </xdr:to>
    <xdr:sp macro="" textlink="">
      <xdr:nvSpPr>
        <xdr:cNvPr id="16" name="Rectangle 15">
          <a:extLst>
            <a:ext uri="{FF2B5EF4-FFF2-40B4-BE49-F238E27FC236}">
              <a16:creationId xmlns:a16="http://schemas.microsoft.com/office/drawing/2014/main" id="{59963C38-EE2B-33FE-E10B-7744D8DE68CE}"/>
            </a:ext>
          </a:extLst>
        </xdr:cNvPr>
        <xdr:cNvSpPr/>
      </xdr:nvSpPr>
      <xdr:spPr>
        <a:xfrm>
          <a:off x="2646219" y="3671454"/>
          <a:ext cx="8271163" cy="2951018"/>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146352</xdr:colOff>
      <xdr:row>4</xdr:row>
      <xdr:rowOff>158447</xdr:rowOff>
    </xdr:from>
    <xdr:to>
      <xdr:col>13</xdr:col>
      <xdr:colOff>207312</xdr:colOff>
      <xdr:row>20</xdr:row>
      <xdr:rowOff>62290</xdr:rowOff>
    </xdr:to>
    <xdr:graphicFrame macro="">
      <xdr:nvGraphicFramePr>
        <xdr:cNvPr id="27" name="Chart 26">
          <a:extLst>
            <a:ext uri="{FF2B5EF4-FFF2-40B4-BE49-F238E27FC236}">
              <a16:creationId xmlns:a16="http://schemas.microsoft.com/office/drawing/2014/main" id="{BAC9BE77-D3AC-49D9-BF29-BF51CA03C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595744</xdr:colOff>
      <xdr:row>21</xdr:row>
      <xdr:rowOff>94463</xdr:rowOff>
    </xdr:from>
    <xdr:to>
      <xdr:col>20</xdr:col>
      <xdr:colOff>55417</xdr:colOff>
      <xdr:row>40</xdr:row>
      <xdr:rowOff>69273</xdr:rowOff>
    </xdr:to>
    <xdr:sp macro="" textlink="">
      <xdr:nvSpPr>
        <xdr:cNvPr id="31" name="Rectangle 30">
          <a:extLst>
            <a:ext uri="{FF2B5EF4-FFF2-40B4-BE49-F238E27FC236}">
              <a16:creationId xmlns:a16="http://schemas.microsoft.com/office/drawing/2014/main" id="{0C6DA6A5-27F7-B8CC-B745-6A455BB4C5A8}"/>
            </a:ext>
          </a:extLst>
        </xdr:cNvPr>
        <xdr:cNvSpPr/>
      </xdr:nvSpPr>
      <xdr:spPr>
        <a:xfrm>
          <a:off x="2347207" y="3165209"/>
          <a:ext cx="8671911" cy="3216154"/>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accent5">
                  <a:lumMod val="50000"/>
                </a:schemeClr>
              </a:solidFill>
            </a:rPr>
            <a:t>Calls</a:t>
          </a:r>
        </a:p>
      </xdr:txBody>
    </xdr:sp>
    <xdr:clientData/>
  </xdr:twoCellAnchor>
  <xdr:twoCellAnchor editAs="oneCell">
    <xdr:from>
      <xdr:col>19</xdr:col>
      <xdr:colOff>539708</xdr:colOff>
      <xdr:row>23</xdr:row>
      <xdr:rowOff>62862</xdr:rowOff>
    </xdr:from>
    <xdr:to>
      <xdr:col>21</xdr:col>
      <xdr:colOff>339970</xdr:colOff>
      <xdr:row>32</xdr:row>
      <xdr:rowOff>46892</xdr:rowOff>
    </xdr:to>
    <mc:AlternateContent xmlns:mc="http://schemas.openxmlformats.org/markup-compatibility/2006" xmlns:a14="http://schemas.microsoft.com/office/drawing/2010/main">
      <mc:Choice Requires="a14">
        <xdr:graphicFrame macro="">
          <xdr:nvGraphicFramePr>
            <xdr:cNvPr id="30" name="Representative">
              <a:extLst>
                <a:ext uri="{FF2B5EF4-FFF2-40B4-BE49-F238E27FC236}">
                  <a16:creationId xmlns:a16="http://schemas.microsoft.com/office/drawing/2014/main" id="{AB3D66C2-BAA1-40F9-9CF8-7526967DF3E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11442170" y="4716924"/>
              <a:ext cx="1019462" cy="16721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65508</xdr:colOff>
      <xdr:row>23</xdr:row>
      <xdr:rowOff>41563</xdr:rowOff>
    </xdr:from>
    <xdr:to>
      <xdr:col>19</xdr:col>
      <xdr:colOff>557505</xdr:colOff>
      <xdr:row>39</xdr:row>
      <xdr:rowOff>79338</xdr:rowOff>
    </xdr:to>
    <xdr:graphicFrame macro="">
      <xdr:nvGraphicFramePr>
        <xdr:cNvPr id="20" name="Chart 19">
          <a:extLst>
            <a:ext uri="{FF2B5EF4-FFF2-40B4-BE49-F238E27FC236}">
              <a16:creationId xmlns:a16="http://schemas.microsoft.com/office/drawing/2014/main" id="{57B9C3B4-B11E-45D8-AEB1-6AFAF67DD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96982</xdr:colOff>
      <xdr:row>23</xdr:row>
      <xdr:rowOff>66978</xdr:rowOff>
    </xdr:from>
    <xdr:to>
      <xdr:col>14</xdr:col>
      <xdr:colOff>457745</xdr:colOff>
      <xdr:row>39</xdr:row>
      <xdr:rowOff>96285</xdr:rowOff>
    </xdr:to>
    <xdr:graphicFrame macro="">
      <xdr:nvGraphicFramePr>
        <xdr:cNvPr id="29" name="Chart 28">
          <a:extLst>
            <a:ext uri="{FF2B5EF4-FFF2-40B4-BE49-F238E27FC236}">
              <a16:creationId xmlns:a16="http://schemas.microsoft.com/office/drawing/2014/main" id="{6A6C3AF6-A733-40BC-A9BF-70EC88C83E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14</xdr:col>
      <xdr:colOff>375314</xdr:colOff>
      <xdr:row>21</xdr:row>
      <xdr:rowOff>136478</xdr:rowOff>
    </xdr:from>
    <xdr:ext cx="1082540" cy="387222"/>
    <xdr:sp macro="" textlink="">
      <xdr:nvSpPr>
        <xdr:cNvPr id="32" name="TextBox 31">
          <a:extLst>
            <a:ext uri="{FF2B5EF4-FFF2-40B4-BE49-F238E27FC236}">
              <a16:creationId xmlns:a16="http://schemas.microsoft.com/office/drawing/2014/main" id="{AAAAFB85-BEB9-50E3-E6E9-CBEFAB4525EF}"/>
            </a:ext>
          </a:extLst>
        </xdr:cNvPr>
        <xdr:cNvSpPr txBox="1"/>
      </xdr:nvSpPr>
      <xdr:spPr>
        <a:xfrm>
          <a:off x="7654120" y="3207224"/>
          <a:ext cx="1082540" cy="387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accent6">
                  <a:lumMod val="75000"/>
                </a:schemeClr>
              </a:solidFill>
            </a:rPr>
            <a:t>Amount</a:t>
          </a:r>
        </a:p>
      </xdr:txBody>
    </xdr:sp>
    <xdr:clientData/>
  </xdr:oneCellAnchor>
  <xdr:twoCellAnchor>
    <xdr:from>
      <xdr:col>18</xdr:col>
      <xdr:colOff>504568</xdr:colOff>
      <xdr:row>4</xdr:row>
      <xdr:rowOff>20595</xdr:rowOff>
    </xdr:from>
    <xdr:to>
      <xdr:col>24</xdr:col>
      <xdr:colOff>381001</xdr:colOff>
      <xdr:row>19</xdr:row>
      <xdr:rowOff>137984</xdr:rowOff>
    </xdr:to>
    <xdr:graphicFrame macro="">
      <xdr:nvGraphicFramePr>
        <xdr:cNvPr id="33" name="Chart 32">
          <a:extLst>
            <a:ext uri="{FF2B5EF4-FFF2-40B4-BE49-F238E27FC236}">
              <a16:creationId xmlns:a16="http://schemas.microsoft.com/office/drawing/2014/main" id="{9D1FC565-33E0-4EF4-9377-44DE7FC21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24</xdr:col>
      <xdr:colOff>586945</xdr:colOff>
      <xdr:row>4</xdr:row>
      <xdr:rowOff>10297</xdr:rowOff>
    </xdr:from>
    <xdr:to>
      <xdr:col>30</xdr:col>
      <xdr:colOff>185351</xdr:colOff>
      <xdr:row>19</xdr:row>
      <xdr:rowOff>123567</xdr:rowOff>
    </xdr:to>
    <xdr:graphicFrame macro="">
      <xdr:nvGraphicFramePr>
        <xdr:cNvPr id="8" name="Chart 7">
          <a:extLst>
            <a:ext uri="{FF2B5EF4-FFF2-40B4-BE49-F238E27FC236}">
              <a16:creationId xmlns:a16="http://schemas.microsoft.com/office/drawing/2014/main" id="{95DC9CB2-7EDA-4597-A8E5-98AA35F4C3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48.686834490742" backgroundQuery="1" createdVersion="8" refreshedVersion="8" minRefreshableVersion="3" recordCount="0" supportSubquery="1" supportAdvancedDrill="1" xr:uid="{59A46F1A-82B4-4DAB-A663-FCCBAB3F58E1}">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_Rating]" caption="Avg_Rating" numFmtId="0" hierarchy="20" level="32767"/>
    <cacheField name="[Measures].[5 * Cals]" caption="5 * Cals" numFmtId="0" hierarchy="21"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_Rating]" caption="Avg_Rating" measure="1" displayFolder="" measureGroup="calls" count="0" oneField="1">
      <fieldsUsage count="1">
        <fieldUsage x="3"/>
      </fieldsUsage>
    </cacheHierarchy>
    <cacheHierarchy uniqueName="[Measures].[5 * Cals]" caption="5 * Ca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eev" refreshedDate="45750.477185532407" createdVersion="8" refreshedVersion="8" minRefreshableVersion="3" recordCount="1000" xr:uid="{8E3B1FAA-5871-40C0-8C1B-EC5AF876BFF1}">
  <cacheSource type="worksheet">
    <worksheetSource name="calls"/>
  </cacheSource>
  <cacheFields count="11">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acheField>
    <cacheField name="Day of week" numFmtId="0">
      <sharedItems/>
    </cacheField>
    <cacheField name="Duration Bucket" numFmtId="0">
      <sharedItems/>
    </cacheField>
    <cacheField name="Rating rounde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50.533704629626" backgroundQuery="1" createdVersion="8" refreshedVersion="8" minRefreshableVersion="3" recordCount="0" supportSubquery="1" supportAdvancedDrill="1" xr:uid="{3EE71E30-634A-491B-8BD8-F66B03005CDC}">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 * Cals]" caption="5 * 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51.554998148145" backgroundQuery="1" createdVersion="8" refreshedVersion="8" minRefreshableVersion="3" recordCount="0" supportSubquery="1" supportAdvancedDrill="1" xr:uid="{51353687-AC94-438D-B2E4-177D013407EF}">
  <cacheSource type="external" connectionId="1"/>
  <cacheFields count="4">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_Rating]" caption="Avg_Rating" measure="1" displayFolder="" measureGroup="calls" count="0"/>
    <cacheHierarchy uniqueName="[Measures].[5 * Cals]" caption="5 * 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86.882412037034" backgroundQuery="1" createdVersion="8" refreshedVersion="8" minRefreshableVersion="3" recordCount="0" supportSubquery="1" supportAdvancedDrill="1" xr:uid="{6DA54650-1FBC-493B-8266-9E51D6BA485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_Rating]" caption="Avg_Rating" numFmtId="0" hierarchy="20" level="32767"/>
    <cacheField name="[Measures].[5 * Cals]" caption="5 * Cals" numFmtId="0" hierarchy="21"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_Rating]" caption="Avg_Rating" measure="1" displayFolder="" measureGroup="calls" count="0" oneField="1">
      <fieldsUsage count="1">
        <fieldUsage x="3"/>
      </fieldsUsage>
    </cacheHierarchy>
    <cacheHierarchy uniqueName="[Measures].[5 * Cals]" caption="5 * Ca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86.882412500003" backgroundQuery="1" createdVersion="8" refreshedVersion="8" minRefreshableVersion="3" recordCount="0" supportSubquery="1" supportAdvancedDrill="1" xr:uid="{229D9A84-556C-4ADE-A6C7-2925757EF944}">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 * Cals]" caption="5 * 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86.882412962965" backgroundQuery="1" createdVersion="8" refreshedVersion="8" minRefreshableVersion="3" recordCount="0" supportSubquery="1" supportAdvancedDrill="1" xr:uid="{8CFBBD81-BC8D-44D2-BA95-A941D5684C3F}">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 * Cals]" caption="5 * 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86.882413310188" backgroundQuery="1" createdVersion="8" refreshedVersion="8" minRefreshableVersion="3" recordCount="0" supportSubquery="1" supportAdvancedDrill="1" xr:uid="{F756F0E6-A54E-4079-92F9-41643A43F111}">
  <cacheSource type="external" connectionId="1"/>
  <cacheFields count="1">
    <cacheField name="[calls].[Representative].[Representative]" caption="Representative" numFmtId="0" hierarchy="3" level="1">
      <sharedItems count="1">
        <s v="R02"/>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 * Cals]" caption="5 * 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86.88241377315" backgroundQuery="1" createdVersion="8" refreshedVersion="8" minRefreshableVersion="3" recordCount="0" supportSubquery="1" supportAdvancedDrill="1" xr:uid="{4BFC28B4-5E99-484F-8EBC-1EE98EB6AC6E}">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 * Cals]" caption="5 * 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eev" refreshedDate="45748.686828935184" backgroundQuery="1" createdVersion="3" refreshedVersion="8" minRefreshableVersion="3" recordCount="0" supportSubquery="1" supportAdvancedDrill="1" xr:uid="{BE43D470-8F01-4516-B15C-73DA86128ECE}">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 * Cals]" caption="5 * Ca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8331054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s v="C0003"/>
    <n v="116"/>
    <x v="0"/>
    <d v="2023-01-01T00:00:00"/>
    <n v="128"/>
    <n v="4.9000000000000004"/>
    <n v="2023"/>
    <s v="Sunday"/>
    <s v="1 to 2 hours"/>
    <n v="5"/>
  </r>
  <r>
    <s v="Call_7272"/>
    <s v="C0004"/>
    <n v="119"/>
    <x v="0"/>
    <d v="2023-01-01T00:00:00"/>
    <n v="135"/>
    <n v="2.9"/>
    <n v="2023"/>
    <s v="Sunday"/>
    <s v="1 to 2 hours"/>
    <n v="3"/>
  </r>
  <r>
    <s v="Call_7273"/>
    <s v="C0005"/>
    <n v="68"/>
    <x v="1"/>
    <d v="2023-01-01T00:00:00"/>
    <n v="66"/>
    <n v="4.7"/>
    <n v="2023"/>
    <s v="Sunday"/>
    <s v="1 to 2 hours"/>
    <n v="5"/>
  </r>
  <r>
    <s v="Call_7274"/>
    <s v="C0014"/>
    <n v="119"/>
    <x v="1"/>
    <d v="2023-01-01T00:00:00"/>
    <n v="22"/>
    <n v="2.9"/>
    <n v="2023"/>
    <s v="Sunday"/>
    <s v="1 to 2 hours"/>
    <n v="3"/>
  </r>
  <r>
    <s v="Call_7275"/>
    <s v="C0011"/>
    <n v="128"/>
    <x v="2"/>
    <d v="2023-01-02T00:00:00"/>
    <n v="31"/>
    <n v="2.8"/>
    <n v="2023"/>
    <s v="Monday"/>
    <s v="More than 2 hours"/>
    <n v="3"/>
  </r>
  <r>
    <s v="Call_7276"/>
    <s v="C0011"/>
    <n v="49"/>
    <x v="1"/>
    <d v="2023-01-03T00:00:00"/>
    <n v="135"/>
    <n v="4.8"/>
    <n v="2023"/>
    <s v="Tuesday"/>
    <s v="30 to 60 mins"/>
    <n v="5"/>
  </r>
  <r>
    <s v="Call_7277"/>
    <s v="C0007"/>
    <n v="84"/>
    <x v="0"/>
    <d v="2023-01-03T00:00:00"/>
    <n v="60"/>
    <n v="4.7"/>
    <n v="2023"/>
    <s v="Tuesday"/>
    <s v="1 to 2 hours"/>
    <n v="5"/>
  </r>
  <r>
    <s v="Call_7278"/>
    <s v="C0003"/>
    <n v="103"/>
    <x v="3"/>
    <d v="2023-01-03T00:00:00"/>
    <n v="148"/>
    <n v="4.4000000000000004"/>
    <n v="2023"/>
    <s v="Tuesday"/>
    <s v="1 to 2 hours"/>
    <n v="4"/>
  </r>
  <r>
    <s v="Call_7279"/>
    <s v="C0005"/>
    <n v="31"/>
    <x v="1"/>
    <d v="2023-01-03T00:00:00"/>
    <n v="135"/>
    <n v="3.6"/>
    <n v="2023"/>
    <s v="Tuesday"/>
    <s v="30 to 60 mins"/>
    <n v="4"/>
  </r>
  <r>
    <s v="Call_7280"/>
    <s v="C0010"/>
    <n v="44"/>
    <x v="4"/>
    <d v="2023-01-03T00:00:00"/>
    <n v="105"/>
    <n v="2.9"/>
    <n v="2023"/>
    <s v="Tuesday"/>
    <s v="30 to 60 mins"/>
    <n v="3"/>
  </r>
  <r>
    <s v="Call_7281"/>
    <s v="C0011"/>
    <n v="102"/>
    <x v="1"/>
    <d v="2023-01-03T00:00:00"/>
    <n v="69"/>
    <n v="4.9000000000000004"/>
    <n v="2023"/>
    <s v="Tuesday"/>
    <s v="1 to 2 hours"/>
    <n v="5"/>
  </r>
  <r>
    <s v="Call_7282"/>
    <s v="C0013"/>
    <n v="135"/>
    <x v="0"/>
    <d v="2023-01-03T00:00:00"/>
    <n v="46"/>
    <n v="3.4"/>
    <n v="2023"/>
    <s v="Tuesday"/>
    <s v="More than 2 hours"/>
    <n v="3"/>
  </r>
  <r>
    <s v="Call_7283"/>
    <s v="C0002"/>
    <n v="98"/>
    <x v="1"/>
    <d v="2023-01-04T00:00:00"/>
    <n v="108"/>
    <n v="3.5"/>
    <n v="2023"/>
    <s v="Wednesday"/>
    <s v="1 to 2 hours"/>
    <n v="4"/>
  </r>
  <r>
    <s v="Call_7284"/>
    <s v="C0010"/>
    <n v="139"/>
    <x v="1"/>
    <d v="2023-01-04T00:00:00"/>
    <n v="96"/>
    <n v="4"/>
    <n v="2023"/>
    <s v="Wednesday"/>
    <s v="More than 2 hours"/>
    <n v="4"/>
  </r>
  <r>
    <s v="Call_7285"/>
    <s v="C0013"/>
    <n v="48"/>
    <x v="2"/>
    <d v="2023-01-04T00:00:00"/>
    <n v="68"/>
    <n v="4.9000000000000004"/>
    <n v="2023"/>
    <s v="Wednesday"/>
    <s v="30 to 60 mins"/>
    <n v="5"/>
  </r>
  <r>
    <s v="Call_7286"/>
    <s v="C0010"/>
    <n v="176"/>
    <x v="0"/>
    <d v="2023-01-05T00:00:00"/>
    <n v="24"/>
    <n v="4.8"/>
    <n v="2023"/>
    <s v="Thursday"/>
    <s v="More than 2 hours"/>
    <n v="5"/>
  </r>
  <r>
    <s v="Call_7287"/>
    <s v="C0010"/>
    <n v="99"/>
    <x v="2"/>
    <d v="2023-01-05T00:00:00"/>
    <n v="195"/>
    <n v="3.9"/>
    <n v="2023"/>
    <s v="Thursday"/>
    <s v="1 to 2 hours"/>
    <n v="4"/>
  </r>
  <r>
    <s v="Call_7288"/>
    <s v="C0009"/>
    <n v="28"/>
    <x v="4"/>
    <d v="2023-01-05T00:00:00"/>
    <n v="28"/>
    <n v="3.8"/>
    <n v="2023"/>
    <s v="Thursday"/>
    <s v="10 to 30 mins"/>
    <n v="4"/>
  </r>
  <r>
    <s v="Call_7289"/>
    <s v="C0007"/>
    <n v="54"/>
    <x v="1"/>
    <d v="2023-01-05T00:00:00"/>
    <n v="170"/>
    <n v="4.3"/>
    <n v="2023"/>
    <s v="Thursday"/>
    <s v="30 to 60 mins"/>
    <n v="4"/>
  </r>
  <r>
    <s v="Call_7290"/>
    <s v="C0006"/>
    <n v="48"/>
    <x v="0"/>
    <d v="2023-01-06T00:00:00"/>
    <n v="30"/>
    <n v="4.4000000000000004"/>
    <n v="2023"/>
    <s v="Friday"/>
    <s v="30 to 60 mins"/>
    <n v="4"/>
  </r>
  <r>
    <s v="Call_7291"/>
    <s v="C0004"/>
    <n v="128"/>
    <x v="0"/>
    <d v="2023-01-06T00:00:00"/>
    <n v="72"/>
    <n v="5"/>
    <n v="2023"/>
    <s v="Friday"/>
    <s v="More than 2 hours"/>
    <n v="5"/>
  </r>
  <r>
    <s v="Call_7292"/>
    <s v="C0004"/>
    <n v="38"/>
    <x v="3"/>
    <d v="2023-01-07T00:00:00"/>
    <n v="92"/>
    <n v="4.9000000000000004"/>
    <n v="2023"/>
    <s v="Saturday"/>
    <s v="30 to 60 mins"/>
    <n v="5"/>
  </r>
  <r>
    <s v="Call_7293"/>
    <s v="C0003"/>
    <n v="67"/>
    <x v="3"/>
    <d v="2023-01-08T00:00:00"/>
    <n v="165"/>
    <n v="4.5"/>
    <n v="2023"/>
    <s v="Sunday"/>
    <s v="1 to 2 hours"/>
    <n v="5"/>
  </r>
  <r>
    <s v="Call_7294"/>
    <s v="C0015"/>
    <n v="58"/>
    <x v="1"/>
    <d v="2023-01-08T00:00:00"/>
    <n v="140"/>
    <n v="2.1"/>
    <n v="2023"/>
    <s v="Sunday"/>
    <s v="30 to 60 mins"/>
    <n v="2"/>
  </r>
  <r>
    <s v="Call_7295"/>
    <s v="C0010"/>
    <n v="54"/>
    <x v="2"/>
    <d v="2023-01-08T00:00:00"/>
    <n v="111"/>
    <n v="3.3"/>
    <n v="2023"/>
    <s v="Sunday"/>
    <s v="30 to 60 mins"/>
    <n v="3"/>
  </r>
  <r>
    <s v="Call_7296"/>
    <s v="C0012"/>
    <n v="28"/>
    <x v="0"/>
    <d v="2023-01-09T00:00:00"/>
    <n v="63"/>
    <n v="4.0999999999999996"/>
    <n v="2023"/>
    <s v="Monday"/>
    <s v="10 to 30 mins"/>
    <n v="4"/>
  </r>
  <r>
    <s v="Call_7297"/>
    <s v="C0002"/>
    <n v="73"/>
    <x v="0"/>
    <d v="2023-01-09T00:00:00"/>
    <n v="80"/>
    <n v="4.2"/>
    <n v="2023"/>
    <s v="Monday"/>
    <s v="1 to 2 hours"/>
    <n v="4"/>
  </r>
  <r>
    <s v="Call_7298"/>
    <s v="C0011"/>
    <n v="81"/>
    <x v="0"/>
    <d v="2023-01-10T00:00:00"/>
    <n v="50"/>
    <n v="4.5999999999999996"/>
    <n v="2023"/>
    <s v="Tuesday"/>
    <s v="1 to 2 hours"/>
    <n v="5"/>
  </r>
  <r>
    <s v="Call_7299"/>
    <s v="C0009"/>
    <n v="31"/>
    <x v="3"/>
    <d v="2023-01-10T00:00:00"/>
    <n v="123"/>
    <n v="2.9"/>
    <n v="2023"/>
    <s v="Tuesday"/>
    <s v="30 to 60 mins"/>
    <n v="3"/>
  </r>
  <r>
    <s v="Call_7300"/>
    <s v="C0015"/>
    <n v="155"/>
    <x v="2"/>
    <d v="2023-01-10T00:00:00"/>
    <n v="110"/>
    <n v="4.8"/>
    <n v="2023"/>
    <s v="Tuesday"/>
    <s v="More than 2 hours"/>
    <n v="5"/>
  </r>
  <r>
    <s v="Call_7301"/>
    <s v="C0009"/>
    <n v="80"/>
    <x v="0"/>
    <d v="2023-01-10T00:00:00"/>
    <n v="140"/>
    <n v="4.2"/>
    <n v="2023"/>
    <s v="Tuesday"/>
    <s v="1 to 2 hours"/>
    <n v="4"/>
  </r>
  <r>
    <s v="Call_7302"/>
    <s v="C0011"/>
    <n v="82"/>
    <x v="0"/>
    <d v="2023-01-12T00:00:00"/>
    <n v="42"/>
    <n v="3.7"/>
    <n v="2023"/>
    <s v="Thursday"/>
    <s v="1 to 2 hours"/>
    <n v="4"/>
  </r>
  <r>
    <s v="Call_7303"/>
    <s v="C0011"/>
    <n v="29"/>
    <x v="2"/>
    <d v="2023-01-12T00:00:00"/>
    <n v="170"/>
    <n v="5"/>
    <n v="2023"/>
    <s v="Thursday"/>
    <s v="10 to 30 mins"/>
    <n v="5"/>
  </r>
  <r>
    <s v="Call_7304"/>
    <s v="C0006"/>
    <n v="160"/>
    <x v="1"/>
    <d v="2023-01-14T00:00:00"/>
    <n v="105"/>
    <n v="5"/>
    <n v="2023"/>
    <s v="Saturday"/>
    <s v="More than 2 hours"/>
    <n v="5"/>
  </r>
  <r>
    <s v="Call_7305"/>
    <s v="C0001"/>
    <n v="105"/>
    <x v="0"/>
    <d v="2023-01-15T00:00:00"/>
    <n v="125"/>
    <n v="4.8"/>
    <n v="2023"/>
    <s v="Sunday"/>
    <s v="1 to 2 hours"/>
    <n v="5"/>
  </r>
  <r>
    <s v="Call_7306"/>
    <s v="C0009"/>
    <n v="75"/>
    <x v="4"/>
    <d v="2023-01-15T00:00:00"/>
    <n v="26"/>
    <n v="2.4"/>
    <n v="2023"/>
    <s v="Sunday"/>
    <s v="1 to 2 hours"/>
    <n v="2"/>
  </r>
  <r>
    <s v="Call_7307"/>
    <s v="C0015"/>
    <n v="94"/>
    <x v="4"/>
    <d v="2023-01-16T00:00:00"/>
    <n v="120"/>
    <n v="3.1"/>
    <n v="2023"/>
    <s v="Monday"/>
    <s v="1 to 2 hours"/>
    <n v="3"/>
  </r>
  <r>
    <s v="Call_7308"/>
    <s v="C0004"/>
    <n v="90"/>
    <x v="1"/>
    <d v="2023-01-16T00:00:00"/>
    <n v="132"/>
    <n v="3.2"/>
    <n v="2023"/>
    <s v="Monday"/>
    <s v="1 to 2 hours"/>
    <n v="3"/>
  </r>
  <r>
    <s v="Call_7309"/>
    <s v="C0015"/>
    <n v="81"/>
    <x v="3"/>
    <d v="2023-01-17T00:00:00"/>
    <n v="86"/>
    <n v="2.4"/>
    <n v="2023"/>
    <s v="Tuesday"/>
    <s v="1 to 2 hours"/>
    <n v="2"/>
  </r>
  <r>
    <s v="Call_7310"/>
    <s v="C0009"/>
    <n v="106"/>
    <x v="0"/>
    <d v="2023-01-17T00:00:00"/>
    <n v="108"/>
    <n v="5"/>
    <n v="2023"/>
    <s v="Tuesday"/>
    <s v="1 to 2 hours"/>
    <n v="5"/>
  </r>
  <r>
    <s v="Call_7311"/>
    <s v="C0004"/>
    <n v="74"/>
    <x v="3"/>
    <d v="2023-01-17T00:00:00"/>
    <n v="96"/>
    <n v="4.7"/>
    <n v="2023"/>
    <s v="Tuesday"/>
    <s v="1 to 2 hours"/>
    <n v="5"/>
  </r>
  <r>
    <s v="Call_7312"/>
    <s v="C0010"/>
    <n v="105"/>
    <x v="1"/>
    <d v="2023-01-18T00:00:00"/>
    <n v="80"/>
    <n v="4.7"/>
    <n v="2023"/>
    <s v="Wednesday"/>
    <s v="1 to 2 hours"/>
    <n v="5"/>
  </r>
  <r>
    <s v="Call_7313"/>
    <s v="C0009"/>
    <n v="89"/>
    <x v="0"/>
    <d v="2023-01-18T00:00:00"/>
    <n v="155"/>
    <n v="4.0999999999999996"/>
    <n v="2023"/>
    <s v="Wednesday"/>
    <s v="1 to 2 hours"/>
    <n v="4"/>
  </r>
  <r>
    <s v="Call_7314"/>
    <s v="C0013"/>
    <n v="132"/>
    <x v="4"/>
    <d v="2023-01-18T00:00:00"/>
    <n v="168"/>
    <n v="4.0999999999999996"/>
    <n v="2023"/>
    <s v="Wednesday"/>
    <s v="More than 2 hours"/>
    <n v="4"/>
  </r>
  <r>
    <s v="Call_7315"/>
    <s v="C0001"/>
    <n v="105"/>
    <x v="2"/>
    <d v="2023-01-18T00:00:00"/>
    <n v="56"/>
    <n v="3.6"/>
    <n v="2023"/>
    <s v="Wednesday"/>
    <s v="1 to 2 hours"/>
    <n v="4"/>
  </r>
  <r>
    <s v="Call_7316"/>
    <s v="C0011"/>
    <n v="13"/>
    <x v="4"/>
    <d v="2023-01-19T00:00:00"/>
    <n v="32"/>
    <n v="4.4000000000000004"/>
    <n v="2023"/>
    <s v="Thursday"/>
    <s v="10 to 30 mins"/>
    <n v="4"/>
  </r>
  <r>
    <s v="Call_7317"/>
    <s v="C0014"/>
    <n v="131"/>
    <x v="2"/>
    <d v="2023-01-19T00:00:00"/>
    <n v="78"/>
    <n v="4.4000000000000004"/>
    <n v="2023"/>
    <s v="Thursday"/>
    <s v="More than 2 hours"/>
    <n v="4"/>
  </r>
  <r>
    <s v="Call_7318"/>
    <s v="C0004"/>
    <n v="104"/>
    <x v="0"/>
    <d v="2023-01-19T00:00:00"/>
    <n v="86"/>
    <n v="4"/>
    <n v="2023"/>
    <s v="Thursday"/>
    <s v="1 to 2 hours"/>
    <n v="4"/>
  </r>
  <r>
    <s v="Call_7319"/>
    <s v="C0003"/>
    <n v="90"/>
    <x v="1"/>
    <d v="2023-01-20T00:00:00"/>
    <n v="64"/>
    <n v="3.8"/>
    <n v="2023"/>
    <s v="Friday"/>
    <s v="1 to 2 hours"/>
    <n v="4"/>
  </r>
  <r>
    <s v="Call_7320"/>
    <s v="C0012"/>
    <n v="37"/>
    <x v="1"/>
    <d v="2023-01-20T00:00:00"/>
    <n v="96"/>
    <n v="3.6"/>
    <n v="2023"/>
    <s v="Friday"/>
    <s v="30 to 60 mins"/>
    <n v="4"/>
  </r>
  <r>
    <s v="Call_7321"/>
    <s v="C0002"/>
    <n v="149"/>
    <x v="2"/>
    <d v="2023-01-20T00:00:00"/>
    <n v="72"/>
    <n v="4.3"/>
    <n v="2023"/>
    <s v="Friday"/>
    <s v="More than 2 hours"/>
    <n v="4"/>
  </r>
  <r>
    <s v="Call_7322"/>
    <s v="C0013"/>
    <n v="100"/>
    <x v="3"/>
    <d v="2023-01-21T00:00:00"/>
    <n v="135"/>
    <n v="3.8"/>
    <n v="2023"/>
    <s v="Saturday"/>
    <s v="1 to 2 hours"/>
    <n v="4"/>
  </r>
  <r>
    <s v="Call_7323"/>
    <s v="C0013"/>
    <n v="79"/>
    <x v="4"/>
    <d v="2023-01-21T00:00:00"/>
    <n v="140"/>
    <n v="4.5"/>
    <n v="2023"/>
    <s v="Saturday"/>
    <s v="1 to 2 hours"/>
    <n v="5"/>
  </r>
  <r>
    <s v="Call_7324"/>
    <s v="C0008"/>
    <n v="157"/>
    <x v="2"/>
    <d v="2023-01-21T00:00:00"/>
    <n v="69"/>
    <n v="4.5"/>
    <n v="2023"/>
    <s v="Saturday"/>
    <s v="More than 2 hours"/>
    <n v="5"/>
  </r>
  <r>
    <s v="Call_7325"/>
    <s v="C0013"/>
    <n v="59"/>
    <x v="0"/>
    <d v="2023-01-22T00:00:00"/>
    <n v="136"/>
    <n v="4.5999999999999996"/>
    <n v="2023"/>
    <s v="Sunday"/>
    <s v="30 to 60 mins"/>
    <n v="5"/>
  </r>
  <r>
    <s v="Call_7326"/>
    <s v="C0012"/>
    <n v="83"/>
    <x v="2"/>
    <d v="2023-01-22T00:00:00"/>
    <n v="28"/>
    <n v="4.5"/>
    <n v="2023"/>
    <s v="Sunday"/>
    <s v="1 to 2 hours"/>
    <n v="5"/>
  </r>
  <r>
    <s v="Call_7327"/>
    <s v="C0008"/>
    <n v="58"/>
    <x v="1"/>
    <d v="2023-01-23T00:00:00"/>
    <n v="135"/>
    <n v="3.3"/>
    <n v="2023"/>
    <s v="Monday"/>
    <s v="30 to 60 mins"/>
    <n v="3"/>
  </r>
  <r>
    <s v="Call_7328"/>
    <s v="C0015"/>
    <n v="118"/>
    <x v="1"/>
    <d v="2023-01-23T00:00:00"/>
    <n v="126"/>
    <n v="2.2999999999999998"/>
    <n v="2023"/>
    <s v="Monday"/>
    <s v="1 to 2 hours"/>
    <n v="2"/>
  </r>
  <r>
    <s v="Call_7329"/>
    <s v="C0011"/>
    <n v="63"/>
    <x v="0"/>
    <d v="2023-01-23T00:00:00"/>
    <n v="160"/>
    <n v="4.3"/>
    <n v="2023"/>
    <s v="Monday"/>
    <s v="1 to 2 hours"/>
    <n v="4"/>
  </r>
  <r>
    <s v="Call_7330"/>
    <s v="C0008"/>
    <n v="95"/>
    <x v="1"/>
    <d v="2023-01-24T00:00:00"/>
    <n v="48"/>
    <n v="4.5999999999999996"/>
    <n v="2023"/>
    <s v="Tuesday"/>
    <s v="1 to 2 hours"/>
    <n v="5"/>
  </r>
  <r>
    <s v="Call_7331"/>
    <s v="C0013"/>
    <n v="74"/>
    <x v="2"/>
    <d v="2023-01-24T00:00:00"/>
    <n v="66"/>
    <n v="4"/>
    <n v="2023"/>
    <s v="Tuesday"/>
    <s v="1 to 2 hours"/>
    <n v="4"/>
  </r>
  <r>
    <s v="Call_7332"/>
    <s v="C0010"/>
    <n v="130"/>
    <x v="3"/>
    <d v="2023-01-24T00:00:00"/>
    <n v="126"/>
    <n v="2.5"/>
    <n v="2023"/>
    <s v="Tuesday"/>
    <s v="More than 2 hours"/>
    <n v="3"/>
  </r>
  <r>
    <s v="Call_7333"/>
    <s v="C0015"/>
    <n v="110"/>
    <x v="4"/>
    <d v="2023-01-24T00:00:00"/>
    <n v="96"/>
    <n v="5"/>
    <n v="2023"/>
    <s v="Tuesday"/>
    <s v="1 to 2 hours"/>
    <n v="5"/>
  </r>
  <r>
    <s v="Call_7334"/>
    <s v="C0013"/>
    <n v="71"/>
    <x v="0"/>
    <d v="2023-01-25T00:00:00"/>
    <n v="90"/>
    <n v="3.8"/>
    <n v="2023"/>
    <s v="Wednesday"/>
    <s v="1 to 2 hours"/>
    <n v="4"/>
  </r>
  <r>
    <s v="Call_7335"/>
    <s v="C0001"/>
    <n v="147"/>
    <x v="3"/>
    <d v="2023-01-25T00:00:00"/>
    <n v="105"/>
    <n v="4.4000000000000004"/>
    <n v="2023"/>
    <s v="Wednesday"/>
    <s v="More than 2 hours"/>
    <n v="4"/>
  </r>
  <r>
    <s v="Call_7336"/>
    <s v="C0004"/>
    <n v="69"/>
    <x v="1"/>
    <d v="2023-01-26T00:00:00"/>
    <n v="40"/>
    <n v="3.8"/>
    <n v="2023"/>
    <s v="Thursday"/>
    <s v="1 to 2 hours"/>
    <n v="4"/>
  </r>
  <r>
    <s v="Call_7337"/>
    <s v="C0015"/>
    <n v="50"/>
    <x v="0"/>
    <d v="2023-01-26T00:00:00"/>
    <n v="60"/>
    <n v="2"/>
    <n v="2023"/>
    <s v="Thursday"/>
    <s v="30 to 60 mins"/>
    <n v="2"/>
  </r>
  <r>
    <s v="Call_7338"/>
    <s v="C0010"/>
    <n v="124"/>
    <x v="3"/>
    <d v="2023-01-27T00:00:00"/>
    <n v="215"/>
    <n v="4.0999999999999996"/>
    <n v="2023"/>
    <s v="Friday"/>
    <s v="More than 2 hours"/>
    <n v="4"/>
  </r>
  <r>
    <s v="Call_7339"/>
    <s v="C0005"/>
    <n v="81"/>
    <x v="2"/>
    <d v="2023-01-27T00:00:00"/>
    <n v="156"/>
    <n v="2.6"/>
    <n v="2023"/>
    <s v="Friday"/>
    <s v="1 to 2 hours"/>
    <n v="3"/>
  </r>
  <r>
    <s v="Call_7340"/>
    <s v="C0006"/>
    <n v="141"/>
    <x v="4"/>
    <d v="2023-01-27T00:00:00"/>
    <n v="54"/>
    <n v="0"/>
    <n v="2023"/>
    <s v="Friday"/>
    <s v="More than 2 hours"/>
    <n v="0"/>
  </r>
  <r>
    <s v="Call_7341"/>
    <s v="C0006"/>
    <n v="168"/>
    <x v="4"/>
    <d v="2023-01-28T00:00:00"/>
    <n v="160"/>
    <n v="3.9"/>
    <n v="2023"/>
    <s v="Saturday"/>
    <s v="More than 2 hours"/>
    <n v="4"/>
  </r>
  <r>
    <s v="Call_7342"/>
    <s v="C0001"/>
    <n v="101"/>
    <x v="2"/>
    <d v="2023-01-28T00:00:00"/>
    <n v="80"/>
    <n v="4.8"/>
    <n v="2023"/>
    <s v="Saturday"/>
    <s v="1 to 2 hours"/>
    <n v="5"/>
  </r>
  <r>
    <s v="Call_7343"/>
    <s v="C0013"/>
    <n v="67"/>
    <x v="2"/>
    <d v="2023-01-28T00:00:00"/>
    <n v="168"/>
    <n v="2.6"/>
    <n v="2023"/>
    <s v="Saturday"/>
    <s v="1 to 2 hours"/>
    <n v="3"/>
  </r>
  <r>
    <s v="Call_7344"/>
    <s v="C0008"/>
    <n v="114"/>
    <x v="4"/>
    <d v="2023-01-30T00:00:00"/>
    <n v="42"/>
    <n v="2.6"/>
    <n v="2023"/>
    <s v="Monday"/>
    <s v="1 to 2 hours"/>
    <n v="3"/>
  </r>
  <r>
    <s v="Call_7345"/>
    <s v="C0005"/>
    <n v="42"/>
    <x v="2"/>
    <d v="2023-01-30T00:00:00"/>
    <n v="205"/>
    <n v="3.6"/>
    <n v="2023"/>
    <s v="Monday"/>
    <s v="30 to 60 mins"/>
    <n v="4"/>
  </r>
  <r>
    <s v="Call_7346"/>
    <s v="C0011"/>
    <n v="69"/>
    <x v="4"/>
    <d v="2023-01-30T00:00:00"/>
    <n v="108"/>
    <n v="3.3"/>
    <n v="2023"/>
    <s v="Monday"/>
    <s v="1 to 2 hours"/>
    <n v="3"/>
  </r>
  <r>
    <s v="Call_7347"/>
    <s v="C0010"/>
    <n v="145"/>
    <x v="1"/>
    <d v="2023-01-30T00:00:00"/>
    <n v="78"/>
    <n v="1.9"/>
    <n v="2023"/>
    <s v="Monday"/>
    <s v="More than 2 hours"/>
    <n v="2"/>
  </r>
  <r>
    <s v="Call_7348"/>
    <s v="C0004"/>
    <n v="43"/>
    <x v="4"/>
    <d v="2023-01-30T00:00:00"/>
    <n v="23"/>
    <n v="4.9000000000000004"/>
    <n v="2023"/>
    <s v="Monday"/>
    <s v="30 to 60 mins"/>
    <n v="5"/>
  </r>
  <r>
    <s v="Call_7349"/>
    <s v="C0011"/>
    <n v="62"/>
    <x v="0"/>
    <d v="2023-01-31T00:00:00"/>
    <n v="99"/>
    <n v="3.6"/>
    <n v="2023"/>
    <s v="Tuesday"/>
    <s v="1 to 2 hours"/>
    <n v="4"/>
  </r>
  <r>
    <s v="Call_7350"/>
    <s v="C0009"/>
    <n v="79"/>
    <x v="4"/>
    <d v="2023-02-01T00:00:00"/>
    <n v="148"/>
    <n v="4.5"/>
    <n v="2023"/>
    <s v="Wednesday"/>
    <s v="1 to 2 hours"/>
    <n v="5"/>
  </r>
  <r>
    <s v="Call_7351"/>
    <s v="C0010"/>
    <n v="45"/>
    <x v="3"/>
    <d v="2023-02-01T00:00:00"/>
    <n v="34"/>
    <n v="3.7"/>
    <n v="2023"/>
    <s v="Wednesday"/>
    <s v="30 to 60 mins"/>
    <n v="4"/>
  </r>
  <r>
    <s v="Call_7352"/>
    <s v="C0011"/>
    <n v="137"/>
    <x v="4"/>
    <d v="2023-02-01T00:00:00"/>
    <n v="86"/>
    <n v="4.8"/>
    <n v="2023"/>
    <s v="Wednesday"/>
    <s v="More than 2 hours"/>
    <n v="5"/>
  </r>
  <r>
    <s v="Call_7353"/>
    <s v="C0008"/>
    <n v="109"/>
    <x v="0"/>
    <d v="2023-02-01T00:00:00"/>
    <n v="105"/>
    <n v="3.3"/>
    <n v="2023"/>
    <s v="Wednesday"/>
    <s v="1 to 2 hours"/>
    <n v="3"/>
  </r>
  <r>
    <s v="Call_7354"/>
    <s v="C0004"/>
    <n v="78"/>
    <x v="0"/>
    <d v="2023-02-01T00:00:00"/>
    <n v="62"/>
    <n v="3.1"/>
    <n v="2023"/>
    <s v="Wednesday"/>
    <s v="1 to 2 hours"/>
    <n v="3"/>
  </r>
  <r>
    <s v="Call_7355"/>
    <s v="C0011"/>
    <n v="137"/>
    <x v="3"/>
    <d v="2023-02-01T00:00:00"/>
    <n v="90"/>
    <n v="4.0999999999999996"/>
    <n v="2023"/>
    <s v="Wednesday"/>
    <s v="More than 2 hours"/>
    <n v="4"/>
  </r>
  <r>
    <s v="Call_7356"/>
    <s v="C0014"/>
    <n v="99"/>
    <x v="0"/>
    <d v="2023-02-02T00:00:00"/>
    <n v="112"/>
    <n v="4.9000000000000004"/>
    <n v="2023"/>
    <s v="Thursday"/>
    <s v="1 to 2 hours"/>
    <n v="5"/>
  </r>
  <r>
    <s v="Call_7357"/>
    <s v="C0015"/>
    <n v="100"/>
    <x v="0"/>
    <d v="2023-02-02T00:00:00"/>
    <n v="135"/>
    <n v="4"/>
    <n v="2023"/>
    <s v="Thursday"/>
    <s v="1 to 2 hours"/>
    <n v="4"/>
  </r>
  <r>
    <s v="Call_7358"/>
    <s v="C0004"/>
    <n v="47"/>
    <x v="1"/>
    <d v="2023-02-02T00:00:00"/>
    <n v="34"/>
    <n v="2.1"/>
    <n v="2023"/>
    <s v="Thursday"/>
    <s v="30 to 60 mins"/>
    <n v="2"/>
  </r>
  <r>
    <s v="Call_7359"/>
    <s v="C0008"/>
    <n v="87"/>
    <x v="2"/>
    <d v="2023-02-02T00:00:00"/>
    <n v="155"/>
    <n v="4.5"/>
    <n v="2023"/>
    <s v="Thursday"/>
    <s v="1 to 2 hours"/>
    <n v="5"/>
  </r>
  <r>
    <s v="Call_7360"/>
    <s v="C0014"/>
    <n v="143"/>
    <x v="2"/>
    <d v="2023-02-04T00:00:00"/>
    <n v="124"/>
    <n v="4.9000000000000004"/>
    <n v="2023"/>
    <s v="Saturday"/>
    <s v="More than 2 hours"/>
    <n v="5"/>
  </r>
  <r>
    <s v="Call_7361"/>
    <s v="C0015"/>
    <n v="84"/>
    <x v="0"/>
    <d v="2023-02-04T00:00:00"/>
    <n v="195"/>
    <n v="4.0999999999999996"/>
    <n v="2023"/>
    <s v="Saturday"/>
    <s v="1 to 2 hours"/>
    <n v="4"/>
  </r>
  <r>
    <s v="Call_7362"/>
    <s v="C0001"/>
    <n v="55"/>
    <x v="2"/>
    <d v="2023-02-05T00:00:00"/>
    <n v="78"/>
    <n v="4.5"/>
    <n v="2023"/>
    <s v="Sunday"/>
    <s v="30 to 60 mins"/>
    <n v="5"/>
  </r>
  <r>
    <s v="Call_7363"/>
    <s v="C0007"/>
    <n v="135"/>
    <x v="3"/>
    <d v="2023-02-07T00:00:00"/>
    <n v="35"/>
    <n v="4.8"/>
    <n v="2023"/>
    <s v="Tuesday"/>
    <s v="More than 2 hours"/>
    <n v="5"/>
  </r>
  <r>
    <s v="Call_7364"/>
    <s v="C0012"/>
    <n v="152"/>
    <x v="1"/>
    <d v="2023-02-07T00:00:00"/>
    <n v="123"/>
    <n v="4.5999999999999996"/>
    <n v="2023"/>
    <s v="Tuesday"/>
    <s v="More than 2 hours"/>
    <n v="5"/>
  </r>
  <r>
    <s v="Call_7365"/>
    <s v="C0005"/>
    <n v="132"/>
    <x v="1"/>
    <d v="2023-02-07T00:00:00"/>
    <n v="43"/>
    <n v="4.5999999999999996"/>
    <n v="2023"/>
    <s v="Tuesday"/>
    <s v="More than 2 hours"/>
    <n v="5"/>
  </r>
  <r>
    <s v="Call_7366"/>
    <s v="C0006"/>
    <n v="60"/>
    <x v="0"/>
    <d v="2023-02-08T00:00:00"/>
    <n v="69"/>
    <n v="4.3"/>
    <n v="2023"/>
    <s v="Wednesday"/>
    <s v="30 to 60 mins"/>
    <n v="4"/>
  </r>
  <r>
    <s v="Call_7367"/>
    <s v="C0012"/>
    <n v="95"/>
    <x v="1"/>
    <d v="2023-02-08T00:00:00"/>
    <n v="130"/>
    <n v="5"/>
    <n v="2023"/>
    <s v="Wednesday"/>
    <s v="1 to 2 hours"/>
    <n v="5"/>
  </r>
  <r>
    <s v="Call_7368"/>
    <s v="C0003"/>
    <n v="96"/>
    <x v="4"/>
    <d v="2023-02-08T00:00:00"/>
    <n v="120"/>
    <n v="4"/>
    <n v="2023"/>
    <s v="Wednesday"/>
    <s v="1 to 2 hours"/>
    <n v="4"/>
  </r>
  <r>
    <s v="Call_7369"/>
    <s v="C0001"/>
    <n v="45"/>
    <x v="0"/>
    <d v="2023-02-09T00:00:00"/>
    <n v="84"/>
    <n v="4.5999999999999996"/>
    <n v="2023"/>
    <s v="Thursday"/>
    <s v="30 to 60 mins"/>
    <n v="5"/>
  </r>
  <r>
    <s v="Call_7370"/>
    <s v="C0003"/>
    <n v="132"/>
    <x v="4"/>
    <d v="2023-02-10T00:00:00"/>
    <n v="112"/>
    <n v="4.5"/>
    <n v="2023"/>
    <s v="Friday"/>
    <s v="More than 2 hours"/>
    <n v="5"/>
  </r>
  <r>
    <s v="Call_7371"/>
    <s v="C0013"/>
    <n v="95"/>
    <x v="0"/>
    <d v="2023-02-10T00:00:00"/>
    <n v="66"/>
    <n v="4.5999999999999996"/>
    <n v="2023"/>
    <s v="Friday"/>
    <s v="1 to 2 hours"/>
    <n v="5"/>
  </r>
  <r>
    <s v="Call_7372"/>
    <s v="C0012"/>
    <n v="131"/>
    <x v="2"/>
    <d v="2023-02-10T00:00:00"/>
    <n v="172"/>
    <n v="2.6"/>
    <n v="2023"/>
    <s v="Friday"/>
    <s v="More than 2 hours"/>
    <n v="3"/>
  </r>
  <r>
    <s v="Call_7373"/>
    <s v="C0009"/>
    <n v="67"/>
    <x v="3"/>
    <d v="2023-02-11T00:00:00"/>
    <n v="24"/>
    <n v="4.3"/>
    <n v="2023"/>
    <s v="Saturday"/>
    <s v="1 to 2 hours"/>
    <n v="4"/>
  </r>
  <r>
    <s v="Call_7374"/>
    <s v="C0014"/>
    <n v="111"/>
    <x v="2"/>
    <d v="2023-02-12T00:00:00"/>
    <n v="43"/>
    <n v="3.9"/>
    <n v="2023"/>
    <s v="Sunday"/>
    <s v="1 to 2 hours"/>
    <n v="4"/>
  </r>
  <r>
    <s v="Call_7375"/>
    <s v="C0005"/>
    <n v="78"/>
    <x v="1"/>
    <d v="2023-02-12T00:00:00"/>
    <n v="23"/>
    <n v="5"/>
    <n v="2023"/>
    <s v="Sunday"/>
    <s v="1 to 2 hours"/>
    <n v="5"/>
  </r>
  <r>
    <s v="Call_7376"/>
    <s v="C0002"/>
    <n v="28"/>
    <x v="4"/>
    <d v="2023-02-12T00:00:00"/>
    <n v="74"/>
    <n v="3.5"/>
    <n v="2023"/>
    <s v="Sunday"/>
    <s v="10 to 30 mins"/>
    <n v="4"/>
  </r>
  <r>
    <s v="Call_7377"/>
    <s v="C0004"/>
    <n v="127"/>
    <x v="3"/>
    <d v="2023-02-13T00:00:00"/>
    <n v="165"/>
    <n v="4.7"/>
    <n v="2023"/>
    <s v="Monday"/>
    <s v="More than 2 hours"/>
    <n v="5"/>
  </r>
  <r>
    <s v="Call_7378"/>
    <s v="C0015"/>
    <n v="137"/>
    <x v="2"/>
    <d v="2023-02-13T00:00:00"/>
    <n v="34"/>
    <n v="2.9"/>
    <n v="2023"/>
    <s v="Monday"/>
    <s v="More than 2 hours"/>
    <n v="3"/>
  </r>
  <r>
    <s v="Call_7379"/>
    <s v="C0004"/>
    <n v="76"/>
    <x v="4"/>
    <d v="2023-02-13T00:00:00"/>
    <n v="64"/>
    <n v="3.4"/>
    <n v="2023"/>
    <s v="Monday"/>
    <s v="1 to 2 hours"/>
    <n v="3"/>
  </r>
  <r>
    <s v="Call_7380"/>
    <s v="C0005"/>
    <n v="80"/>
    <x v="3"/>
    <d v="2023-02-14T00:00:00"/>
    <n v="155"/>
    <n v="3.2"/>
    <n v="2023"/>
    <s v="Tuesday"/>
    <s v="1 to 2 hours"/>
    <n v="3"/>
  </r>
  <r>
    <s v="Call_7381"/>
    <s v="C0004"/>
    <n v="95"/>
    <x v="1"/>
    <d v="2023-02-15T00:00:00"/>
    <n v="120"/>
    <n v="4.8"/>
    <n v="2023"/>
    <s v="Wednesday"/>
    <s v="1 to 2 hours"/>
    <n v="5"/>
  </r>
  <r>
    <s v="Call_7382"/>
    <s v="C0006"/>
    <n v="30"/>
    <x v="4"/>
    <d v="2023-02-15T00:00:00"/>
    <n v="105"/>
    <n v="3.6"/>
    <n v="2023"/>
    <s v="Wednesday"/>
    <s v="10 to 30 mins"/>
    <n v="4"/>
  </r>
  <r>
    <s v="Call_7383"/>
    <s v="C0011"/>
    <n v="19"/>
    <x v="2"/>
    <d v="2023-02-15T00:00:00"/>
    <n v="28"/>
    <n v="4.9000000000000004"/>
    <n v="2023"/>
    <s v="Wednesday"/>
    <s v="10 to 30 mins"/>
    <n v="5"/>
  </r>
  <r>
    <s v="Call_7384"/>
    <s v="C0010"/>
    <n v="38"/>
    <x v="3"/>
    <d v="2023-02-15T00:00:00"/>
    <n v="100"/>
    <n v="4.8"/>
    <n v="2023"/>
    <s v="Wednesday"/>
    <s v="30 to 60 mins"/>
    <n v="5"/>
  </r>
  <r>
    <s v="Call_7385"/>
    <s v="C0013"/>
    <n v="55"/>
    <x v="2"/>
    <d v="2023-02-15T00:00:00"/>
    <n v="23"/>
    <n v="3.6"/>
    <n v="2023"/>
    <s v="Wednesday"/>
    <s v="30 to 60 mins"/>
    <n v="4"/>
  </r>
  <r>
    <s v="Call_7386"/>
    <s v="C0009"/>
    <n v="27"/>
    <x v="4"/>
    <d v="2023-02-16T00:00:00"/>
    <n v="70"/>
    <n v="3.9"/>
    <n v="2023"/>
    <s v="Thursday"/>
    <s v="10 to 30 mins"/>
    <n v="4"/>
  </r>
  <r>
    <s v="Call_7387"/>
    <s v="C0009"/>
    <n v="32"/>
    <x v="4"/>
    <d v="2023-02-16T00:00:00"/>
    <n v="37"/>
    <n v="1.9"/>
    <n v="2023"/>
    <s v="Thursday"/>
    <s v="30 to 60 mins"/>
    <n v="2"/>
  </r>
  <r>
    <s v="Call_7388"/>
    <s v="C0002"/>
    <n v="116"/>
    <x v="0"/>
    <d v="2023-02-16T00:00:00"/>
    <n v="140"/>
    <n v="3.6"/>
    <n v="2023"/>
    <s v="Thursday"/>
    <s v="1 to 2 hours"/>
    <n v="4"/>
  </r>
  <r>
    <s v="Call_7389"/>
    <s v="C0003"/>
    <n v="99"/>
    <x v="1"/>
    <d v="2023-02-16T00:00:00"/>
    <n v="78"/>
    <n v="4.0999999999999996"/>
    <n v="2023"/>
    <s v="Thursday"/>
    <s v="1 to 2 hours"/>
    <n v="4"/>
  </r>
  <r>
    <s v="Call_7390"/>
    <s v="C0004"/>
    <n v="75"/>
    <x v="4"/>
    <d v="2023-02-17T00:00:00"/>
    <n v="21"/>
    <n v="4.2"/>
    <n v="2023"/>
    <s v="Friday"/>
    <s v="1 to 2 hours"/>
    <n v="4"/>
  </r>
  <r>
    <s v="Call_7391"/>
    <s v="C0005"/>
    <n v="57"/>
    <x v="0"/>
    <d v="2023-02-17T00:00:00"/>
    <n v="88"/>
    <n v="4.3"/>
    <n v="2023"/>
    <s v="Friday"/>
    <s v="30 to 60 mins"/>
    <n v="4"/>
  </r>
  <r>
    <s v="Call_7392"/>
    <s v="C0007"/>
    <n v="155"/>
    <x v="0"/>
    <d v="2023-02-18T00:00:00"/>
    <n v="180"/>
    <n v="2.2000000000000002"/>
    <n v="2023"/>
    <s v="Saturday"/>
    <s v="More than 2 hours"/>
    <n v="2"/>
  </r>
  <r>
    <s v="Call_7393"/>
    <s v="C0003"/>
    <n v="68"/>
    <x v="1"/>
    <d v="2023-02-18T00:00:00"/>
    <n v="22"/>
    <n v="3.3"/>
    <n v="2023"/>
    <s v="Saturday"/>
    <s v="1 to 2 hours"/>
    <n v="3"/>
  </r>
  <r>
    <s v="Call_7394"/>
    <s v="C0010"/>
    <n v="95"/>
    <x v="1"/>
    <d v="2023-02-18T00:00:00"/>
    <n v="52"/>
    <n v="4.8"/>
    <n v="2023"/>
    <s v="Saturday"/>
    <s v="1 to 2 hours"/>
    <n v="5"/>
  </r>
  <r>
    <s v="Call_7395"/>
    <s v="C0015"/>
    <n v="65"/>
    <x v="0"/>
    <d v="2023-02-19T00:00:00"/>
    <n v="80"/>
    <n v="4"/>
    <n v="2023"/>
    <s v="Sunday"/>
    <s v="1 to 2 hours"/>
    <n v="4"/>
  </r>
  <r>
    <s v="Call_7396"/>
    <s v="C0011"/>
    <n v="114"/>
    <x v="2"/>
    <d v="2023-02-19T00:00:00"/>
    <n v="54"/>
    <n v="1.1000000000000001"/>
    <n v="2023"/>
    <s v="Sunday"/>
    <s v="1 to 2 hours"/>
    <n v="1"/>
  </r>
  <r>
    <s v="Call_7397"/>
    <s v="C0004"/>
    <n v="155"/>
    <x v="2"/>
    <d v="2023-02-20T00:00:00"/>
    <n v="80"/>
    <n v="3.9"/>
    <n v="2023"/>
    <s v="Monday"/>
    <s v="More than 2 hours"/>
    <n v="4"/>
  </r>
  <r>
    <s v="Call_7398"/>
    <s v="C0015"/>
    <n v="114"/>
    <x v="0"/>
    <d v="2023-02-21T00:00:00"/>
    <n v="120"/>
    <n v="1.8"/>
    <n v="2023"/>
    <s v="Tuesday"/>
    <s v="1 to 2 hours"/>
    <n v="2"/>
  </r>
  <r>
    <s v="Call_7399"/>
    <s v="C0007"/>
    <n v="130"/>
    <x v="3"/>
    <d v="2023-02-21T00:00:00"/>
    <n v="150"/>
    <n v="1"/>
    <n v="2023"/>
    <s v="Tuesday"/>
    <s v="More than 2 hours"/>
    <n v="1"/>
  </r>
  <r>
    <s v="Call_7400"/>
    <s v="C0004"/>
    <n v="89"/>
    <x v="0"/>
    <d v="2023-02-21T00:00:00"/>
    <n v="90"/>
    <n v="4.3"/>
    <n v="2023"/>
    <s v="Tuesday"/>
    <s v="1 to 2 hours"/>
    <n v="4"/>
  </r>
  <r>
    <s v="Call_7401"/>
    <s v="C0001"/>
    <n v="61"/>
    <x v="4"/>
    <d v="2023-02-22T00:00:00"/>
    <n v="140"/>
    <n v="3.4"/>
    <n v="2023"/>
    <s v="Wednesday"/>
    <s v="1 to 2 hours"/>
    <n v="3"/>
  </r>
  <r>
    <s v="Call_7402"/>
    <s v="C0010"/>
    <n v="154"/>
    <x v="2"/>
    <d v="2023-02-22T00:00:00"/>
    <n v="22"/>
    <n v="3.4"/>
    <n v="2023"/>
    <s v="Wednesday"/>
    <s v="More than 2 hours"/>
    <n v="3"/>
  </r>
  <r>
    <s v="Call_7403"/>
    <s v="C0015"/>
    <n v="115"/>
    <x v="3"/>
    <d v="2023-02-23T00:00:00"/>
    <n v="150"/>
    <n v="4.0999999999999996"/>
    <n v="2023"/>
    <s v="Thursday"/>
    <s v="1 to 2 hours"/>
    <n v="4"/>
  </r>
  <r>
    <s v="Call_7404"/>
    <s v="C0008"/>
    <n v="138"/>
    <x v="1"/>
    <d v="2023-02-24T00:00:00"/>
    <n v="35"/>
    <n v="4.8"/>
    <n v="2023"/>
    <s v="Friday"/>
    <s v="More than 2 hours"/>
    <n v="5"/>
  </r>
  <r>
    <s v="Call_7405"/>
    <s v="C0014"/>
    <n v="153"/>
    <x v="0"/>
    <d v="2023-02-24T00:00:00"/>
    <n v="200"/>
    <n v="2"/>
    <n v="2023"/>
    <s v="Friday"/>
    <s v="More than 2 hours"/>
    <n v="2"/>
  </r>
  <r>
    <s v="Call_7406"/>
    <s v="C0015"/>
    <n v="61"/>
    <x v="4"/>
    <d v="2023-02-25T00:00:00"/>
    <n v="150"/>
    <n v="4.5999999999999996"/>
    <n v="2023"/>
    <s v="Saturday"/>
    <s v="1 to 2 hours"/>
    <n v="5"/>
  </r>
  <r>
    <s v="Call_7407"/>
    <s v="C0009"/>
    <n v="62"/>
    <x v="0"/>
    <d v="2023-02-25T00:00:00"/>
    <n v="21"/>
    <n v="2.6"/>
    <n v="2023"/>
    <s v="Saturday"/>
    <s v="1 to 2 hours"/>
    <n v="3"/>
  </r>
  <r>
    <s v="Call_7408"/>
    <s v="C0001"/>
    <n v="151"/>
    <x v="3"/>
    <d v="2023-02-26T00:00:00"/>
    <n v="46"/>
    <n v="4.9000000000000004"/>
    <n v="2023"/>
    <s v="Sunday"/>
    <s v="More than 2 hours"/>
    <n v="5"/>
  </r>
  <r>
    <s v="Call_7409"/>
    <s v="C0012"/>
    <n v="102"/>
    <x v="2"/>
    <d v="2023-02-26T00:00:00"/>
    <n v="165"/>
    <n v="2.7"/>
    <n v="2023"/>
    <s v="Sunday"/>
    <s v="1 to 2 hours"/>
    <n v="3"/>
  </r>
  <r>
    <s v="Call_7410"/>
    <s v="C0006"/>
    <n v="64"/>
    <x v="0"/>
    <d v="2023-02-26T00:00:00"/>
    <n v="84"/>
    <n v="4.0999999999999996"/>
    <n v="2023"/>
    <s v="Sunday"/>
    <s v="1 to 2 hours"/>
    <n v="4"/>
  </r>
  <r>
    <s v="Call_7411"/>
    <s v="C0004"/>
    <n v="6"/>
    <x v="2"/>
    <d v="2023-02-27T00:00:00"/>
    <n v="102"/>
    <n v="4.4000000000000004"/>
    <n v="2023"/>
    <s v="Monday"/>
    <s v="Under 10 mins"/>
    <n v="4"/>
  </r>
  <r>
    <s v="Call_7412"/>
    <s v="C0006"/>
    <n v="129"/>
    <x v="0"/>
    <d v="2023-02-27T00:00:00"/>
    <n v="180"/>
    <n v="4.8"/>
    <n v="2023"/>
    <s v="Monday"/>
    <s v="More than 2 hours"/>
    <n v="5"/>
  </r>
  <r>
    <s v="Call_7413"/>
    <s v="C0009"/>
    <n v="42"/>
    <x v="3"/>
    <d v="2023-02-28T00:00:00"/>
    <n v="111"/>
    <n v="3"/>
    <n v="2023"/>
    <s v="Tuesday"/>
    <s v="30 to 60 mins"/>
    <n v="3"/>
  </r>
  <r>
    <s v="Call_7414"/>
    <s v="C0009"/>
    <n v="71"/>
    <x v="4"/>
    <d v="2023-02-28T00:00:00"/>
    <n v="104"/>
    <n v="3.1"/>
    <n v="2023"/>
    <s v="Tuesday"/>
    <s v="1 to 2 hours"/>
    <n v="3"/>
  </r>
  <r>
    <s v="Call_7415"/>
    <s v="C0005"/>
    <n v="53"/>
    <x v="2"/>
    <d v="2023-02-28T00:00:00"/>
    <n v="80"/>
    <n v="2.6"/>
    <n v="2023"/>
    <s v="Tuesday"/>
    <s v="30 to 60 mins"/>
    <n v="3"/>
  </r>
  <r>
    <s v="Call_7416"/>
    <s v="C0011"/>
    <n v="155"/>
    <x v="4"/>
    <d v="2023-03-01T00:00:00"/>
    <n v="132"/>
    <n v="4.5999999999999996"/>
    <n v="2023"/>
    <s v="Wednesday"/>
    <s v="More than 2 hours"/>
    <n v="5"/>
  </r>
  <r>
    <s v="Call_7417"/>
    <s v="C0011"/>
    <n v="90"/>
    <x v="3"/>
    <d v="2023-03-01T00:00:00"/>
    <n v="170"/>
    <n v="3.7"/>
    <n v="2023"/>
    <s v="Wednesday"/>
    <s v="1 to 2 hours"/>
    <n v="4"/>
  </r>
  <r>
    <s v="Call_7418"/>
    <s v="C0006"/>
    <n v="166"/>
    <x v="1"/>
    <d v="2023-03-01T00:00:00"/>
    <n v="36"/>
    <n v="3.8"/>
    <n v="2023"/>
    <s v="Wednesday"/>
    <s v="More than 2 hours"/>
    <n v="4"/>
  </r>
  <r>
    <s v="Call_7419"/>
    <s v="C0002"/>
    <n v="89"/>
    <x v="4"/>
    <d v="2023-03-01T00:00:00"/>
    <n v="126"/>
    <n v="3.6"/>
    <n v="2023"/>
    <s v="Wednesday"/>
    <s v="1 to 2 hours"/>
    <n v="4"/>
  </r>
  <r>
    <s v="Call_7420"/>
    <s v="C0015"/>
    <n v="152"/>
    <x v="2"/>
    <d v="2023-03-01T00:00:00"/>
    <n v="215"/>
    <n v="4.4000000000000004"/>
    <n v="2023"/>
    <s v="Wednesday"/>
    <s v="More than 2 hours"/>
    <n v="4"/>
  </r>
  <r>
    <s v="Call_7421"/>
    <s v="C0002"/>
    <n v="137"/>
    <x v="3"/>
    <d v="2023-03-01T00:00:00"/>
    <n v="114"/>
    <n v="3.2"/>
    <n v="2023"/>
    <s v="Wednesday"/>
    <s v="More than 2 hours"/>
    <n v="3"/>
  </r>
  <r>
    <s v="Call_7422"/>
    <s v="C0002"/>
    <n v="43"/>
    <x v="3"/>
    <d v="2023-03-01T00:00:00"/>
    <n v="99"/>
    <n v="4.7"/>
    <n v="2023"/>
    <s v="Wednesday"/>
    <s v="30 to 60 mins"/>
    <n v="5"/>
  </r>
  <r>
    <s v="Call_7423"/>
    <s v="C0010"/>
    <n v="114"/>
    <x v="3"/>
    <d v="2023-03-02T00:00:00"/>
    <n v="23"/>
    <n v="4.8"/>
    <n v="2023"/>
    <s v="Thursday"/>
    <s v="1 to 2 hours"/>
    <n v="5"/>
  </r>
  <r>
    <s v="Call_7424"/>
    <s v="C0014"/>
    <n v="103"/>
    <x v="4"/>
    <d v="2023-03-02T00:00:00"/>
    <n v="75"/>
    <n v="2.7"/>
    <n v="2023"/>
    <s v="Thursday"/>
    <s v="1 to 2 hours"/>
    <n v="3"/>
  </r>
  <r>
    <s v="Call_7425"/>
    <s v="C0002"/>
    <n v="98"/>
    <x v="2"/>
    <d v="2023-03-02T00:00:00"/>
    <n v="100"/>
    <n v="3.8"/>
    <n v="2023"/>
    <s v="Thursday"/>
    <s v="1 to 2 hours"/>
    <n v="4"/>
  </r>
  <r>
    <s v="Call_7426"/>
    <s v="C0006"/>
    <n v="106"/>
    <x v="1"/>
    <d v="2023-03-02T00:00:00"/>
    <n v="108"/>
    <n v="4.3"/>
    <n v="2023"/>
    <s v="Thursday"/>
    <s v="1 to 2 hours"/>
    <n v="4"/>
  </r>
  <r>
    <s v="Call_7427"/>
    <s v="C0004"/>
    <n v="96"/>
    <x v="1"/>
    <d v="2023-03-02T00:00:00"/>
    <n v="108"/>
    <n v="5"/>
    <n v="2023"/>
    <s v="Thursday"/>
    <s v="1 to 2 hours"/>
    <n v="5"/>
  </r>
  <r>
    <s v="Call_7428"/>
    <s v="C0014"/>
    <n v="70"/>
    <x v="1"/>
    <d v="2023-03-02T00:00:00"/>
    <n v="28"/>
    <n v="4.8"/>
    <n v="2023"/>
    <s v="Thursday"/>
    <s v="1 to 2 hours"/>
    <n v="5"/>
  </r>
  <r>
    <s v="Call_7429"/>
    <s v="C0009"/>
    <n v="86"/>
    <x v="0"/>
    <d v="2023-03-03T00:00:00"/>
    <n v="70"/>
    <n v="4.9000000000000004"/>
    <n v="2023"/>
    <s v="Friday"/>
    <s v="1 to 2 hours"/>
    <n v="5"/>
  </r>
  <r>
    <s v="Call_7430"/>
    <s v="C0005"/>
    <n v="64"/>
    <x v="0"/>
    <d v="2023-03-03T00:00:00"/>
    <n v="172"/>
    <n v="4.0999999999999996"/>
    <n v="2023"/>
    <s v="Friday"/>
    <s v="1 to 2 hours"/>
    <n v="4"/>
  </r>
  <r>
    <s v="Call_7431"/>
    <s v="C0004"/>
    <n v="113"/>
    <x v="2"/>
    <d v="2023-03-03T00:00:00"/>
    <n v="123"/>
    <n v="4.4000000000000004"/>
    <n v="2023"/>
    <s v="Friday"/>
    <s v="1 to 2 hours"/>
    <n v="4"/>
  </r>
  <r>
    <s v="Call_7432"/>
    <s v="C0004"/>
    <n v="21"/>
    <x v="1"/>
    <d v="2023-03-03T00:00:00"/>
    <n v="93"/>
    <n v="3.4"/>
    <n v="2023"/>
    <s v="Friday"/>
    <s v="10 to 30 mins"/>
    <n v="3"/>
  </r>
  <r>
    <s v="Call_7433"/>
    <s v="C0012"/>
    <n v="107"/>
    <x v="0"/>
    <d v="2023-03-03T00:00:00"/>
    <n v="66"/>
    <n v="4"/>
    <n v="2023"/>
    <s v="Friday"/>
    <s v="1 to 2 hours"/>
    <n v="4"/>
  </r>
  <r>
    <s v="Call_7434"/>
    <s v="C0012"/>
    <n v="131"/>
    <x v="1"/>
    <d v="2023-03-03T00:00:00"/>
    <n v="39"/>
    <n v="2.4"/>
    <n v="2023"/>
    <s v="Friday"/>
    <s v="More than 2 hours"/>
    <n v="2"/>
  </r>
  <r>
    <s v="Call_7435"/>
    <s v="C0003"/>
    <n v="11"/>
    <x v="4"/>
    <d v="2023-03-03T00:00:00"/>
    <n v="25"/>
    <n v="2.1"/>
    <n v="2023"/>
    <s v="Friday"/>
    <s v="10 to 30 mins"/>
    <n v="2"/>
  </r>
  <r>
    <s v="Call_7436"/>
    <s v="C0001"/>
    <n v="86"/>
    <x v="2"/>
    <d v="2023-03-03T00:00:00"/>
    <n v="68"/>
    <n v="3"/>
    <n v="2023"/>
    <s v="Friday"/>
    <s v="1 to 2 hours"/>
    <n v="3"/>
  </r>
  <r>
    <s v="Call_7437"/>
    <s v="C0005"/>
    <n v="28"/>
    <x v="4"/>
    <d v="2023-03-03T00:00:00"/>
    <n v="84"/>
    <n v="3.2"/>
    <n v="2023"/>
    <s v="Friday"/>
    <s v="10 to 30 mins"/>
    <n v="3"/>
  </r>
  <r>
    <s v="Call_7438"/>
    <s v="C0011"/>
    <n v="139"/>
    <x v="1"/>
    <d v="2023-03-04T00:00:00"/>
    <n v="88"/>
    <n v="3.4"/>
    <n v="2023"/>
    <s v="Saturday"/>
    <s v="More than 2 hours"/>
    <n v="3"/>
  </r>
  <r>
    <s v="Call_7439"/>
    <s v="C0006"/>
    <n v="82"/>
    <x v="2"/>
    <d v="2023-03-04T00:00:00"/>
    <n v="93"/>
    <n v="2.7"/>
    <n v="2023"/>
    <s v="Saturday"/>
    <s v="1 to 2 hours"/>
    <n v="3"/>
  </r>
  <r>
    <s v="Call_7440"/>
    <s v="C0004"/>
    <n v="101"/>
    <x v="4"/>
    <d v="2023-03-04T00:00:00"/>
    <n v="128"/>
    <n v="5"/>
    <n v="2023"/>
    <s v="Saturday"/>
    <s v="1 to 2 hours"/>
    <n v="5"/>
  </r>
  <r>
    <s v="Call_7441"/>
    <s v="C0005"/>
    <n v="75"/>
    <x v="3"/>
    <d v="2023-03-04T00:00:00"/>
    <n v="40"/>
    <n v="3.4"/>
    <n v="2023"/>
    <s v="Saturday"/>
    <s v="1 to 2 hours"/>
    <n v="3"/>
  </r>
  <r>
    <s v="Call_7442"/>
    <s v="C0010"/>
    <n v="40"/>
    <x v="4"/>
    <d v="2023-03-05T00:00:00"/>
    <n v="92"/>
    <n v="4.7"/>
    <n v="2023"/>
    <s v="Sunday"/>
    <s v="30 to 60 mins"/>
    <n v="5"/>
  </r>
  <r>
    <s v="Call_7443"/>
    <s v="C0002"/>
    <n v="86"/>
    <x v="1"/>
    <d v="2023-03-05T00:00:00"/>
    <n v="27"/>
    <n v="4.5"/>
    <n v="2023"/>
    <s v="Sunday"/>
    <s v="1 to 2 hours"/>
    <n v="5"/>
  </r>
  <r>
    <s v="Call_7444"/>
    <s v="C0007"/>
    <n v="131"/>
    <x v="0"/>
    <d v="2023-03-05T00:00:00"/>
    <n v="140"/>
    <n v="4.0999999999999996"/>
    <n v="2023"/>
    <s v="Sunday"/>
    <s v="More than 2 hours"/>
    <n v="4"/>
  </r>
  <r>
    <s v="Call_7445"/>
    <s v="C0012"/>
    <n v="67"/>
    <x v="2"/>
    <d v="2023-03-05T00:00:00"/>
    <n v="40"/>
    <n v="5"/>
    <n v="2023"/>
    <s v="Sunday"/>
    <s v="1 to 2 hours"/>
    <n v="5"/>
  </r>
  <r>
    <s v="Call_7446"/>
    <s v="C0008"/>
    <n v="71"/>
    <x v="4"/>
    <d v="2023-03-05T00:00:00"/>
    <n v="102"/>
    <n v="4.7"/>
    <n v="2023"/>
    <s v="Sunday"/>
    <s v="1 to 2 hours"/>
    <n v="5"/>
  </r>
  <r>
    <s v="Call_7447"/>
    <s v="C0007"/>
    <n v="113"/>
    <x v="0"/>
    <d v="2023-03-05T00:00:00"/>
    <n v="42"/>
    <n v="4.2"/>
    <n v="2023"/>
    <s v="Sunday"/>
    <s v="1 to 2 hours"/>
    <n v="4"/>
  </r>
  <r>
    <s v="Call_7448"/>
    <s v="C0006"/>
    <n v="53"/>
    <x v="1"/>
    <d v="2023-03-06T00:00:00"/>
    <n v="210"/>
    <n v="3.9"/>
    <n v="2023"/>
    <s v="Monday"/>
    <s v="30 to 60 mins"/>
    <n v="4"/>
  </r>
  <r>
    <s v="Call_7449"/>
    <s v="C0007"/>
    <n v="153"/>
    <x v="2"/>
    <d v="2023-03-06T00:00:00"/>
    <n v="34"/>
    <n v="3"/>
    <n v="2023"/>
    <s v="Monday"/>
    <s v="More than 2 hours"/>
    <n v="3"/>
  </r>
  <r>
    <s v="Call_7450"/>
    <s v="C0012"/>
    <n v="73"/>
    <x v="3"/>
    <d v="2023-03-06T00:00:00"/>
    <n v="215"/>
    <n v="3.6"/>
    <n v="2023"/>
    <s v="Monday"/>
    <s v="1 to 2 hours"/>
    <n v="4"/>
  </r>
  <r>
    <s v="Call_7451"/>
    <s v="C0009"/>
    <n v="62"/>
    <x v="3"/>
    <d v="2023-03-06T00:00:00"/>
    <n v="32"/>
    <n v="0.7"/>
    <n v="2023"/>
    <s v="Monday"/>
    <s v="1 to 2 hours"/>
    <n v="1"/>
  </r>
  <r>
    <s v="Call_7452"/>
    <s v="C0011"/>
    <n v="115"/>
    <x v="1"/>
    <d v="2023-03-07T00:00:00"/>
    <n v="48"/>
    <n v="4.7"/>
    <n v="2023"/>
    <s v="Tuesday"/>
    <s v="1 to 2 hours"/>
    <n v="5"/>
  </r>
  <r>
    <s v="Call_7453"/>
    <s v="C0007"/>
    <n v="69"/>
    <x v="1"/>
    <d v="2023-03-07T00:00:00"/>
    <n v="132"/>
    <n v="4.5"/>
    <n v="2023"/>
    <s v="Tuesday"/>
    <s v="1 to 2 hours"/>
    <n v="5"/>
  </r>
  <r>
    <s v="Call_7454"/>
    <s v="C0002"/>
    <n v="103"/>
    <x v="0"/>
    <d v="2023-03-07T00:00:00"/>
    <n v="172"/>
    <n v="4.3"/>
    <n v="2023"/>
    <s v="Tuesday"/>
    <s v="1 to 2 hours"/>
    <n v="4"/>
  </r>
  <r>
    <s v="Call_7455"/>
    <s v="C0002"/>
    <n v="75"/>
    <x v="0"/>
    <d v="2023-03-07T00:00:00"/>
    <n v="111"/>
    <n v="3.4"/>
    <n v="2023"/>
    <s v="Tuesday"/>
    <s v="1 to 2 hours"/>
    <n v="3"/>
  </r>
  <r>
    <s v="Call_7456"/>
    <s v="C0013"/>
    <n v="92"/>
    <x v="0"/>
    <d v="2023-03-07T00:00:00"/>
    <n v="58"/>
    <n v="3.6"/>
    <n v="2023"/>
    <s v="Tuesday"/>
    <s v="1 to 2 hours"/>
    <n v="4"/>
  </r>
  <r>
    <s v="Call_7457"/>
    <s v="C0013"/>
    <n v="41"/>
    <x v="3"/>
    <d v="2023-03-07T00:00:00"/>
    <n v="68"/>
    <n v="4"/>
    <n v="2023"/>
    <s v="Tuesday"/>
    <s v="30 to 60 mins"/>
    <n v="4"/>
  </r>
  <r>
    <s v="Call_7458"/>
    <s v="C0002"/>
    <n v="134"/>
    <x v="2"/>
    <d v="2023-03-07T00:00:00"/>
    <n v="160"/>
    <n v="4.5"/>
    <n v="2023"/>
    <s v="Tuesday"/>
    <s v="More than 2 hours"/>
    <n v="5"/>
  </r>
  <r>
    <s v="Call_7459"/>
    <s v="C0001"/>
    <n v="80"/>
    <x v="4"/>
    <d v="2023-03-07T00:00:00"/>
    <n v="45"/>
    <n v="3"/>
    <n v="2023"/>
    <s v="Tuesday"/>
    <s v="1 to 2 hours"/>
    <n v="3"/>
  </r>
  <r>
    <s v="Call_7460"/>
    <s v="C0008"/>
    <n v="103"/>
    <x v="1"/>
    <d v="2023-03-08T00:00:00"/>
    <n v="117"/>
    <n v="3"/>
    <n v="2023"/>
    <s v="Wednesday"/>
    <s v="1 to 2 hours"/>
    <n v="3"/>
  </r>
  <r>
    <s v="Call_7461"/>
    <s v="C0006"/>
    <n v="20"/>
    <x v="0"/>
    <d v="2023-03-09T00:00:00"/>
    <n v="22"/>
    <n v="1.6"/>
    <n v="2023"/>
    <s v="Thursday"/>
    <s v="10 to 30 mins"/>
    <n v="2"/>
  </r>
  <r>
    <s v="Call_7462"/>
    <s v="C0008"/>
    <n v="75"/>
    <x v="4"/>
    <d v="2023-03-09T00:00:00"/>
    <n v="195"/>
    <n v="3"/>
    <n v="2023"/>
    <s v="Thursday"/>
    <s v="1 to 2 hours"/>
    <n v="3"/>
  </r>
  <r>
    <s v="Call_7463"/>
    <s v="C0013"/>
    <n v="80"/>
    <x v="2"/>
    <d v="2023-03-09T00:00:00"/>
    <n v="168"/>
    <n v="3.7"/>
    <n v="2023"/>
    <s v="Thursday"/>
    <s v="1 to 2 hours"/>
    <n v="4"/>
  </r>
  <r>
    <s v="Call_7464"/>
    <s v="C0007"/>
    <n v="85"/>
    <x v="3"/>
    <d v="2023-03-10T00:00:00"/>
    <n v="46"/>
    <n v="4.9000000000000004"/>
    <n v="2023"/>
    <s v="Friday"/>
    <s v="1 to 2 hours"/>
    <n v="5"/>
  </r>
  <r>
    <s v="Call_7465"/>
    <s v="C0004"/>
    <n v="155"/>
    <x v="0"/>
    <d v="2023-03-10T00:00:00"/>
    <n v="164"/>
    <n v="3.4"/>
    <n v="2023"/>
    <s v="Friday"/>
    <s v="More than 2 hours"/>
    <n v="3"/>
  </r>
  <r>
    <s v="Call_7466"/>
    <s v="C0007"/>
    <n v="63"/>
    <x v="3"/>
    <d v="2023-03-10T00:00:00"/>
    <n v="48"/>
    <n v="5"/>
    <n v="2023"/>
    <s v="Friday"/>
    <s v="1 to 2 hours"/>
    <n v="5"/>
  </r>
  <r>
    <s v="Call_7467"/>
    <s v="C0005"/>
    <n v="105"/>
    <x v="1"/>
    <d v="2023-03-10T00:00:00"/>
    <n v="96"/>
    <n v="5"/>
    <n v="2023"/>
    <s v="Friday"/>
    <s v="1 to 2 hours"/>
    <n v="5"/>
  </r>
  <r>
    <s v="Call_7468"/>
    <s v="C0007"/>
    <n v="71"/>
    <x v="3"/>
    <d v="2023-03-10T00:00:00"/>
    <n v="105"/>
    <n v="4"/>
    <n v="2023"/>
    <s v="Friday"/>
    <s v="1 to 2 hours"/>
    <n v="4"/>
  </r>
  <r>
    <s v="Call_7469"/>
    <s v="C0004"/>
    <n v="100"/>
    <x v="3"/>
    <d v="2023-03-11T00:00:00"/>
    <n v="44"/>
    <n v="3.6"/>
    <n v="2023"/>
    <s v="Saturday"/>
    <s v="1 to 2 hours"/>
    <n v="4"/>
  </r>
  <r>
    <s v="Call_7470"/>
    <s v="C0003"/>
    <n v="93"/>
    <x v="2"/>
    <d v="2023-03-11T00:00:00"/>
    <n v="132"/>
    <n v="3.7"/>
    <n v="2023"/>
    <s v="Saturday"/>
    <s v="1 to 2 hours"/>
    <n v="4"/>
  </r>
  <r>
    <s v="Call_7471"/>
    <s v="C0005"/>
    <n v="84"/>
    <x v="0"/>
    <d v="2023-03-11T00:00:00"/>
    <n v="54"/>
    <n v="4.2"/>
    <n v="2023"/>
    <s v="Saturday"/>
    <s v="1 to 2 hours"/>
    <n v="4"/>
  </r>
  <r>
    <s v="Call_7472"/>
    <s v="C0001"/>
    <n v="56"/>
    <x v="4"/>
    <d v="2023-03-11T00:00:00"/>
    <n v="129"/>
    <n v="2.1"/>
    <n v="2023"/>
    <s v="Saturday"/>
    <s v="30 to 60 mins"/>
    <n v="2"/>
  </r>
  <r>
    <s v="Call_7473"/>
    <s v="C0001"/>
    <n v="63"/>
    <x v="3"/>
    <d v="2023-03-11T00:00:00"/>
    <n v="42"/>
    <n v="4"/>
    <n v="2023"/>
    <s v="Saturday"/>
    <s v="1 to 2 hours"/>
    <n v="4"/>
  </r>
  <r>
    <s v="Call_7474"/>
    <s v="C0009"/>
    <n v="83"/>
    <x v="3"/>
    <d v="2023-03-11T00:00:00"/>
    <n v="42"/>
    <n v="4.2"/>
    <n v="2023"/>
    <s v="Saturday"/>
    <s v="1 to 2 hours"/>
    <n v="4"/>
  </r>
  <r>
    <s v="Call_7475"/>
    <s v="C0013"/>
    <n v="134"/>
    <x v="0"/>
    <d v="2023-03-11T00:00:00"/>
    <n v="180"/>
    <n v="3.1"/>
    <n v="2023"/>
    <s v="Saturday"/>
    <s v="More than 2 hours"/>
    <n v="3"/>
  </r>
  <r>
    <s v="Call_7476"/>
    <s v="C0011"/>
    <n v="73"/>
    <x v="3"/>
    <d v="2023-03-12T00:00:00"/>
    <n v="34"/>
    <n v="4.8"/>
    <n v="2023"/>
    <s v="Sunday"/>
    <s v="1 to 2 hours"/>
    <n v="5"/>
  </r>
  <r>
    <s v="Call_7477"/>
    <s v="C0008"/>
    <n v="6"/>
    <x v="4"/>
    <d v="2023-03-12T00:00:00"/>
    <n v="29"/>
    <n v="4.7"/>
    <n v="2023"/>
    <s v="Sunday"/>
    <s v="Under 10 mins"/>
    <n v="5"/>
  </r>
  <r>
    <s v="Call_7478"/>
    <s v="C0012"/>
    <n v="46"/>
    <x v="1"/>
    <d v="2023-03-12T00:00:00"/>
    <n v="165"/>
    <n v="3.3"/>
    <n v="2023"/>
    <s v="Sunday"/>
    <s v="30 to 60 mins"/>
    <n v="3"/>
  </r>
  <r>
    <s v="Call_7479"/>
    <s v="C0008"/>
    <n v="121"/>
    <x v="3"/>
    <d v="2023-03-13T00:00:00"/>
    <n v="32"/>
    <n v="3.7"/>
    <n v="2023"/>
    <s v="Monday"/>
    <s v="More than 2 hours"/>
    <n v="4"/>
  </r>
  <r>
    <s v="Call_7480"/>
    <s v="C0001"/>
    <n v="61"/>
    <x v="2"/>
    <d v="2023-03-13T00:00:00"/>
    <n v="160"/>
    <n v="4.9000000000000004"/>
    <n v="2023"/>
    <s v="Monday"/>
    <s v="1 to 2 hours"/>
    <n v="5"/>
  </r>
  <r>
    <s v="Call_7481"/>
    <s v="C0013"/>
    <n v="144"/>
    <x v="0"/>
    <d v="2023-03-13T00:00:00"/>
    <n v="140"/>
    <n v="3.5"/>
    <n v="2023"/>
    <s v="Monday"/>
    <s v="More than 2 hours"/>
    <n v="4"/>
  </r>
  <r>
    <s v="Call_7482"/>
    <s v="C0012"/>
    <n v="145"/>
    <x v="0"/>
    <d v="2023-03-13T00:00:00"/>
    <n v="136"/>
    <n v="4.4000000000000004"/>
    <n v="2023"/>
    <s v="Monday"/>
    <s v="More than 2 hours"/>
    <n v="4"/>
  </r>
  <r>
    <s v="Call_7483"/>
    <s v="C0005"/>
    <n v="85"/>
    <x v="4"/>
    <d v="2023-03-13T00:00:00"/>
    <n v="66"/>
    <n v="2.8"/>
    <n v="2023"/>
    <s v="Monday"/>
    <s v="1 to 2 hours"/>
    <n v="3"/>
  </r>
  <r>
    <s v="Call_7484"/>
    <s v="C0012"/>
    <n v="13"/>
    <x v="2"/>
    <d v="2023-03-14T00:00:00"/>
    <n v="63"/>
    <n v="4.0999999999999996"/>
    <n v="2023"/>
    <s v="Tuesday"/>
    <s v="10 to 30 mins"/>
    <n v="4"/>
  </r>
  <r>
    <s v="Call_7485"/>
    <s v="C0003"/>
    <n v="142"/>
    <x v="3"/>
    <d v="2023-03-14T00:00:00"/>
    <n v="44"/>
    <n v="3.5"/>
    <n v="2023"/>
    <s v="Tuesday"/>
    <s v="More than 2 hours"/>
    <n v="4"/>
  </r>
  <r>
    <s v="Call_7486"/>
    <s v="C0013"/>
    <n v="28"/>
    <x v="1"/>
    <d v="2023-03-14T00:00:00"/>
    <n v="78"/>
    <n v="3.8"/>
    <n v="2023"/>
    <s v="Tuesday"/>
    <s v="10 to 30 mins"/>
    <n v="4"/>
  </r>
  <r>
    <s v="Call_7487"/>
    <s v="C0013"/>
    <n v="119"/>
    <x v="3"/>
    <d v="2023-03-14T00:00:00"/>
    <n v="20"/>
    <n v="3.9"/>
    <n v="2023"/>
    <s v="Tuesday"/>
    <s v="1 to 2 hours"/>
    <n v="4"/>
  </r>
  <r>
    <s v="Call_7488"/>
    <s v="C0008"/>
    <n v="65"/>
    <x v="4"/>
    <d v="2023-03-14T00:00:00"/>
    <n v="84"/>
    <n v="2.5"/>
    <n v="2023"/>
    <s v="Tuesday"/>
    <s v="1 to 2 hours"/>
    <n v="3"/>
  </r>
  <r>
    <s v="Call_7489"/>
    <s v="C0002"/>
    <n v="68"/>
    <x v="4"/>
    <d v="2023-03-14T00:00:00"/>
    <n v="32"/>
    <n v="4.9000000000000004"/>
    <n v="2023"/>
    <s v="Tuesday"/>
    <s v="1 to 2 hours"/>
    <n v="5"/>
  </r>
  <r>
    <s v="Call_7490"/>
    <s v="C0009"/>
    <n v="72"/>
    <x v="1"/>
    <d v="2023-03-14T00:00:00"/>
    <n v="132"/>
    <n v="3.4"/>
    <n v="2023"/>
    <s v="Tuesday"/>
    <s v="1 to 2 hours"/>
    <n v="3"/>
  </r>
  <r>
    <s v="Call_7491"/>
    <s v="C0009"/>
    <n v="63"/>
    <x v="0"/>
    <d v="2023-03-14T00:00:00"/>
    <n v="105"/>
    <n v="3.3"/>
    <n v="2023"/>
    <s v="Tuesday"/>
    <s v="1 to 2 hours"/>
    <n v="3"/>
  </r>
  <r>
    <s v="Call_7492"/>
    <s v="C0004"/>
    <n v="139"/>
    <x v="3"/>
    <d v="2023-03-15T00:00:00"/>
    <n v="48"/>
    <n v="4.7"/>
    <n v="2023"/>
    <s v="Wednesday"/>
    <s v="More than 2 hours"/>
    <n v="5"/>
  </r>
  <r>
    <s v="Call_7493"/>
    <s v="C0013"/>
    <n v="59"/>
    <x v="3"/>
    <d v="2023-03-15T00:00:00"/>
    <n v="64"/>
    <n v="4"/>
    <n v="2023"/>
    <s v="Wednesday"/>
    <s v="30 to 60 mins"/>
    <n v="4"/>
  </r>
  <r>
    <s v="Call_7494"/>
    <s v="C0006"/>
    <n v="138"/>
    <x v="0"/>
    <d v="2023-03-15T00:00:00"/>
    <n v="44"/>
    <n v="3.8"/>
    <n v="2023"/>
    <s v="Wednesday"/>
    <s v="More than 2 hours"/>
    <n v="4"/>
  </r>
  <r>
    <s v="Call_7495"/>
    <s v="C0004"/>
    <n v="47"/>
    <x v="1"/>
    <d v="2023-03-15T00:00:00"/>
    <n v="120"/>
    <n v="3.1"/>
    <n v="2023"/>
    <s v="Wednesday"/>
    <s v="30 to 60 mins"/>
    <n v="3"/>
  </r>
  <r>
    <s v="Call_7496"/>
    <s v="C0006"/>
    <n v="74"/>
    <x v="1"/>
    <d v="2023-03-15T00:00:00"/>
    <n v="144"/>
    <n v="4.8"/>
    <n v="2023"/>
    <s v="Wednesday"/>
    <s v="1 to 2 hours"/>
    <n v="5"/>
  </r>
  <r>
    <s v="Call_7497"/>
    <s v="C0009"/>
    <n v="65"/>
    <x v="1"/>
    <d v="2023-03-15T00:00:00"/>
    <n v="87"/>
    <n v="2.7"/>
    <n v="2023"/>
    <s v="Wednesday"/>
    <s v="1 to 2 hours"/>
    <n v="3"/>
  </r>
  <r>
    <s v="Call_7498"/>
    <s v="C0011"/>
    <n v="123"/>
    <x v="4"/>
    <d v="2023-03-15T00:00:00"/>
    <n v="36"/>
    <n v="3.6"/>
    <n v="2023"/>
    <s v="Wednesday"/>
    <s v="More than 2 hours"/>
    <n v="4"/>
  </r>
  <r>
    <s v="Call_7499"/>
    <s v="C0009"/>
    <n v="90"/>
    <x v="3"/>
    <d v="2023-03-16T00:00:00"/>
    <n v="72"/>
    <n v="4.7"/>
    <n v="2023"/>
    <s v="Thursday"/>
    <s v="1 to 2 hours"/>
    <n v="5"/>
  </r>
  <r>
    <s v="Call_7500"/>
    <s v="C0001"/>
    <n v="127"/>
    <x v="0"/>
    <d v="2023-03-16T00:00:00"/>
    <n v="150"/>
    <n v="4.4000000000000004"/>
    <n v="2023"/>
    <s v="Thursday"/>
    <s v="More than 2 hours"/>
    <n v="4"/>
  </r>
  <r>
    <s v="Call_7501"/>
    <s v="C0014"/>
    <n v="60"/>
    <x v="1"/>
    <d v="2023-03-16T00:00:00"/>
    <n v="68"/>
    <n v="4.3"/>
    <n v="2023"/>
    <s v="Thursday"/>
    <s v="30 to 60 mins"/>
    <n v="4"/>
  </r>
  <r>
    <s v="Call_7502"/>
    <s v="C0004"/>
    <n v="94"/>
    <x v="0"/>
    <d v="2023-03-16T00:00:00"/>
    <n v="99"/>
    <n v="4.9000000000000004"/>
    <n v="2023"/>
    <s v="Thursday"/>
    <s v="1 to 2 hours"/>
    <n v="5"/>
  </r>
  <r>
    <s v="Call_7503"/>
    <s v="C0011"/>
    <n v="54"/>
    <x v="1"/>
    <d v="2023-03-16T00:00:00"/>
    <n v="26"/>
    <n v="4.8"/>
    <n v="2023"/>
    <s v="Thursday"/>
    <s v="30 to 60 mins"/>
    <n v="5"/>
  </r>
  <r>
    <s v="Call_7504"/>
    <s v="C0009"/>
    <n v="104"/>
    <x v="1"/>
    <d v="2023-03-16T00:00:00"/>
    <n v="88"/>
    <n v="3.2"/>
    <n v="2023"/>
    <s v="Thursday"/>
    <s v="1 to 2 hours"/>
    <n v="3"/>
  </r>
  <r>
    <s v="Call_7505"/>
    <s v="C0007"/>
    <n v="100"/>
    <x v="1"/>
    <d v="2023-03-16T00:00:00"/>
    <n v="124"/>
    <n v="3.4"/>
    <n v="2023"/>
    <s v="Thursday"/>
    <s v="1 to 2 hours"/>
    <n v="3"/>
  </r>
  <r>
    <s v="Call_7506"/>
    <s v="C0006"/>
    <n v="84"/>
    <x v="1"/>
    <d v="2023-03-16T00:00:00"/>
    <n v="72"/>
    <n v="3.5"/>
    <n v="2023"/>
    <s v="Thursday"/>
    <s v="1 to 2 hours"/>
    <n v="4"/>
  </r>
  <r>
    <s v="Call_7507"/>
    <s v="C0003"/>
    <n v="92"/>
    <x v="2"/>
    <d v="2023-03-17T00:00:00"/>
    <n v="125"/>
    <n v="4.9000000000000004"/>
    <n v="2023"/>
    <s v="Friday"/>
    <s v="1 to 2 hours"/>
    <n v="5"/>
  </r>
  <r>
    <s v="Call_7508"/>
    <s v="C0010"/>
    <n v="64"/>
    <x v="0"/>
    <d v="2023-03-17T00:00:00"/>
    <n v="22"/>
    <n v="4.0999999999999996"/>
    <n v="2023"/>
    <s v="Friday"/>
    <s v="1 to 2 hours"/>
    <n v="4"/>
  </r>
  <r>
    <s v="Call_7509"/>
    <s v="C0005"/>
    <n v="89"/>
    <x v="3"/>
    <d v="2023-03-18T00:00:00"/>
    <n v="70"/>
    <n v="4.9000000000000004"/>
    <n v="2023"/>
    <s v="Saturday"/>
    <s v="1 to 2 hours"/>
    <n v="5"/>
  </r>
  <r>
    <s v="Call_7510"/>
    <s v="C0015"/>
    <n v="40"/>
    <x v="1"/>
    <d v="2023-03-18T00:00:00"/>
    <n v="24"/>
    <n v="4.3"/>
    <n v="2023"/>
    <s v="Saturday"/>
    <s v="30 to 60 mins"/>
    <n v="4"/>
  </r>
  <r>
    <s v="Call_7511"/>
    <s v="C0013"/>
    <n v="75"/>
    <x v="4"/>
    <d v="2023-03-18T00:00:00"/>
    <n v="32"/>
    <n v="4.0999999999999996"/>
    <n v="2023"/>
    <s v="Saturday"/>
    <s v="1 to 2 hours"/>
    <n v="4"/>
  </r>
  <r>
    <s v="Call_7512"/>
    <s v="C0001"/>
    <n v="106"/>
    <x v="2"/>
    <d v="2023-03-18T00:00:00"/>
    <n v="112"/>
    <n v="4.4000000000000004"/>
    <n v="2023"/>
    <s v="Saturday"/>
    <s v="1 to 2 hours"/>
    <n v="4"/>
  </r>
  <r>
    <s v="Call_7513"/>
    <s v="C0010"/>
    <n v="58"/>
    <x v="1"/>
    <d v="2023-03-19T00:00:00"/>
    <n v="43"/>
    <n v="4.5"/>
    <n v="2023"/>
    <s v="Sunday"/>
    <s v="30 to 60 mins"/>
    <n v="5"/>
  </r>
  <r>
    <s v="Call_7514"/>
    <s v="C0006"/>
    <n v="84"/>
    <x v="2"/>
    <d v="2023-03-19T00:00:00"/>
    <n v="22"/>
    <n v="3.5"/>
    <n v="2023"/>
    <s v="Sunday"/>
    <s v="1 to 2 hours"/>
    <n v="4"/>
  </r>
  <r>
    <s v="Call_7515"/>
    <s v="C0009"/>
    <n v="140"/>
    <x v="2"/>
    <d v="2023-03-19T00:00:00"/>
    <n v="93"/>
    <n v="4.4000000000000004"/>
    <n v="2023"/>
    <s v="Sunday"/>
    <s v="More than 2 hours"/>
    <n v="4"/>
  </r>
  <r>
    <s v="Call_7516"/>
    <s v="C0010"/>
    <n v="67"/>
    <x v="2"/>
    <d v="2023-03-19T00:00:00"/>
    <n v="45"/>
    <n v="3.5"/>
    <n v="2023"/>
    <s v="Sunday"/>
    <s v="1 to 2 hours"/>
    <n v="4"/>
  </r>
  <r>
    <s v="Call_7517"/>
    <s v="C0004"/>
    <n v="126"/>
    <x v="2"/>
    <d v="2023-03-20T00:00:00"/>
    <n v="96"/>
    <n v="3.8"/>
    <n v="2023"/>
    <s v="Monday"/>
    <s v="More than 2 hours"/>
    <n v="4"/>
  </r>
  <r>
    <s v="Call_7518"/>
    <s v="C0004"/>
    <n v="89"/>
    <x v="1"/>
    <d v="2023-03-20T00:00:00"/>
    <n v="96"/>
    <n v="3.3"/>
    <n v="2023"/>
    <s v="Monday"/>
    <s v="1 to 2 hours"/>
    <n v="3"/>
  </r>
  <r>
    <s v="Call_7519"/>
    <s v="C0005"/>
    <n v="56"/>
    <x v="0"/>
    <d v="2023-03-20T00:00:00"/>
    <n v="31"/>
    <n v="4.4000000000000004"/>
    <n v="2023"/>
    <s v="Monday"/>
    <s v="30 to 60 mins"/>
    <n v="4"/>
  </r>
  <r>
    <s v="Call_7520"/>
    <s v="C0011"/>
    <n v="48"/>
    <x v="1"/>
    <d v="2023-03-20T00:00:00"/>
    <n v="200"/>
    <n v="3.9"/>
    <n v="2023"/>
    <s v="Monday"/>
    <s v="30 to 60 mins"/>
    <n v="4"/>
  </r>
  <r>
    <s v="Call_7521"/>
    <s v="C0004"/>
    <n v="55"/>
    <x v="0"/>
    <d v="2023-03-20T00:00:00"/>
    <n v="99"/>
    <n v="2.7"/>
    <n v="2023"/>
    <s v="Monday"/>
    <s v="30 to 60 mins"/>
    <n v="3"/>
  </r>
  <r>
    <s v="Call_7522"/>
    <s v="C0014"/>
    <n v="88"/>
    <x v="4"/>
    <d v="2023-03-20T00:00:00"/>
    <n v="144"/>
    <n v="2.9"/>
    <n v="2023"/>
    <s v="Monday"/>
    <s v="1 to 2 hours"/>
    <n v="3"/>
  </r>
  <r>
    <s v="Call_7523"/>
    <s v="C0005"/>
    <n v="102"/>
    <x v="2"/>
    <d v="2023-03-21T00:00:00"/>
    <n v="81"/>
    <n v="4"/>
    <n v="2023"/>
    <s v="Tuesday"/>
    <s v="1 to 2 hours"/>
    <n v="4"/>
  </r>
  <r>
    <s v="Call_7524"/>
    <s v="C0014"/>
    <n v="155"/>
    <x v="4"/>
    <d v="2023-03-21T00:00:00"/>
    <n v="70"/>
    <n v="4.4000000000000004"/>
    <n v="2023"/>
    <s v="Tuesday"/>
    <s v="More than 2 hours"/>
    <n v="4"/>
  </r>
  <r>
    <s v="Call_7525"/>
    <s v="C0004"/>
    <n v="63"/>
    <x v="4"/>
    <d v="2023-03-21T00:00:00"/>
    <n v="148"/>
    <n v="5"/>
    <n v="2023"/>
    <s v="Tuesday"/>
    <s v="1 to 2 hours"/>
    <n v="5"/>
  </r>
  <r>
    <s v="Call_7526"/>
    <s v="C0007"/>
    <n v="59"/>
    <x v="2"/>
    <d v="2023-03-21T00:00:00"/>
    <n v="215"/>
    <n v="4.0999999999999996"/>
    <n v="2023"/>
    <s v="Tuesday"/>
    <s v="30 to 60 mins"/>
    <n v="4"/>
  </r>
  <r>
    <s v="Call_7527"/>
    <s v="C0007"/>
    <n v="144"/>
    <x v="1"/>
    <d v="2023-03-21T00:00:00"/>
    <n v="124"/>
    <n v="4.4000000000000004"/>
    <n v="2023"/>
    <s v="Tuesday"/>
    <s v="More than 2 hours"/>
    <n v="4"/>
  </r>
  <r>
    <s v="Call_7528"/>
    <s v="C0006"/>
    <n v="113"/>
    <x v="3"/>
    <d v="2023-03-21T00:00:00"/>
    <n v="168"/>
    <n v="4.0999999999999996"/>
    <n v="2023"/>
    <s v="Tuesday"/>
    <s v="1 to 2 hours"/>
    <n v="4"/>
  </r>
  <r>
    <s v="Call_7529"/>
    <s v="C0012"/>
    <n v="154"/>
    <x v="0"/>
    <d v="2023-03-21T00:00:00"/>
    <n v="90"/>
    <n v="4.5"/>
    <n v="2023"/>
    <s v="Tuesday"/>
    <s v="More than 2 hours"/>
    <n v="5"/>
  </r>
  <r>
    <s v="Call_7530"/>
    <s v="C0012"/>
    <n v="58"/>
    <x v="2"/>
    <d v="2023-03-22T00:00:00"/>
    <n v="176"/>
    <n v="4.2"/>
    <n v="2023"/>
    <s v="Wednesday"/>
    <s v="30 to 60 mins"/>
    <n v="4"/>
  </r>
  <r>
    <s v="Call_7531"/>
    <s v="C0011"/>
    <n v="63"/>
    <x v="4"/>
    <d v="2023-03-22T00:00:00"/>
    <n v="87"/>
    <n v="4.5999999999999996"/>
    <n v="2023"/>
    <s v="Wednesday"/>
    <s v="1 to 2 hours"/>
    <n v="5"/>
  </r>
  <r>
    <s v="Call_7532"/>
    <s v="C0009"/>
    <n v="59"/>
    <x v="1"/>
    <d v="2023-03-22T00:00:00"/>
    <n v="128"/>
    <n v="4.5"/>
    <n v="2023"/>
    <s v="Wednesday"/>
    <s v="30 to 60 mins"/>
    <n v="5"/>
  </r>
  <r>
    <s v="Call_7533"/>
    <s v="C0008"/>
    <n v="129"/>
    <x v="4"/>
    <d v="2023-03-22T00:00:00"/>
    <n v="120"/>
    <n v="4.0999999999999996"/>
    <n v="2023"/>
    <s v="Wednesday"/>
    <s v="More than 2 hours"/>
    <n v="4"/>
  </r>
  <r>
    <s v="Call_7534"/>
    <s v="C0002"/>
    <n v="101"/>
    <x v="3"/>
    <d v="2023-03-22T00:00:00"/>
    <n v="130"/>
    <n v="4.8"/>
    <n v="2023"/>
    <s v="Wednesday"/>
    <s v="1 to 2 hours"/>
    <n v="5"/>
  </r>
  <r>
    <s v="Call_7535"/>
    <s v="C0015"/>
    <n v="154"/>
    <x v="1"/>
    <d v="2023-03-22T00:00:00"/>
    <n v="172"/>
    <n v="3.1"/>
    <n v="2023"/>
    <s v="Wednesday"/>
    <s v="More than 2 hours"/>
    <n v="3"/>
  </r>
  <r>
    <s v="Call_7536"/>
    <s v="C0010"/>
    <n v="131"/>
    <x v="1"/>
    <d v="2023-03-22T00:00:00"/>
    <n v="58"/>
    <n v="4.9000000000000004"/>
    <n v="2023"/>
    <s v="Wednesday"/>
    <s v="More than 2 hours"/>
    <n v="5"/>
  </r>
  <r>
    <s v="Call_7537"/>
    <s v="C0007"/>
    <n v="111"/>
    <x v="3"/>
    <d v="2023-03-23T00:00:00"/>
    <n v="86"/>
    <n v="4.0999999999999996"/>
    <n v="2023"/>
    <s v="Thursday"/>
    <s v="1 to 2 hours"/>
    <n v="4"/>
  </r>
  <r>
    <s v="Call_7538"/>
    <s v="C0012"/>
    <n v="142"/>
    <x v="3"/>
    <d v="2023-03-24T00:00:00"/>
    <n v="31"/>
    <n v="4.4000000000000004"/>
    <n v="2023"/>
    <s v="Friday"/>
    <s v="More than 2 hours"/>
    <n v="4"/>
  </r>
  <r>
    <s v="Call_7539"/>
    <s v="C0005"/>
    <n v="93"/>
    <x v="4"/>
    <d v="2023-03-24T00:00:00"/>
    <n v="72"/>
    <n v="4.4000000000000004"/>
    <n v="2023"/>
    <s v="Friday"/>
    <s v="1 to 2 hours"/>
    <n v="4"/>
  </r>
  <r>
    <s v="Call_7540"/>
    <s v="C0012"/>
    <n v="125"/>
    <x v="0"/>
    <d v="2023-03-25T00:00:00"/>
    <n v="27"/>
    <n v="3"/>
    <n v="2023"/>
    <s v="Saturday"/>
    <s v="More than 2 hours"/>
    <n v="3"/>
  </r>
  <r>
    <s v="Call_7541"/>
    <s v="C0008"/>
    <n v="76"/>
    <x v="1"/>
    <d v="2023-03-25T00:00:00"/>
    <n v="110"/>
    <n v="4.4000000000000004"/>
    <n v="2023"/>
    <s v="Saturday"/>
    <s v="1 to 2 hours"/>
    <n v="4"/>
  </r>
  <r>
    <s v="Call_7542"/>
    <s v="C0006"/>
    <n v="69"/>
    <x v="4"/>
    <d v="2023-03-25T00:00:00"/>
    <n v="126"/>
    <n v="3.7"/>
    <n v="2023"/>
    <s v="Saturday"/>
    <s v="1 to 2 hours"/>
    <n v="4"/>
  </r>
  <r>
    <s v="Call_7543"/>
    <s v="C0009"/>
    <n v="149"/>
    <x v="0"/>
    <d v="2023-03-25T00:00:00"/>
    <n v="60"/>
    <n v="3.9"/>
    <n v="2023"/>
    <s v="Saturday"/>
    <s v="More than 2 hours"/>
    <n v="4"/>
  </r>
  <r>
    <s v="Call_7544"/>
    <s v="C0012"/>
    <n v="57"/>
    <x v="4"/>
    <d v="2023-03-25T00:00:00"/>
    <n v="35"/>
    <n v="3.5"/>
    <n v="2023"/>
    <s v="Saturday"/>
    <s v="30 to 60 mins"/>
    <n v="4"/>
  </r>
  <r>
    <s v="Call_7545"/>
    <s v="C0004"/>
    <n v="113"/>
    <x v="1"/>
    <d v="2023-03-25T00:00:00"/>
    <n v="81"/>
    <n v="3.5"/>
    <n v="2023"/>
    <s v="Saturday"/>
    <s v="1 to 2 hours"/>
    <n v="4"/>
  </r>
  <r>
    <s v="Call_7546"/>
    <s v="C0003"/>
    <n v="160"/>
    <x v="0"/>
    <d v="2023-03-25T00:00:00"/>
    <n v="116"/>
    <n v="3.4"/>
    <n v="2023"/>
    <s v="Saturday"/>
    <s v="More than 2 hours"/>
    <n v="3"/>
  </r>
  <r>
    <s v="Call_7547"/>
    <s v="C0011"/>
    <n v="158"/>
    <x v="2"/>
    <d v="2023-03-25T00:00:00"/>
    <n v="60"/>
    <n v="4.5"/>
    <n v="2023"/>
    <s v="Saturday"/>
    <s v="More than 2 hours"/>
    <n v="5"/>
  </r>
  <r>
    <s v="Call_7548"/>
    <s v="C0006"/>
    <n v="77"/>
    <x v="0"/>
    <d v="2023-03-26T00:00:00"/>
    <n v="130"/>
    <n v="4.2"/>
    <n v="2023"/>
    <s v="Sunday"/>
    <s v="1 to 2 hours"/>
    <n v="4"/>
  </r>
  <r>
    <s v="Call_7549"/>
    <s v="C0013"/>
    <n v="118"/>
    <x v="3"/>
    <d v="2023-03-26T00:00:00"/>
    <n v="99"/>
    <n v="5"/>
    <n v="2023"/>
    <s v="Sunday"/>
    <s v="1 to 2 hours"/>
    <n v="5"/>
  </r>
  <r>
    <s v="Call_7550"/>
    <s v="C0015"/>
    <n v="75"/>
    <x v="1"/>
    <d v="2023-03-26T00:00:00"/>
    <n v="135"/>
    <n v="4.7"/>
    <n v="2023"/>
    <s v="Sunday"/>
    <s v="1 to 2 hours"/>
    <n v="5"/>
  </r>
  <r>
    <s v="Call_7551"/>
    <s v="C0004"/>
    <n v="103"/>
    <x v="0"/>
    <d v="2023-03-26T00:00:00"/>
    <n v="42"/>
    <n v="2.8"/>
    <n v="2023"/>
    <s v="Sunday"/>
    <s v="1 to 2 hours"/>
    <n v="3"/>
  </r>
  <r>
    <s v="Call_7552"/>
    <s v="C0006"/>
    <n v="116"/>
    <x v="3"/>
    <d v="2023-03-27T00:00:00"/>
    <n v="63"/>
    <n v="3.4"/>
    <n v="2023"/>
    <s v="Monday"/>
    <s v="1 to 2 hours"/>
    <n v="3"/>
  </r>
  <r>
    <s v="Call_7553"/>
    <s v="C0007"/>
    <n v="61"/>
    <x v="2"/>
    <d v="2023-03-27T00:00:00"/>
    <n v="140"/>
    <n v="1.8"/>
    <n v="2023"/>
    <s v="Monday"/>
    <s v="1 to 2 hours"/>
    <n v="2"/>
  </r>
  <r>
    <s v="Call_7554"/>
    <s v="C0012"/>
    <n v="126"/>
    <x v="1"/>
    <d v="2023-03-27T00:00:00"/>
    <n v="128"/>
    <n v="4.2"/>
    <n v="2023"/>
    <s v="Monday"/>
    <s v="More than 2 hours"/>
    <n v="4"/>
  </r>
  <r>
    <s v="Call_7555"/>
    <s v="C0002"/>
    <n v="141"/>
    <x v="4"/>
    <d v="2023-03-27T00:00:00"/>
    <n v="80"/>
    <n v="4.4000000000000004"/>
    <n v="2023"/>
    <s v="Monday"/>
    <s v="More than 2 hours"/>
    <n v="4"/>
  </r>
  <r>
    <s v="Call_7556"/>
    <s v="C0011"/>
    <n v="95"/>
    <x v="3"/>
    <d v="2023-03-27T00:00:00"/>
    <n v="28"/>
    <n v="2.7"/>
    <n v="2023"/>
    <s v="Monday"/>
    <s v="1 to 2 hours"/>
    <n v="3"/>
  </r>
  <r>
    <s v="Call_7557"/>
    <s v="C0015"/>
    <n v="39"/>
    <x v="2"/>
    <d v="2023-03-28T00:00:00"/>
    <n v="81"/>
    <n v="5"/>
    <n v="2023"/>
    <s v="Tuesday"/>
    <s v="30 to 60 mins"/>
    <n v="5"/>
  </r>
  <r>
    <s v="Call_7558"/>
    <s v="C0004"/>
    <n v="127"/>
    <x v="1"/>
    <d v="2023-03-28T00:00:00"/>
    <n v="99"/>
    <n v="3.9"/>
    <n v="2023"/>
    <s v="Tuesday"/>
    <s v="More than 2 hours"/>
    <n v="4"/>
  </r>
  <r>
    <s v="Call_7559"/>
    <s v="C0007"/>
    <n v="78"/>
    <x v="1"/>
    <d v="2023-03-28T00:00:00"/>
    <n v="43"/>
    <n v="3.8"/>
    <n v="2023"/>
    <s v="Tuesday"/>
    <s v="1 to 2 hours"/>
    <n v="4"/>
  </r>
  <r>
    <s v="Call_7560"/>
    <s v="C0013"/>
    <n v="40"/>
    <x v="1"/>
    <d v="2023-03-28T00:00:00"/>
    <n v="34"/>
    <n v="4.5999999999999996"/>
    <n v="2023"/>
    <s v="Tuesday"/>
    <s v="30 to 60 mins"/>
    <n v="5"/>
  </r>
  <r>
    <s v="Call_7561"/>
    <s v="C0007"/>
    <n v="56"/>
    <x v="2"/>
    <d v="2023-03-28T00:00:00"/>
    <n v="225"/>
    <n v="4.5999999999999996"/>
    <n v="2023"/>
    <s v="Tuesday"/>
    <s v="30 to 60 mins"/>
    <n v="5"/>
  </r>
  <r>
    <s v="Call_7562"/>
    <s v="C0015"/>
    <n v="59"/>
    <x v="4"/>
    <d v="2023-03-28T00:00:00"/>
    <n v="210"/>
    <n v="4.5"/>
    <n v="2023"/>
    <s v="Tuesday"/>
    <s v="30 to 60 mins"/>
    <n v="5"/>
  </r>
  <r>
    <s v="Call_7563"/>
    <s v="C0012"/>
    <n v="30"/>
    <x v="1"/>
    <d v="2023-03-28T00:00:00"/>
    <n v="168"/>
    <n v="4.2"/>
    <n v="2023"/>
    <s v="Tuesday"/>
    <s v="10 to 30 mins"/>
    <n v="4"/>
  </r>
  <r>
    <s v="Call_7564"/>
    <s v="C0013"/>
    <n v="63"/>
    <x v="0"/>
    <d v="2023-03-29T00:00:00"/>
    <n v="82"/>
    <n v="4.5"/>
    <n v="2023"/>
    <s v="Wednesday"/>
    <s v="1 to 2 hours"/>
    <n v="5"/>
  </r>
  <r>
    <s v="Call_7565"/>
    <s v="C0005"/>
    <n v="56"/>
    <x v="3"/>
    <d v="2023-03-29T00:00:00"/>
    <n v="88"/>
    <n v="4.0999999999999996"/>
    <n v="2023"/>
    <s v="Wednesday"/>
    <s v="30 to 60 mins"/>
    <n v="4"/>
  </r>
  <r>
    <s v="Call_7566"/>
    <s v="C0008"/>
    <n v="95"/>
    <x v="0"/>
    <d v="2023-03-29T00:00:00"/>
    <n v="111"/>
    <n v="3.3"/>
    <n v="2023"/>
    <s v="Wednesday"/>
    <s v="1 to 2 hours"/>
    <n v="3"/>
  </r>
  <r>
    <s v="Call_7567"/>
    <s v="C0001"/>
    <n v="128"/>
    <x v="4"/>
    <d v="2023-03-29T00:00:00"/>
    <n v="60"/>
    <n v="3.8"/>
    <n v="2023"/>
    <s v="Wednesday"/>
    <s v="More than 2 hours"/>
    <n v="4"/>
  </r>
  <r>
    <s v="Call_7568"/>
    <s v="C0011"/>
    <n v="49"/>
    <x v="0"/>
    <d v="2023-03-29T00:00:00"/>
    <n v="80"/>
    <n v="3"/>
    <n v="2023"/>
    <s v="Wednesday"/>
    <s v="30 to 60 mins"/>
    <n v="3"/>
  </r>
  <r>
    <s v="Call_7569"/>
    <s v="C0001"/>
    <n v="89"/>
    <x v="2"/>
    <d v="2023-03-31T00:00:00"/>
    <n v="90"/>
    <n v="4.5999999999999996"/>
    <n v="2023"/>
    <s v="Friday"/>
    <s v="1 to 2 hours"/>
    <n v="5"/>
  </r>
  <r>
    <s v="Call_7570"/>
    <s v="C0009"/>
    <n v="87"/>
    <x v="0"/>
    <d v="2023-03-31T00:00:00"/>
    <n v="225"/>
    <n v="2.9"/>
    <n v="2023"/>
    <s v="Friday"/>
    <s v="1 to 2 hours"/>
    <n v="3"/>
  </r>
  <r>
    <s v="Call_7571"/>
    <s v="C0003"/>
    <n v="60"/>
    <x v="1"/>
    <d v="2023-04-01T00:00:00"/>
    <n v="215"/>
    <n v="3.2"/>
    <n v="2023"/>
    <s v="Saturday"/>
    <s v="30 to 60 mins"/>
    <n v="3"/>
  </r>
  <r>
    <s v="Call_7572"/>
    <s v="C0014"/>
    <n v="42"/>
    <x v="2"/>
    <d v="2023-04-01T00:00:00"/>
    <n v="45"/>
    <n v="1.5"/>
    <n v="2023"/>
    <s v="Saturday"/>
    <s v="30 to 60 mins"/>
    <n v="2"/>
  </r>
  <r>
    <s v="Call_7573"/>
    <s v="C0010"/>
    <n v="99"/>
    <x v="1"/>
    <d v="2023-04-01T00:00:00"/>
    <n v="74"/>
    <n v="4"/>
    <n v="2023"/>
    <s v="Saturday"/>
    <s v="1 to 2 hours"/>
    <n v="4"/>
  </r>
  <r>
    <s v="Call_7574"/>
    <s v="C0005"/>
    <n v="20"/>
    <x v="2"/>
    <d v="2023-04-01T00:00:00"/>
    <n v="60"/>
    <n v="3.6"/>
    <n v="2023"/>
    <s v="Saturday"/>
    <s v="10 to 30 mins"/>
    <n v="4"/>
  </r>
  <r>
    <s v="Call_7575"/>
    <s v="C0013"/>
    <n v="65"/>
    <x v="1"/>
    <d v="2023-04-01T00:00:00"/>
    <n v="64"/>
    <n v="3.7"/>
    <n v="2023"/>
    <s v="Saturday"/>
    <s v="1 to 2 hours"/>
    <n v="4"/>
  </r>
  <r>
    <s v="Call_7576"/>
    <s v="C0012"/>
    <n v="71"/>
    <x v="0"/>
    <d v="2023-04-02T00:00:00"/>
    <n v="110"/>
    <n v="4.8"/>
    <n v="2023"/>
    <s v="Sunday"/>
    <s v="1 to 2 hours"/>
    <n v="5"/>
  </r>
  <r>
    <s v="Call_7577"/>
    <s v="C0004"/>
    <n v="95"/>
    <x v="4"/>
    <d v="2023-04-02T00:00:00"/>
    <n v="52"/>
    <n v="1.2"/>
    <n v="2023"/>
    <s v="Sunday"/>
    <s v="1 to 2 hours"/>
    <n v="1"/>
  </r>
  <r>
    <s v="Call_7578"/>
    <s v="C0005"/>
    <n v="81"/>
    <x v="3"/>
    <d v="2023-04-03T00:00:00"/>
    <n v="160"/>
    <n v="4.7"/>
    <n v="2023"/>
    <s v="Monday"/>
    <s v="1 to 2 hours"/>
    <n v="5"/>
  </r>
  <r>
    <s v="Call_7579"/>
    <s v="C0006"/>
    <n v="137"/>
    <x v="3"/>
    <d v="2023-04-03T00:00:00"/>
    <n v="215"/>
    <n v="4.7"/>
    <n v="2023"/>
    <s v="Monday"/>
    <s v="More than 2 hours"/>
    <n v="5"/>
  </r>
  <r>
    <s v="Call_7580"/>
    <s v="C0006"/>
    <n v="40"/>
    <x v="4"/>
    <d v="2023-04-03T00:00:00"/>
    <n v="220"/>
    <n v="4.5"/>
    <n v="2023"/>
    <s v="Monday"/>
    <s v="30 to 60 mins"/>
    <n v="5"/>
  </r>
  <r>
    <s v="Call_7581"/>
    <s v="C0010"/>
    <n v="111"/>
    <x v="1"/>
    <d v="2023-04-04T00:00:00"/>
    <n v="175"/>
    <n v="3.5"/>
    <n v="2023"/>
    <s v="Tuesday"/>
    <s v="1 to 2 hours"/>
    <n v="4"/>
  </r>
  <r>
    <s v="Call_7582"/>
    <s v="C0012"/>
    <n v="106"/>
    <x v="1"/>
    <d v="2023-04-04T00:00:00"/>
    <n v="145"/>
    <n v="4.0999999999999996"/>
    <n v="2023"/>
    <s v="Tuesday"/>
    <s v="1 to 2 hours"/>
    <n v="4"/>
  </r>
  <r>
    <s v="Call_7583"/>
    <s v="C0014"/>
    <n v="133"/>
    <x v="2"/>
    <d v="2023-04-04T00:00:00"/>
    <n v="72"/>
    <n v="4.4000000000000004"/>
    <n v="2023"/>
    <s v="Tuesday"/>
    <s v="More than 2 hours"/>
    <n v="4"/>
  </r>
  <r>
    <s v="Call_7584"/>
    <s v="C0007"/>
    <n v="38"/>
    <x v="1"/>
    <d v="2023-04-05T00:00:00"/>
    <n v="81"/>
    <n v="3.6"/>
    <n v="2023"/>
    <s v="Wednesday"/>
    <s v="30 to 60 mins"/>
    <n v="4"/>
  </r>
  <r>
    <s v="Call_7585"/>
    <s v="C0015"/>
    <n v="130"/>
    <x v="4"/>
    <d v="2023-04-05T00:00:00"/>
    <n v="54"/>
    <n v="4.0999999999999996"/>
    <n v="2023"/>
    <s v="Wednesday"/>
    <s v="More than 2 hours"/>
    <n v="4"/>
  </r>
  <r>
    <s v="Call_7586"/>
    <s v="C0013"/>
    <n v="23"/>
    <x v="2"/>
    <d v="2023-04-05T00:00:00"/>
    <n v="105"/>
    <n v="4.8"/>
    <n v="2023"/>
    <s v="Wednesday"/>
    <s v="10 to 30 mins"/>
    <n v="5"/>
  </r>
  <r>
    <s v="Call_7587"/>
    <s v="C0015"/>
    <n v="124"/>
    <x v="1"/>
    <d v="2023-04-06T00:00:00"/>
    <n v="176"/>
    <n v="3.9"/>
    <n v="2023"/>
    <s v="Thursday"/>
    <s v="More than 2 hours"/>
    <n v="4"/>
  </r>
  <r>
    <s v="Call_7588"/>
    <s v="C0005"/>
    <n v="107"/>
    <x v="1"/>
    <d v="2023-04-06T00:00:00"/>
    <n v="115"/>
    <n v="3.8"/>
    <n v="2023"/>
    <s v="Thursday"/>
    <s v="1 to 2 hours"/>
    <n v="4"/>
  </r>
  <r>
    <s v="Call_7589"/>
    <s v="C0006"/>
    <n v="60"/>
    <x v="0"/>
    <d v="2023-04-06T00:00:00"/>
    <n v="116"/>
    <n v="3.9"/>
    <n v="2023"/>
    <s v="Thursday"/>
    <s v="30 to 60 mins"/>
    <n v="4"/>
  </r>
  <r>
    <s v="Call_7590"/>
    <s v="C0006"/>
    <n v="158"/>
    <x v="4"/>
    <d v="2023-04-06T00:00:00"/>
    <n v="100"/>
    <n v="4.0999999999999996"/>
    <n v="2023"/>
    <s v="Thursday"/>
    <s v="More than 2 hours"/>
    <n v="4"/>
  </r>
  <r>
    <s v="Call_7591"/>
    <s v="C0009"/>
    <n v="110"/>
    <x v="4"/>
    <d v="2023-04-07T00:00:00"/>
    <n v="36"/>
    <n v="2.2000000000000002"/>
    <n v="2023"/>
    <s v="Friday"/>
    <s v="1 to 2 hours"/>
    <n v="2"/>
  </r>
  <r>
    <s v="Call_7592"/>
    <s v="C0001"/>
    <n v="70"/>
    <x v="4"/>
    <d v="2023-04-07T00:00:00"/>
    <n v="114"/>
    <n v="5"/>
    <n v="2023"/>
    <s v="Friday"/>
    <s v="1 to 2 hours"/>
    <n v="5"/>
  </r>
  <r>
    <s v="Call_7593"/>
    <s v="C0001"/>
    <n v="150"/>
    <x v="0"/>
    <d v="2023-04-07T00:00:00"/>
    <n v="24"/>
    <n v="3.8"/>
    <n v="2023"/>
    <s v="Friday"/>
    <s v="More than 2 hours"/>
    <n v="4"/>
  </r>
  <r>
    <s v="Call_7594"/>
    <s v="C0007"/>
    <n v="36"/>
    <x v="1"/>
    <d v="2023-04-07T00:00:00"/>
    <n v="135"/>
    <n v="4.5999999999999996"/>
    <n v="2023"/>
    <s v="Friday"/>
    <s v="30 to 60 mins"/>
    <n v="5"/>
  </r>
  <r>
    <s v="Call_7595"/>
    <s v="C0015"/>
    <n v="74"/>
    <x v="1"/>
    <d v="2023-04-07T00:00:00"/>
    <n v="30"/>
    <n v="4"/>
    <n v="2023"/>
    <s v="Friday"/>
    <s v="1 to 2 hours"/>
    <n v="4"/>
  </r>
  <r>
    <s v="Call_7596"/>
    <s v="C0004"/>
    <n v="75"/>
    <x v="1"/>
    <d v="2023-04-07T00:00:00"/>
    <n v="84"/>
    <n v="2.8"/>
    <n v="2023"/>
    <s v="Friday"/>
    <s v="1 to 2 hours"/>
    <n v="3"/>
  </r>
  <r>
    <s v="Call_7597"/>
    <s v="C0008"/>
    <n v="70"/>
    <x v="3"/>
    <d v="2023-04-07T00:00:00"/>
    <n v="42"/>
    <n v="4.4000000000000004"/>
    <n v="2023"/>
    <s v="Friday"/>
    <s v="1 to 2 hours"/>
    <n v="4"/>
  </r>
  <r>
    <s v="Call_7598"/>
    <s v="C0009"/>
    <n v="23"/>
    <x v="4"/>
    <d v="2023-04-07T00:00:00"/>
    <n v="117"/>
    <n v="2.4"/>
    <n v="2023"/>
    <s v="Friday"/>
    <s v="10 to 30 mins"/>
    <n v="2"/>
  </r>
  <r>
    <s v="Call_7599"/>
    <s v="C0010"/>
    <n v="104"/>
    <x v="2"/>
    <d v="2023-04-07T00:00:00"/>
    <n v="164"/>
    <n v="4"/>
    <n v="2023"/>
    <s v="Friday"/>
    <s v="1 to 2 hours"/>
    <n v="4"/>
  </r>
  <r>
    <s v="Call_7600"/>
    <s v="C0001"/>
    <n v="95"/>
    <x v="3"/>
    <d v="2023-04-08T00:00:00"/>
    <n v="123"/>
    <n v="4.4000000000000004"/>
    <n v="2023"/>
    <s v="Saturday"/>
    <s v="1 to 2 hours"/>
    <n v="4"/>
  </r>
  <r>
    <s v="Call_7601"/>
    <s v="C0011"/>
    <n v="49"/>
    <x v="0"/>
    <d v="2023-04-08T00:00:00"/>
    <n v="172"/>
    <n v="2.9"/>
    <n v="2023"/>
    <s v="Saturday"/>
    <s v="30 to 60 mins"/>
    <n v="3"/>
  </r>
  <r>
    <s v="Call_7602"/>
    <s v="C0012"/>
    <n v="8"/>
    <x v="4"/>
    <d v="2023-04-08T00:00:00"/>
    <n v="20"/>
    <n v="4.8"/>
    <n v="2023"/>
    <s v="Saturday"/>
    <s v="Under 10 mins"/>
    <n v="5"/>
  </r>
  <r>
    <s v="Call_7603"/>
    <s v="C0001"/>
    <n v="157"/>
    <x v="0"/>
    <d v="2023-04-08T00:00:00"/>
    <n v="72"/>
    <n v="3.7"/>
    <n v="2023"/>
    <s v="Saturday"/>
    <s v="More than 2 hours"/>
    <n v="4"/>
  </r>
  <r>
    <s v="Call_7604"/>
    <s v="C0005"/>
    <n v="74"/>
    <x v="1"/>
    <d v="2023-04-08T00:00:00"/>
    <n v="32"/>
    <n v="4.8"/>
    <n v="2023"/>
    <s v="Saturday"/>
    <s v="1 to 2 hours"/>
    <n v="5"/>
  </r>
  <r>
    <s v="Call_7605"/>
    <s v="C0009"/>
    <n v="72"/>
    <x v="3"/>
    <d v="2023-04-08T00:00:00"/>
    <n v="140"/>
    <n v="3.2"/>
    <n v="2023"/>
    <s v="Saturday"/>
    <s v="1 to 2 hours"/>
    <n v="3"/>
  </r>
  <r>
    <s v="Call_7606"/>
    <s v="C0005"/>
    <n v="79"/>
    <x v="1"/>
    <d v="2023-04-09T00:00:00"/>
    <n v="120"/>
    <n v="4.9000000000000004"/>
    <n v="2023"/>
    <s v="Sunday"/>
    <s v="1 to 2 hours"/>
    <n v="5"/>
  </r>
  <r>
    <s v="Call_7607"/>
    <s v="C0015"/>
    <n v="23"/>
    <x v="1"/>
    <d v="2023-04-09T00:00:00"/>
    <n v="86"/>
    <n v="2.2000000000000002"/>
    <n v="2023"/>
    <s v="Sunday"/>
    <s v="10 to 30 mins"/>
    <n v="2"/>
  </r>
  <r>
    <s v="Call_7608"/>
    <s v="C0004"/>
    <n v="69"/>
    <x v="1"/>
    <d v="2023-04-09T00:00:00"/>
    <n v="132"/>
    <n v="5"/>
    <n v="2023"/>
    <s v="Sunday"/>
    <s v="1 to 2 hours"/>
    <n v="5"/>
  </r>
  <r>
    <s v="Call_7609"/>
    <s v="C0006"/>
    <n v="64"/>
    <x v="1"/>
    <d v="2023-04-09T00:00:00"/>
    <n v="80"/>
    <n v="3.3"/>
    <n v="2023"/>
    <s v="Sunday"/>
    <s v="1 to 2 hours"/>
    <n v="3"/>
  </r>
  <r>
    <s v="Call_7610"/>
    <s v="C0002"/>
    <n v="47"/>
    <x v="0"/>
    <d v="2023-04-09T00:00:00"/>
    <n v="132"/>
    <n v="3.7"/>
    <n v="2023"/>
    <s v="Sunday"/>
    <s v="30 to 60 mins"/>
    <n v="4"/>
  </r>
  <r>
    <s v="Call_7611"/>
    <s v="C0005"/>
    <n v="55"/>
    <x v="3"/>
    <d v="2023-04-09T00:00:00"/>
    <n v="27"/>
    <n v="3.7"/>
    <n v="2023"/>
    <s v="Sunday"/>
    <s v="30 to 60 mins"/>
    <n v="4"/>
  </r>
  <r>
    <s v="Call_7612"/>
    <s v="C0010"/>
    <n v="104"/>
    <x v="3"/>
    <d v="2023-04-10T00:00:00"/>
    <n v="68"/>
    <n v="3.6"/>
    <n v="2023"/>
    <s v="Monday"/>
    <s v="1 to 2 hours"/>
    <n v="4"/>
  </r>
  <r>
    <s v="Call_7613"/>
    <s v="C0002"/>
    <n v="116"/>
    <x v="1"/>
    <d v="2023-04-10T00:00:00"/>
    <n v="22"/>
    <n v="4.7"/>
    <n v="2023"/>
    <s v="Monday"/>
    <s v="1 to 2 hours"/>
    <n v="5"/>
  </r>
  <r>
    <s v="Call_7614"/>
    <s v="C0015"/>
    <n v="99"/>
    <x v="3"/>
    <d v="2023-04-10T00:00:00"/>
    <n v="42"/>
    <n v="3.1"/>
    <n v="2023"/>
    <s v="Monday"/>
    <s v="1 to 2 hours"/>
    <n v="3"/>
  </r>
  <r>
    <s v="Call_7615"/>
    <s v="C0010"/>
    <n v="84"/>
    <x v="3"/>
    <d v="2023-04-11T00:00:00"/>
    <n v="38"/>
    <n v="3.3"/>
    <n v="2023"/>
    <s v="Tuesday"/>
    <s v="1 to 2 hours"/>
    <n v="3"/>
  </r>
  <r>
    <s v="Call_7616"/>
    <s v="C0012"/>
    <n v="159"/>
    <x v="3"/>
    <d v="2023-04-11T00:00:00"/>
    <n v="42"/>
    <n v="4.5"/>
    <n v="2023"/>
    <s v="Tuesday"/>
    <s v="More than 2 hours"/>
    <n v="5"/>
  </r>
  <r>
    <s v="Call_7617"/>
    <s v="C0007"/>
    <n v="25"/>
    <x v="0"/>
    <d v="2023-04-11T00:00:00"/>
    <n v="75"/>
    <n v="3.9"/>
    <n v="2023"/>
    <s v="Tuesday"/>
    <s v="10 to 30 mins"/>
    <n v="4"/>
  </r>
  <r>
    <s v="Call_7618"/>
    <s v="C0012"/>
    <n v="53"/>
    <x v="4"/>
    <d v="2023-04-12T00:00:00"/>
    <n v="23"/>
    <n v="4.9000000000000004"/>
    <n v="2023"/>
    <s v="Wednesday"/>
    <s v="30 to 60 mins"/>
    <n v="5"/>
  </r>
  <r>
    <s v="Call_7619"/>
    <s v="C0012"/>
    <n v="89"/>
    <x v="0"/>
    <d v="2023-04-12T00:00:00"/>
    <n v="200"/>
    <n v="4.8"/>
    <n v="2023"/>
    <s v="Wednesday"/>
    <s v="1 to 2 hours"/>
    <n v="5"/>
  </r>
  <r>
    <s v="Call_7620"/>
    <s v="C0014"/>
    <n v="73"/>
    <x v="1"/>
    <d v="2023-04-13T00:00:00"/>
    <n v="45"/>
    <n v="3.6"/>
    <n v="2023"/>
    <s v="Thursday"/>
    <s v="1 to 2 hours"/>
    <n v="4"/>
  </r>
  <r>
    <s v="Call_7621"/>
    <s v="C0015"/>
    <n v="50"/>
    <x v="1"/>
    <d v="2023-04-13T00:00:00"/>
    <n v="105"/>
    <n v="3.5"/>
    <n v="2023"/>
    <s v="Thursday"/>
    <s v="30 to 60 mins"/>
    <n v="4"/>
  </r>
  <r>
    <s v="Call_7622"/>
    <s v="C0011"/>
    <n v="98"/>
    <x v="1"/>
    <d v="2023-04-13T00:00:00"/>
    <n v="22"/>
    <n v="3.8"/>
    <n v="2023"/>
    <s v="Thursday"/>
    <s v="1 to 2 hours"/>
    <n v="4"/>
  </r>
  <r>
    <s v="Call_7623"/>
    <s v="C0013"/>
    <n v="114"/>
    <x v="3"/>
    <d v="2023-04-14T00:00:00"/>
    <n v="126"/>
    <n v="4.4000000000000004"/>
    <n v="2023"/>
    <s v="Friday"/>
    <s v="1 to 2 hours"/>
    <n v="4"/>
  </r>
  <r>
    <s v="Call_7624"/>
    <s v="C0006"/>
    <n v="67"/>
    <x v="3"/>
    <d v="2023-04-14T00:00:00"/>
    <n v="35"/>
    <n v="3"/>
    <n v="2023"/>
    <s v="Friday"/>
    <s v="1 to 2 hours"/>
    <n v="3"/>
  </r>
  <r>
    <s v="Call_7625"/>
    <s v="C0005"/>
    <n v="91"/>
    <x v="1"/>
    <d v="2023-04-14T00:00:00"/>
    <n v="84"/>
    <n v="4.5"/>
    <n v="2023"/>
    <s v="Friday"/>
    <s v="1 to 2 hours"/>
    <n v="5"/>
  </r>
  <r>
    <s v="Call_7626"/>
    <s v="C0008"/>
    <n v="67"/>
    <x v="1"/>
    <d v="2023-04-15T00:00:00"/>
    <n v="172"/>
    <n v="4.5"/>
    <n v="2023"/>
    <s v="Saturday"/>
    <s v="1 to 2 hours"/>
    <n v="5"/>
  </r>
  <r>
    <s v="Call_7627"/>
    <s v="C0013"/>
    <n v="139"/>
    <x v="0"/>
    <d v="2023-04-15T00:00:00"/>
    <n v="114"/>
    <n v="4"/>
    <n v="2023"/>
    <s v="Saturday"/>
    <s v="More than 2 hours"/>
    <n v="4"/>
  </r>
  <r>
    <s v="Call_7628"/>
    <s v="C0008"/>
    <n v="102"/>
    <x v="0"/>
    <d v="2023-04-15T00:00:00"/>
    <n v="60"/>
    <n v="3.8"/>
    <n v="2023"/>
    <s v="Saturday"/>
    <s v="1 to 2 hours"/>
    <n v="4"/>
  </r>
  <r>
    <s v="Call_7629"/>
    <s v="C0001"/>
    <n v="108"/>
    <x v="2"/>
    <d v="2023-04-15T00:00:00"/>
    <n v="26"/>
    <n v="3.3"/>
    <n v="2023"/>
    <s v="Saturday"/>
    <s v="1 to 2 hours"/>
    <n v="3"/>
  </r>
  <r>
    <s v="Call_7630"/>
    <s v="C0007"/>
    <n v="66"/>
    <x v="1"/>
    <d v="2023-04-15T00:00:00"/>
    <n v="210"/>
    <n v="4.3"/>
    <n v="2023"/>
    <s v="Saturday"/>
    <s v="1 to 2 hours"/>
    <n v="4"/>
  </r>
  <r>
    <s v="Call_7631"/>
    <s v="C0009"/>
    <n v="85"/>
    <x v="0"/>
    <d v="2023-04-15T00:00:00"/>
    <n v="129"/>
    <n v="4.2"/>
    <n v="2023"/>
    <s v="Saturday"/>
    <s v="1 to 2 hours"/>
    <n v="4"/>
  </r>
  <r>
    <s v="Call_7632"/>
    <s v="C0006"/>
    <n v="55"/>
    <x v="2"/>
    <d v="2023-04-15T00:00:00"/>
    <n v="215"/>
    <n v="4.3"/>
    <n v="2023"/>
    <s v="Saturday"/>
    <s v="30 to 60 mins"/>
    <n v="4"/>
  </r>
  <r>
    <s v="Call_7633"/>
    <s v="C0001"/>
    <n v="17"/>
    <x v="4"/>
    <d v="2023-04-15T00:00:00"/>
    <n v="69"/>
    <n v="4.5999999999999996"/>
    <n v="2023"/>
    <s v="Saturday"/>
    <s v="10 to 30 mins"/>
    <n v="5"/>
  </r>
  <r>
    <s v="Call_7634"/>
    <s v="C0006"/>
    <n v="128"/>
    <x v="4"/>
    <d v="2023-04-15T00:00:00"/>
    <n v="140"/>
    <n v="3"/>
    <n v="2023"/>
    <s v="Saturday"/>
    <s v="More than 2 hours"/>
    <n v="3"/>
  </r>
  <r>
    <s v="Call_7635"/>
    <s v="C0015"/>
    <n v="45"/>
    <x v="2"/>
    <d v="2023-04-16T00:00:00"/>
    <n v="156"/>
    <n v="2.7"/>
    <n v="2023"/>
    <s v="Sunday"/>
    <s v="30 to 60 mins"/>
    <n v="3"/>
  </r>
  <r>
    <s v="Call_7636"/>
    <s v="C0001"/>
    <n v="41"/>
    <x v="4"/>
    <d v="2023-04-16T00:00:00"/>
    <n v="164"/>
    <n v="3.1"/>
    <n v="2023"/>
    <s v="Sunday"/>
    <s v="30 to 60 mins"/>
    <n v="3"/>
  </r>
  <r>
    <s v="Call_7637"/>
    <s v="C0002"/>
    <n v="49"/>
    <x v="4"/>
    <d v="2023-04-16T00:00:00"/>
    <n v="195"/>
    <n v="2.6"/>
    <n v="2023"/>
    <s v="Sunday"/>
    <s v="30 to 60 mins"/>
    <n v="3"/>
  </r>
  <r>
    <s v="Call_7638"/>
    <s v="C0004"/>
    <n v="21"/>
    <x v="3"/>
    <d v="2023-04-16T00:00:00"/>
    <n v="74"/>
    <n v="4.5999999999999996"/>
    <n v="2023"/>
    <s v="Sunday"/>
    <s v="10 to 30 mins"/>
    <n v="5"/>
  </r>
  <r>
    <s v="Call_7639"/>
    <s v="C0012"/>
    <n v="133"/>
    <x v="2"/>
    <d v="2023-04-16T00:00:00"/>
    <n v="100"/>
    <n v="4"/>
    <n v="2023"/>
    <s v="Sunday"/>
    <s v="More than 2 hours"/>
    <n v="4"/>
  </r>
  <r>
    <s v="Call_7640"/>
    <s v="C0003"/>
    <n v="135"/>
    <x v="1"/>
    <d v="2023-04-16T00:00:00"/>
    <n v="185"/>
    <n v="4.5"/>
    <n v="2023"/>
    <s v="Sunday"/>
    <s v="More than 2 hours"/>
    <n v="5"/>
  </r>
  <r>
    <s v="Call_7641"/>
    <s v="C0013"/>
    <n v="69"/>
    <x v="2"/>
    <d v="2023-04-16T00:00:00"/>
    <n v="130"/>
    <n v="1.9"/>
    <n v="2023"/>
    <s v="Sunday"/>
    <s v="1 to 2 hours"/>
    <n v="2"/>
  </r>
  <r>
    <s v="Call_7642"/>
    <s v="C0010"/>
    <n v="110"/>
    <x v="3"/>
    <d v="2023-04-17T00:00:00"/>
    <n v="21"/>
    <n v="2.6"/>
    <n v="2023"/>
    <s v="Monday"/>
    <s v="1 to 2 hours"/>
    <n v="3"/>
  </r>
  <r>
    <s v="Call_7643"/>
    <s v="C0008"/>
    <n v="64"/>
    <x v="0"/>
    <d v="2023-04-17T00:00:00"/>
    <n v="88"/>
    <n v="4.3"/>
    <n v="2023"/>
    <s v="Monday"/>
    <s v="1 to 2 hours"/>
    <n v="4"/>
  </r>
  <r>
    <s v="Call_7644"/>
    <s v="C0005"/>
    <n v="105"/>
    <x v="4"/>
    <d v="2023-04-17T00:00:00"/>
    <n v="35"/>
    <n v="4.4000000000000004"/>
    <n v="2023"/>
    <s v="Monday"/>
    <s v="1 to 2 hours"/>
    <n v="4"/>
  </r>
  <r>
    <s v="Call_7645"/>
    <s v="C0008"/>
    <n v="165"/>
    <x v="1"/>
    <d v="2023-04-17T00:00:00"/>
    <n v="68"/>
    <n v="4.3"/>
    <n v="2023"/>
    <s v="Monday"/>
    <s v="More than 2 hours"/>
    <n v="4"/>
  </r>
  <r>
    <s v="Call_7646"/>
    <s v="C0015"/>
    <n v="125"/>
    <x v="1"/>
    <d v="2023-04-17T00:00:00"/>
    <n v="148"/>
    <n v="4.5"/>
    <n v="2023"/>
    <s v="Monday"/>
    <s v="More than 2 hours"/>
    <n v="5"/>
  </r>
  <r>
    <s v="Call_7647"/>
    <s v="C0005"/>
    <n v="88"/>
    <x v="0"/>
    <d v="2023-04-18T00:00:00"/>
    <n v="81"/>
    <n v="4.2"/>
    <n v="2023"/>
    <s v="Tuesday"/>
    <s v="1 to 2 hours"/>
    <n v="4"/>
  </r>
  <r>
    <s v="Call_7648"/>
    <s v="C0013"/>
    <n v="6"/>
    <x v="0"/>
    <d v="2023-04-18T00:00:00"/>
    <n v="75"/>
    <n v="3.9"/>
    <n v="2023"/>
    <s v="Tuesday"/>
    <s v="Under 10 mins"/>
    <n v="4"/>
  </r>
  <r>
    <s v="Call_7649"/>
    <s v="C0009"/>
    <n v="69"/>
    <x v="2"/>
    <d v="2023-04-19T00:00:00"/>
    <n v="32"/>
    <n v="3.6"/>
    <n v="2023"/>
    <s v="Wednesday"/>
    <s v="1 to 2 hours"/>
    <n v="4"/>
  </r>
  <r>
    <s v="Call_7650"/>
    <s v="C0001"/>
    <n v="107"/>
    <x v="2"/>
    <d v="2023-04-19T00:00:00"/>
    <n v="156"/>
    <n v="3.8"/>
    <n v="2023"/>
    <s v="Wednesday"/>
    <s v="1 to 2 hours"/>
    <n v="4"/>
  </r>
  <r>
    <s v="Call_7651"/>
    <s v="C0004"/>
    <n v="90"/>
    <x v="1"/>
    <d v="2023-04-19T00:00:00"/>
    <n v="99"/>
    <n v="4.9000000000000004"/>
    <n v="2023"/>
    <s v="Wednesday"/>
    <s v="1 to 2 hours"/>
    <n v="5"/>
  </r>
  <r>
    <s v="Call_7652"/>
    <s v="C0003"/>
    <n v="120"/>
    <x v="4"/>
    <d v="2023-04-19T00:00:00"/>
    <n v="26"/>
    <n v="4"/>
    <n v="2023"/>
    <s v="Wednesday"/>
    <s v="1 to 2 hours"/>
    <n v="4"/>
  </r>
  <r>
    <s v="Call_7653"/>
    <s v="C0011"/>
    <n v="47"/>
    <x v="2"/>
    <d v="2023-04-19T00:00:00"/>
    <n v="84"/>
    <n v="4.0999999999999996"/>
    <n v="2023"/>
    <s v="Wednesday"/>
    <s v="30 to 60 mins"/>
    <n v="4"/>
  </r>
  <r>
    <s v="Call_7654"/>
    <s v="C0014"/>
    <n v="60"/>
    <x v="4"/>
    <d v="2023-04-19T00:00:00"/>
    <n v="84"/>
    <n v="4.8"/>
    <n v="2023"/>
    <s v="Wednesday"/>
    <s v="30 to 60 mins"/>
    <n v="5"/>
  </r>
  <r>
    <s v="Call_7655"/>
    <s v="C0006"/>
    <n v="64"/>
    <x v="1"/>
    <d v="2023-04-19T00:00:00"/>
    <n v="170"/>
    <n v="2.2999999999999998"/>
    <n v="2023"/>
    <s v="Wednesday"/>
    <s v="1 to 2 hours"/>
    <n v="2"/>
  </r>
  <r>
    <s v="Call_7656"/>
    <s v="C0008"/>
    <n v="62"/>
    <x v="2"/>
    <d v="2023-04-19T00:00:00"/>
    <n v="35"/>
    <n v="4.4000000000000004"/>
    <n v="2023"/>
    <s v="Wednesday"/>
    <s v="1 to 2 hours"/>
    <n v="4"/>
  </r>
  <r>
    <s v="Call_7657"/>
    <s v="C0010"/>
    <n v="88"/>
    <x v="2"/>
    <d v="2023-04-20T00:00:00"/>
    <n v="35"/>
    <n v="3.8"/>
    <n v="2023"/>
    <s v="Thursday"/>
    <s v="1 to 2 hours"/>
    <n v="4"/>
  </r>
  <r>
    <s v="Call_7658"/>
    <s v="C0015"/>
    <n v="116"/>
    <x v="2"/>
    <d v="2023-04-20T00:00:00"/>
    <n v="132"/>
    <n v="5"/>
    <n v="2023"/>
    <s v="Thursday"/>
    <s v="1 to 2 hours"/>
    <n v="5"/>
  </r>
  <r>
    <s v="Call_7659"/>
    <s v="C0004"/>
    <n v="82"/>
    <x v="0"/>
    <d v="2023-04-21T00:00:00"/>
    <n v="144"/>
    <n v="3.3"/>
    <n v="2023"/>
    <s v="Friday"/>
    <s v="1 to 2 hours"/>
    <n v="3"/>
  </r>
  <r>
    <s v="Call_7660"/>
    <s v="C0008"/>
    <n v="99"/>
    <x v="1"/>
    <d v="2023-04-21T00:00:00"/>
    <n v="48"/>
    <n v="5"/>
    <n v="2023"/>
    <s v="Friday"/>
    <s v="1 to 2 hours"/>
    <n v="5"/>
  </r>
  <r>
    <s v="Call_7661"/>
    <s v="C0008"/>
    <n v="55"/>
    <x v="0"/>
    <d v="2023-04-21T00:00:00"/>
    <n v="200"/>
    <n v="2.2999999999999998"/>
    <n v="2023"/>
    <s v="Friday"/>
    <s v="30 to 60 mins"/>
    <n v="2"/>
  </r>
  <r>
    <s v="Call_7662"/>
    <s v="C0006"/>
    <n v="61"/>
    <x v="4"/>
    <d v="2023-04-21T00:00:00"/>
    <n v="38"/>
    <n v="4.8"/>
    <n v="2023"/>
    <s v="Friday"/>
    <s v="1 to 2 hours"/>
    <n v="5"/>
  </r>
  <r>
    <s v="Call_7663"/>
    <s v="C0015"/>
    <n v="36"/>
    <x v="3"/>
    <d v="2023-04-21T00:00:00"/>
    <n v="81"/>
    <n v="3.7"/>
    <n v="2023"/>
    <s v="Friday"/>
    <s v="30 to 60 mins"/>
    <n v="4"/>
  </r>
  <r>
    <s v="Call_7664"/>
    <s v="C0004"/>
    <n v="123"/>
    <x v="2"/>
    <d v="2023-04-21T00:00:00"/>
    <n v="120"/>
    <n v="4.2"/>
    <n v="2023"/>
    <s v="Friday"/>
    <s v="More than 2 hours"/>
    <n v="4"/>
  </r>
  <r>
    <s v="Call_7665"/>
    <s v="C0002"/>
    <n v="24"/>
    <x v="4"/>
    <d v="2023-04-21T00:00:00"/>
    <n v="74"/>
    <n v="4.8"/>
    <n v="2023"/>
    <s v="Friday"/>
    <s v="10 to 30 mins"/>
    <n v="5"/>
  </r>
  <r>
    <s v="Call_7666"/>
    <s v="C0004"/>
    <n v="43"/>
    <x v="2"/>
    <d v="2023-04-22T00:00:00"/>
    <n v="128"/>
    <n v="4.7"/>
    <n v="2023"/>
    <s v="Saturday"/>
    <s v="30 to 60 mins"/>
    <n v="5"/>
  </r>
  <r>
    <s v="Call_7667"/>
    <s v="C0014"/>
    <n v="95"/>
    <x v="1"/>
    <d v="2023-04-22T00:00:00"/>
    <n v="21"/>
    <n v="3.9"/>
    <n v="2023"/>
    <s v="Saturday"/>
    <s v="1 to 2 hours"/>
    <n v="4"/>
  </r>
  <r>
    <s v="Call_7668"/>
    <s v="C0008"/>
    <n v="53"/>
    <x v="2"/>
    <d v="2023-04-22T00:00:00"/>
    <n v="110"/>
    <n v="4.3"/>
    <n v="2023"/>
    <s v="Saturday"/>
    <s v="30 to 60 mins"/>
    <n v="4"/>
  </r>
  <r>
    <s v="Call_7669"/>
    <s v="C0004"/>
    <n v="113"/>
    <x v="2"/>
    <d v="2023-04-22T00:00:00"/>
    <n v="145"/>
    <n v="4"/>
    <n v="2023"/>
    <s v="Saturday"/>
    <s v="1 to 2 hours"/>
    <n v="4"/>
  </r>
  <r>
    <s v="Call_7670"/>
    <s v="C0008"/>
    <n v="89"/>
    <x v="3"/>
    <d v="2023-04-22T00:00:00"/>
    <n v="129"/>
    <n v="4"/>
    <n v="2023"/>
    <s v="Saturday"/>
    <s v="1 to 2 hours"/>
    <n v="4"/>
  </r>
  <r>
    <s v="Call_7671"/>
    <s v="C0010"/>
    <n v="84"/>
    <x v="0"/>
    <d v="2023-04-22T00:00:00"/>
    <n v="156"/>
    <n v="3.2"/>
    <n v="2023"/>
    <s v="Saturday"/>
    <s v="1 to 2 hours"/>
    <n v="3"/>
  </r>
  <r>
    <s v="Call_7672"/>
    <s v="C0002"/>
    <n v="130"/>
    <x v="2"/>
    <d v="2023-04-23T00:00:00"/>
    <n v="120"/>
    <n v="3.8"/>
    <n v="2023"/>
    <s v="Sunday"/>
    <s v="More than 2 hours"/>
    <n v="4"/>
  </r>
  <r>
    <s v="Call_7673"/>
    <s v="C0014"/>
    <n v="163"/>
    <x v="3"/>
    <d v="2023-04-23T00:00:00"/>
    <n v="62"/>
    <n v="3.4"/>
    <n v="2023"/>
    <s v="Sunday"/>
    <s v="More than 2 hours"/>
    <n v="3"/>
  </r>
  <r>
    <s v="Call_7674"/>
    <s v="C0009"/>
    <n v="127"/>
    <x v="2"/>
    <d v="2023-04-23T00:00:00"/>
    <n v="160"/>
    <n v="3.2"/>
    <n v="2023"/>
    <s v="Sunday"/>
    <s v="More than 2 hours"/>
    <n v="3"/>
  </r>
  <r>
    <s v="Call_7675"/>
    <s v="C0004"/>
    <n v="50"/>
    <x v="2"/>
    <d v="2023-04-23T00:00:00"/>
    <n v="56"/>
    <n v="4.7"/>
    <n v="2023"/>
    <s v="Sunday"/>
    <s v="30 to 60 mins"/>
    <n v="5"/>
  </r>
  <r>
    <s v="Call_7676"/>
    <s v="C0007"/>
    <n v="88"/>
    <x v="4"/>
    <d v="2023-04-23T00:00:00"/>
    <n v="72"/>
    <n v="4"/>
    <n v="2023"/>
    <s v="Sunday"/>
    <s v="1 to 2 hours"/>
    <n v="4"/>
  </r>
  <r>
    <s v="Call_7677"/>
    <s v="C0004"/>
    <n v="139"/>
    <x v="1"/>
    <d v="2023-04-24T00:00:00"/>
    <n v="81"/>
    <n v="4.8"/>
    <n v="2023"/>
    <s v="Monday"/>
    <s v="More than 2 hours"/>
    <n v="5"/>
  </r>
  <r>
    <s v="Call_7678"/>
    <s v="C0014"/>
    <n v="111"/>
    <x v="2"/>
    <d v="2023-04-24T00:00:00"/>
    <n v="144"/>
    <n v="3.9"/>
    <n v="2023"/>
    <s v="Monday"/>
    <s v="1 to 2 hours"/>
    <n v="4"/>
  </r>
  <r>
    <s v="Call_7679"/>
    <s v="C0005"/>
    <n v="115"/>
    <x v="1"/>
    <d v="2023-04-24T00:00:00"/>
    <n v="111"/>
    <n v="4.3"/>
    <n v="2023"/>
    <s v="Monday"/>
    <s v="1 to 2 hours"/>
    <n v="4"/>
  </r>
  <r>
    <s v="Call_7680"/>
    <s v="C0008"/>
    <n v="26"/>
    <x v="3"/>
    <d v="2023-04-24T00:00:00"/>
    <n v="43"/>
    <n v="4.2"/>
    <n v="2023"/>
    <s v="Monday"/>
    <s v="10 to 30 mins"/>
    <n v="4"/>
  </r>
  <r>
    <s v="Call_7681"/>
    <s v="C0010"/>
    <n v="131"/>
    <x v="4"/>
    <d v="2023-04-24T00:00:00"/>
    <n v="41"/>
    <n v="4.9000000000000004"/>
    <n v="2023"/>
    <s v="Monday"/>
    <s v="More than 2 hours"/>
    <n v="5"/>
  </r>
  <r>
    <s v="Call_7682"/>
    <s v="C0005"/>
    <n v="27"/>
    <x v="4"/>
    <d v="2023-04-24T00:00:00"/>
    <n v="74"/>
    <n v="4"/>
    <n v="2023"/>
    <s v="Monday"/>
    <s v="10 to 30 mins"/>
    <n v="4"/>
  </r>
  <r>
    <s v="Call_7683"/>
    <s v="C0012"/>
    <n v="75"/>
    <x v="2"/>
    <d v="2023-04-24T00:00:00"/>
    <n v="43"/>
    <n v="4.9000000000000004"/>
    <n v="2023"/>
    <s v="Monday"/>
    <s v="1 to 2 hours"/>
    <n v="5"/>
  </r>
  <r>
    <s v="Call_7684"/>
    <s v="C0006"/>
    <n v="123"/>
    <x v="4"/>
    <d v="2023-04-24T00:00:00"/>
    <n v="128"/>
    <n v="3.6"/>
    <n v="2023"/>
    <s v="Monday"/>
    <s v="More than 2 hours"/>
    <n v="4"/>
  </r>
  <r>
    <s v="Call_7685"/>
    <s v="C0003"/>
    <n v="129"/>
    <x v="4"/>
    <d v="2023-04-25T00:00:00"/>
    <n v="144"/>
    <n v="4.0999999999999996"/>
    <n v="2023"/>
    <s v="Tuesday"/>
    <s v="More than 2 hours"/>
    <n v="4"/>
  </r>
  <r>
    <s v="Call_7686"/>
    <s v="C0012"/>
    <n v="124"/>
    <x v="1"/>
    <d v="2023-04-25T00:00:00"/>
    <n v="132"/>
    <n v="4.9000000000000004"/>
    <n v="2023"/>
    <s v="Tuesday"/>
    <s v="More than 2 hours"/>
    <n v="5"/>
  </r>
  <r>
    <s v="Call_7687"/>
    <s v="C0005"/>
    <n v="108"/>
    <x v="1"/>
    <d v="2023-04-25T00:00:00"/>
    <n v="180"/>
    <n v="3.9"/>
    <n v="2023"/>
    <s v="Tuesday"/>
    <s v="1 to 2 hours"/>
    <n v="4"/>
  </r>
  <r>
    <s v="Call_7688"/>
    <s v="C0011"/>
    <n v="15"/>
    <x v="1"/>
    <d v="2023-04-25T00:00:00"/>
    <n v="31"/>
    <n v="4.0999999999999996"/>
    <n v="2023"/>
    <s v="Tuesday"/>
    <s v="10 to 30 mins"/>
    <n v="4"/>
  </r>
  <r>
    <s v="Call_7689"/>
    <s v="C0005"/>
    <n v="66"/>
    <x v="1"/>
    <d v="2023-04-25T00:00:00"/>
    <n v="102"/>
    <n v="3.8"/>
    <n v="2023"/>
    <s v="Tuesday"/>
    <s v="1 to 2 hours"/>
    <n v="4"/>
  </r>
  <r>
    <s v="Call_7690"/>
    <s v="C0007"/>
    <n v="126"/>
    <x v="2"/>
    <d v="2023-04-26T00:00:00"/>
    <n v="175"/>
    <n v="4.8"/>
    <n v="2023"/>
    <s v="Wednesday"/>
    <s v="More than 2 hours"/>
    <n v="5"/>
  </r>
  <r>
    <s v="Call_7691"/>
    <s v="C0012"/>
    <n v="26"/>
    <x v="0"/>
    <d v="2023-04-26T00:00:00"/>
    <n v="87"/>
    <n v="4.7"/>
    <n v="2023"/>
    <s v="Wednesday"/>
    <s v="10 to 30 mins"/>
    <n v="5"/>
  </r>
  <r>
    <s v="Call_7692"/>
    <s v="C0002"/>
    <n v="105"/>
    <x v="2"/>
    <d v="2023-04-26T00:00:00"/>
    <n v="66"/>
    <n v="4.2"/>
    <n v="2023"/>
    <s v="Wednesday"/>
    <s v="1 to 2 hours"/>
    <n v="4"/>
  </r>
  <r>
    <s v="Call_7693"/>
    <s v="C0002"/>
    <n v="31"/>
    <x v="2"/>
    <d v="2023-04-26T00:00:00"/>
    <n v="25"/>
    <n v="3.2"/>
    <n v="2023"/>
    <s v="Wednesday"/>
    <s v="30 to 60 mins"/>
    <n v="3"/>
  </r>
  <r>
    <s v="Call_7694"/>
    <s v="C0005"/>
    <n v="109"/>
    <x v="1"/>
    <d v="2023-04-26T00:00:00"/>
    <n v="126"/>
    <n v="3.4"/>
    <n v="2023"/>
    <s v="Wednesday"/>
    <s v="1 to 2 hours"/>
    <n v="3"/>
  </r>
  <r>
    <s v="Call_7695"/>
    <s v="C0003"/>
    <n v="113"/>
    <x v="3"/>
    <d v="2023-04-27T00:00:00"/>
    <n v="42"/>
    <n v="4.5999999999999996"/>
    <n v="2023"/>
    <s v="Thursday"/>
    <s v="1 to 2 hours"/>
    <n v="5"/>
  </r>
  <r>
    <s v="Call_7696"/>
    <s v="C0007"/>
    <n v="101"/>
    <x v="0"/>
    <d v="2023-04-27T00:00:00"/>
    <n v="225"/>
    <n v="1.9"/>
    <n v="2023"/>
    <s v="Thursday"/>
    <s v="1 to 2 hours"/>
    <n v="2"/>
  </r>
  <r>
    <s v="Call_7697"/>
    <s v="C0014"/>
    <n v="156"/>
    <x v="0"/>
    <d v="2023-04-27T00:00:00"/>
    <n v="42"/>
    <n v="3.3"/>
    <n v="2023"/>
    <s v="Thursday"/>
    <s v="More than 2 hours"/>
    <n v="3"/>
  </r>
  <r>
    <s v="Call_7698"/>
    <s v="C0005"/>
    <n v="145"/>
    <x v="3"/>
    <d v="2023-04-28T00:00:00"/>
    <n v="110"/>
    <n v="3.1"/>
    <n v="2023"/>
    <s v="Friday"/>
    <s v="More than 2 hours"/>
    <n v="3"/>
  </r>
  <r>
    <s v="Call_7699"/>
    <s v="C0006"/>
    <n v="36"/>
    <x v="1"/>
    <d v="2023-04-28T00:00:00"/>
    <n v="225"/>
    <n v="4.8"/>
    <n v="2023"/>
    <s v="Friday"/>
    <s v="30 to 60 mins"/>
    <n v="5"/>
  </r>
  <r>
    <s v="Call_7700"/>
    <s v="C0002"/>
    <n v="135"/>
    <x v="4"/>
    <d v="2023-04-29T00:00:00"/>
    <n v="125"/>
    <n v="3.3"/>
    <n v="2023"/>
    <s v="Saturday"/>
    <s v="More than 2 hours"/>
    <n v="3"/>
  </r>
  <r>
    <s v="Call_7701"/>
    <s v="C0007"/>
    <n v="81"/>
    <x v="1"/>
    <d v="2023-04-29T00:00:00"/>
    <n v="78"/>
    <n v="2.9"/>
    <n v="2023"/>
    <s v="Saturday"/>
    <s v="1 to 2 hours"/>
    <n v="3"/>
  </r>
  <r>
    <s v="Call_7702"/>
    <s v="C0007"/>
    <n v="81"/>
    <x v="3"/>
    <d v="2023-04-29T00:00:00"/>
    <n v="40"/>
    <n v="2.4"/>
    <n v="2023"/>
    <s v="Saturday"/>
    <s v="1 to 2 hours"/>
    <n v="2"/>
  </r>
  <r>
    <s v="Call_7703"/>
    <s v="C0009"/>
    <n v="93"/>
    <x v="2"/>
    <d v="2023-04-29T00:00:00"/>
    <n v="150"/>
    <n v="4.5999999999999996"/>
    <n v="2023"/>
    <s v="Saturday"/>
    <s v="1 to 2 hours"/>
    <n v="5"/>
  </r>
  <r>
    <s v="Call_7704"/>
    <s v="C0005"/>
    <n v="14"/>
    <x v="1"/>
    <d v="2023-04-29T00:00:00"/>
    <n v="96"/>
    <n v="4.8"/>
    <n v="2023"/>
    <s v="Saturday"/>
    <s v="10 to 30 mins"/>
    <n v="5"/>
  </r>
  <r>
    <s v="Call_7705"/>
    <s v="C0002"/>
    <n v="95"/>
    <x v="3"/>
    <d v="2023-04-30T00:00:00"/>
    <n v="75"/>
    <n v="4.8"/>
    <n v="2023"/>
    <s v="Sunday"/>
    <s v="1 to 2 hours"/>
    <n v="5"/>
  </r>
  <r>
    <s v="Call_7706"/>
    <s v="C0009"/>
    <n v="81"/>
    <x v="3"/>
    <d v="2023-04-30T00:00:00"/>
    <n v="60"/>
    <n v="3.6"/>
    <n v="2023"/>
    <s v="Sunday"/>
    <s v="1 to 2 hours"/>
    <n v="4"/>
  </r>
  <r>
    <s v="Call_7707"/>
    <s v="C0008"/>
    <n v="60"/>
    <x v="1"/>
    <d v="2023-05-01T00:00:00"/>
    <n v="41"/>
    <n v="4.8"/>
    <n v="2023"/>
    <s v="Monday"/>
    <s v="30 to 60 mins"/>
    <n v="5"/>
  </r>
  <r>
    <s v="Call_7708"/>
    <s v="C0013"/>
    <n v="137"/>
    <x v="2"/>
    <d v="2023-05-01T00:00:00"/>
    <n v="20"/>
    <n v="4.2"/>
    <n v="2023"/>
    <s v="Monday"/>
    <s v="More than 2 hours"/>
    <n v="4"/>
  </r>
  <r>
    <s v="Call_7709"/>
    <s v="C0004"/>
    <n v="112"/>
    <x v="4"/>
    <d v="2023-05-01T00:00:00"/>
    <n v="84"/>
    <n v="2.6"/>
    <n v="2023"/>
    <s v="Monday"/>
    <s v="1 to 2 hours"/>
    <n v="3"/>
  </r>
  <r>
    <s v="Call_7710"/>
    <s v="C0002"/>
    <n v="76"/>
    <x v="0"/>
    <d v="2023-05-01T00:00:00"/>
    <n v="140"/>
    <n v="3.7"/>
    <n v="2023"/>
    <s v="Monday"/>
    <s v="1 to 2 hours"/>
    <n v="4"/>
  </r>
  <r>
    <s v="Call_7711"/>
    <s v="C0015"/>
    <n v="73"/>
    <x v="1"/>
    <d v="2023-05-01T00:00:00"/>
    <n v="66"/>
    <n v="4.8"/>
    <n v="2023"/>
    <s v="Monday"/>
    <s v="1 to 2 hours"/>
    <n v="5"/>
  </r>
  <r>
    <s v="Call_7712"/>
    <s v="C0010"/>
    <n v="119"/>
    <x v="2"/>
    <d v="2023-05-01T00:00:00"/>
    <n v="105"/>
    <n v="4.7"/>
    <n v="2023"/>
    <s v="Monday"/>
    <s v="1 to 2 hours"/>
    <n v="5"/>
  </r>
  <r>
    <s v="Call_7713"/>
    <s v="C0003"/>
    <n v="135"/>
    <x v="3"/>
    <d v="2023-05-02T00:00:00"/>
    <n v="104"/>
    <n v="4.0999999999999996"/>
    <n v="2023"/>
    <s v="Tuesday"/>
    <s v="More than 2 hours"/>
    <n v="4"/>
  </r>
  <r>
    <s v="Call_7714"/>
    <s v="C0013"/>
    <n v="41"/>
    <x v="4"/>
    <d v="2023-05-02T00:00:00"/>
    <n v="123"/>
    <n v="3.2"/>
    <n v="2023"/>
    <s v="Tuesday"/>
    <s v="30 to 60 mins"/>
    <n v="3"/>
  </r>
  <r>
    <s v="Call_7715"/>
    <s v="C0005"/>
    <n v="35"/>
    <x v="3"/>
    <d v="2023-05-03T00:00:00"/>
    <n v="215"/>
    <n v="4.3"/>
    <n v="2023"/>
    <s v="Wednesday"/>
    <s v="30 to 60 mins"/>
    <n v="4"/>
  </r>
  <r>
    <s v="Call_7716"/>
    <s v="C0003"/>
    <n v="96"/>
    <x v="1"/>
    <d v="2023-05-03T00:00:00"/>
    <n v="46"/>
    <n v="0.7"/>
    <n v="2023"/>
    <s v="Wednesday"/>
    <s v="1 to 2 hours"/>
    <n v="1"/>
  </r>
  <r>
    <s v="Call_7717"/>
    <s v="C0009"/>
    <n v="61"/>
    <x v="4"/>
    <d v="2023-05-03T00:00:00"/>
    <n v="115"/>
    <n v="3.7"/>
    <n v="2023"/>
    <s v="Wednesday"/>
    <s v="1 to 2 hours"/>
    <n v="4"/>
  </r>
  <r>
    <s v="Call_7718"/>
    <s v="C0003"/>
    <n v="91"/>
    <x v="4"/>
    <d v="2023-05-03T00:00:00"/>
    <n v="124"/>
    <n v="3.9"/>
    <n v="2023"/>
    <s v="Wednesday"/>
    <s v="1 to 2 hours"/>
    <n v="4"/>
  </r>
  <r>
    <s v="Call_7719"/>
    <s v="C0001"/>
    <n v="30"/>
    <x v="4"/>
    <d v="2023-05-04T00:00:00"/>
    <n v="205"/>
    <n v="4.5"/>
    <n v="2023"/>
    <s v="Thursday"/>
    <s v="10 to 30 mins"/>
    <n v="5"/>
  </r>
  <r>
    <s v="Call_7720"/>
    <s v="C0008"/>
    <n v="111"/>
    <x v="2"/>
    <d v="2023-05-04T00:00:00"/>
    <n v="90"/>
    <n v="2.8"/>
    <n v="2023"/>
    <s v="Thursday"/>
    <s v="1 to 2 hours"/>
    <n v="3"/>
  </r>
  <r>
    <s v="Call_7721"/>
    <s v="C0009"/>
    <n v="81"/>
    <x v="1"/>
    <d v="2023-05-04T00:00:00"/>
    <n v="92"/>
    <n v="4.9000000000000004"/>
    <n v="2023"/>
    <s v="Thursday"/>
    <s v="1 to 2 hours"/>
    <n v="5"/>
  </r>
  <r>
    <s v="Call_7722"/>
    <s v="C0002"/>
    <n v="40"/>
    <x v="3"/>
    <d v="2023-05-06T00:00:00"/>
    <n v="108"/>
    <n v="4.2"/>
    <n v="2023"/>
    <s v="Saturday"/>
    <s v="30 to 60 mins"/>
    <n v="4"/>
  </r>
  <r>
    <s v="Call_7723"/>
    <s v="C0008"/>
    <n v="143"/>
    <x v="3"/>
    <d v="2023-05-06T00:00:00"/>
    <n v="54"/>
    <n v="4.4000000000000004"/>
    <n v="2023"/>
    <s v="Saturday"/>
    <s v="More than 2 hours"/>
    <n v="4"/>
  </r>
  <r>
    <s v="Call_7724"/>
    <s v="C0002"/>
    <n v="70"/>
    <x v="3"/>
    <d v="2023-05-07T00:00:00"/>
    <n v="44"/>
    <n v="3.5"/>
    <n v="2023"/>
    <s v="Sunday"/>
    <s v="1 to 2 hours"/>
    <n v="4"/>
  </r>
  <r>
    <s v="Call_7725"/>
    <s v="C0015"/>
    <n v="137"/>
    <x v="3"/>
    <d v="2023-05-07T00:00:00"/>
    <n v="44"/>
    <n v="4.7"/>
    <n v="2023"/>
    <s v="Sunday"/>
    <s v="More than 2 hours"/>
    <n v="5"/>
  </r>
  <r>
    <s v="Call_7726"/>
    <s v="C0003"/>
    <n v="52"/>
    <x v="1"/>
    <d v="2023-05-08T00:00:00"/>
    <n v="37"/>
    <n v="4.9000000000000004"/>
    <n v="2023"/>
    <s v="Monday"/>
    <s v="30 to 60 mins"/>
    <n v="5"/>
  </r>
  <r>
    <s v="Call_7727"/>
    <s v="C0004"/>
    <n v="31"/>
    <x v="2"/>
    <d v="2023-05-08T00:00:00"/>
    <n v="180"/>
    <n v="4.5"/>
    <n v="2023"/>
    <s v="Monday"/>
    <s v="30 to 60 mins"/>
    <n v="5"/>
  </r>
  <r>
    <s v="Call_7728"/>
    <s v="C0003"/>
    <n v="114"/>
    <x v="4"/>
    <d v="2023-05-08T00:00:00"/>
    <n v="105"/>
    <n v="4.9000000000000004"/>
    <n v="2023"/>
    <s v="Monday"/>
    <s v="1 to 2 hours"/>
    <n v="5"/>
  </r>
  <r>
    <s v="Call_7729"/>
    <s v="C0015"/>
    <n v="73"/>
    <x v="0"/>
    <d v="2023-05-08T00:00:00"/>
    <n v="87"/>
    <n v="3.6"/>
    <n v="2023"/>
    <s v="Monday"/>
    <s v="1 to 2 hours"/>
    <n v="4"/>
  </r>
  <r>
    <s v="Call_7730"/>
    <s v="C0009"/>
    <n v="25"/>
    <x v="2"/>
    <d v="2023-05-08T00:00:00"/>
    <n v="52"/>
    <n v="3.8"/>
    <n v="2023"/>
    <s v="Monday"/>
    <s v="10 to 30 mins"/>
    <n v="4"/>
  </r>
  <r>
    <s v="Call_7731"/>
    <s v="C0011"/>
    <n v="44"/>
    <x v="4"/>
    <d v="2023-05-08T00:00:00"/>
    <n v="63"/>
    <n v="3.5"/>
    <n v="2023"/>
    <s v="Monday"/>
    <s v="30 to 60 mins"/>
    <n v="4"/>
  </r>
  <r>
    <s v="Call_7732"/>
    <s v="C0006"/>
    <n v="34"/>
    <x v="1"/>
    <d v="2023-05-09T00:00:00"/>
    <n v="195"/>
    <n v="4.8"/>
    <n v="2023"/>
    <s v="Tuesday"/>
    <s v="30 to 60 mins"/>
    <n v="5"/>
  </r>
  <r>
    <s v="Call_7733"/>
    <s v="C0008"/>
    <n v="89"/>
    <x v="3"/>
    <d v="2023-05-10T00:00:00"/>
    <n v="176"/>
    <n v="4.5"/>
    <n v="2023"/>
    <s v="Wednesday"/>
    <s v="1 to 2 hours"/>
    <n v="5"/>
  </r>
  <r>
    <s v="Call_7734"/>
    <s v="C0010"/>
    <n v="54"/>
    <x v="2"/>
    <d v="2023-05-11T00:00:00"/>
    <n v="31"/>
    <n v="3.3"/>
    <n v="2023"/>
    <s v="Thursday"/>
    <s v="30 to 60 mins"/>
    <n v="3"/>
  </r>
  <r>
    <s v="Call_7735"/>
    <s v="C0005"/>
    <n v="25"/>
    <x v="2"/>
    <d v="2023-05-12T00:00:00"/>
    <n v="27"/>
    <n v="3.2"/>
    <n v="2023"/>
    <s v="Friday"/>
    <s v="10 to 30 mins"/>
    <n v="3"/>
  </r>
  <r>
    <s v="Call_7736"/>
    <s v="C0013"/>
    <n v="91"/>
    <x v="3"/>
    <d v="2023-05-12T00:00:00"/>
    <n v="76"/>
    <n v="4.9000000000000004"/>
    <n v="2023"/>
    <s v="Friday"/>
    <s v="1 to 2 hours"/>
    <n v="5"/>
  </r>
  <r>
    <s v="Call_7737"/>
    <s v="C0011"/>
    <n v="144"/>
    <x v="4"/>
    <d v="2023-05-12T00:00:00"/>
    <n v="62"/>
    <n v="4.8"/>
    <n v="2023"/>
    <s v="Friday"/>
    <s v="More than 2 hours"/>
    <n v="5"/>
  </r>
  <r>
    <s v="Call_7738"/>
    <s v="C0013"/>
    <n v="81"/>
    <x v="1"/>
    <d v="2023-05-14T00:00:00"/>
    <n v="100"/>
    <n v="1.3"/>
    <n v="2023"/>
    <s v="Sunday"/>
    <s v="1 to 2 hours"/>
    <n v="1"/>
  </r>
  <r>
    <s v="Call_7739"/>
    <s v="C0001"/>
    <n v="92"/>
    <x v="2"/>
    <d v="2023-05-14T00:00:00"/>
    <n v="44"/>
    <n v="3.1"/>
    <n v="2023"/>
    <s v="Sunday"/>
    <s v="1 to 2 hours"/>
    <n v="3"/>
  </r>
  <r>
    <s v="Call_7740"/>
    <s v="C0005"/>
    <n v="115"/>
    <x v="3"/>
    <d v="2023-05-14T00:00:00"/>
    <n v="168"/>
    <n v="3.4"/>
    <n v="2023"/>
    <s v="Sunday"/>
    <s v="1 to 2 hours"/>
    <n v="3"/>
  </r>
  <r>
    <s v="Call_7741"/>
    <s v="C0007"/>
    <n v="56"/>
    <x v="3"/>
    <d v="2023-05-15T00:00:00"/>
    <n v="200"/>
    <n v="4.5999999999999996"/>
    <n v="2023"/>
    <s v="Monday"/>
    <s v="30 to 60 mins"/>
    <n v="5"/>
  </r>
  <r>
    <s v="Call_7742"/>
    <s v="C0004"/>
    <n v="154"/>
    <x v="2"/>
    <d v="2023-05-15T00:00:00"/>
    <n v="84"/>
    <n v="4.3"/>
    <n v="2023"/>
    <s v="Monday"/>
    <s v="More than 2 hours"/>
    <n v="4"/>
  </r>
  <r>
    <s v="Call_7743"/>
    <s v="C0008"/>
    <n v="51"/>
    <x v="3"/>
    <d v="2023-05-16T00:00:00"/>
    <n v="117"/>
    <n v="2.7"/>
    <n v="2023"/>
    <s v="Tuesday"/>
    <s v="30 to 60 mins"/>
    <n v="3"/>
  </r>
  <r>
    <s v="Call_7744"/>
    <s v="C0006"/>
    <n v="21"/>
    <x v="1"/>
    <d v="2023-05-16T00:00:00"/>
    <n v="63"/>
    <n v="4.2"/>
    <n v="2023"/>
    <s v="Tuesday"/>
    <s v="10 to 30 mins"/>
    <n v="4"/>
  </r>
  <r>
    <s v="Call_7745"/>
    <s v="C0005"/>
    <n v="80"/>
    <x v="3"/>
    <d v="2023-05-17T00:00:00"/>
    <n v="145"/>
    <n v="4.9000000000000004"/>
    <n v="2023"/>
    <s v="Wednesday"/>
    <s v="1 to 2 hours"/>
    <n v="5"/>
  </r>
  <r>
    <s v="Call_7746"/>
    <s v="C0008"/>
    <n v="139"/>
    <x v="2"/>
    <d v="2023-05-17T00:00:00"/>
    <n v="220"/>
    <n v="3.2"/>
    <n v="2023"/>
    <s v="Wednesday"/>
    <s v="More than 2 hours"/>
    <n v="3"/>
  </r>
  <r>
    <s v="Call_7747"/>
    <s v="C0002"/>
    <n v="50"/>
    <x v="1"/>
    <d v="2023-05-17T00:00:00"/>
    <n v="26"/>
    <n v="4.7"/>
    <n v="2023"/>
    <s v="Wednesday"/>
    <s v="30 to 60 mins"/>
    <n v="5"/>
  </r>
  <r>
    <s v="Call_7748"/>
    <s v="C0005"/>
    <n v="88"/>
    <x v="3"/>
    <d v="2023-05-17T00:00:00"/>
    <n v="78"/>
    <n v="4.3"/>
    <n v="2023"/>
    <s v="Wednesday"/>
    <s v="1 to 2 hours"/>
    <n v="4"/>
  </r>
  <r>
    <s v="Call_7749"/>
    <s v="C0010"/>
    <n v="19"/>
    <x v="4"/>
    <d v="2023-05-18T00:00:00"/>
    <n v="132"/>
    <n v="4.3"/>
    <n v="2023"/>
    <s v="Thursday"/>
    <s v="10 to 30 mins"/>
    <n v="4"/>
  </r>
  <r>
    <s v="Call_7750"/>
    <s v="C0009"/>
    <n v="104"/>
    <x v="4"/>
    <d v="2023-05-19T00:00:00"/>
    <n v="68"/>
    <n v="3.7"/>
    <n v="2023"/>
    <s v="Friday"/>
    <s v="1 to 2 hours"/>
    <n v="4"/>
  </r>
  <r>
    <s v="Call_7751"/>
    <s v="C0004"/>
    <n v="67"/>
    <x v="2"/>
    <d v="2023-05-21T00:00:00"/>
    <n v="129"/>
    <n v="4.7"/>
    <n v="2023"/>
    <s v="Sunday"/>
    <s v="1 to 2 hours"/>
    <n v="5"/>
  </r>
  <r>
    <s v="Call_7752"/>
    <s v="C0012"/>
    <n v="107"/>
    <x v="4"/>
    <d v="2023-05-21T00:00:00"/>
    <n v="115"/>
    <n v="4.9000000000000004"/>
    <n v="2023"/>
    <s v="Sunday"/>
    <s v="1 to 2 hours"/>
    <n v="5"/>
  </r>
  <r>
    <s v="Call_7753"/>
    <s v="C0012"/>
    <n v="93"/>
    <x v="4"/>
    <d v="2023-05-21T00:00:00"/>
    <n v="128"/>
    <n v="3.9"/>
    <n v="2023"/>
    <s v="Sunday"/>
    <s v="1 to 2 hours"/>
    <n v="4"/>
  </r>
  <r>
    <s v="Call_7754"/>
    <s v="C0012"/>
    <n v="117"/>
    <x v="2"/>
    <d v="2023-05-21T00:00:00"/>
    <n v="90"/>
    <n v="4.5"/>
    <n v="2023"/>
    <s v="Sunday"/>
    <s v="1 to 2 hours"/>
    <n v="5"/>
  </r>
  <r>
    <s v="Call_7755"/>
    <s v="C0002"/>
    <n v="76"/>
    <x v="3"/>
    <d v="2023-05-22T00:00:00"/>
    <n v="39"/>
    <n v="4.5999999999999996"/>
    <n v="2023"/>
    <s v="Monday"/>
    <s v="1 to 2 hours"/>
    <n v="5"/>
  </r>
  <r>
    <s v="Call_7756"/>
    <s v="C0010"/>
    <n v="64"/>
    <x v="4"/>
    <d v="2023-05-22T00:00:00"/>
    <n v="132"/>
    <n v="3.3"/>
    <n v="2023"/>
    <s v="Monday"/>
    <s v="1 to 2 hours"/>
    <n v="3"/>
  </r>
  <r>
    <s v="Call_7757"/>
    <s v="C0011"/>
    <n v="33"/>
    <x v="4"/>
    <d v="2023-05-22T00:00:00"/>
    <n v="170"/>
    <n v="3.8"/>
    <n v="2023"/>
    <s v="Monday"/>
    <s v="30 to 60 mins"/>
    <n v="4"/>
  </r>
  <r>
    <s v="Call_7758"/>
    <s v="C0012"/>
    <n v="115"/>
    <x v="2"/>
    <d v="2023-05-22T00:00:00"/>
    <n v="42"/>
    <n v="4.7"/>
    <n v="2023"/>
    <s v="Monday"/>
    <s v="1 to 2 hours"/>
    <n v="5"/>
  </r>
  <r>
    <s v="Call_7759"/>
    <s v="C0014"/>
    <n v="155"/>
    <x v="3"/>
    <d v="2023-05-23T00:00:00"/>
    <n v="37"/>
    <n v="4"/>
    <n v="2023"/>
    <s v="Tuesday"/>
    <s v="More than 2 hours"/>
    <n v="4"/>
  </r>
  <r>
    <s v="Call_7760"/>
    <s v="C0004"/>
    <n v="117"/>
    <x v="3"/>
    <d v="2023-05-23T00:00:00"/>
    <n v="88"/>
    <n v="4.7"/>
    <n v="2023"/>
    <s v="Tuesday"/>
    <s v="1 to 2 hours"/>
    <n v="5"/>
  </r>
  <r>
    <s v="Call_7761"/>
    <s v="C0008"/>
    <n v="63"/>
    <x v="3"/>
    <d v="2023-05-23T00:00:00"/>
    <n v="80"/>
    <n v="2.5"/>
    <n v="2023"/>
    <s v="Tuesday"/>
    <s v="1 to 2 hours"/>
    <n v="3"/>
  </r>
  <r>
    <s v="Call_7762"/>
    <s v="C0010"/>
    <n v="59"/>
    <x v="0"/>
    <d v="2023-05-24T00:00:00"/>
    <n v="123"/>
    <n v="3.6"/>
    <n v="2023"/>
    <s v="Wednesday"/>
    <s v="30 to 60 mins"/>
    <n v="4"/>
  </r>
  <r>
    <s v="Call_7763"/>
    <s v="C0006"/>
    <n v="133"/>
    <x v="4"/>
    <d v="2023-05-24T00:00:00"/>
    <n v="31"/>
    <n v="3.7"/>
    <n v="2023"/>
    <s v="Wednesday"/>
    <s v="More than 2 hours"/>
    <n v="4"/>
  </r>
  <r>
    <s v="Call_7764"/>
    <s v="C0001"/>
    <n v="101"/>
    <x v="1"/>
    <d v="2023-05-24T00:00:00"/>
    <n v="205"/>
    <n v="3.9"/>
    <n v="2023"/>
    <s v="Wednesday"/>
    <s v="1 to 2 hours"/>
    <n v="4"/>
  </r>
  <r>
    <s v="Call_7765"/>
    <s v="C0013"/>
    <n v="151"/>
    <x v="3"/>
    <d v="2023-05-25T00:00:00"/>
    <n v="123"/>
    <n v="3.7"/>
    <n v="2023"/>
    <s v="Thursday"/>
    <s v="More than 2 hours"/>
    <n v="4"/>
  </r>
  <r>
    <s v="Call_7766"/>
    <s v="C0011"/>
    <n v="146"/>
    <x v="4"/>
    <d v="2023-05-25T00:00:00"/>
    <n v="123"/>
    <n v="4.3"/>
    <n v="2023"/>
    <s v="Thursday"/>
    <s v="More than 2 hours"/>
    <n v="4"/>
  </r>
  <r>
    <s v="Call_7767"/>
    <s v="C0008"/>
    <n v="148"/>
    <x v="4"/>
    <d v="2023-05-25T00:00:00"/>
    <n v="36"/>
    <n v="2.9"/>
    <n v="2023"/>
    <s v="Thursday"/>
    <s v="More than 2 hours"/>
    <n v="3"/>
  </r>
  <r>
    <s v="Call_7768"/>
    <s v="C0013"/>
    <n v="81"/>
    <x v="4"/>
    <d v="2023-05-25T00:00:00"/>
    <n v="116"/>
    <n v="4.3"/>
    <n v="2023"/>
    <s v="Thursday"/>
    <s v="1 to 2 hours"/>
    <n v="4"/>
  </r>
  <r>
    <s v="Call_7769"/>
    <s v="C0009"/>
    <n v="115"/>
    <x v="4"/>
    <d v="2023-05-25T00:00:00"/>
    <n v="40"/>
    <n v="4.9000000000000004"/>
    <n v="2023"/>
    <s v="Thursday"/>
    <s v="1 to 2 hours"/>
    <n v="5"/>
  </r>
  <r>
    <s v="Call_7770"/>
    <s v="C0009"/>
    <n v="117"/>
    <x v="3"/>
    <d v="2023-05-25T00:00:00"/>
    <n v="40"/>
    <n v="4"/>
    <n v="2023"/>
    <s v="Thursday"/>
    <s v="1 to 2 hours"/>
    <n v="4"/>
  </r>
  <r>
    <s v="Call_7771"/>
    <s v="C0001"/>
    <n v="110"/>
    <x v="2"/>
    <d v="2023-05-26T00:00:00"/>
    <n v="82"/>
    <n v="4"/>
    <n v="2023"/>
    <s v="Friday"/>
    <s v="1 to 2 hours"/>
    <n v="4"/>
  </r>
  <r>
    <s v="Call_7772"/>
    <s v="C0002"/>
    <n v="103"/>
    <x v="0"/>
    <d v="2023-05-26T00:00:00"/>
    <n v="62"/>
    <n v="3.4"/>
    <n v="2023"/>
    <s v="Friday"/>
    <s v="1 to 2 hours"/>
    <n v="3"/>
  </r>
  <r>
    <s v="Call_7773"/>
    <s v="C0014"/>
    <n v="45"/>
    <x v="0"/>
    <d v="2023-05-26T00:00:00"/>
    <n v="135"/>
    <n v="3.9"/>
    <n v="2023"/>
    <s v="Friday"/>
    <s v="30 to 60 mins"/>
    <n v="4"/>
  </r>
  <r>
    <s v="Call_7774"/>
    <s v="C0001"/>
    <n v="110"/>
    <x v="1"/>
    <d v="2023-05-26T00:00:00"/>
    <n v="155"/>
    <n v="2.1"/>
    <n v="2023"/>
    <s v="Friday"/>
    <s v="1 to 2 hours"/>
    <n v="2"/>
  </r>
  <r>
    <s v="Call_7775"/>
    <s v="C0010"/>
    <n v="43"/>
    <x v="2"/>
    <d v="2023-05-26T00:00:00"/>
    <n v="37"/>
    <n v="4.9000000000000004"/>
    <n v="2023"/>
    <s v="Friday"/>
    <s v="30 to 60 mins"/>
    <n v="5"/>
  </r>
  <r>
    <s v="Call_7776"/>
    <s v="C0001"/>
    <n v="104"/>
    <x v="3"/>
    <d v="2023-05-27T00:00:00"/>
    <n v="56"/>
    <n v="3.4"/>
    <n v="2023"/>
    <s v="Saturday"/>
    <s v="1 to 2 hours"/>
    <n v="3"/>
  </r>
  <r>
    <s v="Call_7777"/>
    <s v="C0001"/>
    <n v="101"/>
    <x v="3"/>
    <d v="2023-05-27T00:00:00"/>
    <n v="185"/>
    <n v="5"/>
    <n v="2023"/>
    <s v="Saturday"/>
    <s v="1 to 2 hours"/>
    <n v="5"/>
  </r>
  <r>
    <s v="Call_7778"/>
    <s v="C0003"/>
    <n v="55"/>
    <x v="2"/>
    <d v="2023-05-28T00:00:00"/>
    <n v="145"/>
    <n v="4.5"/>
    <n v="2023"/>
    <s v="Sunday"/>
    <s v="30 to 60 mins"/>
    <n v="5"/>
  </r>
  <r>
    <s v="Call_7779"/>
    <s v="C0013"/>
    <n v="40"/>
    <x v="0"/>
    <d v="2023-05-28T00:00:00"/>
    <n v="116"/>
    <n v="2.6"/>
    <n v="2023"/>
    <s v="Sunday"/>
    <s v="30 to 60 mins"/>
    <n v="3"/>
  </r>
  <r>
    <s v="Call_7780"/>
    <s v="C0010"/>
    <n v="122"/>
    <x v="4"/>
    <d v="2023-05-28T00:00:00"/>
    <n v="45"/>
    <n v="4.2"/>
    <n v="2023"/>
    <s v="Sunday"/>
    <s v="More than 2 hours"/>
    <n v="4"/>
  </r>
  <r>
    <s v="Call_7781"/>
    <s v="C0011"/>
    <n v="98"/>
    <x v="3"/>
    <d v="2023-05-29T00:00:00"/>
    <n v="35"/>
    <n v="4.5"/>
    <n v="2023"/>
    <s v="Monday"/>
    <s v="1 to 2 hours"/>
    <n v="5"/>
  </r>
  <r>
    <s v="Call_7782"/>
    <s v="C0009"/>
    <n v="110"/>
    <x v="0"/>
    <d v="2023-05-29T00:00:00"/>
    <n v="100"/>
    <n v="4.4000000000000004"/>
    <n v="2023"/>
    <s v="Monday"/>
    <s v="1 to 2 hours"/>
    <n v="4"/>
  </r>
  <r>
    <s v="Call_7783"/>
    <s v="C0009"/>
    <n v="62"/>
    <x v="2"/>
    <d v="2023-05-30T00:00:00"/>
    <n v="125"/>
    <n v="3.5"/>
    <n v="2023"/>
    <s v="Tuesday"/>
    <s v="1 to 2 hours"/>
    <n v="4"/>
  </r>
  <r>
    <s v="Call_7784"/>
    <s v="C0010"/>
    <n v="134"/>
    <x v="4"/>
    <d v="2023-05-30T00:00:00"/>
    <n v="120"/>
    <n v="3"/>
    <n v="2023"/>
    <s v="Tuesday"/>
    <s v="More than 2 hours"/>
    <n v="3"/>
  </r>
  <r>
    <s v="Call_7785"/>
    <s v="C0015"/>
    <n v="94"/>
    <x v="1"/>
    <d v="2023-05-30T00:00:00"/>
    <n v="180"/>
    <n v="4.7"/>
    <n v="2023"/>
    <s v="Tuesday"/>
    <s v="1 to 2 hours"/>
    <n v="5"/>
  </r>
  <r>
    <s v="Call_7786"/>
    <s v="C0007"/>
    <n v="63"/>
    <x v="0"/>
    <d v="2023-05-30T00:00:00"/>
    <n v="44"/>
    <n v="3"/>
    <n v="2023"/>
    <s v="Tuesday"/>
    <s v="1 to 2 hours"/>
    <n v="3"/>
  </r>
  <r>
    <s v="Call_7787"/>
    <s v="C0006"/>
    <n v="95"/>
    <x v="4"/>
    <d v="2023-05-30T00:00:00"/>
    <n v="86"/>
    <n v="3.6"/>
    <n v="2023"/>
    <s v="Tuesday"/>
    <s v="1 to 2 hours"/>
    <n v="4"/>
  </r>
  <r>
    <s v="Call_7788"/>
    <s v="C0010"/>
    <n v="106"/>
    <x v="4"/>
    <d v="2023-05-31T00:00:00"/>
    <n v="120"/>
    <n v="4.0999999999999996"/>
    <n v="2023"/>
    <s v="Wednesday"/>
    <s v="1 to 2 hours"/>
    <n v="4"/>
  </r>
  <r>
    <s v="Call_7789"/>
    <s v="C0014"/>
    <n v="94"/>
    <x v="1"/>
    <d v="2023-05-31T00:00:00"/>
    <n v="100"/>
    <n v="3.7"/>
    <n v="2023"/>
    <s v="Wednesday"/>
    <s v="1 to 2 hours"/>
    <n v="4"/>
  </r>
  <r>
    <s v="Call_7790"/>
    <s v="C0014"/>
    <n v="51"/>
    <x v="1"/>
    <d v="2023-06-01T00:00:00"/>
    <n v="108"/>
    <n v="4.5"/>
    <n v="2023"/>
    <s v="Thursday"/>
    <s v="30 to 60 mins"/>
    <n v="5"/>
  </r>
  <r>
    <s v="Call_7791"/>
    <s v="C0008"/>
    <n v="39"/>
    <x v="1"/>
    <d v="2023-06-01T00:00:00"/>
    <n v="46"/>
    <n v="4.5999999999999996"/>
    <n v="2023"/>
    <s v="Thursday"/>
    <s v="30 to 60 mins"/>
    <n v="5"/>
  </r>
  <r>
    <s v="Call_7792"/>
    <s v="C0013"/>
    <n v="111"/>
    <x v="4"/>
    <d v="2023-06-01T00:00:00"/>
    <n v="210"/>
    <n v="4.3"/>
    <n v="2023"/>
    <s v="Thursday"/>
    <s v="1 to 2 hours"/>
    <n v="4"/>
  </r>
  <r>
    <s v="Call_7793"/>
    <s v="C0012"/>
    <n v="141"/>
    <x v="2"/>
    <d v="2023-06-03T00:00:00"/>
    <n v="54"/>
    <n v="4.8"/>
    <n v="2023"/>
    <s v="Saturday"/>
    <s v="More than 2 hours"/>
    <n v="5"/>
  </r>
  <r>
    <s v="Call_7794"/>
    <s v="C0007"/>
    <n v="147"/>
    <x v="4"/>
    <d v="2023-06-03T00:00:00"/>
    <n v="115"/>
    <n v="4.7"/>
    <n v="2023"/>
    <s v="Saturday"/>
    <s v="More than 2 hours"/>
    <n v="5"/>
  </r>
  <r>
    <s v="Call_7795"/>
    <s v="C0015"/>
    <n v="49"/>
    <x v="1"/>
    <d v="2023-06-04T00:00:00"/>
    <n v="100"/>
    <n v="2.2000000000000002"/>
    <n v="2023"/>
    <s v="Sunday"/>
    <s v="30 to 60 mins"/>
    <n v="2"/>
  </r>
  <r>
    <s v="Call_7796"/>
    <s v="C0005"/>
    <n v="75"/>
    <x v="4"/>
    <d v="2023-06-04T00:00:00"/>
    <n v="38"/>
    <n v="4.4000000000000004"/>
    <n v="2023"/>
    <s v="Sunday"/>
    <s v="1 to 2 hours"/>
    <n v="4"/>
  </r>
  <r>
    <s v="Call_7797"/>
    <s v="C0012"/>
    <n v="48"/>
    <x v="2"/>
    <d v="2023-06-05T00:00:00"/>
    <n v="120"/>
    <n v="4.0999999999999996"/>
    <n v="2023"/>
    <s v="Monday"/>
    <s v="30 to 60 mins"/>
    <n v="4"/>
  </r>
  <r>
    <s v="Call_7798"/>
    <s v="C0009"/>
    <n v="48"/>
    <x v="2"/>
    <d v="2023-06-05T00:00:00"/>
    <n v="120"/>
    <n v="4.0999999999999996"/>
    <n v="2023"/>
    <s v="Monday"/>
    <s v="30 to 60 mins"/>
    <n v="4"/>
  </r>
  <r>
    <s v="Call_7799"/>
    <s v="C0004"/>
    <n v="138"/>
    <x v="1"/>
    <d v="2023-06-05T00:00:00"/>
    <n v="29"/>
    <n v="4.4000000000000004"/>
    <n v="2023"/>
    <s v="Monday"/>
    <s v="More than 2 hours"/>
    <n v="4"/>
  </r>
  <r>
    <s v="Call_7800"/>
    <s v="C0006"/>
    <n v="144"/>
    <x v="1"/>
    <d v="2023-06-06T00:00:00"/>
    <n v="25"/>
    <n v="3.7"/>
    <n v="2023"/>
    <s v="Tuesday"/>
    <s v="More than 2 hours"/>
    <n v="4"/>
  </r>
  <r>
    <s v="Call_7801"/>
    <s v="C0001"/>
    <n v="119"/>
    <x v="4"/>
    <d v="2023-06-07T00:00:00"/>
    <n v="116"/>
    <n v="3.8"/>
    <n v="2023"/>
    <s v="Wednesday"/>
    <s v="1 to 2 hours"/>
    <n v="4"/>
  </r>
  <r>
    <s v="Call_7802"/>
    <s v="C0004"/>
    <n v="101"/>
    <x v="2"/>
    <d v="2023-06-08T00:00:00"/>
    <n v="132"/>
    <n v="4.3"/>
    <n v="2023"/>
    <s v="Thursday"/>
    <s v="1 to 2 hours"/>
    <n v="4"/>
  </r>
  <r>
    <s v="Call_7803"/>
    <s v="C0006"/>
    <n v="59"/>
    <x v="4"/>
    <d v="2023-06-09T00:00:00"/>
    <n v="90"/>
    <n v="3.5"/>
    <n v="2023"/>
    <s v="Friday"/>
    <s v="30 to 60 mins"/>
    <n v="4"/>
  </r>
  <r>
    <s v="Call_7804"/>
    <s v="C0013"/>
    <n v="125"/>
    <x v="0"/>
    <d v="2023-06-09T00:00:00"/>
    <n v="87"/>
    <n v="4.0999999999999996"/>
    <n v="2023"/>
    <s v="Friday"/>
    <s v="More than 2 hours"/>
    <n v="4"/>
  </r>
  <r>
    <s v="Call_7805"/>
    <s v="C0010"/>
    <n v="147"/>
    <x v="4"/>
    <d v="2023-06-09T00:00:00"/>
    <n v="140"/>
    <n v="4.2"/>
    <n v="2023"/>
    <s v="Friday"/>
    <s v="More than 2 hours"/>
    <n v="4"/>
  </r>
  <r>
    <s v="Call_7806"/>
    <s v="C0002"/>
    <n v="76"/>
    <x v="4"/>
    <d v="2023-06-09T00:00:00"/>
    <n v="164"/>
    <n v="4.5"/>
    <n v="2023"/>
    <s v="Friday"/>
    <s v="1 to 2 hours"/>
    <n v="5"/>
  </r>
  <r>
    <s v="Call_7807"/>
    <s v="C0007"/>
    <n v="99"/>
    <x v="2"/>
    <d v="2023-06-10T00:00:00"/>
    <n v="180"/>
    <n v="3.8"/>
    <n v="2023"/>
    <s v="Saturday"/>
    <s v="1 to 2 hours"/>
    <n v="4"/>
  </r>
  <r>
    <s v="Call_7808"/>
    <s v="C0008"/>
    <n v="111"/>
    <x v="3"/>
    <d v="2023-06-11T00:00:00"/>
    <n v="22"/>
    <n v="4.0999999999999996"/>
    <n v="2023"/>
    <s v="Sunday"/>
    <s v="1 to 2 hours"/>
    <n v="4"/>
  </r>
  <r>
    <s v="Call_7809"/>
    <s v="C0011"/>
    <n v="147"/>
    <x v="0"/>
    <d v="2023-06-11T00:00:00"/>
    <n v="82"/>
    <n v="4.4000000000000004"/>
    <n v="2023"/>
    <s v="Sunday"/>
    <s v="More than 2 hours"/>
    <n v="4"/>
  </r>
  <r>
    <s v="Call_7810"/>
    <s v="C0003"/>
    <n v="141"/>
    <x v="2"/>
    <d v="2023-06-11T00:00:00"/>
    <n v="100"/>
    <n v="4.5999999999999996"/>
    <n v="2023"/>
    <s v="Sunday"/>
    <s v="More than 2 hours"/>
    <n v="5"/>
  </r>
  <r>
    <s v="Call_7811"/>
    <s v="C0002"/>
    <n v="71"/>
    <x v="4"/>
    <d v="2023-06-12T00:00:00"/>
    <n v="52"/>
    <n v="3.4"/>
    <n v="2023"/>
    <s v="Monday"/>
    <s v="1 to 2 hours"/>
    <n v="3"/>
  </r>
  <r>
    <s v="Call_7812"/>
    <s v="C0002"/>
    <n v="121"/>
    <x v="0"/>
    <d v="2023-06-13T00:00:00"/>
    <n v="84"/>
    <n v="4.5999999999999996"/>
    <n v="2023"/>
    <s v="Tuesday"/>
    <s v="More than 2 hours"/>
    <n v="5"/>
  </r>
  <r>
    <s v="Call_7813"/>
    <s v="C0002"/>
    <n v="60"/>
    <x v="0"/>
    <d v="2023-06-13T00:00:00"/>
    <n v="37"/>
    <n v="3.9"/>
    <n v="2023"/>
    <s v="Tuesday"/>
    <s v="30 to 60 mins"/>
    <n v="4"/>
  </r>
  <r>
    <s v="Call_7814"/>
    <s v="C0015"/>
    <n v="158"/>
    <x v="2"/>
    <d v="2023-06-14T00:00:00"/>
    <n v="190"/>
    <n v="4"/>
    <n v="2023"/>
    <s v="Wednesday"/>
    <s v="More than 2 hours"/>
    <n v="4"/>
  </r>
  <r>
    <s v="Call_7815"/>
    <s v="C0010"/>
    <n v="159"/>
    <x v="1"/>
    <d v="2023-06-14T00:00:00"/>
    <n v="66"/>
    <n v="3.4"/>
    <n v="2023"/>
    <s v="Wednesday"/>
    <s v="More than 2 hours"/>
    <n v="3"/>
  </r>
  <r>
    <s v="Call_7816"/>
    <s v="C0004"/>
    <n v="70"/>
    <x v="4"/>
    <d v="2023-06-15T00:00:00"/>
    <n v="116"/>
    <n v="3.2"/>
    <n v="2023"/>
    <s v="Thursday"/>
    <s v="1 to 2 hours"/>
    <n v="3"/>
  </r>
  <r>
    <s v="Call_7817"/>
    <s v="C0012"/>
    <n v="78"/>
    <x v="3"/>
    <d v="2023-06-15T00:00:00"/>
    <n v="28"/>
    <n v="3.9"/>
    <n v="2023"/>
    <s v="Thursday"/>
    <s v="1 to 2 hours"/>
    <n v="4"/>
  </r>
  <r>
    <s v="Call_7818"/>
    <s v="C0011"/>
    <n v="103"/>
    <x v="4"/>
    <d v="2023-06-15T00:00:00"/>
    <n v="120"/>
    <n v="5"/>
    <n v="2023"/>
    <s v="Thursday"/>
    <s v="1 to 2 hours"/>
    <n v="5"/>
  </r>
  <r>
    <s v="Call_7819"/>
    <s v="C0005"/>
    <n v="108"/>
    <x v="2"/>
    <d v="2023-06-15T00:00:00"/>
    <n v="56"/>
    <n v="3.5"/>
    <n v="2023"/>
    <s v="Thursday"/>
    <s v="1 to 2 hours"/>
    <n v="4"/>
  </r>
  <r>
    <s v="Call_7820"/>
    <s v="C0005"/>
    <n v="44"/>
    <x v="0"/>
    <d v="2023-06-15T00:00:00"/>
    <n v="170"/>
    <n v="3.8"/>
    <n v="2023"/>
    <s v="Thursday"/>
    <s v="30 to 60 mins"/>
    <n v="4"/>
  </r>
  <r>
    <s v="Call_7821"/>
    <s v="C0012"/>
    <n v="127"/>
    <x v="2"/>
    <d v="2023-06-16T00:00:00"/>
    <n v="200"/>
    <n v="4.8"/>
    <n v="2023"/>
    <s v="Friday"/>
    <s v="More than 2 hours"/>
    <n v="5"/>
  </r>
  <r>
    <s v="Call_7822"/>
    <s v="C0011"/>
    <n v="132"/>
    <x v="4"/>
    <d v="2023-06-17T00:00:00"/>
    <n v="50"/>
    <n v="4.2"/>
    <n v="2023"/>
    <s v="Saturday"/>
    <s v="More than 2 hours"/>
    <n v="4"/>
  </r>
  <r>
    <s v="Call_7823"/>
    <s v="C0003"/>
    <n v="106"/>
    <x v="3"/>
    <d v="2023-06-17T00:00:00"/>
    <n v="112"/>
    <n v="3.7"/>
    <n v="2023"/>
    <s v="Saturday"/>
    <s v="1 to 2 hours"/>
    <n v="4"/>
  </r>
  <r>
    <s v="Call_7824"/>
    <s v="C0008"/>
    <n v="107"/>
    <x v="4"/>
    <d v="2023-06-18T00:00:00"/>
    <n v="39"/>
    <n v="4.8"/>
    <n v="2023"/>
    <s v="Sunday"/>
    <s v="1 to 2 hours"/>
    <n v="5"/>
  </r>
  <r>
    <s v="Call_7825"/>
    <s v="C0010"/>
    <n v="85"/>
    <x v="3"/>
    <d v="2023-06-18T00:00:00"/>
    <n v="38"/>
    <n v="4.8"/>
    <n v="2023"/>
    <s v="Sunday"/>
    <s v="1 to 2 hours"/>
    <n v="5"/>
  </r>
  <r>
    <s v="Call_7826"/>
    <s v="C0007"/>
    <n v="49"/>
    <x v="4"/>
    <d v="2023-06-19T00:00:00"/>
    <n v="84"/>
    <n v="2.9"/>
    <n v="2023"/>
    <s v="Monday"/>
    <s v="30 to 60 mins"/>
    <n v="3"/>
  </r>
  <r>
    <s v="Call_7827"/>
    <s v="C0002"/>
    <n v="117"/>
    <x v="2"/>
    <d v="2023-06-20T00:00:00"/>
    <n v="82"/>
    <n v="3.5"/>
    <n v="2023"/>
    <s v="Tuesday"/>
    <s v="1 to 2 hours"/>
    <n v="4"/>
  </r>
  <r>
    <s v="Call_7828"/>
    <s v="C0008"/>
    <n v="136"/>
    <x v="3"/>
    <d v="2023-06-20T00:00:00"/>
    <n v="37"/>
    <n v="0.9"/>
    <n v="2023"/>
    <s v="Tuesday"/>
    <s v="More than 2 hours"/>
    <n v="1"/>
  </r>
  <r>
    <s v="Call_7829"/>
    <s v="C0005"/>
    <n v="130"/>
    <x v="1"/>
    <d v="2023-06-21T00:00:00"/>
    <n v="87"/>
    <n v="3.4"/>
    <n v="2023"/>
    <s v="Wednesday"/>
    <s v="More than 2 hours"/>
    <n v="3"/>
  </r>
  <r>
    <s v="Call_7830"/>
    <s v="C0005"/>
    <n v="73"/>
    <x v="1"/>
    <d v="2023-06-21T00:00:00"/>
    <n v="75"/>
    <n v="2.7"/>
    <n v="2023"/>
    <s v="Wednesday"/>
    <s v="1 to 2 hours"/>
    <n v="3"/>
  </r>
  <r>
    <s v="Call_7831"/>
    <s v="C0007"/>
    <n v="80"/>
    <x v="4"/>
    <d v="2023-06-21T00:00:00"/>
    <n v="32"/>
    <n v="4.7"/>
    <n v="2023"/>
    <s v="Wednesday"/>
    <s v="1 to 2 hours"/>
    <n v="5"/>
  </r>
  <r>
    <s v="Call_7832"/>
    <s v="C0001"/>
    <n v="44"/>
    <x v="2"/>
    <d v="2023-06-21T00:00:00"/>
    <n v="33"/>
    <n v="3"/>
    <n v="2023"/>
    <s v="Wednesday"/>
    <s v="30 to 60 mins"/>
    <n v="3"/>
  </r>
  <r>
    <s v="Call_7833"/>
    <s v="C0001"/>
    <n v="102"/>
    <x v="0"/>
    <d v="2023-06-21T00:00:00"/>
    <n v="76"/>
    <n v="4.2"/>
    <n v="2023"/>
    <s v="Wednesday"/>
    <s v="1 to 2 hours"/>
    <n v="4"/>
  </r>
  <r>
    <s v="Call_7834"/>
    <s v="C0015"/>
    <n v="74"/>
    <x v="0"/>
    <d v="2023-06-21T00:00:00"/>
    <n v="117"/>
    <n v="4.8"/>
    <n v="2023"/>
    <s v="Wednesday"/>
    <s v="1 to 2 hours"/>
    <n v="5"/>
  </r>
  <r>
    <s v="Call_7835"/>
    <s v="C0007"/>
    <n v="52"/>
    <x v="2"/>
    <d v="2023-06-23T00:00:00"/>
    <n v="70"/>
    <n v="4.0999999999999996"/>
    <n v="2023"/>
    <s v="Friday"/>
    <s v="30 to 60 mins"/>
    <n v="4"/>
  </r>
  <r>
    <s v="Call_7836"/>
    <s v="C0007"/>
    <n v="74"/>
    <x v="1"/>
    <d v="2023-06-23T00:00:00"/>
    <n v="37"/>
    <n v="2.7"/>
    <n v="2023"/>
    <s v="Friday"/>
    <s v="1 to 2 hours"/>
    <n v="3"/>
  </r>
  <r>
    <s v="Call_7837"/>
    <s v="C0005"/>
    <n v="96"/>
    <x v="0"/>
    <d v="2023-06-23T00:00:00"/>
    <n v="46"/>
    <n v="2.9"/>
    <n v="2023"/>
    <s v="Friday"/>
    <s v="1 to 2 hours"/>
    <n v="3"/>
  </r>
  <r>
    <s v="Call_7838"/>
    <s v="C0013"/>
    <n v="104"/>
    <x v="4"/>
    <d v="2023-06-23T00:00:00"/>
    <n v="136"/>
    <n v="5"/>
    <n v="2023"/>
    <s v="Friday"/>
    <s v="1 to 2 hours"/>
    <n v="5"/>
  </r>
  <r>
    <s v="Call_7839"/>
    <s v="C0005"/>
    <n v="123"/>
    <x v="0"/>
    <d v="2023-06-24T00:00:00"/>
    <n v="44"/>
    <n v="4.5999999999999996"/>
    <n v="2023"/>
    <s v="Saturday"/>
    <s v="More than 2 hours"/>
    <n v="5"/>
  </r>
  <r>
    <s v="Call_7840"/>
    <s v="C0009"/>
    <n v="100"/>
    <x v="3"/>
    <d v="2023-06-24T00:00:00"/>
    <n v="69"/>
    <n v="3"/>
    <n v="2023"/>
    <s v="Saturday"/>
    <s v="1 to 2 hours"/>
    <n v="3"/>
  </r>
  <r>
    <s v="Call_7841"/>
    <s v="C0013"/>
    <n v="35"/>
    <x v="2"/>
    <d v="2023-06-25T00:00:00"/>
    <n v="86"/>
    <n v="4.5999999999999996"/>
    <n v="2023"/>
    <s v="Sunday"/>
    <s v="30 to 60 mins"/>
    <n v="5"/>
  </r>
  <r>
    <s v="Call_7842"/>
    <s v="C0007"/>
    <n v="123"/>
    <x v="4"/>
    <d v="2023-06-25T00:00:00"/>
    <n v="68"/>
    <n v="4.5"/>
    <n v="2023"/>
    <s v="Sunday"/>
    <s v="More than 2 hours"/>
    <n v="5"/>
  </r>
  <r>
    <s v="Call_7843"/>
    <s v="C0002"/>
    <n v="133"/>
    <x v="2"/>
    <d v="2023-06-26T00:00:00"/>
    <n v="21"/>
    <n v="3.7"/>
    <n v="2023"/>
    <s v="Monday"/>
    <s v="More than 2 hours"/>
    <n v="4"/>
  </r>
  <r>
    <s v="Call_7844"/>
    <s v="C0005"/>
    <n v="126"/>
    <x v="1"/>
    <d v="2023-06-26T00:00:00"/>
    <n v="190"/>
    <n v="2.4"/>
    <n v="2023"/>
    <s v="Monday"/>
    <s v="More than 2 hours"/>
    <n v="2"/>
  </r>
  <r>
    <s v="Call_7845"/>
    <s v="C0007"/>
    <n v="39"/>
    <x v="0"/>
    <d v="2023-06-26T00:00:00"/>
    <n v="176"/>
    <n v="4.3"/>
    <n v="2023"/>
    <s v="Monday"/>
    <s v="30 to 60 mins"/>
    <n v="4"/>
  </r>
  <r>
    <s v="Call_7846"/>
    <s v="C0015"/>
    <n v="31"/>
    <x v="4"/>
    <d v="2023-06-26T00:00:00"/>
    <n v="172"/>
    <n v="3.9"/>
    <n v="2023"/>
    <s v="Monday"/>
    <s v="30 to 60 mins"/>
    <n v="4"/>
  </r>
  <r>
    <s v="Call_7847"/>
    <s v="C0011"/>
    <n v="25"/>
    <x v="2"/>
    <d v="2023-06-26T00:00:00"/>
    <n v="84"/>
    <n v="4.5"/>
    <n v="2023"/>
    <s v="Monday"/>
    <s v="10 to 30 mins"/>
    <n v="5"/>
  </r>
  <r>
    <s v="Call_7848"/>
    <s v="C0004"/>
    <n v="132"/>
    <x v="3"/>
    <d v="2023-06-27T00:00:00"/>
    <n v="42"/>
    <n v="5"/>
    <n v="2023"/>
    <s v="Tuesday"/>
    <s v="More than 2 hours"/>
    <n v="5"/>
  </r>
  <r>
    <s v="Call_7849"/>
    <s v="C0013"/>
    <n v="63"/>
    <x v="1"/>
    <d v="2023-06-27T00:00:00"/>
    <n v="70"/>
    <n v="1.6"/>
    <n v="2023"/>
    <s v="Tuesday"/>
    <s v="1 to 2 hours"/>
    <n v="2"/>
  </r>
  <r>
    <s v="Call_7850"/>
    <s v="C0009"/>
    <n v="135"/>
    <x v="3"/>
    <d v="2023-06-27T00:00:00"/>
    <n v="60"/>
    <n v="4.3"/>
    <n v="2023"/>
    <s v="Tuesday"/>
    <s v="More than 2 hours"/>
    <n v="4"/>
  </r>
  <r>
    <s v="Call_7851"/>
    <s v="C0010"/>
    <n v="101"/>
    <x v="1"/>
    <d v="2023-06-27T00:00:00"/>
    <n v="84"/>
    <n v="3.5"/>
    <n v="2023"/>
    <s v="Tuesday"/>
    <s v="1 to 2 hours"/>
    <n v="4"/>
  </r>
  <r>
    <s v="Call_7852"/>
    <s v="C0002"/>
    <n v="80"/>
    <x v="0"/>
    <d v="2023-06-28T00:00:00"/>
    <n v="68"/>
    <n v="3.1"/>
    <n v="2023"/>
    <s v="Wednesday"/>
    <s v="1 to 2 hours"/>
    <n v="3"/>
  </r>
  <r>
    <s v="Call_7853"/>
    <s v="C0001"/>
    <n v="28"/>
    <x v="0"/>
    <d v="2023-06-28T00:00:00"/>
    <n v="44"/>
    <n v="2.9"/>
    <n v="2023"/>
    <s v="Wednesday"/>
    <s v="10 to 30 mins"/>
    <n v="3"/>
  </r>
  <r>
    <s v="Call_7854"/>
    <s v="C0010"/>
    <n v="102"/>
    <x v="3"/>
    <d v="2023-06-29T00:00:00"/>
    <n v="99"/>
    <n v="3.2"/>
    <n v="2023"/>
    <s v="Thursday"/>
    <s v="1 to 2 hours"/>
    <n v="3"/>
  </r>
  <r>
    <s v="Call_7855"/>
    <s v="C0013"/>
    <n v="60"/>
    <x v="3"/>
    <d v="2023-06-30T00:00:00"/>
    <n v="66"/>
    <n v="3.2"/>
    <n v="2023"/>
    <s v="Friday"/>
    <s v="30 to 60 mins"/>
    <n v="3"/>
  </r>
  <r>
    <s v="Call_7856"/>
    <s v="C0014"/>
    <n v="103"/>
    <x v="3"/>
    <d v="2023-06-30T00:00:00"/>
    <n v="102"/>
    <n v="4.5"/>
    <n v="2023"/>
    <s v="Friday"/>
    <s v="1 to 2 hours"/>
    <n v="5"/>
  </r>
  <r>
    <s v="Call_7857"/>
    <s v="C0002"/>
    <n v="90"/>
    <x v="0"/>
    <d v="2023-07-01T00:00:00"/>
    <n v="129"/>
    <n v="3.9"/>
    <n v="2024"/>
    <s v="Saturday"/>
    <s v="1 to 2 hours"/>
    <n v="4"/>
  </r>
  <r>
    <s v="Call_7858"/>
    <s v="C0012"/>
    <n v="88"/>
    <x v="3"/>
    <d v="2023-07-01T00:00:00"/>
    <n v="80"/>
    <n v="4.2"/>
    <n v="2024"/>
    <s v="Saturday"/>
    <s v="1 to 2 hours"/>
    <n v="4"/>
  </r>
  <r>
    <s v="Call_7859"/>
    <s v="C0014"/>
    <n v="37"/>
    <x v="3"/>
    <d v="2023-07-01T00:00:00"/>
    <n v="54"/>
    <n v="1.8"/>
    <n v="2024"/>
    <s v="Saturday"/>
    <s v="30 to 60 mins"/>
    <n v="2"/>
  </r>
  <r>
    <s v="Call_7860"/>
    <s v="C0001"/>
    <n v="142"/>
    <x v="0"/>
    <d v="2023-07-01T00:00:00"/>
    <n v="116"/>
    <n v="4.2"/>
    <n v="2024"/>
    <s v="Saturday"/>
    <s v="More than 2 hours"/>
    <n v="4"/>
  </r>
  <r>
    <s v="Call_7861"/>
    <s v="C0001"/>
    <n v="153"/>
    <x v="2"/>
    <d v="2023-07-01T00:00:00"/>
    <n v="102"/>
    <n v="3.1"/>
    <n v="2024"/>
    <s v="Saturday"/>
    <s v="More than 2 hours"/>
    <n v="3"/>
  </r>
  <r>
    <s v="Call_7862"/>
    <s v="C0006"/>
    <n v="128"/>
    <x v="1"/>
    <d v="2023-07-01T00:00:00"/>
    <n v="140"/>
    <n v="4.3"/>
    <n v="2024"/>
    <s v="Saturday"/>
    <s v="More than 2 hours"/>
    <n v="4"/>
  </r>
  <r>
    <s v="Call_7863"/>
    <s v="C0013"/>
    <n v="110"/>
    <x v="1"/>
    <d v="2023-07-02T00:00:00"/>
    <n v="104"/>
    <n v="4.4000000000000004"/>
    <n v="2024"/>
    <s v="Sunday"/>
    <s v="1 to 2 hours"/>
    <n v="4"/>
  </r>
  <r>
    <s v="Call_7864"/>
    <s v="C0006"/>
    <n v="139"/>
    <x v="3"/>
    <d v="2023-07-02T00:00:00"/>
    <n v="81"/>
    <n v="4.4000000000000004"/>
    <n v="2024"/>
    <s v="Sunday"/>
    <s v="More than 2 hours"/>
    <n v="4"/>
  </r>
  <r>
    <s v="Call_7865"/>
    <s v="C0010"/>
    <n v="109"/>
    <x v="4"/>
    <d v="2023-07-04T00:00:00"/>
    <n v="140"/>
    <n v="2.4"/>
    <n v="2024"/>
    <s v="Tuesday"/>
    <s v="1 to 2 hours"/>
    <n v="2"/>
  </r>
  <r>
    <s v="Call_7866"/>
    <s v="C0004"/>
    <n v="57"/>
    <x v="0"/>
    <d v="2023-07-05T00:00:00"/>
    <n v="120"/>
    <n v="3.5"/>
    <n v="2024"/>
    <s v="Wednesday"/>
    <s v="30 to 60 mins"/>
    <n v="4"/>
  </r>
  <r>
    <s v="Call_7867"/>
    <s v="C0010"/>
    <n v="68"/>
    <x v="3"/>
    <d v="2023-07-05T00:00:00"/>
    <n v="41"/>
    <n v="3.1"/>
    <n v="2024"/>
    <s v="Wednesday"/>
    <s v="1 to 2 hours"/>
    <n v="3"/>
  </r>
  <r>
    <s v="Call_7868"/>
    <s v="C0011"/>
    <n v="128"/>
    <x v="3"/>
    <d v="2023-07-05T00:00:00"/>
    <n v="116"/>
    <n v="2.2999999999999998"/>
    <n v="2024"/>
    <s v="Wednesday"/>
    <s v="More than 2 hours"/>
    <n v="2"/>
  </r>
  <r>
    <s v="Call_7869"/>
    <s v="C0003"/>
    <n v="102"/>
    <x v="0"/>
    <d v="2023-07-06T00:00:00"/>
    <n v="70"/>
    <n v="2.8"/>
    <n v="2024"/>
    <s v="Thursday"/>
    <s v="1 to 2 hours"/>
    <n v="3"/>
  </r>
  <r>
    <s v="Call_7870"/>
    <s v="C0006"/>
    <n v="52"/>
    <x v="2"/>
    <d v="2023-07-06T00:00:00"/>
    <n v="42"/>
    <n v="4.5"/>
    <n v="2024"/>
    <s v="Thursday"/>
    <s v="30 to 60 mins"/>
    <n v="5"/>
  </r>
  <r>
    <s v="Call_7871"/>
    <s v="C0011"/>
    <n v="55"/>
    <x v="1"/>
    <d v="2023-07-07T00:00:00"/>
    <n v="112"/>
    <n v="4.5"/>
    <n v="2024"/>
    <s v="Friday"/>
    <s v="30 to 60 mins"/>
    <n v="5"/>
  </r>
  <r>
    <s v="Call_7872"/>
    <s v="C0014"/>
    <n v="107"/>
    <x v="3"/>
    <d v="2023-07-07T00:00:00"/>
    <n v="20"/>
    <n v="4.5"/>
    <n v="2024"/>
    <s v="Friday"/>
    <s v="1 to 2 hours"/>
    <n v="5"/>
  </r>
  <r>
    <s v="Call_7873"/>
    <s v="C0002"/>
    <n v="88"/>
    <x v="2"/>
    <d v="2023-07-08T00:00:00"/>
    <n v="110"/>
    <n v="4.8"/>
    <n v="2024"/>
    <s v="Saturday"/>
    <s v="1 to 2 hours"/>
    <n v="5"/>
  </r>
  <r>
    <s v="Call_7874"/>
    <s v="C0007"/>
    <n v="49"/>
    <x v="2"/>
    <d v="2023-07-08T00:00:00"/>
    <n v="39"/>
    <n v="4.5999999999999996"/>
    <n v="2024"/>
    <s v="Saturday"/>
    <s v="30 to 60 mins"/>
    <n v="5"/>
  </r>
  <r>
    <s v="Call_7875"/>
    <s v="C0002"/>
    <n v="72"/>
    <x v="0"/>
    <d v="2023-07-08T00:00:00"/>
    <n v="76"/>
    <n v="4.5"/>
    <n v="2024"/>
    <s v="Saturday"/>
    <s v="1 to 2 hours"/>
    <n v="5"/>
  </r>
  <r>
    <s v="Call_7876"/>
    <s v="C0004"/>
    <n v="50"/>
    <x v="0"/>
    <d v="2023-07-08T00:00:00"/>
    <n v="40"/>
    <n v="5"/>
    <n v="2024"/>
    <s v="Saturday"/>
    <s v="30 to 60 mins"/>
    <n v="5"/>
  </r>
  <r>
    <s v="Call_7877"/>
    <s v="C0002"/>
    <n v="52"/>
    <x v="3"/>
    <d v="2023-07-08T00:00:00"/>
    <n v="42"/>
    <n v="4.8"/>
    <n v="2024"/>
    <s v="Saturday"/>
    <s v="30 to 60 mins"/>
    <n v="5"/>
  </r>
  <r>
    <s v="Call_7878"/>
    <s v="C0005"/>
    <n v="85"/>
    <x v="4"/>
    <d v="2023-07-09T00:00:00"/>
    <n v="215"/>
    <n v="3.5"/>
    <n v="2024"/>
    <s v="Sunday"/>
    <s v="1 to 2 hours"/>
    <n v="4"/>
  </r>
  <r>
    <s v="Call_7879"/>
    <s v="C0009"/>
    <n v="98"/>
    <x v="4"/>
    <d v="2023-07-10T00:00:00"/>
    <n v="130"/>
    <n v="3.4"/>
    <n v="2024"/>
    <s v="Monday"/>
    <s v="1 to 2 hours"/>
    <n v="3"/>
  </r>
  <r>
    <s v="Call_7880"/>
    <s v="C0015"/>
    <n v="52"/>
    <x v="4"/>
    <d v="2023-07-10T00:00:00"/>
    <n v="190"/>
    <n v="3.3"/>
    <n v="2024"/>
    <s v="Monday"/>
    <s v="30 to 60 mins"/>
    <n v="3"/>
  </r>
  <r>
    <s v="Call_7881"/>
    <s v="C0011"/>
    <n v="154"/>
    <x v="2"/>
    <d v="2023-07-10T00:00:00"/>
    <n v="164"/>
    <n v="4.9000000000000004"/>
    <n v="2024"/>
    <s v="Monday"/>
    <s v="More than 2 hours"/>
    <n v="5"/>
  </r>
  <r>
    <s v="Call_7882"/>
    <s v="C0008"/>
    <n v="131"/>
    <x v="1"/>
    <d v="2023-07-11T00:00:00"/>
    <n v="76"/>
    <n v="4.5"/>
    <n v="2024"/>
    <s v="Tuesday"/>
    <s v="More than 2 hours"/>
    <n v="5"/>
  </r>
  <r>
    <s v="Call_7883"/>
    <s v="C0005"/>
    <n v="73"/>
    <x v="1"/>
    <d v="2023-07-12T00:00:00"/>
    <n v="87"/>
    <n v="4.8"/>
    <n v="2024"/>
    <s v="Wednesday"/>
    <s v="1 to 2 hours"/>
    <n v="5"/>
  </r>
  <r>
    <s v="Call_7884"/>
    <s v="C0013"/>
    <n v="45"/>
    <x v="4"/>
    <d v="2023-07-12T00:00:00"/>
    <n v="84"/>
    <n v="4.8"/>
    <n v="2024"/>
    <s v="Wednesday"/>
    <s v="30 to 60 mins"/>
    <n v="5"/>
  </r>
  <r>
    <s v="Call_7885"/>
    <s v="C0006"/>
    <n v="114"/>
    <x v="3"/>
    <d v="2023-07-12T00:00:00"/>
    <n v="114"/>
    <n v="3.9"/>
    <n v="2024"/>
    <s v="Wednesday"/>
    <s v="1 to 2 hours"/>
    <n v="4"/>
  </r>
  <r>
    <s v="Call_7886"/>
    <s v="C0009"/>
    <n v="69"/>
    <x v="1"/>
    <d v="2023-07-13T00:00:00"/>
    <n v="56"/>
    <n v="3.9"/>
    <n v="2024"/>
    <s v="Thursday"/>
    <s v="1 to 2 hours"/>
    <n v="4"/>
  </r>
  <r>
    <s v="Call_7887"/>
    <s v="C0008"/>
    <n v="33"/>
    <x v="2"/>
    <d v="2023-07-13T00:00:00"/>
    <n v="27"/>
    <n v="3.7"/>
    <n v="2024"/>
    <s v="Thursday"/>
    <s v="30 to 60 mins"/>
    <n v="4"/>
  </r>
  <r>
    <s v="Call_7888"/>
    <s v="C0004"/>
    <n v="31"/>
    <x v="0"/>
    <d v="2023-07-14T00:00:00"/>
    <n v="84"/>
    <n v="4.8"/>
    <n v="2024"/>
    <s v="Friday"/>
    <s v="30 to 60 mins"/>
    <n v="5"/>
  </r>
  <r>
    <s v="Call_7889"/>
    <s v="C0013"/>
    <n v="168"/>
    <x v="2"/>
    <d v="2023-07-14T00:00:00"/>
    <n v="72"/>
    <n v="3.5"/>
    <n v="2024"/>
    <s v="Friday"/>
    <s v="More than 2 hours"/>
    <n v="4"/>
  </r>
  <r>
    <s v="Call_7890"/>
    <s v="C0005"/>
    <n v="111"/>
    <x v="3"/>
    <d v="2023-07-15T00:00:00"/>
    <n v="126"/>
    <n v="4.2"/>
    <n v="2024"/>
    <s v="Saturday"/>
    <s v="1 to 2 hours"/>
    <n v="4"/>
  </r>
  <r>
    <s v="Call_7891"/>
    <s v="C0004"/>
    <n v="80"/>
    <x v="2"/>
    <d v="2023-07-16T00:00:00"/>
    <n v="88"/>
    <n v="4.9000000000000004"/>
    <n v="2024"/>
    <s v="Sunday"/>
    <s v="1 to 2 hours"/>
    <n v="5"/>
  </r>
  <r>
    <s v="Call_7892"/>
    <s v="C0003"/>
    <n v="37"/>
    <x v="2"/>
    <d v="2023-07-16T00:00:00"/>
    <n v="124"/>
    <n v="4.5999999999999996"/>
    <n v="2024"/>
    <s v="Sunday"/>
    <s v="30 to 60 mins"/>
    <n v="5"/>
  </r>
  <r>
    <s v="Call_7893"/>
    <s v="C0001"/>
    <n v="137"/>
    <x v="2"/>
    <d v="2023-07-17T00:00:00"/>
    <n v="84"/>
    <n v="2.6"/>
    <n v="2024"/>
    <s v="Monday"/>
    <s v="More than 2 hours"/>
    <n v="3"/>
  </r>
  <r>
    <s v="Call_7894"/>
    <s v="C0009"/>
    <n v="123"/>
    <x v="3"/>
    <d v="2023-07-17T00:00:00"/>
    <n v="80"/>
    <n v="2.7"/>
    <n v="2024"/>
    <s v="Monday"/>
    <s v="More than 2 hours"/>
    <n v="3"/>
  </r>
  <r>
    <s v="Call_7895"/>
    <s v="C0012"/>
    <n v="105"/>
    <x v="3"/>
    <d v="2023-07-18T00:00:00"/>
    <n v="176"/>
    <n v="4.7"/>
    <n v="2024"/>
    <s v="Tuesday"/>
    <s v="1 to 2 hours"/>
    <n v="5"/>
  </r>
  <r>
    <s v="Call_7896"/>
    <s v="C0003"/>
    <n v="76"/>
    <x v="4"/>
    <d v="2023-07-19T00:00:00"/>
    <n v="84"/>
    <n v="3.9"/>
    <n v="2024"/>
    <s v="Wednesday"/>
    <s v="1 to 2 hours"/>
    <n v="4"/>
  </r>
  <r>
    <s v="Call_7897"/>
    <s v="C0004"/>
    <n v="144"/>
    <x v="4"/>
    <d v="2023-07-19T00:00:00"/>
    <n v="164"/>
    <n v="2.8"/>
    <n v="2024"/>
    <s v="Wednesday"/>
    <s v="More than 2 hours"/>
    <n v="3"/>
  </r>
  <r>
    <s v="Call_7898"/>
    <s v="C0008"/>
    <n v="109"/>
    <x v="0"/>
    <d v="2023-07-19T00:00:00"/>
    <n v="132"/>
    <n v="3.1"/>
    <n v="2024"/>
    <s v="Wednesday"/>
    <s v="1 to 2 hours"/>
    <n v="3"/>
  </r>
  <r>
    <s v="Call_7899"/>
    <s v="C0009"/>
    <n v="172"/>
    <x v="2"/>
    <d v="2023-07-20T00:00:00"/>
    <n v="27"/>
    <n v="4.2"/>
    <n v="2024"/>
    <s v="Thursday"/>
    <s v="More than 2 hours"/>
    <n v="4"/>
  </r>
  <r>
    <s v="Call_7900"/>
    <s v="C0004"/>
    <n v="56"/>
    <x v="3"/>
    <d v="2023-07-20T00:00:00"/>
    <n v="27"/>
    <n v="4.3"/>
    <n v="2024"/>
    <s v="Thursday"/>
    <s v="30 to 60 mins"/>
    <n v="4"/>
  </r>
  <r>
    <s v="Call_7901"/>
    <s v="C0004"/>
    <n v="121"/>
    <x v="1"/>
    <d v="2023-07-20T00:00:00"/>
    <n v="20"/>
    <n v="2.7"/>
    <n v="2024"/>
    <s v="Thursday"/>
    <s v="More than 2 hours"/>
    <n v="3"/>
  </r>
  <r>
    <s v="Call_7902"/>
    <s v="C0009"/>
    <n v="41"/>
    <x v="3"/>
    <d v="2023-07-21T00:00:00"/>
    <n v="112"/>
    <n v="2.2999999999999998"/>
    <n v="2024"/>
    <s v="Friday"/>
    <s v="30 to 60 mins"/>
    <n v="2"/>
  </r>
  <r>
    <s v="Call_7903"/>
    <s v="C0014"/>
    <n v="60"/>
    <x v="2"/>
    <d v="2023-07-21T00:00:00"/>
    <n v="60"/>
    <n v="2.2999999999999998"/>
    <n v="2024"/>
    <s v="Friday"/>
    <s v="30 to 60 mins"/>
    <n v="2"/>
  </r>
  <r>
    <s v="Call_7904"/>
    <s v="C0014"/>
    <n v="144"/>
    <x v="2"/>
    <d v="2023-07-22T00:00:00"/>
    <n v="102"/>
    <n v="2.9"/>
    <n v="2024"/>
    <s v="Saturday"/>
    <s v="More than 2 hours"/>
    <n v="3"/>
  </r>
  <r>
    <s v="Call_7905"/>
    <s v="C0011"/>
    <n v="67"/>
    <x v="2"/>
    <d v="2023-07-22T00:00:00"/>
    <n v="38"/>
    <n v="4.2"/>
    <n v="2024"/>
    <s v="Saturday"/>
    <s v="1 to 2 hours"/>
    <n v="4"/>
  </r>
  <r>
    <s v="Call_7906"/>
    <s v="C0009"/>
    <n v="162"/>
    <x v="0"/>
    <d v="2023-07-22T00:00:00"/>
    <n v="82"/>
    <n v="4.5999999999999996"/>
    <n v="2024"/>
    <s v="Saturday"/>
    <s v="More than 2 hours"/>
    <n v="5"/>
  </r>
  <r>
    <s v="Call_7907"/>
    <s v="C0014"/>
    <n v="87"/>
    <x v="1"/>
    <d v="2023-07-25T00:00:00"/>
    <n v="125"/>
    <n v="4.5"/>
    <n v="2024"/>
    <s v="Tuesday"/>
    <s v="1 to 2 hours"/>
    <n v="5"/>
  </r>
  <r>
    <s v="Call_7908"/>
    <s v="C0015"/>
    <n v="10"/>
    <x v="4"/>
    <d v="2023-07-26T00:00:00"/>
    <n v="72"/>
    <n v="3.7"/>
    <n v="2024"/>
    <s v="Wednesday"/>
    <s v="Under 10 mins"/>
    <n v="4"/>
  </r>
  <r>
    <s v="Call_7909"/>
    <s v="C0004"/>
    <n v="138"/>
    <x v="4"/>
    <d v="2023-07-26T00:00:00"/>
    <n v="195"/>
    <n v="4.0999999999999996"/>
    <n v="2024"/>
    <s v="Wednesday"/>
    <s v="More than 2 hours"/>
    <n v="4"/>
  </r>
  <r>
    <s v="Call_7910"/>
    <s v="C0009"/>
    <n v="31"/>
    <x v="4"/>
    <d v="2023-07-27T00:00:00"/>
    <n v="160"/>
    <n v="3.4"/>
    <n v="2024"/>
    <s v="Thursday"/>
    <s v="30 to 60 mins"/>
    <n v="3"/>
  </r>
  <r>
    <s v="Call_7911"/>
    <s v="C0012"/>
    <n v="75"/>
    <x v="0"/>
    <d v="2023-07-27T00:00:00"/>
    <n v="78"/>
    <n v="3.3"/>
    <n v="2024"/>
    <s v="Thursday"/>
    <s v="1 to 2 hours"/>
    <n v="3"/>
  </r>
  <r>
    <s v="Call_7912"/>
    <s v="C0003"/>
    <n v="65"/>
    <x v="0"/>
    <d v="2023-07-28T00:00:00"/>
    <n v="70"/>
    <n v="4.4000000000000004"/>
    <n v="2024"/>
    <s v="Friday"/>
    <s v="1 to 2 hours"/>
    <n v="4"/>
  </r>
  <r>
    <s v="Call_7913"/>
    <s v="C0005"/>
    <n v="106"/>
    <x v="3"/>
    <d v="2023-07-28T00:00:00"/>
    <n v="105"/>
    <n v="4.2"/>
    <n v="2024"/>
    <s v="Friday"/>
    <s v="1 to 2 hours"/>
    <n v="4"/>
  </r>
  <r>
    <s v="Call_7914"/>
    <s v="C0003"/>
    <n v="107"/>
    <x v="3"/>
    <d v="2023-07-29T00:00:00"/>
    <n v="78"/>
    <n v="3.4"/>
    <n v="2024"/>
    <s v="Saturday"/>
    <s v="1 to 2 hours"/>
    <n v="3"/>
  </r>
  <r>
    <s v="Call_7915"/>
    <s v="C0001"/>
    <n v="78"/>
    <x v="3"/>
    <d v="2023-07-31T00:00:00"/>
    <n v="205"/>
    <n v="4.4000000000000004"/>
    <n v="2024"/>
    <s v="Monday"/>
    <s v="1 to 2 hours"/>
    <n v="4"/>
  </r>
  <r>
    <s v="Call_7916"/>
    <s v="C0002"/>
    <n v="122"/>
    <x v="3"/>
    <d v="2023-07-31T00:00:00"/>
    <n v="78"/>
    <n v="2.7"/>
    <n v="2024"/>
    <s v="Monday"/>
    <s v="More than 2 hours"/>
    <n v="3"/>
  </r>
  <r>
    <s v="Call_7917"/>
    <s v="C0004"/>
    <n v="58"/>
    <x v="4"/>
    <d v="2023-07-31T00:00:00"/>
    <n v="38"/>
    <n v="4.5"/>
    <n v="2024"/>
    <s v="Monday"/>
    <s v="30 to 60 mins"/>
    <n v="5"/>
  </r>
  <r>
    <s v="Call_7918"/>
    <s v="C0001"/>
    <n v="33"/>
    <x v="2"/>
    <d v="2023-07-31T00:00:00"/>
    <n v="92"/>
    <n v="1.7"/>
    <n v="2024"/>
    <s v="Monday"/>
    <s v="30 to 60 mins"/>
    <n v="2"/>
  </r>
  <r>
    <s v="Call_7919"/>
    <s v="C0008"/>
    <n v="164"/>
    <x v="0"/>
    <d v="2023-07-31T00:00:00"/>
    <n v="36"/>
    <n v="4.7"/>
    <n v="2024"/>
    <s v="Monday"/>
    <s v="More than 2 hours"/>
    <n v="5"/>
  </r>
  <r>
    <s v="Call_7920"/>
    <s v="C0012"/>
    <n v="163"/>
    <x v="1"/>
    <d v="2023-07-31T00:00:00"/>
    <n v="76"/>
    <n v="4.4000000000000004"/>
    <n v="2024"/>
    <s v="Monday"/>
    <s v="More than 2 hours"/>
    <n v="4"/>
  </r>
  <r>
    <s v="Call_7921"/>
    <s v="C0007"/>
    <n v="71"/>
    <x v="0"/>
    <d v="2023-08-02T00:00:00"/>
    <n v="170"/>
    <n v="3.5"/>
    <n v="2024"/>
    <s v="Wednesday"/>
    <s v="1 to 2 hours"/>
    <n v="4"/>
  </r>
  <r>
    <s v="Call_7922"/>
    <s v="C0001"/>
    <n v="103"/>
    <x v="4"/>
    <d v="2023-08-03T00:00:00"/>
    <n v="117"/>
    <n v="4.7"/>
    <n v="2024"/>
    <s v="Thursday"/>
    <s v="1 to 2 hours"/>
    <n v="5"/>
  </r>
  <r>
    <s v="Call_7923"/>
    <s v="C0006"/>
    <n v="69"/>
    <x v="1"/>
    <d v="2023-08-03T00:00:00"/>
    <n v="20"/>
    <n v="4.3"/>
    <n v="2024"/>
    <s v="Thursday"/>
    <s v="1 to 2 hours"/>
    <n v="4"/>
  </r>
  <r>
    <s v="Call_7924"/>
    <s v="C0012"/>
    <n v="111"/>
    <x v="4"/>
    <d v="2023-08-03T00:00:00"/>
    <n v="99"/>
    <n v="4.0999999999999996"/>
    <n v="2024"/>
    <s v="Thursday"/>
    <s v="1 to 2 hours"/>
    <n v="4"/>
  </r>
  <r>
    <s v="Call_7925"/>
    <s v="C0010"/>
    <n v="97"/>
    <x v="1"/>
    <d v="2023-08-04T00:00:00"/>
    <n v="105"/>
    <n v="2.9"/>
    <n v="2024"/>
    <s v="Friday"/>
    <s v="1 to 2 hours"/>
    <n v="3"/>
  </r>
  <r>
    <s v="Call_7926"/>
    <s v="C0013"/>
    <n v="144"/>
    <x v="3"/>
    <d v="2023-08-04T00:00:00"/>
    <n v="195"/>
    <n v="3.4"/>
    <n v="2024"/>
    <s v="Friday"/>
    <s v="More than 2 hours"/>
    <n v="3"/>
  </r>
  <r>
    <s v="Call_7927"/>
    <s v="C0005"/>
    <n v="56"/>
    <x v="1"/>
    <d v="2023-08-05T00:00:00"/>
    <n v="152"/>
    <n v="4.5999999999999996"/>
    <n v="2024"/>
    <s v="Saturday"/>
    <s v="30 to 60 mins"/>
    <n v="5"/>
  </r>
  <r>
    <s v="Call_7928"/>
    <s v="C0013"/>
    <n v="132"/>
    <x v="3"/>
    <d v="2023-08-06T00:00:00"/>
    <n v="195"/>
    <n v="4.9000000000000004"/>
    <n v="2024"/>
    <s v="Sunday"/>
    <s v="More than 2 hours"/>
    <n v="5"/>
  </r>
  <r>
    <s v="Call_7929"/>
    <s v="C0007"/>
    <n v="72"/>
    <x v="2"/>
    <d v="2023-08-06T00:00:00"/>
    <n v="70"/>
    <n v="3.6"/>
    <n v="2024"/>
    <s v="Sunday"/>
    <s v="1 to 2 hours"/>
    <n v="4"/>
  </r>
  <r>
    <s v="Call_7930"/>
    <s v="C0012"/>
    <n v="18"/>
    <x v="2"/>
    <d v="2023-08-06T00:00:00"/>
    <n v="22"/>
    <n v="3.5"/>
    <n v="2024"/>
    <s v="Sunday"/>
    <s v="10 to 30 mins"/>
    <n v="4"/>
  </r>
  <r>
    <s v="Call_7931"/>
    <s v="C0011"/>
    <n v="115"/>
    <x v="4"/>
    <d v="2023-08-07T00:00:00"/>
    <n v="40"/>
    <n v="3.3"/>
    <n v="2024"/>
    <s v="Monday"/>
    <s v="1 to 2 hours"/>
    <n v="3"/>
  </r>
  <r>
    <s v="Call_7932"/>
    <s v="C0011"/>
    <n v="124"/>
    <x v="1"/>
    <d v="2023-08-08T00:00:00"/>
    <n v="54"/>
    <n v="3.8"/>
    <n v="2024"/>
    <s v="Tuesday"/>
    <s v="More than 2 hours"/>
    <n v="4"/>
  </r>
  <r>
    <s v="Call_7933"/>
    <s v="C0004"/>
    <n v="130"/>
    <x v="1"/>
    <d v="2023-08-08T00:00:00"/>
    <n v="60"/>
    <n v="2.5"/>
    <n v="2024"/>
    <s v="Tuesday"/>
    <s v="More than 2 hours"/>
    <n v="3"/>
  </r>
  <r>
    <s v="Call_7934"/>
    <s v="C0015"/>
    <n v="120"/>
    <x v="0"/>
    <d v="2023-08-10T00:00:00"/>
    <n v="58"/>
    <n v="4.5999999999999996"/>
    <n v="2024"/>
    <s v="Thursday"/>
    <s v="1 to 2 hours"/>
    <n v="5"/>
  </r>
  <r>
    <s v="Call_7935"/>
    <s v="C0010"/>
    <n v="75"/>
    <x v="4"/>
    <d v="2023-08-10T00:00:00"/>
    <n v="220"/>
    <n v="4.7"/>
    <n v="2024"/>
    <s v="Thursday"/>
    <s v="1 to 2 hours"/>
    <n v="5"/>
  </r>
  <r>
    <s v="Call_7936"/>
    <s v="C0003"/>
    <n v="63"/>
    <x v="4"/>
    <d v="2023-08-10T00:00:00"/>
    <n v="27"/>
    <n v="3.6"/>
    <n v="2024"/>
    <s v="Thursday"/>
    <s v="1 to 2 hours"/>
    <n v="4"/>
  </r>
  <r>
    <s v="Call_7937"/>
    <s v="C0013"/>
    <n v="74"/>
    <x v="4"/>
    <d v="2023-08-12T00:00:00"/>
    <n v="26"/>
    <n v="4.3"/>
    <n v="2024"/>
    <s v="Saturday"/>
    <s v="1 to 2 hours"/>
    <n v="4"/>
  </r>
  <r>
    <s v="Call_7938"/>
    <s v="C0006"/>
    <n v="134"/>
    <x v="3"/>
    <d v="2023-08-13T00:00:00"/>
    <n v="160"/>
    <n v="4.7"/>
    <n v="2024"/>
    <s v="Sunday"/>
    <s v="More than 2 hours"/>
    <n v="5"/>
  </r>
  <r>
    <s v="Call_7939"/>
    <s v="C0012"/>
    <n v="103"/>
    <x v="1"/>
    <d v="2023-08-13T00:00:00"/>
    <n v="200"/>
    <n v="4.9000000000000004"/>
    <n v="2024"/>
    <s v="Sunday"/>
    <s v="1 to 2 hours"/>
    <n v="5"/>
  </r>
  <r>
    <s v="Call_7940"/>
    <s v="C0012"/>
    <n v="155"/>
    <x v="0"/>
    <d v="2023-08-16T00:00:00"/>
    <n v="135"/>
    <n v="4.9000000000000004"/>
    <n v="2024"/>
    <s v="Wednesday"/>
    <s v="More than 2 hours"/>
    <n v="5"/>
  </r>
  <r>
    <s v="Call_7941"/>
    <s v="C0003"/>
    <n v="128"/>
    <x v="1"/>
    <d v="2023-08-17T00:00:00"/>
    <n v="22"/>
    <n v="1.9"/>
    <n v="2024"/>
    <s v="Thursday"/>
    <s v="More than 2 hours"/>
    <n v="2"/>
  </r>
  <r>
    <s v="Call_7942"/>
    <s v="C0010"/>
    <n v="89"/>
    <x v="3"/>
    <d v="2023-08-18T00:00:00"/>
    <n v="164"/>
    <n v="4.5"/>
    <n v="2024"/>
    <s v="Friday"/>
    <s v="1 to 2 hours"/>
    <n v="5"/>
  </r>
  <r>
    <s v="Call_7943"/>
    <s v="C0011"/>
    <n v="81"/>
    <x v="0"/>
    <d v="2023-08-18T00:00:00"/>
    <n v="21"/>
    <n v="4.9000000000000004"/>
    <n v="2024"/>
    <s v="Friday"/>
    <s v="1 to 2 hours"/>
    <n v="5"/>
  </r>
  <r>
    <s v="Call_7944"/>
    <s v="C0010"/>
    <n v="66"/>
    <x v="3"/>
    <d v="2023-08-19T00:00:00"/>
    <n v="120"/>
    <n v="4.5"/>
    <n v="2024"/>
    <s v="Saturday"/>
    <s v="1 to 2 hours"/>
    <n v="5"/>
  </r>
  <r>
    <s v="Call_7945"/>
    <s v="C0007"/>
    <n v="61"/>
    <x v="2"/>
    <d v="2023-08-19T00:00:00"/>
    <n v="93"/>
    <n v="2.7"/>
    <n v="2024"/>
    <s v="Saturday"/>
    <s v="1 to 2 hours"/>
    <n v="3"/>
  </r>
  <r>
    <s v="Call_7946"/>
    <s v="C0011"/>
    <n v="128"/>
    <x v="2"/>
    <d v="2023-08-19T00:00:00"/>
    <n v="135"/>
    <n v="2.1"/>
    <n v="2024"/>
    <s v="Saturday"/>
    <s v="More than 2 hours"/>
    <n v="2"/>
  </r>
  <r>
    <s v="Call_7947"/>
    <s v="C0012"/>
    <n v="30"/>
    <x v="0"/>
    <d v="2023-08-19T00:00:00"/>
    <n v="210"/>
    <n v="4.2"/>
    <n v="2024"/>
    <s v="Saturday"/>
    <s v="10 to 30 mins"/>
    <n v="4"/>
  </r>
  <r>
    <s v="Call_7948"/>
    <s v="C0008"/>
    <n v="63"/>
    <x v="2"/>
    <d v="2023-08-20T00:00:00"/>
    <n v="29"/>
    <n v="4.7"/>
    <n v="2024"/>
    <s v="Sunday"/>
    <s v="1 to 2 hours"/>
    <n v="5"/>
  </r>
  <r>
    <s v="Call_7949"/>
    <s v="C0002"/>
    <n v="64"/>
    <x v="4"/>
    <d v="2023-08-20T00:00:00"/>
    <n v="111"/>
    <n v="3.9"/>
    <n v="2024"/>
    <s v="Sunday"/>
    <s v="1 to 2 hours"/>
    <n v="4"/>
  </r>
  <r>
    <s v="Call_7950"/>
    <s v="C0014"/>
    <n v="151"/>
    <x v="1"/>
    <d v="2023-08-21T00:00:00"/>
    <n v="63"/>
    <n v="4.0999999999999996"/>
    <n v="2024"/>
    <s v="Monday"/>
    <s v="More than 2 hours"/>
    <n v="4"/>
  </r>
  <r>
    <s v="Call_7951"/>
    <s v="C0001"/>
    <n v="116"/>
    <x v="3"/>
    <d v="2023-08-21T00:00:00"/>
    <n v="44"/>
    <n v="3.8"/>
    <n v="2024"/>
    <s v="Monday"/>
    <s v="1 to 2 hours"/>
    <n v="4"/>
  </r>
  <r>
    <s v="Call_7952"/>
    <s v="C0014"/>
    <n v="111"/>
    <x v="3"/>
    <d v="2023-08-23T00:00:00"/>
    <n v="120"/>
    <n v="1.8"/>
    <n v="2024"/>
    <s v="Wednesday"/>
    <s v="1 to 2 hours"/>
    <n v="2"/>
  </r>
  <r>
    <s v="Call_7953"/>
    <s v="C0011"/>
    <n v="15"/>
    <x v="3"/>
    <d v="2023-08-23T00:00:00"/>
    <n v="120"/>
    <n v="4.0999999999999996"/>
    <n v="2024"/>
    <s v="Wednesday"/>
    <s v="10 to 30 mins"/>
    <n v="4"/>
  </r>
  <r>
    <s v="Call_7954"/>
    <s v="C0002"/>
    <n v="18"/>
    <x v="1"/>
    <d v="2023-08-24T00:00:00"/>
    <n v="40"/>
    <n v="4.4000000000000004"/>
    <n v="2024"/>
    <s v="Thursday"/>
    <s v="10 to 30 mins"/>
    <n v="4"/>
  </r>
  <r>
    <s v="Call_7955"/>
    <s v="C0007"/>
    <n v="146"/>
    <x v="2"/>
    <d v="2023-08-24T00:00:00"/>
    <n v="160"/>
    <n v="4.0999999999999996"/>
    <n v="2024"/>
    <s v="Thursday"/>
    <s v="More than 2 hours"/>
    <n v="4"/>
  </r>
  <r>
    <s v="Call_7956"/>
    <s v="C0012"/>
    <n v="73"/>
    <x v="3"/>
    <d v="2023-08-25T00:00:00"/>
    <n v="44"/>
    <n v="3.8"/>
    <n v="2024"/>
    <s v="Friday"/>
    <s v="1 to 2 hours"/>
    <n v="4"/>
  </r>
  <r>
    <s v="Call_7957"/>
    <s v="C0014"/>
    <n v="108"/>
    <x v="1"/>
    <d v="2023-08-25T00:00:00"/>
    <n v="80"/>
    <n v="4.3"/>
    <n v="2024"/>
    <s v="Friday"/>
    <s v="1 to 2 hours"/>
    <n v="4"/>
  </r>
  <r>
    <s v="Call_7958"/>
    <s v="C0006"/>
    <n v="52"/>
    <x v="1"/>
    <d v="2023-08-26T00:00:00"/>
    <n v="66"/>
    <n v="4.5"/>
    <n v="2024"/>
    <s v="Saturday"/>
    <s v="30 to 60 mins"/>
    <n v="5"/>
  </r>
  <r>
    <s v="Call_7959"/>
    <s v="C0001"/>
    <n v="165"/>
    <x v="4"/>
    <d v="2023-08-26T00:00:00"/>
    <n v="82"/>
    <n v="3.4"/>
    <n v="2024"/>
    <s v="Saturday"/>
    <s v="More than 2 hours"/>
    <n v="3"/>
  </r>
  <r>
    <s v="Call_7960"/>
    <s v="C0007"/>
    <n v="104"/>
    <x v="3"/>
    <d v="2023-08-26T00:00:00"/>
    <n v="66"/>
    <n v="4.8"/>
    <n v="2024"/>
    <s v="Saturday"/>
    <s v="1 to 2 hours"/>
    <n v="5"/>
  </r>
  <r>
    <s v="Call_7961"/>
    <s v="C0012"/>
    <n v="131"/>
    <x v="2"/>
    <d v="2023-08-26T00:00:00"/>
    <n v="92"/>
    <n v="4.9000000000000004"/>
    <n v="2024"/>
    <s v="Saturday"/>
    <s v="More than 2 hours"/>
    <n v="5"/>
  </r>
  <r>
    <s v="Call_7962"/>
    <s v="C0015"/>
    <n v="80"/>
    <x v="4"/>
    <d v="2023-08-27T00:00:00"/>
    <n v="104"/>
    <n v="4.7"/>
    <n v="2024"/>
    <s v="Sunday"/>
    <s v="1 to 2 hours"/>
    <n v="5"/>
  </r>
  <r>
    <s v="Call_7963"/>
    <s v="C0011"/>
    <n v="49"/>
    <x v="3"/>
    <d v="2023-08-27T00:00:00"/>
    <n v="105"/>
    <n v="3.3"/>
    <n v="2024"/>
    <s v="Sunday"/>
    <s v="30 to 60 mins"/>
    <n v="3"/>
  </r>
  <r>
    <s v="Call_7964"/>
    <s v="C0001"/>
    <n v="73"/>
    <x v="3"/>
    <d v="2023-08-27T00:00:00"/>
    <n v="100"/>
    <n v="2.8"/>
    <n v="2024"/>
    <s v="Sunday"/>
    <s v="1 to 2 hours"/>
    <n v="3"/>
  </r>
  <r>
    <s v="Call_7965"/>
    <s v="C0007"/>
    <n v="117"/>
    <x v="4"/>
    <d v="2023-08-27T00:00:00"/>
    <n v="90"/>
    <n v="4.0999999999999996"/>
    <n v="2024"/>
    <s v="Sunday"/>
    <s v="1 to 2 hours"/>
    <n v="4"/>
  </r>
  <r>
    <s v="Call_7966"/>
    <s v="C0005"/>
    <n v="38"/>
    <x v="0"/>
    <d v="2023-08-27T00:00:00"/>
    <n v="110"/>
    <n v="3.5"/>
    <n v="2024"/>
    <s v="Sunday"/>
    <s v="30 to 60 mins"/>
    <n v="4"/>
  </r>
  <r>
    <s v="Call_7967"/>
    <s v="C0006"/>
    <n v="109"/>
    <x v="4"/>
    <d v="2023-08-29T00:00:00"/>
    <n v="68"/>
    <n v="2.2999999999999998"/>
    <n v="2024"/>
    <s v="Tuesday"/>
    <s v="1 to 2 hours"/>
    <n v="2"/>
  </r>
  <r>
    <s v="Call_7968"/>
    <s v="C0011"/>
    <n v="70"/>
    <x v="1"/>
    <d v="2023-08-30T00:00:00"/>
    <n v="210"/>
    <n v="4.0999999999999996"/>
    <n v="2024"/>
    <s v="Wednesday"/>
    <s v="1 to 2 hours"/>
    <n v="4"/>
  </r>
  <r>
    <s v="Call_7969"/>
    <s v="C0004"/>
    <n v="51"/>
    <x v="0"/>
    <d v="2023-08-30T00:00:00"/>
    <n v="111"/>
    <n v="4.3"/>
    <n v="2024"/>
    <s v="Wednesday"/>
    <s v="30 to 60 mins"/>
    <n v="4"/>
  </r>
  <r>
    <s v="Call_7970"/>
    <s v="C0004"/>
    <n v="100"/>
    <x v="1"/>
    <d v="2023-08-31T00:00:00"/>
    <n v="45"/>
    <n v="4.9000000000000004"/>
    <n v="2024"/>
    <s v="Thursday"/>
    <s v="1 to 2 hours"/>
    <n v="5"/>
  </r>
  <r>
    <s v="Call_7971"/>
    <s v="C0013"/>
    <n v="124"/>
    <x v="0"/>
    <d v="2023-09-01T00:00:00"/>
    <n v="132"/>
    <n v="4"/>
    <n v="2024"/>
    <s v="Friday"/>
    <s v="More than 2 hours"/>
    <n v="4"/>
  </r>
  <r>
    <s v="Call_7972"/>
    <s v="C0003"/>
    <n v="143"/>
    <x v="4"/>
    <d v="2023-09-01T00:00:00"/>
    <n v="20"/>
    <n v="4.7"/>
    <n v="2024"/>
    <s v="Friday"/>
    <s v="More than 2 hours"/>
    <n v="5"/>
  </r>
  <r>
    <s v="Call_7973"/>
    <s v="C0010"/>
    <n v="96"/>
    <x v="3"/>
    <d v="2023-09-01T00:00:00"/>
    <n v="36"/>
    <n v="3.4"/>
    <n v="2024"/>
    <s v="Friday"/>
    <s v="1 to 2 hours"/>
    <n v="3"/>
  </r>
  <r>
    <s v="Call_7974"/>
    <s v="C0001"/>
    <n v="84"/>
    <x v="1"/>
    <d v="2023-09-03T00:00:00"/>
    <n v="72"/>
    <n v="4"/>
    <n v="2024"/>
    <s v="Sunday"/>
    <s v="1 to 2 hours"/>
    <n v="4"/>
  </r>
  <r>
    <s v="Call_7975"/>
    <s v="C0009"/>
    <n v="111"/>
    <x v="1"/>
    <d v="2023-09-03T00:00:00"/>
    <n v="63"/>
    <n v="4.5"/>
    <n v="2024"/>
    <s v="Sunday"/>
    <s v="1 to 2 hours"/>
    <n v="5"/>
  </r>
  <r>
    <s v="Call_7976"/>
    <s v="C0009"/>
    <n v="103"/>
    <x v="0"/>
    <d v="2023-09-04T00:00:00"/>
    <n v="44"/>
    <n v="4.5"/>
    <n v="2024"/>
    <s v="Monday"/>
    <s v="1 to 2 hours"/>
    <n v="5"/>
  </r>
  <r>
    <s v="Call_7977"/>
    <s v="C0003"/>
    <n v="61"/>
    <x v="2"/>
    <d v="2023-09-04T00:00:00"/>
    <n v="132"/>
    <n v="4.9000000000000004"/>
    <n v="2024"/>
    <s v="Monday"/>
    <s v="1 to 2 hours"/>
    <n v="5"/>
  </r>
  <r>
    <s v="Call_7978"/>
    <s v="C0012"/>
    <n v="113"/>
    <x v="3"/>
    <d v="2023-09-04T00:00:00"/>
    <n v="46"/>
    <n v="4.4000000000000004"/>
    <n v="2024"/>
    <s v="Monday"/>
    <s v="1 to 2 hours"/>
    <n v="4"/>
  </r>
  <r>
    <s v="Call_7979"/>
    <s v="C0012"/>
    <n v="96"/>
    <x v="3"/>
    <d v="2023-09-04T00:00:00"/>
    <n v="96"/>
    <n v="2.9"/>
    <n v="2024"/>
    <s v="Monday"/>
    <s v="1 to 2 hours"/>
    <n v="3"/>
  </r>
  <r>
    <s v="Call_7980"/>
    <s v="C0002"/>
    <n v="131"/>
    <x v="0"/>
    <d v="2023-09-05T00:00:00"/>
    <n v="75"/>
    <n v="4.4000000000000004"/>
    <n v="2024"/>
    <s v="Tuesday"/>
    <s v="More than 2 hours"/>
    <n v="4"/>
  </r>
  <r>
    <s v="Call_7981"/>
    <s v="C0007"/>
    <n v="52"/>
    <x v="3"/>
    <d v="2023-09-06T00:00:00"/>
    <n v="88"/>
    <n v="4.3"/>
    <n v="2024"/>
    <s v="Wednesday"/>
    <s v="30 to 60 mins"/>
    <n v="4"/>
  </r>
  <r>
    <s v="Call_7982"/>
    <s v="C0004"/>
    <n v="100"/>
    <x v="0"/>
    <d v="2023-09-06T00:00:00"/>
    <n v="24"/>
    <n v="4.7"/>
    <n v="2024"/>
    <s v="Wednesday"/>
    <s v="1 to 2 hours"/>
    <n v="5"/>
  </r>
  <r>
    <s v="Call_7983"/>
    <s v="C0014"/>
    <n v="58"/>
    <x v="4"/>
    <d v="2023-09-06T00:00:00"/>
    <n v="96"/>
    <n v="3.2"/>
    <n v="2024"/>
    <s v="Wednesday"/>
    <s v="30 to 60 mins"/>
    <n v="3"/>
  </r>
  <r>
    <s v="Call_7984"/>
    <s v="C0011"/>
    <n v="144"/>
    <x v="4"/>
    <d v="2023-09-07T00:00:00"/>
    <n v="124"/>
    <n v="2.2999999999999998"/>
    <n v="2024"/>
    <s v="Thursday"/>
    <s v="More than 2 hours"/>
    <n v="2"/>
  </r>
  <r>
    <s v="Call_7985"/>
    <s v="C0014"/>
    <n v="53"/>
    <x v="2"/>
    <d v="2023-09-08T00:00:00"/>
    <n v="130"/>
    <n v="3.6"/>
    <n v="2024"/>
    <s v="Friday"/>
    <s v="30 to 60 mins"/>
    <n v="4"/>
  </r>
  <r>
    <s v="Call_7986"/>
    <s v="C0012"/>
    <n v="97"/>
    <x v="1"/>
    <d v="2023-09-08T00:00:00"/>
    <n v="45"/>
    <n v="4.5999999999999996"/>
    <n v="2024"/>
    <s v="Friday"/>
    <s v="1 to 2 hours"/>
    <n v="5"/>
  </r>
  <r>
    <s v="Call_7987"/>
    <s v="C0005"/>
    <n v="64"/>
    <x v="4"/>
    <d v="2023-09-08T00:00:00"/>
    <n v="66"/>
    <n v="4"/>
    <n v="2024"/>
    <s v="Friday"/>
    <s v="1 to 2 hours"/>
    <n v="4"/>
  </r>
  <r>
    <s v="Call_7988"/>
    <s v="C0003"/>
    <n v="106"/>
    <x v="0"/>
    <d v="2023-09-08T00:00:00"/>
    <n v="58"/>
    <n v="4.7"/>
    <n v="2024"/>
    <s v="Friday"/>
    <s v="1 to 2 hours"/>
    <n v="5"/>
  </r>
  <r>
    <s v="Call_7989"/>
    <s v="C0001"/>
    <n v="36"/>
    <x v="4"/>
    <d v="2023-09-09T00:00:00"/>
    <n v="152"/>
    <n v="4.3"/>
    <n v="2024"/>
    <s v="Saturday"/>
    <s v="30 to 60 mins"/>
    <n v="4"/>
  </r>
  <r>
    <s v="Call_7990"/>
    <s v="C0011"/>
    <n v="74"/>
    <x v="3"/>
    <d v="2023-09-09T00:00:00"/>
    <n v="75"/>
    <n v="2.8"/>
    <n v="2024"/>
    <s v="Saturday"/>
    <s v="1 to 2 hours"/>
    <n v="3"/>
  </r>
  <r>
    <s v="Call_7991"/>
    <s v="C0006"/>
    <n v="143"/>
    <x v="1"/>
    <d v="2023-09-09T00:00:00"/>
    <n v="78"/>
    <n v="4"/>
    <n v="2024"/>
    <s v="Saturday"/>
    <s v="More than 2 hours"/>
    <n v="4"/>
  </r>
  <r>
    <s v="Call_7992"/>
    <s v="C0003"/>
    <n v="94"/>
    <x v="2"/>
    <d v="2023-09-09T00:00:00"/>
    <n v="69"/>
    <n v="3.9"/>
    <n v="2024"/>
    <s v="Saturday"/>
    <s v="1 to 2 hours"/>
    <n v="4"/>
  </r>
  <r>
    <s v="Call_7993"/>
    <s v="C0015"/>
    <n v="124"/>
    <x v="0"/>
    <d v="2023-09-10T00:00:00"/>
    <n v="46"/>
    <n v="3.1"/>
    <n v="2024"/>
    <s v="Sunday"/>
    <s v="More than 2 hours"/>
    <n v="3"/>
  </r>
  <r>
    <s v="Call_7994"/>
    <s v="C0001"/>
    <n v="156"/>
    <x v="4"/>
    <d v="2023-09-10T00:00:00"/>
    <n v="64"/>
    <n v="2.7"/>
    <n v="2024"/>
    <s v="Sunday"/>
    <s v="More than 2 hours"/>
    <n v="3"/>
  </r>
  <r>
    <s v="Call_7995"/>
    <s v="C0010"/>
    <n v="107"/>
    <x v="1"/>
    <d v="2023-09-10T00:00:00"/>
    <n v="38"/>
    <n v="4.7"/>
    <n v="2024"/>
    <s v="Sunday"/>
    <s v="1 to 2 hours"/>
    <n v="5"/>
  </r>
  <r>
    <s v="Call_7996"/>
    <s v="C0003"/>
    <n v="58"/>
    <x v="1"/>
    <d v="2023-09-12T00:00:00"/>
    <n v="90"/>
    <n v="4.3"/>
    <n v="2024"/>
    <s v="Tuesday"/>
    <s v="30 to 60 mins"/>
    <n v="4"/>
  </r>
  <r>
    <s v="Call_7997"/>
    <s v="C0013"/>
    <n v="66"/>
    <x v="1"/>
    <d v="2023-09-12T00:00:00"/>
    <n v="32"/>
    <n v="3.8"/>
    <n v="2024"/>
    <s v="Tuesday"/>
    <s v="1 to 2 hours"/>
    <n v="4"/>
  </r>
  <r>
    <s v="Call_7998"/>
    <s v="C0002"/>
    <n v="75"/>
    <x v="4"/>
    <d v="2023-09-12T00:00:00"/>
    <n v="120"/>
    <n v="4.4000000000000004"/>
    <n v="2024"/>
    <s v="Tuesday"/>
    <s v="1 to 2 hours"/>
    <n v="4"/>
  </r>
  <r>
    <s v="Call_7999"/>
    <s v="C0010"/>
    <n v="8"/>
    <x v="1"/>
    <d v="2023-09-12T00:00:00"/>
    <n v="31"/>
    <n v="3.9"/>
    <n v="2024"/>
    <s v="Tuesday"/>
    <s v="Under 10 mins"/>
    <n v="4"/>
  </r>
  <r>
    <s v="Call_8000"/>
    <s v="C0005"/>
    <n v="76"/>
    <x v="4"/>
    <d v="2023-09-13T00:00:00"/>
    <n v="108"/>
    <n v="4.9000000000000004"/>
    <n v="2024"/>
    <s v="Wednesday"/>
    <s v="1 to 2 hours"/>
    <n v="5"/>
  </r>
  <r>
    <s v="Call_8001"/>
    <s v="C0003"/>
    <n v="110"/>
    <x v="4"/>
    <d v="2023-09-13T00:00:00"/>
    <n v="180"/>
    <n v="4.2"/>
    <n v="2024"/>
    <s v="Wednesday"/>
    <s v="1 to 2 hours"/>
    <n v="4"/>
  </r>
  <r>
    <s v="Call_8002"/>
    <s v="C0013"/>
    <n v="50"/>
    <x v="2"/>
    <d v="2023-09-14T00:00:00"/>
    <n v="124"/>
    <n v="4"/>
    <n v="2024"/>
    <s v="Thursday"/>
    <s v="30 to 60 mins"/>
    <n v="4"/>
  </r>
  <r>
    <s v="Call_8003"/>
    <s v="C0007"/>
    <n v="78"/>
    <x v="2"/>
    <d v="2023-09-14T00:00:00"/>
    <n v="23"/>
    <n v="4.2"/>
    <n v="2024"/>
    <s v="Thursday"/>
    <s v="1 to 2 hours"/>
    <n v="4"/>
  </r>
  <r>
    <s v="Call_8004"/>
    <s v="C0012"/>
    <n v="59"/>
    <x v="0"/>
    <d v="2023-09-15T00:00:00"/>
    <n v="24"/>
    <n v="4.8"/>
    <n v="2024"/>
    <s v="Friday"/>
    <s v="30 to 60 mins"/>
    <n v="5"/>
  </r>
  <r>
    <s v="Call_8005"/>
    <s v="C0007"/>
    <n v="126"/>
    <x v="1"/>
    <d v="2023-09-16T00:00:00"/>
    <n v="52"/>
    <n v="1.1000000000000001"/>
    <n v="2024"/>
    <s v="Saturday"/>
    <s v="More than 2 hours"/>
    <n v="1"/>
  </r>
  <r>
    <s v="Call_8006"/>
    <s v="C0005"/>
    <n v="43"/>
    <x v="0"/>
    <d v="2023-09-17T00:00:00"/>
    <n v="168"/>
    <n v="4"/>
    <n v="2024"/>
    <s v="Sunday"/>
    <s v="30 to 60 mins"/>
    <n v="4"/>
  </r>
  <r>
    <s v="Call_8007"/>
    <s v="C0001"/>
    <n v="79"/>
    <x v="4"/>
    <d v="2023-09-19T00:00:00"/>
    <n v="125"/>
    <n v="4.8"/>
    <n v="2024"/>
    <s v="Tuesday"/>
    <s v="1 to 2 hours"/>
    <n v="5"/>
  </r>
  <r>
    <s v="Call_8008"/>
    <s v="C0003"/>
    <n v="71"/>
    <x v="0"/>
    <d v="2023-09-20T00:00:00"/>
    <n v="50"/>
    <n v="4.2"/>
    <n v="2024"/>
    <s v="Wednesday"/>
    <s v="1 to 2 hours"/>
    <n v="4"/>
  </r>
  <r>
    <s v="Call_8009"/>
    <s v="C0009"/>
    <n v="94"/>
    <x v="1"/>
    <d v="2023-09-21T00:00:00"/>
    <n v="220"/>
    <n v="4.5999999999999996"/>
    <n v="2024"/>
    <s v="Thursday"/>
    <s v="1 to 2 hours"/>
    <n v="5"/>
  </r>
  <r>
    <s v="Call_8010"/>
    <s v="C0010"/>
    <n v="108"/>
    <x v="0"/>
    <d v="2023-09-21T00:00:00"/>
    <n v="180"/>
    <n v="4"/>
    <n v="2024"/>
    <s v="Thursday"/>
    <s v="1 to 2 hours"/>
    <n v="4"/>
  </r>
  <r>
    <s v="Call_8011"/>
    <s v="C0005"/>
    <n v="76"/>
    <x v="1"/>
    <d v="2023-09-21T00:00:00"/>
    <n v="110"/>
    <n v="3.9"/>
    <n v="2024"/>
    <s v="Thursday"/>
    <s v="1 to 2 hours"/>
    <n v="4"/>
  </r>
  <r>
    <s v="Call_8012"/>
    <s v="C0012"/>
    <n v="136"/>
    <x v="0"/>
    <d v="2023-09-21T00:00:00"/>
    <n v="36"/>
    <n v="2.8"/>
    <n v="2024"/>
    <s v="Thursday"/>
    <s v="More than 2 hours"/>
    <n v="3"/>
  </r>
  <r>
    <s v="Call_8013"/>
    <s v="C0004"/>
    <n v="129"/>
    <x v="2"/>
    <d v="2023-09-22T00:00:00"/>
    <n v="93"/>
    <n v="4.7"/>
    <n v="2024"/>
    <s v="Friday"/>
    <s v="More than 2 hours"/>
    <n v="5"/>
  </r>
  <r>
    <s v="Call_8014"/>
    <s v="C0010"/>
    <n v="120"/>
    <x v="0"/>
    <d v="2023-09-22T00:00:00"/>
    <n v="38"/>
    <n v="4.2"/>
    <n v="2024"/>
    <s v="Friday"/>
    <s v="1 to 2 hours"/>
    <n v="4"/>
  </r>
  <r>
    <s v="Call_8015"/>
    <s v="C0005"/>
    <n v="108"/>
    <x v="2"/>
    <d v="2023-09-23T00:00:00"/>
    <n v="66"/>
    <n v="3.9"/>
    <n v="2024"/>
    <s v="Saturday"/>
    <s v="1 to 2 hours"/>
    <n v="4"/>
  </r>
  <r>
    <s v="Call_8016"/>
    <s v="C0007"/>
    <n v="79"/>
    <x v="0"/>
    <d v="2023-09-23T00:00:00"/>
    <n v="215"/>
    <n v="4.5999999999999996"/>
    <n v="2024"/>
    <s v="Saturday"/>
    <s v="1 to 2 hours"/>
    <n v="5"/>
  </r>
  <r>
    <s v="Call_8017"/>
    <s v="C0007"/>
    <n v="45"/>
    <x v="2"/>
    <d v="2023-09-23T00:00:00"/>
    <n v="92"/>
    <n v="4.3"/>
    <n v="2024"/>
    <s v="Saturday"/>
    <s v="30 to 60 mins"/>
    <n v="4"/>
  </r>
  <r>
    <s v="Call_8018"/>
    <s v="C0011"/>
    <n v="96"/>
    <x v="0"/>
    <d v="2023-09-23T00:00:00"/>
    <n v="80"/>
    <n v="3.6"/>
    <n v="2024"/>
    <s v="Saturday"/>
    <s v="1 to 2 hours"/>
    <n v="4"/>
  </r>
  <r>
    <s v="Call_8019"/>
    <s v="C0011"/>
    <n v="81"/>
    <x v="0"/>
    <d v="2023-09-24T00:00:00"/>
    <n v="123"/>
    <n v="4.9000000000000004"/>
    <n v="2024"/>
    <s v="Sunday"/>
    <s v="1 to 2 hours"/>
    <n v="5"/>
  </r>
  <r>
    <s v="Call_8020"/>
    <s v="C0012"/>
    <n v="95"/>
    <x v="3"/>
    <d v="2023-09-24T00:00:00"/>
    <n v="23"/>
    <n v="2.4"/>
    <n v="2024"/>
    <s v="Sunday"/>
    <s v="1 to 2 hours"/>
    <n v="2"/>
  </r>
  <r>
    <s v="Call_8021"/>
    <s v="C0015"/>
    <n v="159"/>
    <x v="1"/>
    <d v="2023-09-24T00:00:00"/>
    <n v="63"/>
    <n v="4.2"/>
    <n v="2024"/>
    <s v="Sunday"/>
    <s v="More than 2 hours"/>
    <n v="4"/>
  </r>
  <r>
    <s v="Call_8022"/>
    <s v="C0008"/>
    <n v="109"/>
    <x v="4"/>
    <d v="2023-09-24T00:00:00"/>
    <n v="52"/>
    <n v="3.9"/>
    <n v="2024"/>
    <s v="Sunday"/>
    <s v="1 to 2 hours"/>
    <n v="4"/>
  </r>
  <r>
    <s v="Call_8023"/>
    <s v="C0007"/>
    <n v="107"/>
    <x v="4"/>
    <d v="2023-09-24T00:00:00"/>
    <n v="60"/>
    <n v="4.2"/>
    <n v="2024"/>
    <s v="Sunday"/>
    <s v="1 to 2 hours"/>
    <n v="4"/>
  </r>
  <r>
    <s v="Call_8024"/>
    <s v="C0011"/>
    <n v="67"/>
    <x v="2"/>
    <d v="2023-09-25T00:00:00"/>
    <n v="87"/>
    <n v="3.9"/>
    <n v="2024"/>
    <s v="Monday"/>
    <s v="1 to 2 hours"/>
    <n v="4"/>
  </r>
  <r>
    <s v="Call_8025"/>
    <s v="C0002"/>
    <n v="96"/>
    <x v="0"/>
    <d v="2023-09-26T00:00:00"/>
    <n v="42"/>
    <n v="4.5"/>
    <n v="2024"/>
    <s v="Tuesday"/>
    <s v="1 to 2 hours"/>
    <n v="5"/>
  </r>
  <r>
    <s v="Call_8026"/>
    <s v="C0006"/>
    <n v="142"/>
    <x v="1"/>
    <d v="2023-09-27T00:00:00"/>
    <n v="37"/>
    <n v="3.8"/>
    <n v="2024"/>
    <s v="Wednesday"/>
    <s v="More than 2 hours"/>
    <n v="4"/>
  </r>
  <r>
    <s v="Call_8027"/>
    <s v="C0006"/>
    <n v="71"/>
    <x v="3"/>
    <d v="2023-09-27T00:00:00"/>
    <n v="135"/>
    <n v="3.9"/>
    <n v="2024"/>
    <s v="Wednesday"/>
    <s v="1 to 2 hours"/>
    <n v="4"/>
  </r>
  <r>
    <s v="Call_8028"/>
    <s v="C0002"/>
    <n v="152"/>
    <x v="3"/>
    <d v="2023-09-27T00:00:00"/>
    <n v="88"/>
    <n v="4.7"/>
    <n v="2024"/>
    <s v="Wednesday"/>
    <s v="More than 2 hours"/>
    <n v="5"/>
  </r>
  <r>
    <s v="Call_8029"/>
    <s v="C0001"/>
    <n v="108"/>
    <x v="1"/>
    <d v="2023-09-27T00:00:00"/>
    <n v="190"/>
    <n v="3.2"/>
    <n v="2024"/>
    <s v="Wednesday"/>
    <s v="1 to 2 hours"/>
    <n v="3"/>
  </r>
  <r>
    <s v="Call_8030"/>
    <s v="C0001"/>
    <n v="156"/>
    <x v="3"/>
    <d v="2023-09-27T00:00:00"/>
    <n v="81"/>
    <n v="5"/>
    <n v="2024"/>
    <s v="Wednesday"/>
    <s v="More than 2 hours"/>
    <n v="5"/>
  </r>
  <r>
    <s v="Call_8031"/>
    <s v="C0006"/>
    <n v="126"/>
    <x v="1"/>
    <d v="2023-09-27T00:00:00"/>
    <n v="44"/>
    <n v="3.7"/>
    <n v="2024"/>
    <s v="Wednesday"/>
    <s v="More than 2 hours"/>
    <n v="4"/>
  </r>
  <r>
    <s v="Call_8032"/>
    <s v="C0005"/>
    <n v="135"/>
    <x v="3"/>
    <d v="2023-09-28T00:00:00"/>
    <n v="92"/>
    <n v="3.9"/>
    <n v="2024"/>
    <s v="Thursday"/>
    <s v="More than 2 hours"/>
    <n v="4"/>
  </r>
  <r>
    <s v="Call_8033"/>
    <s v="C0006"/>
    <n v="110"/>
    <x v="0"/>
    <d v="2023-09-29T00:00:00"/>
    <n v="90"/>
    <n v="3.1"/>
    <n v="2024"/>
    <s v="Friday"/>
    <s v="1 to 2 hours"/>
    <n v="3"/>
  </r>
  <r>
    <s v="Call_8034"/>
    <s v="C0015"/>
    <n v="64"/>
    <x v="3"/>
    <d v="2023-09-29T00:00:00"/>
    <n v="112"/>
    <n v="2"/>
    <n v="2024"/>
    <s v="Friday"/>
    <s v="1 to 2 hours"/>
    <n v="2"/>
  </r>
  <r>
    <s v="Call_8035"/>
    <s v="C0009"/>
    <n v="127"/>
    <x v="1"/>
    <d v="2023-09-29T00:00:00"/>
    <n v="112"/>
    <n v="4.5999999999999996"/>
    <n v="2024"/>
    <s v="Friday"/>
    <s v="More than 2 hours"/>
    <n v="5"/>
  </r>
  <r>
    <s v="Call_8036"/>
    <s v="C0008"/>
    <n v="124"/>
    <x v="2"/>
    <d v="2023-09-29T00:00:00"/>
    <n v="48"/>
    <n v="3.7"/>
    <n v="2024"/>
    <s v="Friday"/>
    <s v="More than 2 hours"/>
    <n v="4"/>
  </r>
  <r>
    <s v="Call_8037"/>
    <s v="C0015"/>
    <n v="125"/>
    <x v="1"/>
    <d v="2023-09-29T00:00:00"/>
    <n v="116"/>
    <n v="4.4000000000000004"/>
    <n v="2024"/>
    <s v="Friday"/>
    <s v="More than 2 hours"/>
    <n v="4"/>
  </r>
  <r>
    <s v="Call_8038"/>
    <s v="C0004"/>
    <n v="70"/>
    <x v="1"/>
    <d v="2023-09-29T00:00:00"/>
    <n v="29"/>
    <n v="2.1"/>
    <n v="2024"/>
    <s v="Friday"/>
    <s v="1 to 2 hours"/>
    <n v="2"/>
  </r>
  <r>
    <s v="Call_8039"/>
    <s v="C0009"/>
    <n v="93"/>
    <x v="3"/>
    <d v="2023-09-30T00:00:00"/>
    <n v="170"/>
    <n v="2.2000000000000002"/>
    <n v="2024"/>
    <s v="Saturday"/>
    <s v="1 to 2 hours"/>
    <n v="2"/>
  </r>
  <r>
    <s v="Call_8040"/>
    <s v="C0004"/>
    <n v="120"/>
    <x v="4"/>
    <d v="2023-09-30T00:00:00"/>
    <n v="68"/>
    <n v="3.4"/>
    <n v="2024"/>
    <s v="Saturday"/>
    <s v="1 to 2 hours"/>
    <n v="3"/>
  </r>
  <r>
    <s v="Call_8041"/>
    <s v="C0011"/>
    <n v="96"/>
    <x v="0"/>
    <d v="2023-09-30T00:00:00"/>
    <n v="195"/>
    <n v="2.7"/>
    <n v="2024"/>
    <s v="Saturday"/>
    <s v="1 to 2 hours"/>
    <n v="3"/>
  </r>
  <r>
    <s v="Call_8042"/>
    <s v="C0014"/>
    <n v="67"/>
    <x v="0"/>
    <d v="2023-09-30T00:00:00"/>
    <n v="96"/>
    <n v="3.7"/>
    <n v="2024"/>
    <s v="Saturday"/>
    <s v="1 to 2 hours"/>
    <n v="4"/>
  </r>
  <r>
    <s v="Call_8043"/>
    <s v="C0015"/>
    <n v="119"/>
    <x v="0"/>
    <d v="2023-09-30T00:00:00"/>
    <n v="96"/>
    <n v="3.1"/>
    <n v="2024"/>
    <s v="Saturday"/>
    <s v="1 to 2 hours"/>
    <n v="3"/>
  </r>
  <r>
    <s v="Call_8044"/>
    <s v="C0008"/>
    <n v="61"/>
    <x v="2"/>
    <d v="2023-09-30T00:00:00"/>
    <n v="117"/>
    <n v="4.0999999999999996"/>
    <n v="2024"/>
    <s v="Saturday"/>
    <s v="1 to 2 hours"/>
    <n v="4"/>
  </r>
  <r>
    <s v="Call_8045"/>
    <s v="C0011"/>
    <n v="29"/>
    <x v="3"/>
    <d v="2023-09-30T00:00:00"/>
    <n v="80"/>
    <n v="4.8"/>
    <n v="2024"/>
    <s v="Saturday"/>
    <s v="10 to 30 mins"/>
    <n v="5"/>
  </r>
  <r>
    <s v="Call_8046"/>
    <s v="C0002"/>
    <n v="134"/>
    <x v="4"/>
    <d v="2023-09-30T00:00:00"/>
    <n v="117"/>
    <n v="4"/>
    <n v="2024"/>
    <s v="Saturday"/>
    <s v="More than 2 hours"/>
    <n v="4"/>
  </r>
  <r>
    <s v="Call_8047"/>
    <s v="C0006"/>
    <n v="113"/>
    <x v="0"/>
    <d v="2023-10-01T00:00:00"/>
    <n v="40"/>
    <n v="3"/>
    <n v="2024"/>
    <s v="Sunday"/>
    <s v="1 to 2 hours"/>
    <n v="3"/>
  </r>
  <r>
    <s v="Call_8048"/>
    <s v="C0001"/>
    <n v="12"/>
    <x v="4"/>
    <d v="2023-10-01T00:00:00"/>
    <n v="117"/>
    <n v="4.8"/>
    <n v="2024"/>
    <s v="Sunday"/>
    <s v="10 to 30 mins"/>
    <n v="5"/>
  </r>
  <r>
    <s v="Call_8049"/>
    <s v="C0013"/>
    <n v="78"/>
    <x v="3"/>
    <d v="2023-10-01T00:00:00"/>
    <n v="135"/>
    <n v="4.0999999999999996"/>
    <n v="2024"/>
    <s v="Sunday"/>
    <s v="1 to 2 hours"/>
    <n v="4"/>
  </r>
  <r>
    <s v="Call_8050"/>
    <s v="C0015"/>
    <n v="82"/>
    <x v="1"/>
    <d v="2023-10-01T00:00:00"/>
    <n v="99"/>
    <n v="4.2"/>
    <n v="2024"/>
    <s v="Sunday"/>
    <s v="1 to 2 hours"/>
    <n v="4"/>
  </r>
  <r>
    <s v="Call_8051"/>
    <s v="C0010"/>
    <n v="149"/>
    <x v="2"/>
    <d v="2023-10-01T00:00:00"/>
    <n v="130"/>
    <n v="3.3"/>
    <n v="2024"/>
    <s v="Sunday"/>
    <s v="More than 2 hours"/>
    <n v="3"/>
  </r>
  <r>
    <s v="Call_8052"/>
    <s v="C0007"/>
    <n v="56"/>
    <x v="4"/>
    <d v="2023-10-01T00:00:00"/>
    <n v="96"/>
    <n v="4.7"/>
    <n v="2024"/>
    <s v="Sunday"/>
    <s v="30 to 60 mins"/>
    <n v="5"/>
  </r>
  <r>
    <s v="Call_8053"/>
    <s v="C0011"/>
    <n v="80"/>
    <x v="2"/>
    <d v="2023-10-01T00:00:00"/>
    <n v="128"/>
    <n v="3.7"/>
    <n v="2024"/>
    <s v="Sunday"/>
    <s v="1 to 2 hours"/>
    <n v="4"/>
  </r>
  <r>
    <s v="Call_8054"/>
    <s v="C0008"/>
    <n v="131"/>
    <x v="0"/>
    <d v="2023-10-01T00:00:00"/>
    <n v="69"/>
    <n v="4.7"/>
    <n v="2024"/>
    <s v="Sunday"/>
    <s v="More than 2 hours"/>
    <n v="5"/>
  </r>
  <r>
    <s v="Call_8055"/>
    <s v="C0008"/>
    <n v="109"/>
    <x v="0"/>
    <d v="2023-10-01T00:00:00"/>
    <n v="44"/>
    <n v="4.5999999999999996"/>
    <n v="2024"/>
    <s v="Sunday"/>
    <s v="1 to 2 hours"/>
    <n v="5"/>
  </r>
  <r>
    <s v="Call_8056"/>
    <s v="C0007"/>
    <n v="142"/>
    <x v="0"/>
    <d v="2023-10-01T00:00:00"/>
    <n v="44"/>
    <n v="4.8"/>
    <n v="2024"/>
    <s v="Sunday"/>
    <s v="More than 2 hours"/>
    <n v="5"/>
  </r>
  <r>
    <s v="Call_8057"/>
    <s v="C0009"/>
    <n v="114"/>
    <x v="4"/>
    <d v="2023-10-02T00:00:00"/>
    <n v="135"/>
    <n v="2"/>
    <n v="2024"/>
    <s v="Monday"/>
    <s v="1 to 2 hours"/>
    <n v="2"/>
  </r>
  <r>
    <s v="Call_8058"/>
    <s v="C0014"/>
    <n v="93"/>
    <x v="2"/>
    <d v="2023-10-02T00:00:00"/>
    <n v="45"/>
    <n v="3.9"/>
    <n v="2024"/>
    <s v="Monday"/>
    <s v="1 to 2 hours"/>
    <n v="4"/>
  </r>
  <r>
    <s v="Call_8059"/>
    <s v="C0001"/>
    <n v="43"/>
    <x v="2"/>
    <d v="2023-10-02T00:00:00"/>
    <n v="87"/>
    <n v="3"/>
    <n v="2024"/>
    <s v="Monday"/>
    <s v="30 to 60 mins"/>
    <n v="3"/>
  </r>
  <r>
    <s v="Call_8060"/>
    <s v="C0002"/>
    <n v="78"/>
    <x v="3"/>
    <d v="2023-10-03T00:00:00"/>
    <n v="84"/>
    <n v="4.5999999999999996"/>
    <n v="2024"/>
    <s v="Tuesday"/>
    <s v="1 to 2 hours"/>
    <n v="5"/>
  </r>
  <r>
    <s v="Call_8061"/>
    <s v="C0009"/>
    <n v="89"/>
    <x v="0"/>
    <d v="2023-10-03T00:00:00"/>
    <n v="81"/>
    <n v="3.8"/>
    <n v="2024"/>
    <s v="Tuesday"/>
    <s v="1 to 2 hours"/>
    <n v="4"/>
  </r>
  <r>
    <s v="Call_8062"/>
    <s v="C0007"/>
    <n v="82"/>
    <x v="1"/>
    <d v="2023-10-03T00:00:00"/>
    <n v="130"/>
    <n v="4.4000000000000004"/>
    <n v="2024"/>
    <s v="Tuesday"/>
    <s v="1 to 2 hours"/>
    <n v="4"/>
  </r>
  <r>
    <s v="Call_8063"/>
    <s v="C0011"/>
    <n v="86"/>
    <x v="0"/>
    <d v="2023-10-04T00:00:00"/>
    <n v="92"/>
    <n v="2.4"/>
    <n v="2024"/>
    <s v="Wednesday"/>
    <s v="1 to 2 hours"/>
    <n v="2"/>
  </r>
  <r>
    <s v="Call_8064"/>
    <s v="C0012"/>
    <n v="57"/>
    <x v="3"/>
    <d v="2023-10-04T00:00:00"/>
    <n v="48"/>
    <n v="4.5"/>
    <n v="2024"/>
    <s v="Wednesday"/>
    <s v="30 to 60 mins"/>
    <n v="5"/>
  </r>
  <r>
    <s v="Call_8065"/>
    <s v="C0014"/>
    <n v="103"/>
    <x v="4"/>
    <d v="2023-10-04T00:00:00"/>
    <n v="160"/>
    <n v="4.5"/>
    <n v="2024"/>
    <s v="Wednesday"/>
    <s v="1 to 2 hours"/>
    <n v="5"/>
  </r>
  <r>
    <s v="Call_8066"/>
    <s v="C0013"/>
    <n v="138"/>
    <x v="3"/>
    <d v="2023-10-05T00:00:00"/>
    <n v="155"/>
    <n v="2.7"/>
    <n v="2024"/>
    <s v="Thursday"/>
    <s v="More than 2 hours"/>
    <n v="3"/>
  </r>
  <r>
    <s v="Call_8067"/>
    <s v="C0010"/>
    <n v="88"/>
    <x v="1"/>
    <d v="2023-10-05T00:00:00"/>
    <n v="100"/>
    <n v="4.9000000000000004"/>
    <n v="2024"/>
    <s v="Thursday"/>
    <s v="1 to 2 hours"/>
    <n v="5"/>
  </r>
  <r>
    <s v="Call_8068"/>
    <s v="C0009"/>
    <n v="118"/>
    <x v="2"/>
    <d v="2023-10-05T00:00:00"/>
    <n v="56"/>
    <n v="3.7"/>
    <n v="2024"/>
    <s v="Thursday"/>
    <s v="1 to 2 hours"/>
    <n v="4"/>
  </r>
  <r>
    <s v="Call_8069"/>
    <s v="C0011"/>
    <n v="4"/>
    <x v="0"/>
    <d v="2023-10-05T00:00:00"/>
    <n v="170"/>
    <n v="3.9"/>
    <n v="2024"/>
    <s v="Thursday"/>
    <s v="Under 10 mins"/>
    <n v="4"/>
  </r>
  <r>
    <s v="Call_8070"/>
    <s v="C0001"/>
    <n v="78"/>
    <x v="4"/>
    <d v="2023-10-06T00:00:00"/>
    <n v="74"/>
    <n v="3.5"/>
    <n v="2024"/>
    <s v="Friday"/>
    <s v="1 to 2 hours"/>
    <n v="4"/>
  </r>
  <r>
    <s v="Call_8071"/>
    <s v="C0006"/>
    <n v="69"/>
    <x v="0"/>
    <d v="2023-10-06T00:00:00"/>
    <n v="99"/>
    <n v="2.7"/>
    <n v="2024"/>
    <s v="Friday"/>
    <s v="1 to 2 hours"/>
    <n v="3"/>
  </r>
  <r>
    <s v="Call_8072"/>
    <s v="C0007"/>
    <n v="90"/>
    <x v="3"/>
    <d v="2023-10-06T00:00:00"/>
    <n v="84"/>
    <n v="3.9"/>
    <n v="2024"/>
    <s v="Friday"/>
    <s v="1 to 2 hours"/>
    <n v="4"/>
  </r>
  <r>
    <s v="Call_8073"/>
    <s v="C0006"/>
    <n v="134"/>
    <x v="0"/>
    <d v="2023-10-06T00:00:00"/>
    <n v="35"/>
    <n v="3.4"/>
    <n v="2024"/>
    <s v="Friday"/>
    <s v="More than 2 hours"/>
    <n v="3"/>
  </r>
  <r>
    <s v="Call_8074"/>
    <s v="C0004"/>
    <n v="65"/>
    <x v="2"/>
    <d v="2023-10-06T00:00:00"/>
    <n v="150"/>
    <n v="5"/>
    <n v="2024"/>
    <s v="Friday"/>
    <s v="1 to 2 hours"/>
    <n v="5"/>
  </r>
  <r>
    <s v="Call_8075"/>
    <s v="C0005"/>
    <n v="54"/>
    <x v="4"/>
    <d v="2023-10-07T00:00:00"/>
    <n v="176"/>
    <n v="4.4000000000000004"/>
    <n v="2024"/>
    <s v="Saturday"/>
    <s v="30 to 60 mins"/>
    <n v="4"/>
  </r>
  <r>
    <s v="Call_8076"/>
    <s v="C0005"/>
    <n v="90"/>
    <x v="4"/>
    <d v="2023-10-07T00:00:00"/>
    <n v="84"/>
    <n v="4.3"/>
    <n v="2024"/>
    <s v="Saturday"/>
    <s v="1 to 2 hours"/>
    <n v="4"/>
  </r>
  <r>
    <s v="Call_8077"/>
    <s v="C0007"/>
    <n v="66"/>
    <x v="4"/>
    <d v="2023-10-07T00:00:00"/>
    <n v="136"/>
    <n v="4.7"/>
    <n v="2024"/>
    <s v="Saturday"/>
    <s v="1 to 2 hours"/>
    <n v="5"/>
  </r>
  <r>
    <s v="Call_8078"/>
    <s v="C0011"/>
    <n v="150"/>
    <x v="4"/>
    <d v="2023-10-08T00:00:00"/>
    <n v="70"/>
    <n v="4.0999999999999996"/>
    <n v="2024"/>
    <s v="Sunday"/>
    <s v="More than 2 hours"/>
    <n v="4"/>
  </r>
  <r>
    <s v="Call_8079"/>
    <s v="C0002"/>
    <n v="18"/>
    <x v="2"/>
    <d v="2023-10-08T00:00:00"/>
    <n v="96"/>
    <n v="4.8"/>
    <n v="2024"/>
    <s v="Sunday"/>
    <s v="10 to 30 mins"/>
    <n v="5"/>
  </r>
  <r>
    <s v="Call_8080"/>
    <s v="C0005"/>
    <n v="87"/>
    <x v="2"/>
    <d v="2023-10-08T00:00:00"/>
    <n v="23"/>
    <n v="4.2"/>
    <n v="2024"/>
    <s v="Sunday"/>
    <s v="1 to 2 hours"/>
    <n v="4"/>
  </r>
  <r>
    <s v="Call_8081"/>
    <s v="C0013"/>
    <n v="94"/>
    <x v="4"/>
    <d v="2023-10-09T00:00:00"/>
    <n v="120"/>
    <n v="3.4"/>
    <n v="2024"/>
    <s v="Monday"/>
    <s v="1 to 2 hours"/>
    <n v="3"/>
  </r>
  <r>
    <s v="Call_8082"/>
    <s v="C0012"/>
    <n v="56"/>
    <x v="4"/>
    <d v="2023-10-09T00:00:00"/>
    <n v="205"/>
    <n v="3.3"/>
    <n v="2024"/>
    <s v="Monday"/>
    <s v="30 to 60 mins"/>
    <n v="3"/>
  </r>
  <r>
    <s v="Call_8083"/>
    <s v="C0009"/>
    <n v="41"/>
    <x v="1"/>
    <d v="2023-10-10T00:00:00"/>
    <n v="42"/>
    <n v="3.8"/>
    <n v="2024"/>
    <s v="Tuesday"/>
    <s v="30 to 60 mins"/>
    <n v="4"/>
  </r>
  <r>
    <s v="Call_8084"/>
    <s v="C0011"/>
    <n v="119"/>
    <x v="3"/>
    <d v="2023-10-10T00:00:00"/>
    <n v="111"/>
    <n v="3.9"/>
    <n v="2024"/>
    <s v="Tuesday"/>
    <s v="1 to 2 hours"/>
    <n v="4"/>
  </r>
  <r>
    <s v="Call_8085"/>
    <s v="C0014"/>
    <n v="108"/>
    <x v="4"/>
    <d v="2023-10-10T00:00:00"/>
    <n v="68"/>
    <n v="2.5"/>
    <n v="2024"/>
    <s v="Tuesday"/>
    <s v="1 to 2 hours"/>
    <n v="3"/>
  </r>
  <r>
    <s v="Call_8086"/>
    <s v="C0001"/>
    <n v="63"/>
    <x v="0"/>
    <d v="2023-10-10T00:00:00"/>
    <n v="172"/>
    <n v="4.9000000000000004"/>
    <n v="2024"/>
    <s v="Tuesday"/>
    <s v="1 to 2 hours"/>
    <n v="5"/>
  </r>
  <r>
    <s v="Call_8087"/>
    <s v="C0015"/>
    <n v="59"/>
    <x v="4"/>
    <d v="2023-10-10T00:00:00"/>
    <n v="152"/>
    <n v="4.8"/>
    <n v="2024"/>
    <s v="Tuesday"/>
    <s v="30 to 60 mins"/>
    <n v="5"/>
  </r>
  <r>
    <s v="Call_8088"/>
    <s v="C0015"/>
    <n v="90"/>
    <x v="1"/>
    <d v="2023-10-10T00:00:00"/>
    <n v="48"/>
    <n v="4.7"/>
    <n v="2024"/>
    <s v="Tuesday"/>
    <s v="1 to 2 hours"/>
    <n v="5"/>
  </r>
  <r>
    <s v="Call_8089"/>
    <s v="C0010"/>
    <n v="55"/>
    <x v="1"/>
    <d v="2023-10-10T00:00:00"/>
    <n v="25"/>
    <n v="4.7"/>
    <n v="2024"/>
    <s v="Tuesday"/>
    <s v="30 to 60 mins"/>
    <n v="5"/>
  </r>
  <r>
    <s v="Call_8090"/>
    <s v="C0014"/>
    <n v="84"/>
    <x v="3"/>
    <d v="2023-10-11T00:00:00"/>
    <n v="54"/>
    <n v="3.3"/>
    <n v="2024"/>
    <s v="Wednesday"/>
    <s v="1 to 2 hours"/>
    <n v="3"/>
  </r>
  <r>
    <s v="Call_8091"/>
    <s v="C0014"/>
    <n v="150"/>
    <x v="2"/>
    <d v="2023-10-11T00:00:00"/>
    <n v="108"/>
    <n v="4.7"/>
    <n v="2024"/>
    <s v="Wednesday"/>
    <s v="More than 2 hours"/>
    <n v="5"/>
  </r>
  <r>
    <s v="Call_8092"/>
    <s v="C0008"/>
    <n v="69"/>
    <x v="4"/>
    <d v="2023-10-11T00:00:00"/>
    <n v="36"/>
    <n v="4.5"/>
    <n v="2024"/>
    <s v="Wednesday"/>
    <s v="1 to 2 hours"/>
    <n v="5"/>
  </r>
  <r>
    <s v="Call_8093"/>
    <s v="C0003"/>
    <n v="120"/>
    <x v="1"/>
    <d v="2023-10-12T00:00:00"/>
    <n v="140"/>
    <n v="4.5999999999999996"/>
    <n v="2024"/>
    <s v="Thursday"/>
    <s v="1 to 2 hours"/>
    <n v="5"/>
  </r>
  <r>
    <s v="Call_8094"/>
    <s v="C0005"/>
    <n v="126"/>
    <x v="3"/>
    <d v="2023-10-12T00:00:00"/>
    <n v="50"/>
    <n v="4.8"/>
    <n v="2024"/>
    <s v="Thursday"/>
    <s v="More than 2 hours"/>
    <n v="5"/>
  </r>
  <r>
    <s v="Call_8095"/>
    <s v="C0008"/>
    <n v="120"/>
    <x v="0"/>
    <d v="2023-10-12T00:00:00"/>
    <n v="195"/>
    <n v="4.3"/>
    <n v="2024"/>
    <s v="Thursday"/>
    <s v="1 to 2 hours"/>
    <n v="4"/>
  </r>
  <r>
    <s v="Call_8096"/>
    <s v="C0005"/>
    <n v="139"/>
    <x v="1"/>
    <d v="2023-10-13T00:00:00"/>
    <n v="48"/>
    <n v="4.7"/>
    <n v="2024"/>
    <s v="Friday"/>
    <s v="More than 2 hours"/>
    <n v="5"/>
  </r>
  <r>
    <s v="Call_8097"/>
    <s v="C0010"/>
    <n v="124"/>
    <x v="4"/>
    <d v="2023-10-14T00:00:00"/>
    <n v="29"/>
    <n v="4.8"/>
    <n v="2024"/>
    <s v="Saturday"/>
    <s v="More than 2 hours"/>
    <n v="5"/>
  </r>
  <r>
    <s v="Call_8098"/>
    <s v="C0003"/>
    <n v="108"/>
    <x v="0"/>
    <d v="2023-10-14T00:00:00"/>
    <n v="44"/>
    <n v="4.7"/>
    <n v="2024"/>
    <s v="Saturday"/>
    <s v="1 to 2 hours"/>
    <n v="5"/>
  </r>
  <r>
    <s v="Call_8099"/>
    <s v="C0004"/>
    <n v="132"/>
    <x v="2"/>
    <d v="2023-10-14T00:00:00"/>
    <n v="140"/>
    <n v="4.3"/>
    <n v="2024"/>
    <s v="Saturday"/>
    <s v="More than 2 hours"/>
    <n v="4"/>
  </r>
  <r>
    <s v="Call_8100"/>
    <s v="C0001"/>
    <n v="67"/>
    <x v="2"/>
    <d v="2023-10-14T00:00:00"/>
    <n v="105"/>
    <n v="3.8"/>
    <n v="2024"/>
    <s v="Saturday"/>
    <s v="1 to 2 hours"/>
    <n v="4"/>
  </r>
  <r>
    <s v="Call_8101"/>
    <s v="C0007"/>
    <n v="125"/>
    <x v="2"/>
    <d v="2023-10-14T00:00:00"/>
    <n v="82"/>
    <n v="4.5999999999999996"/>
    <n v="2024"/>
    <s v="Saturday"/>
    <s v="More than 2 hours"/>
    <n v="5"/>
  </r>
  <r>
    <s v="Call_8102"/>
    <s v="C0003"/>
    <n v="23"/>
    <x v="0"/>
    <d v="2023-10-14T00:00:00"/>
    <n v="24"/>
    <n v="2.9"/>
    <n v="2024"/>
    <s v="Saturday"/>
    <s v="10 to 30 mins"/>
    <n v="3"/>
  </r>
  <r>
    <s v="Call_8103"/>
    <s v="C0011"/>
    <n v="131"/>
    <x v="4"/>
    <d v="2023-10-15T00:00:00"/>
    <n v="205"/>
    <n v="4.8"/>
    <n v="2024"/>
    <s v="Sunday"/>
    <s v="More than 2 hours"/>
    <n v="5"/>
  </r>
  <r>
    <s v="Call_8104"/>
    <s v="C0004"/>
    <n v="56"/>
    <x v="1"/>
    <d v="2023-10-15T00:00:00"/>
    <n v="225"/>
    <n v="4.9000000000000004"/>
    <n v="2024"/>
    <s v="Sunday"/>
    <s v="30 to 60 mins"/>
    <n v="5"/>
  </r>
  <r>
    <s v="Call_8105"/>
    <s v="C0011"/>
    <n v="70"/>
    <x v="4"/>
    <d v="2023-10-15T00:00:00"/>
    <n v="50"/>
    <n v="3.4"/>
    <n v="2024"/>
    <s v="Sunday"/>
    <s v="1 to 2 hours"/>
    <n v="3"/>
  </r>
  <r>
    <s v="Call_8106"/>
    <s v="C0011"/>
    <n v="55"/>
    <x v="2"/>
    <d v="2023-10-15T00:00:00"/>
    <n v="80"/>
    <n v="4.3"/>
    <n v="2024"/>
    <s v="Sunday"/>
    <s v="30 to 60 mins"/>
    <n v="4"/>
  </r>
  <r>
    <s v="Call_8107"/>
    <s v="C0007"/>
    <n v="77"/>
    <x v="1"/>
    <d v="2023-10-15T00:00:00"/>
    <n v="78"/>
    <n v="3.9"/>
    <n v="2024"/>
    <s v="Sunday"/>
    <s v="1 to 2 hours"/>
    <n v="4"/>
  </r>
  <r>
    <s v="Call_8108"/>
    <s v="C0014"/>
    <n v="133"/>
    <x v="4"/>
    <d v="2023-10-16T00:00:00"/>
    <n v="40"/>
    <n v="3.9"/>
    <n v="2024"/>
    <s v="Monday"/>
    <s v="More than 2 hours"/>
    <n v="4"/>
  </r>
  <r>
    <s v="Call_8109"/>
    <s v="C0007"/>
    <n v="77"/>
    <x v="1"/>
    <d v="2023-10-16T00:00:00"/>
    <n v="176"/>
    <n v="1.5"/>
    <n v="2024"/>
    <s v="Monday"/>
    <s v="1 to 2 hours"/>
    <n v="2"/>
  </r>
  <r>
    <s v="Call_8110"/>
    <s v="C0015"/>
    <n v="103"/>
    <x v="4"/>
    <d v="2023-10-16T00:00:00"/>
    <n v="78"/>
    <n v="3"/>
    <n v="2024"/>
    <s v="Monday"/>
    <s v="1 to 2 hours"/>
    <n v="3"/>
  </r>
  <r>
    <s v="Call_8111"/>
    <s v="C0008"/>
    <n v="32"/>
    <x v="1"/>
    <d v="2023-10-16T00:00:00"/>
    <n v="42"/>
    <n v="4.2"/>
    <n v="2024"/>
    <s v="Monday"/>
    <s v="30 to 60 mins"/>
    <n v="4"/>
  </r>
  <r>
    <s v="Call_8112"/>
    <s v="C0014"/>
    <n v="30"/>
    <x v="4"/>
    <d v="2023-10-16T00:00:00"/>
    <n v="38"/>
    <n v="3.7"/>
    <n v="2024"/>
    <s v="Monday"/>
    <s v="10 to 30 mins"/>
    <n v="4"/>
  </r>
  <r>
    <s v="Call_8113"/>
    <s v="C0005"/>
    <n v="87"/>
    <x v="3"/>
    <d v="2023-10-16T00:00:00"/>
    <n v="27"/>
    <n v="4.2"/>
    <n v="2024"/>
    <s v="Monday"/>
    <s v="1 to 2 hours"/>
    <n v="4"/>
  </r>
  <r>
    <s v="Call_8114"/>
    <s v="C0007"/>
    <n v="137"/>
    <x v="0"/>
    <d v="2023-10-17T00:00:00"/>
    <n v="45"/>
    <n v="4.4000000000000004"/>
    <n v="2024"/>
    <s v="Tuesday"/>
    <s v="More than 2 hours"/>
    <n v="4"/>
  </r>
  <r>
    <s v="Call_8115"/>
    <s v="C0013"/>
    <n v="96"/>
    <x v="4"/>
    <d v="2023-10-17T00:00:00"/>
    <n v="215"/>
    <n v="4"/>
    <n v="2024"/>
    <s v="Tuesday"/>
    <s v="1 to 2 hours"/>
    <n v="4"/>
  </r>
  <r>
    <s v="Call_8116"/>
    <s v="C0010"/>
    <n v="155"/>
    <x v="4"/>
    <d v="2023-10-18T00:00:00"/>
    <n v="72"/>
    <n v="4.7"/>
    <n v="2024"/>
    <s v="Wednesday"/>
    <s v="More than 2 hours"/>
    <n v="5"/>
  </r>
  <r>
    <s v="Call_8117"/>
    <s v="C0014"/>
    <n v="173"/>
    <x v="2"/>
    <d v="2023-10-18T00:00:00"/>
    <n v="160"/>
    <n v="2.8"/>
    <n v="2024"/>
    <s v="Wednesday"/>
    <s v="More than 2 hours"/>
    <n v="3"/>
  </r>
  <r>
    <s v="Call_8118"/>
    <s v="C0010"/>
    <n v="127"/>
    <x v="4"/>
    <d v="2023-10-18T00:00:00"/>
    <n v="165"/>
    <n v="2.5"/>
    <n v="2024"/>
    <s v="Wednesday"/>
    <s v="More than 2 hours"/>
    <n v="3"/>
  </r>
  <r>
    <s v="Call_8119"/>
    <s v="C0004"/>
    <n v="117"/>
    <x v="2"/>
    <d v="2023-10-18T00:00:00"/>
    <n v="120"/>
    <n v="3.4"/>
    <n v="2024"/>
    <s v="Wednesday"/>
    <s v="1 to 2 hours"/>
    <n v="3"/>
  </r>
  <r>
    <s v="Call_8120"/>
    <s v="C0003"/>
    <n v="133"/>
    <x v="1"/>
    <d v="2023-10-18T00:00:00"/>
    <n v="117"/>
    <n v="4.8"/>
    <n v="2024"/>
    <s v="Wednesday"/>
    <s v="More than 2 hours"/>
    <n v="5"/>
  </r>
  <r>
    <s v="Call_8121"/>
    <s v="C0002"/>
    <n v="166"/>
    <x v="3"/>
    <d v="2023-10-19T00:00:00"/>
    <n v="29"/>
    <n v="4.3"/>
    <n v="2024"/>
    <s v="Thursday"/>
    <s v="More than 2 hours"/>
    <n v="4"/>
  </r>
  <r>
    <s v="Call_8122"/>
    <s v="C0003"/>
    <n v="50"/>
    <x v="2"/>
    <d v="2023-10-19T00:00:00"/>
    <n v="64"/>
    <n v="4.5"/>
    <n v="2024"/>
    <s v="Thursday"/>
    <s v="30 to 60 mins"/>
    <n v="5"/>
  </r>
  <r>
    <s v="Call_8123"/>
    <s v="C0015"/>
    <n v="43"/>
    <x v="1"/>
    <d v="2023-10-19T00:00:00"/>
    <n v="84"/>
    <n v="3.6"/>
    <n v="2024"/>
    <s v="Thursday"/>
    <s v="30 to 60 mins"/>
    <n v="4"/>
  </r>
  <r>
    <s v="Call_8124"/>
    <s v="C0013"/>
    <n v="124"/>
    <x v="4"/>
    <d v="2023-10-19T00:00:00"/>
    <n v="42"/>
    <n v="3.7"/>
    <n v="2024"/>
    <s v="Thursday"/>
    <s v="More than 2 hours"/>
    <n v="4"/>
  </r>
  <r>
    <s v="Call_8125"/>
    <s v="C0014"/>
    <n v="94"/>
    <x v="4"/>
    <d v="2023-10-19T00:00:00"/>
    <n v="120"/>
    <n v="3.5"/>
    <n v="2024"/>
    <s v="Thursday"/>
    <s v="1 to 2 hours"/>
    <n v="4"/>
  </r>
  <r>
    <s v="Call_8126"/>
    <s v="C0015"/>
    <n v="126"/>
    <x v="3"/>
    <d v="2023-10-20T00:00:00"/>
    <n v="80"/>
    <n v="4.7"/>
    <n v="2024"/>
    <s v="Friday"/>
    <s v="More than 2 hours"/>
    <n v="5"/>
  </r>
  <r>
    <s v="Call_8127"/>
    <s v="C0002"/>
    <n v="105"/>
    <x v="2"/>
    <d v="2023-10-20T00:00:00"/>
    <n v="185"/>
    <n v="3.5"/>
    <n v="2024"/>
    <s v="Friday"/>
    <s v="1 to 2 hours"/>
    <n v="4"/>
  </r>
  <r>
    <s v="Call_8128"/>
    <s v="C0011"/>
    <n v="60"/>
    <x v="0"/>
    <d v="2023-10-21T00:00:00"/>
    <n v="135"/>
    <n v="3.9"/>
    <n v="2024"/>
    <s v="Saturday"/>
    <s v="30 to 60 mins"/>
    <n v="4"/>
  </r>
  <r>
    <s v="Call_8129"/>
    <s v="C0011"/>
    <n v="72"/>
    <x v="2"/>
    <d v="2023-10-21T00:00:00"/>
    <n v="20"/>
    <n v="4.8"/>
    <n v="2024"/>
    <s v="Saturday"/>
    <s v="1 to 2 hours"/>
    <n v="5"/>
  </r>
  <r>
    <s v="Call_8130"/>
    <s v="C0012"/>
    <n v="40"/>
    <x v="2"/>
    <d v="2023-10-21T00:00:00"/>
    <n v="31"/>
    <n v="4"/>
    <n v="2024"/>
    <s v="Saturday"/>
    <s v="30 to 60 mins"/>
    <n v="4"/>
  </r>
  <r>
    <s v="Call_8131"/>
    <s v="C0008"/>
    <n v="54"/>
    <x v="3"/>
    <d v="2023-10-22T00:00:00"/>
    <n v="120"/>
    <n v="4.7"/>
    <n v="2024"/>
    <s v="Sunday"/>
    <s v="30 to 60 mins"/>
    <n v="5"/>
  </r>
  <r>
    <s v="Call_8132"/>
    <s v="C0004"/>
    <n v="81"/>
    <x v="1"/>
    <d v="2023-10-22T00:00:00"/>
    <n v="117"/>
    <n v="3.6"/>
    <n v="2024"/>
    <s v="Sunday"/>
    <s v="1 to 2 hours"/>
    <n v="4"/>
  </r>
  <r>
    <s v="Call_8133"/>
    <s v="C0008"/>
    <n v="76"/>
    <x v="4"/>
    <d v="2023-10-22T00:00:00"/>
    <n v="80"/>
    <n v="4.5"/>
    <n v="2024"/>
    <s v="Sunday"/>
    <s v="1 to 2 hours"/>
    <n v="5"/>
  </r>
  <r>
    <s v="Call_8134"/>
    <s v="C0008"/>
    <n v="37"/>
    <x v="0"/>
    <d v="2023-10-23T00:00:00"/>
    <n v="117"/>
    <n v="4"/>
    <n v="2024"/>
    <s v="Monday"/>
    <s v="30 to 60 mins"/>
    <n v="4"/>
  </r>
  <r>
    <s v="Call_8135"/>
    <s v="C0002"/>
    <n v="96"/>
    <x v="3"/>
    <d v="2023-10-23T00:00:00"/>
    <n v="60"/>
    <n v="4.5"/>
    <n v="2024"/>
    <s v="Monday"/>
    <s v="1 to 2 hours"/>
    <n v="5"/>
  </r>
  <r>
    <s v="Call_8136"/>
    <s v="C0011"/>
    <n v="19"/>
    <x v="4"/>
    <d v="2023-10-24T00:00:00"/>
    <n v="58"/>
    <n v="3.9"/>
    <n v="2024"/>
    <s v="Tuesday"/>
    <s v="10 to 30 mins"/>
    <n v="4"/>
  </r>
  <r>
    <s v="Call_8137"/>
    <s v="C0012"/>
    <n v="72"/>
    <x v="0"/>
    <d v="2023-10-24T00:00:00"/>
    <n v="41"/>
    <n v="4.3"/>
    <n v="2024"/>
    <s v="Tuesday"/>
    <s v="1 to 2 hours"/>
    <n v="4"/>
  </r>
  <r>
    <s v="Call_8138"/>
    <s v="C0014"/>
    <n v="73"/>
    <x v="1"/>
    <d v="2023-10-24T00:00:00"/>
    <n v="180"/>
    <n v="3.6"/>
    <n v="2024"/>
    <s v="Tuesday"/>
    <s v="1 to 2 hours"/>
    <n v="4"/>
  </r>
  <r>
    <s v="Call_8139"/>
    <s v="C0001"/>
    <n v="87"/>
    <x v="1"/>
    <d v="2023-10-24T00:00:00"/>
    <n v="42"/>
    <n v="3.6"/>
    <n v="2024"/>
    <s v="Tuesday"/>
    <s v="1 to 2 hours"/>
    <n v="4"/>
  </r>
  <r>
    <s v="Call_8140"/>
    <s v="C0001"/>
    <n v="68"/>
    <x v="1"/>
    <d v="2023-10-25T00:00:00"/>
    <n v="24"/>
    <n v="4"/>
    <n v="2024"/>
    <s v="Wednesday"/>
    <s v="1 to 2 hours"/>
    <n v="4"/>
  </r>
  <r>
    <s v="Call_8141"/>
    <s v="C0012"/>
    <n v="101"/>
    <x v="1"/>
    <d v="2023-10-25T00:00:00"/>
    <n v="125"/>
    <n v="4.2"/>
    <n v="2024"/>
    <s v="Wednesday"/>
    <s v="1 to 2 hours"/>
    <n v="4"/>
  </r>
  <r>
    <s v="Call_8142"/>
    <s v="C0012"/>
    <n v="107"/>
    <x v="0"/>
    <d v="2023-10-26T00:00:00"/>
    <n v="78"/>
    <n v="4.3"/>
    <n v="2024"/>
    <s v="Thursday"/>
    <s v="1 to 2 hours"/>
    <n v="4"/>
  </r>
  <r>
    <s v="Call_8143"/>
    <s v="C0009"/>
    <n v="109"/>
    <x v="2"/>
    <d v="2023-10-26T00:00:00"/>
    <n v="180"/>
    <n v="3.8"/>
    <n v="2024"/>
    <s v="Thursday"/>
    <s v="1 to 2 hours"/>
    <n v="4"/>
  </r>
  <r>
    <s v="Call_8144"/>
    <s v="C0013"/>
    <n v="171"/>
    <x v="0"/>
    <d v="2023-10-26T00:00:00"/>
    <n v="84"/>
    <n v="4.4000000000000004"/>
    <n v="2024"/>
    <s v="Thursday"/>
    <s v="More than 2 hours"/>
    <n v="4"/>
  </r>
  <r>
    <s v="Call_8145"/>
    <s v="C0011"/>
    <n v="21"/>
    <x v="0"/>
    <d v="2023-10-26T00:00:00"/>
    <n v="26"/>
    <n v="4.7"/>
    <n v="2024"/>
    <s v="Thursday"/>
    <s v="10 to 30 mins"/>
    <n v="5"/>
  </r>
  <r>
    <s v="Call_8146"/>
    <s v="C0004"/>
    <n v="94"/>
    <x v="0"/>
    <d v="2023-10-27T00:00:00"/>
    <n v="140"/>
    <n v="3.6"/>
    <n v="2024"/>
    <s v="Friday"/>
    <s v="1 to 2 hours"/>
    <n v="4"/>
  </r>
  <r>
    <s v="Call_8147"/>
    <s v="C0014"/>
    <n v="97"/>
    <x v="2"/>
    <d v="2023-10-27T00:00:00"/>
    <n v="31"/>
    <n v="2.2000000000000002"/>
    <n v="2024"/>
    <s v="Friday"/>
    <s v="1 to 2 hours"/>
    <n v="2"/>
  </r>
  <r>
    <s v="Call_8148"/>
    <s v="C0002"/>
    <n v="72"/>
    <x v="2"/>
    <d v="2023-10-27T00:00:00"/>
    <n v="108"/>
    <n v="4.8"/>
    <n v="2024"/>
    <s v="Friday"/>
    <s v="1 to 2 hours"/>
    <n v="5"/>
  </r>
  <r>
    <s v="Call_8149"/>
    <s v="C0013"/>
    <n v="143"/>
    <x v="3"/>
    <d v="2023-10-28T00:00:00"/>
    <n v="58"/>
    <n v="4.3"/>
    <n v="2024"/>
    <s v="Saturday"/>
    <s v="More than 2 hours"/>
    <n v="4"/>
  </r>
  <r>
    <s v="Call_8150"/>
    <s v="C0013"/>
    <n v="64"/>
    <x v="2"/>
    <d v="2023-10-28T00:00:00"/>
    <n v="185"/>
    <n v="2.2000000000000002"/>
    <n v="2024"/>
    <s v="Saturday"/>
    <s v="1 to 2 hours"/>
    <n v="2"/>
  </r>
  <r>
    <s v="Call_8151"/>
    <s v="C0013"/>
    <n v="69"/>
    <x v="2"/>
    <d v="2023-10-28T00:00:00"/>
    <n v="40"/>
    <n v="4.8"/>
    <n v="2024"/>
    <s v="Saturday"/>
    <s v="1 to 2 hours"/>
    <n v="5"/>
  </r>
  <r>
    <s v="Call_8152"/>
    <s v="C0013"/>
    <n v="18"/>
    <x v="4"/>
    <d v="2023-10-28T00:00:00"/>
    <n v="225"/>
    <n v="2.6"/>
    <n v="2024"/>
    <s v="Saturday"/>
    <s v="10 to 30 mins"/>
    <n v="3"/>
  </r>
  <r>
    <s v="Call_8153"/>
    <s v="C0014"/>
    <n v="100"/>
    <x v="3"/>
    <d v="2023-10-28T00:00:00"/>
    <n v="150"/>
    <n v="2.6"/>
    <n v="2024"/>
    <s v="Saturday"/>
    <s v="1 to 2 hours"/>
    <n v="3"/>
  </r>
  <r>
    <s v="Call_8154"/>
    <s v="C0010"/>
    <n v="110"/>
    <x v="1"/>
    <d v="2023-10-29T00:00:00"/>
    <n v="88"/>
    <n v="3.4"/>
    <n v="2024"/>
    <s v="Sunday"/>
    <s v="1 to 2 hours"/>
    <n v="3"/>
  </r>
  <r>
    <s v="Call_8155"/>
    <s v="C0006"/>
    <n v="41"/>
    <x v="0"/>
    <d v="2023-10-29T00:00:00"/>
    <n v="140"/>
    <n v="3.7"/>
    <n v="2024"/>
    <s v="Sunday"/>
    <s v="30 to 60 mins"/>
    <n v="4"/>
  </r>
  <r>
    <s v="Call_8156"/>
    <s v="C0010"/>
    <n v="147"/>
    <x v="1"/>
    <d v="2023-10-29T00:00:00"/>
    <n v="68"/>
    <n v="2.1"/>
    <n v="2024"/>
    <s v="Sunday"/>
    <s v="More than 2 hours"/>
    <n v="2"/>
  </r>
  <r>
    <s v="Call_8157"/>
    <s v="C0004"/>
    <n v="31"/>
    <x v="4"/>
    <d v="2023-10-30T00:00:00"/>
    <n v="105"/>
    <n v="3.6"/>
    <n v="2024"/>
    <s v="Monday"/>
    <s v="30 to 60 mins"/>
    <n v="4"/>
  </r>
  <r>
    <s v="Call_8158"/>
    <s v="C0001"/>
    <n v="142"/>
    <x v="0"/>
    <d v="2023-10-30T00:00:00"/>
    <n v="40"/>
    <n v="3.8"/>
    <n v="2024"/>
    <s v="Monday"/>
    <s v="More than 2 hours"/>
    <n v="4"/>
  </r>
  <r>
    <s v="Call_8159"/>
    <s v="C0009"/>
    <n v="61"/>
    <x v="0"/>
    <d v="2023-10-30T00:00:00"/>
    <n v="82"/>
    <n v="3.1"/>
    <n v="2024"/>
    <s v="Monday"/>
    <s v="1 to 2 hours"/>
    <n v="3"/>
  </r>
  <r>
    <s v="Call_8160"/>
    <s v="C0003"/>
    <n v="86"/>
    <x v="4"/>
    <d v="2023-10-31T00:00:00"/>
    <n v="90"/>
    <n v="4.4000000000000004"/>
    <n v="2024"/>
    <s v="Tuesday"/>
    <s v="1 to 2 hours"/>
    <n v="4"/>
  </r>
  <r>
    <s v="Call_8161"/>
    <s v="C0005"/>
    <n v="165"/>
    <x v="3"/>
    <d v="2023-11-01T00:00:00"/>
    <n v="66"/>
    <n v="4.8"/>
    <n v="2024"/>
    <s v="Wednesday"/>
    <s v="More than 2 hours"/>
    <n v="5"/>
  </r>
  <r>
    <s v="Call_8162"/>
    <s v="C0008"/>
    <n v="62"/>
    <x v="1"/>
    <d v="2023-11-01T00:00:00"/>
    <n v="78"/>
    <n v="3.5"/>
    <n v="2024"/>
    <s v="Wednesday"/>
    <s v="1 to 2 hours"/>
    <n v="4"/>
  </r>
  <r>
    <s v="Call_8163"/>
    <s v="C0014"/>
    <n v="103"/>
    <x v="3"/>
    <d v="2023-11-02T00:00:00"/>
    <n v="66"/>
    <n v="4.4000000000000004"/>
    <n v="2024"/>
    <s v="Thursday"/>
    <s v="1 to 2 hours"/>
    <n v="4"/>
  </r>
  <r>
    <s v="Call_8164"/>
    <s v="C0001"/>
    <n v="56"/>
    <x v="4"/>
    <d v="2023-11-03T00:00:00"/>
    <n v="160"/>
    <n v="3.8"/>
    <n v="2024"/>
    <s v="Friday"/>
    <s v="30 to 60 mins"/>
    <n v="4"/>
  </r>
  <r>
    <s v="Call_8165"/>
    <s v="C0012"/>
    <n v="114"/>
    <x v="0"/>
    <d v="2023-11-04T00:00:00"/>
    <n v="144"/>
    <n v="3.8"/>
    <n v="2024"/>
    <s v="Saturday"/>
    <s v="1 to 2 hours"/>
    <n v="4"/>
  </r>
  <r>
    <s v="Call_8166"/>
    <s v="C0001"/>
    <n v="112"/>
    <x v="2"/>
    <d v="2023-11-04T00:00:00"/>
    <n v="200"/>
    <n v="4.5999999999999996"/>
    <n v="2024"/>
    <s v="Saturday"/>
    <s v="1 to 2 hours"/>
    <n v="5"/>
  </r>
  <r>
    <s v="Call_8167"/>
    <s v="C0007"/>
    <n v="52"/>
    <x v="1"/>
    <d v="2023-11-06T00:00:00"/>
    <n v="220"/>
    <n v="5"/>
    <n v="2024"/>
    <s v="Monday"/>
    <s v="30 to 60 mins"/>
    <n v="5"/>
  </r>
  <r>
    <s v="Call_8168"/>
    <s v="C0014"/>
    <n v="105"/>
    <x v="3"/>
    <d v="2023-11-07T00:00:00"/>
    <n v="112"/>
    <n v="3.2"/>
    <n v="2024"/>
    <s v="Tuesday"/>
    <s v="1 to 2 hours"/>
    <n v="3"/>
  </r>
  <r>
    <s v="Call_8169"/>
    <s v="C0005"/>
    <n v="91"/>
    <x v="4"/>
    <d v="2023-11-07T00:00:00"/>
    <n v="110"/>
    <n v="3.7"/>
    <n v="2024"/>
    <s v="Tuesday"/>
    <s v="1 to 2 hours"/>
    <n v="4"/>
  </r>
  <r>
    <s v="Call_8170"/>
    <s v="C0015"/>
    <n v="74"/>
    <x v="0"/>
    <d v="2023-11-08T00:00:00"/>
    <n v="160"/>
    <n v="2.7"/>
    <n v="2024"/>
    <s v="Wednesday"/>
    <s v="1 to 2 hours"/>
    <n v="3"/>
  </r>
  <r>
    <s v="Call_8171"/>
    <s v="C0015"/>
    <n v="30"/>
    <x v="4"/>
    <d v="2023-11-08T00:00:00"/>
    <n v="84"/>
    <n v="4"/>
    <n v="2024"/>
    <s v="Wednesday"/>
    <s v="10 to 30 mins"/>
    <n v="4"/>
  </r>
  <r>
    <s v="Call_8172"/>
    <s v="C0005"/>
    <n v="56"/>
    <x v="1"/>
    <d v="2023-11-08T00:00:00"/>
    <n v="124"/>
    <n v="2.6"/>
    <n v="2024"/>
    <s v="Wednesday"/>
    <s v="30 to 60 mins"/>
    <n v="3"/>
  </r>
  <r>
    <s v="Call_8173"/>
    <s v="C0015"/>
    <n v="151"/>
    <x v="2"/>
    <d v="2023-11-08T00:00:00"/>
    <n v="84"/>
    <n v="4.5999999999999996"/>
    <n v="2024"/>
    <s v="Wednesday"/>
    <s v="More than 2 hours"/>
    <n v="5"/>
  </r>
  <r>
    <s v="Call_8174"/>
    <s v="C0004"/>
    <n v="108"/>
    <x v="3"/>
    <d v="2023-11-09T00:00:00"/>
    <n v="130"/>
    <n v="2.7"/>
    <n v="2024"/>
    <s v="Thursday"/>
    <s v="1 to 2 hours"/>
    <n v="3"/>
  </r>
  <r>
    <s v="Call_8175"/>
    <s v="C0012"/>
    <n v="124"/>
    <x v="0"/>
    <d v="2023-11-09T00:00:00"/>
    <n v="215"/>
    <n v="3.5"/>
    <n v="2024"/>
    <s v="Thursday"/>
    <s v="More than 2 hours"/>
    <n v="4"/>
  </r>
  <r>
    <s v="Call_8176"/>
    <s v="C0014"/>
    <n v="110"/>
    <x v="1"/>
    <d v="2023-11-10T00:00:00"/>
    <n v="132"/>
    <n v="3.6"/>
    <n v="2024"/>
    <s v="Friday"/>
    <s v="1 to 2 hours"/>
    <n v="4"/>
  </r>
  <r>
    <s v="Call_8177"/>
    <s v="C0010"/>
    <n v="89"/>
    <x v="3"/>
    <d v="2023-11-10T00:00:00"/>
    <n v="88"/>
    <n v="4.9000000000000004"/>
    <n v="2024"/>
    <s v="Friday"/>
    <s v="1 to 2 hours"/>
    <n v="5"/>
  </r>
  <r>
    <s v="Call_8178"/>
    <s v="C0003"/>
    <n v="95"/>
    <x v="1"/>
    <d v="2023-11-10T00:00:00"/>
    <n v="140"/>
    <n v="3.9"/>
    <n v="2024"/>
    <s v="Friday"/>
    <s v="1 to 2 hours"/>
    <n v="4"/>
  </r>
  <r>
    <s v="Call_8179"/>
    <s v="C0015"/>
    <n v="84"/>
    <x v="3"/>
    <d v="2023-11-11T00:00:00"/>
    <n v="66"/>
    <n v="4.7"/>
    <n v="2024"/>
    <s v="Saturday"/>
    <s v="1 to 2 hours"/>
    <n v="5"/>
  </r>
  <r>
    <s v="Call_8180"/>
    <s v="C0002"/>
    <n v="89"/>
    <x v="0"/>
    <d v="2023-11-11T00:00:00"/>
    <n v="23"/>
    <n v="4.5"/>
    <n v="2024"/>
    <s v="Saturday"/>
    <s v="1 to 2 hours"/>
    <n v="5"/>
  </r>
  <r>
    <s v="Call_8181"/>
    <s v="C0010"/>
    <n v="146"/>
    <x v="0"/>
    <d v="2023-11-12T00:00:00"/>
    <n v="220"/>
    <n v="4.5"/>
    <n v="2024"/>
    <s v="Sunday"/>
    <s v="More than 2 hours"/>
    <n v="5"/>
  </r>
  <r>
    <s v="Call_8182"/>
    <s v="C0013"/>
    <n v="62"/>
    <x v="4"/>
    <d v="2023-11-13T00:00:00"/>
    <n v="175"/>
    <n v="4.4000000000000004"/>
    <n v="2024"/>
    <s v="Monday"/>
    <s v="1 to 2 hours"/>
    <n v="4"/>
  </r>
  <r>
    <s v="Call_8183"/>
    <s v="C0001"/>
    <n v="82"/>
    <x v="0"/>
    <d v="2023-11-13T00:00:00"/>
    <n v="172"/>
    <n v="4.0999999999999996"/>
    <n v="2024"/>
    <s v="Monday"/>
    <s v="1 to 2 hours"/>
    <n v="4"/>
  </r>
  <r>
    <s v="Call_8184"/>
    <s v="C0009"/>
    <n v="91"/>
    <x v="2"/>
    <d v="2023-11-13T00:00:00"/>
    <n v="108"/>
    <n v="3.8"/>
    <n v="2024"/>
    <s v="Monday"/>
    <s v="1 to 2 hours"/>
    <n v="4"/>
  </r>
  <r>
    <s v="Call_8185"/>
    <s v="C0002"/>
    <n v="39"/>
    <x v="0"/>
    <d v="2023-11-14T00:00:00"/>
    <n v="43"/>
    <n v="4.2"/>
    <n v="2024"/>
    <s v="Tuesday"/>
    <s v="30 to 60 mins"/>
    <n v="4"/>
  </r>
  <r>
    <s v="Call_8186"/>
    <s v="C0010"/>
    <n v="149"/>
    <x v="1"/>
    <d v="2023-11-14T00:00:00"/>
    <n v="44"/>
    <n v="2.2000000000000002"/>
    <n v="2024"/>
    <s v="Tuesday"/>
    <s v="More than 2 hours"/>
    <n v="2"/>
  </r>
  <r>
    <s v="Call_8187"/>
    <s v="C0001"/>
    <n v="138"/>
    <x v="4"/>
    <d v="2023-11-14T00:00:00"/>
    <n v="105"/>
    <n v="3.9"/>
    <n v="2024"/>
    <s v="Tuesday"/>
    <s v="More than 2 hours"/>
    <n v="4"/>
  </r>
  <r>
    <s v="Call_8188"/>
    <s v="C0013"/>
    <n v="113"/>
    <x v="1"/>
    <d v="2023-11-15T00:00:00"/>
    <n v="34"/>
    <n v="3.9"/>
    <n v="2024"/>
    <s v="Wednesday"/>
    <s v="1 to 2 hours"/>
    <n v="4"/>
  </r>
  <r>
    <s v="Call_8189"/>
    <s v="C0011"/>
    <n v="88"/>
    <x v="0"/>
    <d v="2023-11-15T00:00:00"/>
    <n v="220"/>
    <n v="4.0999999999999996"/>
    <n v="2024"/>
    <s v="Wednesday"/>
    <s v="1 to 2 hours"/>
    <n v="4"/>
  </r>
  <r>
    <s v="Call_8190"/>
    <s v="C0003"/>
    <n v="64"/>
    <x v="4"/>
    <d v="2023-11-15T00:00:00"/>
    <n v="225"/>
    <n v="4.5999999999999996"/>
    <n v="2024"/>
    <s v="Wednesday"/>
    <s v="1 to 2 hours"/>
    <n v="5"/>
  </r>
  <r>
    <s v="Call_8191"/>
    <s v="C0005"/>
    <n v="53"/>
    <x v="4"/>
    <d v="2023-11-16T00:00:00"/>
    <n v="37"/>
    <n v="4.0999999999999996"/>
    <n v="2024"/>
    <s v="Thursday"/>
    <s v="30 to 60 mins"/>
    <n v="4"/>
  </r>
  <r>
    <s v="Call_8192"/>
    <s v="C0012"/>
    <n v="63"/>
    <x v="1"/>
    <d v="2023-11-16T00:00:00"/>
    <n v="44"/>
    <n v="5"/>
    <n v="2024"/>
    <s v="Thursday"/>
    <s v="1 to 2 hours"/>
    <n v="5"/>
  </r>
  <r>
    <s v="Call_8193"/>
    <s v="C0007"/>
    <n v="54"/>
    <x v="1"/>
    <d v="2023-11-17T00:00:00"/>
    <n v="35"/>
    <n v="2.8"/>
    <n v="2024"/>
    <s v="Friday"/>
    <s v="30 to 60 mins"/>
    <n v="3"/>
  </r>
  <r>
    <s v="Call_8194"/>
    <s v="C0012"/>
    <n v="54"/>
    <x v="0"/>
    <d v="2023-11-17T00:00:00"/>
    <n v="145"/>
    <n v="2.7"/>
    <n v="2024"/>
    <s v="Friday"/>
    <s v="30 to 60 mins"/>
    <n v="3"/>
  </r>
  <r>
    <s v="Call_8195"/>
    <s v="C0010"/>
    <n v="71"/>
    <x v="4"/>
    <d v="2023-11-17T00:00:00"/>
    <n v="64"/>
    <n v="3.9"/>
    <n v="2024"/>
    <s v="Friday"/>
    <s v="1 to 2 hours"/>
    <n v="4"/>
  </r>
  <r>
    <s v="Call_8196"/>
    <s v="C0012"/>
    <n v="93"/>
    <x v="0"/>
    <d v="2023-11-18T00:00:00"/>
    <n v="185"/>
    <n v="4.3"/>
    <n v="2024"/>
    <s v="Saturday"/>
    <s v="1 to 2 hours"/>
    <n v="4"/>
  </r>
  <r>
    <s v="Call_8197"/>
    <s v="C0014"/>
    <n v="96"/>
    <x v="1"/>
    <d v="2023-11-18T00:00:00"/>
    <n v="215"/>
    <n v="2.5"/>
    <n v="2024"/>
    <s v="Saturday"/>
    <s v="1 to 2 hours"/>
    <n v="3"/>
  </r>
  <r>
    <s v="Call_8198"/>
    <s v="C0002"/>
    <n v="31"/>
    <x v="2"/>
    <d v="2023-11-18T00:00:00"/>
    <n v="88"/>
    <n v="3.4"/>
    <n v="2024"/>
    <s v="Saturday"/>
    <s v="30 to 60 mins"/>
    <n v="3"/>
  </r>
  <r>
    <s v="Call_8199"/>
    <s v="C0012"/>
    <n v="107"/>
    <x v="4"/>
    <d v="2023-11-18T00:00:00"/>
    <n v="23"/>
    <n v="3.4"/>
    <n v="2024"/>
    <s v="Saturday"/>
    <s v="1 to 2 hours"/>
    <n v="3"/>
  </r>
  <r>
    <s v="Call_8200"/>
    <s v="C0005"/>
    <n v="50"/>
    <x v="2"/>
    <d v="2023-11-19T00:00:00"/>
    <n v="180"/>
    <n v="1.8"/>
    <n v="2024"/>
    <s v="Sunday"/>
    <s v="30 to 60 mins"/>
    <n v="2"/>
  </r>
  <r>
    <s v="Call_8201"/>
    <s v="C0001"/>
    <n v="69"/>
    <x v="4"/>
    <d v="2023-11-20T00:00:00"/>
    <n v="225"/>
    <n v="3.7"/>
    <n v="2024"/>
    <s v="Monday"/>
    <s v="1 to 2 hours"/>
    <n v="4"/>
  </r>
  <r>
    <s v="Call_8202"/>
    <s v="C0011"/>
    <n v="26"/>
    <x v="1"/>
    <d v="2023-11-21T00:00:00"/>
    <n v="74"/>
    <n v="4.0999999999999996"/>
    <n v="2024"/>
    <s v="Tuesday"/>
    <s v="10 to 30 mins"/>
    <n v="4"/>
  </r>
  <r>
    <s v="Call_8203"/>
    <s v="C0014"/>
    <n v="158"/>
    <x v="4"/>
    <d v="2023-11-21T00:00:00"/>
    <n v="36"/>
    <n v="3"/>
    <n v="2024"/>
    <s v="Tuesday"/>
    <s v="More than 2 hours"/>
    <n v="3"/>
  </r>
  <r>
    <s v="Call_8204"/>
    <s v="C0007"/>
    <n v="99"/>
    <x v="4"/>
    <d v="2023-11-23T00:00:00"/>
    <n v="116"/>
    <n v="3.9"/>
    <n v="2024"/>
    <s v="Thursday"/>
    <s v="1 to 2 hours"/>
    <n v="4"/>
  </r>
  <r>
    <s v="Call_8205"/>
    <s v="C0014"/>
    <n v="78"/>
    <x v="2"/>
    <d v="2023-11-23T00:00:00"/>
    <n v="140"/>
    <n v="4"/>
    <n v="2024"/>
    <s v="Thursday"/>
    <s v="1 to 2 hours"/>
    <n v="4"/>
  </r>
  <r>
    <s v="Call_8206"/>
    <s v="C0014"/>
    <n v="102"/>
    <x v="1"/>
    <d v="2023-11-24T00:00:00"/>
    <n v="104"/>
    <n v="4.5"/>
    <n v="2024"/>
    <s v="Friday"/>
    <s v="1 to 2 hours"/>
    <n v="5"/>
  </r>
  <r>
    <s v="Call_8207"/>
    <s v="C0007"/>
    <n v="158"/>
    <x v="3"/>
    <d v="2023-11-24T00:00:00"/>
    <n v="148"/>
    <n v="4"/>
    <n v="2024"/>
    <s v="Friday"/>
    <s v="More than 2 hours"/>
    <n v="4"/>
  </r>
  <r>
    <s v="Call_8208"/>
    <s v="C0002"/>
    <n v="56"/>
    <x v="4"/>
    <d v="2023-11-24T00:00:00"/>
    <n v="205"/>
    <n v="4.3"/>
    <n v="2024"/>
    <s v="Friday"/>
    <s v="30 to 60 mins"/>
    <n v="4"/>
  </r>
  <r>
    <s v="Call_8209"/>
    <s v="C0004"/>
    <n v="17"/>
    <x v="0"/>
    <d v="2023-11-24T00:00:00"/>
    <n v="210"/>
    <n v="4.8"/>
    <n v="2024"/>
    <s v="Friday"/>
    <s v="10 to 30 mins"/>
    <n v="5"/>
  </r>
  <r>
    <s v="Call_8210"/>
    <s v="C0011"/>
    <n v="104"/>
    <x v="3"/>
    <d v="2023-11-26T00:00:00"/>
    <n v="41"/>
    <n v="4.7"/>
    <n v="2024"/>
    <s v="Sunday"/>
    <s v="1 to 2 hours"/>
    <n v="5"/>
  </r>
  <r>
    <s v="Call_8211"/>
    <s v="C0015"/>
    <n v="96"/>
    <x v="2"/>
    <d v="2023-11-26T00:00:00"/>
    <n v="136"/>
    <n v="5"/>
    <n v="2024"/>
    <s v="Sunday"/>
    <s v="1 to 2 hours"/>
    <n v="5"/>
  </r>
  <r>
    <s v="Call_8212"/>
    <s v="C0009"/>
    <n v="83"/>
    <x v="1"/>
    <d v="2023-11-27T00:00:00"/>
    <n v="126"/>
    <n v="1.5"/>
    <n v="2024"/>
    <s v="Monday"/>
    <s v="1 to 2 hours"/>
    <n v="2"/>
  </r>
  <r>
    <s v="Call_8213"/>
    <s v="C0005"/>
    <n v="80"/>
    <x v="0"/>
    <d v="2023-11-28T00:00:00"/>
    <n v="148"/>
    <n v="4.0999999999999996"/>
    <n v="2024"/>
    <s v="Tuesday"/>
    <s v="1 to 2 hours"/>
    <n v="4"/>
  </r>
  <r>
    <s v="Call_8214"/>
    <s v="C0009"/>
    <n v="152"/>
    <x v="1"/>
    <d v="2023-11-28T00:00:00"/>
    <n v="125"/>
    <n v="3.9"/>
    <n v="2024"/>
    <s v="Tuesday"/>
    <s v="More than 2 hours"/>
    <n v="4"/>
  </r>
  <r>
    <s v="Call_8215"/>
    <s v="C0010"/>
    <n v="34"/>
    <x v="2"/>
    <d v="2023-11-28T00:00:00"/>
    <n v="25"/>
    <n v="4.0999999999999996"/>
    <n v="2024"/>
    <s v="Tuesday"/>
    <s v="30 to 60 mins"/>
    <n v="4"/>
  </r>
  <r>
    <s v="Call_8216"/>
    <s v="C0013"/>
    <n v="2"/>
    <x v="4"/>
    <d v="2023-11-29T00:00:00"/>
    <n v="62"/>
    <n v="2.8"/>
    <n v="2024"/>
    <s v="Wednesday"/>
    <s v="Under 10 mins"/>
    <n v="3"/>
  </r>
  <r>
    <s v="Call_8217"/>
    <s v="C0005"/>
    <n v="140"/>
    <x v="2"/>
    <d v="2023-11-30T00:00:00"/>
    <n v="90"/>
    <n v="4.5999999999999996"/>
    <n v="2024"/>
    <s v="Thursday"/>
    <s v="More than 2 hours"/>
    <n v="5"/>
  </r>
  <r>
    <s v="Call_8218"/>
    <s v="C0004"/>
    <n v="126"/>
    <x v="3"/>
    <d v="2023-12-01T00:00:00"/>
    <n v="33"/>
    <n v="4.8"/>
    <n v="2024"/>
    <s v="Friday"/>
    <s v="More than 2 hours"/>
    <n v="5"/>
  </r>
  <r>
    <s v="Call_8219"/>
    <s v="C0014"/>
    <n v="79"/>
    <x v="4"/>
    <d v="2023-12-01T00:00:00"/>
    <n v="115"/>
    <n v="2.2999999999999998"/>
    <n v="2024"/>
    <s v="Friday"/>
    <s v="1 to 2 hours"/>
    <n v="2"/>
  </r>
  <r>
    <s v="Call_8220"/>
    <s v="C0004"/>
    <n v="133"/>
    <x v="3"/>
    <d v="2023-12-01T00:00:00"/>
    <n v="45"/>
    <n v="2.6"/>
    <n v="2024"/>
    <s v="Friday"/>
    <s v="More than 2 hours"/>
    <n v="3"/>
  </r>
  <r>
    <s v="Call_8221"/>
    <s v="C0010"/>
    <n v="97"/>
    <x v="0"/>
    <d v="2023-12-01T00:00:00"/>
    <n v="114"/>
    <n v="4.8"/>
    <n v="2024"/>
    <s v="Friday"/>
    <s v="1 to 2 hours"/>
    <n v="5"/>
  </r>
  <r>
    <s v="Call_8222"/>
    <s v="C0014"/>
    <n v="102"/>
    <x v="1"/>
    <d v="2023-12-02T00:00:00"/>
    <n v="72"/>
    <n v="3.7"/>
    <n v="2024"/>
    <s v="Saturday"/>
    <s v="1 to 2 hours"/>
    <n v="4"/>
  </r>
  <r>
    <s v="Call_8223"/>
    <s v="C0006"/>
    <n v="62"/>
    <x v="0"/>
    <d v="2023-12-02T00:00:00"/>
    <n v="205"/>
    <n v="4.2"/>
    <n v="2024"/>
    <s v="Saturday"/>
    <s v="1 to 2 hours"/>
    <n v="4"/>
  </r>
  <r>
    <s v="Call_8224"/>
    <s v="C0004"/>
    <n v="149"/>
    <x v="1"/>
    <d v="2023-12-03T00:00:00"/>
    <n v="42"/>
    <n v="3.3"/>
    <n v="2024"/>
    <s v="Sunday"/>
    <s v="More than 2 hours"/>
    <n v="3"/>
  </r>
  <r>
    <s v="Call_8225"/>
    <s v="C0013"/>
    <n v="133"/>
    <x v="0"/>
    <d v="2023-12-03T00:00:00"/>
    <n v="96"/>
    <n v="4.3"/>
    <n v="2024"/>
    <s v="Sunday"/>
    <s v="More than 2 hours"/>
    <n v="4"/>
  </r>
  <r>
    <s v="Call_8226"/>
    <s v="C0014"/>
    <n v="51"/>
    <x v="4"/>
    <d v="2023-12-03T00:00:00"/>
    <n v="64"/>
    <n v="3.7"/>
    <n v="2024"/>
    <s v="Sunday"/>
    <s v="30 to 60 mins"/>
    <n v="4"/>
  </r>
  <r>
    <s v="Call_8227"/>
    <s v="C0006"/>
    <n v="110"/>
    <x v="0"/>
    <d v="2023-12-04T00:00:00"/>
    <n v="72"/>
    <n v="3.7"/>
    <n v="2024"/>
    <s v="Monday"/>
    <s v="1 to 2 hours"/>
    <n v="4"/>
  </r>
  <r>
    <s v="Call_8228"/>
    <s v="C0010"/>
    <n v="38"/>
    <x v="3"/>
    <d v="2023-12-05T00:00:00"/>
    <n v="27"/>
    <n v="3.1"/>
    <n v="2024"/>
    <s v="Tuesday"/>
    <s v="30 to 60 mins"/>
    <n v="3"/>
  </r>
  <r>
    <s v="Call_8229"/>
    <s v="C0013"/>
    <n v="78"/>
    <x v="3"/>
    <d v="2023-12-07T00:00:00"/>
    <n v="200"/>
    <n v="2.4"/>
    <n v="2024"/>
    <s v="Thursday"/>
    <s v="1 to 2 hours"/>
    <n v="2"/>
  </r>
  <r>
    <s v="Call_8230"/>
    <s v="C0010"/>
    <n v="25"/>
    <x v="1"/>
    <d v="2023-12-08T00:00:00"/>
    <n v="93"/>
    <n v="3.5"/>
    <n v="2024"/>
    <s v="Friday"/>
    <s v="10 to 30 mins"/>
    <n v="4"/>
  </r>
  <r>
    <s v="Call_8231"/>
    <s v="C0012"/>
    <n v="50"/>
    <x v="4"/>
    <d v="2023-12-08T00:00:00"/>
    <n v="54"/>
    <n v="4.3"/>
    <n v="2024"/>
    <s v="Friday"/>
    <s v="30 to 60 mins"/>
    <n v="4"/>
  </r>
  <r>
    <s v="Call_8232"/>
    <s v="C0010"/>
    <n v="103"/>
    <x v="1"/>
    <d v="2023-12-09T00:00:00"/>
    <n v="72"/>
    <n v="3.4"/>
    <n v="2024"/>
    <s v="Saturday"/>
    <s v="1 to 2 hours"/>
    <n v="3"/>
  </r>
  <r>
    <s v="Call_8233"/>
    <s v="C0009"/>
    <n v="63"/>
    <x v="2"/>
    <d v="2023-12-09T00:00:00"/>
    <n v="82"/>
    <n v="3.7"/>
    <n v="2024"/>
    <s v="Saturday"/>
    <s v="1 to 2 hours"/>
    <n v="4"/>
  </r>
  <r>
    <s v="Call_8234"/>
    <s v="C0012"/>
    <n v="96"/>
    <x v="4"/>
    <d v="2023-12-13T00:00:00"/>
    <n v="164"/>
    <n v="4.8"/>
    <n v="2024"/>
    <s v="Wednesday"/>
    <s v="1 to 2 hours"/>
    <n v="5"/>
  </r>
  <r>
    <s v="Call_8235"/>
    <s v="C0005"/>
    <n v="94"/>
    <x v="1"/>
    <d v="2023-12-13T00:00:00"/>
    <n v="78"/>
    <n v="3.3"/>
    <n v="2024"/>
    <s v="Wednesday"/>
    <s v="1 to 2 hours"/>
    <n v="3"/>
  </r>
  <r>
    <s v="Call_8236"/>
    <s v="C0006"/>
    <n v="46"/>
    <x v="3"/>
    <d v="2023-12-14T00:00:00"/>
    <n v="135"/>
    <n v="4.2"/>
    <n v="2024"/>
    <s v="Thursday"/>
    <s v="30 to 60 mins"/>
    <n v="4"/>
  </r>
  <r>
    <s v="Call_8237"/>
    <s v="C0008"/>
    <n v="127"/>
    <x v="4"/>
    <d v="2023-12-15T00:00:00"/>
    <n v="145"/>
    <n v="2.6"/>
    <n v="2024"/>
    <s v="Friday"/>
    <s v="More than 2 hours"/>
    <n v="3"/>
  </r>
  <r>
    <s v="Call_8238"/>
    <s v="C0007"/>
    <n v="96"/>
    <x v="3"/>
    <d v="2023-12-15T00:00:00"/>
    <n v="115"/>
    <n v="4.9000000000000004"/>
    <n v="2024"/>
    <s v="Friday"/>
    <s v="1 to 2 hours"/>
    <n v="5"/>
  </r>
  <r>
    <s v="Call_8239"/>
    <s v="C0001"/>
    <n v="151"/>
    <x v="1"/>
    <d v="2023-12-15T00:00:00"/>
    <n v="117"/>
    <n v="2"/>
    <n v="2024"/>
    <s v="Friday"/>
    <s v="More than 2 hours"/>
    <n v="2"/>
  </r>
  <r>
    <s v="Call_8240"/>
    <s v="C0008"/>
    <n v="158"/>
    <x v="0"/>
    <d v="2023-12-16T00:00:00"/>
    <n v="36"/>
    <n v="4.7"/>
    <n v="2024"/>
    <s v="Saturday"/>
    <s v="More than 2 hours"/>
    <n v="5"/>
  </r>
  <r>
    <s v="Call_8241"/>
    <s v="C0005"/>
    <n v="45"/>
    <x v="0"/>
    <d v="2023-12-16T00:00:00"/>
    <n v="84"/>
    <n v="2.8"/>
    <n v="2024"/>
    <s v="Saturday"/>
    <s v="30 to 60 mins"/>
    <n v="3"/>
  </r>
  <r>
    <s v="Call_8242"/>
    <s v="C0002"/>
    <n v="141"/>
    <x v="0"/>
    <d v="2023-12-16T00:00:00"/>
    <n v="66"/>
    <n v="3.2"/>
    <n v="2024"/>
    <s v="Saturday"/>
    <s v="More than 2 hours"/>
    <n v="3"/>
  </r>
  <r>
    <s v="Call_8243"/>
    <s v="C0010"/>
    <n v="147"/>
    <x v="3"/>
    <d v="2023-12-16T00:00:00"/>
    <n v="76"/>
    <n v="4.7"/>
    <n v="2024"/>
    <s v="Saturday"/>
    <s v="More than 2 hours"/>
    <n v="5"/>
  </r>
  <r>
    <s v="Call_8244"/>
    <s v="C0015"/>
    <n v="126"/>
    <x v="3"/>
    <d v="2023-12-16T00:00:00"/>
    <n v="185"/>
    <n v="4.8"/>
    <n v="2024"/>
    <s v="Saturday"/>
    <s v="More than 2 hours"/>
    <n v="5"/>
  </r>
  <r>
    <s v="Call_8245"/>
    <s v="C0005"/>
    <n v="126"/>
    <x v="2"/>
    <d v="2023-12-17T00:00:00"/>
    <n v="80"/>
    <n v="4.7"/>
    <n v="2024"/>
    <s v="Sunday"/>
    <s v="More than 2 hours"/>
    <n v="5"/>
  </r>
  <r>
    <s v="Call_8246"/>
    <s v="C0013"/>
    <n v="32"/>
    <x v="3"/>
    <d v="2023-12-17T00:00:00"/>
    <n v="148"/>
    <n v="4"/>
    <n v="2024"/>
    <s v="Sunday"/>
    <s v="30 to 60 mins"/>
    <n v="4"/>
  </r>
  <r>
    <s v="Call_8247"/>
    <s v="C0005"/>
    <n v="84"/>
    <x v="4"/>
    <d v="2023-12-19T00:00:00"/>
    <n v="180"/>
    <n v="4.9000000000000004"/>
    <n v="2024"/>
    <s v="Tuesday"/>
    <s v="1 to 2 hours"/>
    <n v="5"/>
  </r>
  <r>
    <s v="Call_8248"/>
    <s v="C0009"/>
    <n v="120"/>
    <x v="2"/>
    <d v="2023-12-20T00:00:00"/>
    <n v="190"/>
    <n v="3.7"/>
    <n v="2024"/>
    <s v="Wednesday"/>
    <s v="1 to 2 hours"/>
    <n v="4"/>
  </r>
  <r>
    <s v="Call_8249"/>
    <s v="C0011"/>
    <n v="93"/>
    <x v="3"/>
    <d v="2023-12-20T00:00:00"/>
    <n v="38"/>
    <n v="4.5"/>
    <n v="2024"/>
    <s v="Wednesday"/>
    <s v="1 to 2 hours"/>
    <n v="5"/>
  </r>
  <r>
    <s v="Call_8250"/>
    <s v="C0007"/>
    <n v="76"/>
    <x v="1"/>
    <d v="2023-12-21T00:00:00"/>
    <n v="82"/>
    <n v="2.1"/>
    <n v="2024"/>
    <s v="Thursday"/>
    <s v="1 to 2 hours"/>
    <n v="2"/>
  </r>
  <r>
    <s v="Call_8251"/>
    <s v="C0008"/>
    <n v="89"/>
    <x v="3"/>
    <d v="2023-12-24T00:00:00"/>
    <n v="88"/>
    <n v="2.8"/>
    <n v="2024"/>
    <s v="Sunday"/>
    <s v="1 to 2 hours"/>
    <n v="3"/>
  </r>
  <r>
    <s v="Call_8252"/>
    <s v="C0014"/>
    <n v="91"/>
    <x v="4"/>
    <d v="2023-12-24T00:00:00"/>
    <n v="42"/>
    <n v="4.0999999999999996"/>
    <n v="2024"/>
    <s v="Sunday"/>
    <s v="1 to 2 hours"/>
    <n v="4"/>
  </r>
  <r>
    <s v="Call_8253"/>
    <s v="C0006"/>
    <n v="7"/>
    <x v="0"/>
    <d v="2023-12-25T00:00:00"/>
    <n v="64"/>
    <n v="3.3"/>
    <n v="2024"/>
    <s v="Monday"/>
    <s v="Under 10 mins"/>
    <n v="3"/>
  </r>
  <r>
    <s v="Call_8254"/>
    <s v="C0013"/>
    <n v="140"/>
    <x v="0"/>
    <d v="2023-12-25T00:00:00"/>
    <n v="105"/>
    <n v="1.7"/>
    <n v="2024"/>
    <s v="Monday"/>
    <s v="More than 2 hours"/>
    <n v="2"/>
  </r>
  <r>
    <s v="Call_8255"/>
    <s v="C0004"/>
    <n v="58"/>
    <x v="2"/>
    <d v="2023-12-25T00:00:00"/>
    <n v="25"/>
    <n v="3.6"/>
    <n v="2024"/>
    <s v="Monday"/>
    <s v="30 to 60 mins"/>
    <n v="4"/>
  </r>
  <r>
    <s v="Call_8256"/>
    <s v="C0003"/>
    <n v="90"/>
    <x v="1"/>
    <d v="2023-12-26T00:00:00"/>
    <n v="176"/>
    <n v="3.6"/>
    <n v="2024"/>
    <s v="Tuesday"/>
    <s v="1 to 2 hours"/>
    <n v="4"/>
  </r>
  <r>
    <s v="Call_8257"/>
    <s v="C0003"/>
    <n v="106"/>
    <x v="3"/>
    <d v="2023-12-27T00:00:00"/>
    <n v="46"/>
    <n v="4.5999999999999996"/>
    <n v="2024"/>
    <s v="Wednesday"/>
    <s v="1 to 2 hours"/>
    <n v="5"/>
  </r>
  <r>
    <s v="Call_8258"/>
    <s v="C0009"/>
    <n v="72"/>
    <x v="0"/>
    <d v="2023-12-27T00:00:00"/>
    <n v="164"/>
    <n v="4.8"/>
    <n v="2024"/>
    <s v="Wednesday"/>
    <s v="1 to 2 hours"/>
    <n v="5"/>
  </r>
  <r>
    <s v="Call_8259"/>
    <s v="C0006"/>
    <n v="124"/>
    <x v="0"/>
    <d v="2023-12-28T00:00:00"/>
    <n v="64"/>
    <n v="4.5"/>
    <n v="2024"/>
    <s v="Thursday"/>
    <s v="More than 2 hours"/>
    <n v="5"/>
  </r>
  <r>
    <s v="Call_8260"/>
    <s v="C0002"/>
    <n v="86"/>
    <x v="4"/>
    <d v="2023-12-28T00:00:00"/>
    <n v="205"/>
    <n v="4.5"/>
    <n v="2024"/>
    <s v="Thursday"/>
    <s v="1 to 2 hours"/>
    <n v="5"/>
  </r>
  <r>
    <s v="Call_8261"/>
    <s v="C0005"/>
    <n v="164"/>
    <x v="4"/>
    <d v="2023-12-29T00:00:00"/>
    <n v="100"/>
    <n v="4.5999999999999996"/>
    <n v="2024"/>
    <s v="Friday"/>
    <s v="More than 2 hours"/>
    <n v="5"/>
  </r>
  <r>
    <s v="Call_8262"/>
    <s v="C0011"/>
    <n v="40"/>
    <x v="1"/>
    <d v="2023-12-29T00:00:00"/>
    <n v="111"/>
    <n v="4.5999999999999996"/>
    <n v="2024"/>
    <s v="Friday"/>
    <s v="30 to 60 mins"/>
    <n v="5"/>
  </r>
  <r>
    <s v="Call_8263"/>
    <s v="C0014"/>
    <n v="76"/>
    <x v="2"/>
    <d v="2023-12-29T00:00:00"/>
    <n v="80"/>
    <n v="3.5"/>
    <n v="2024"/>
    <s v="Friday"/>
    <s v="1 to 2 hours"/>
    <n v="4"/>
  </r>
  <r>
    <s v="Call_8264"/>
    <s v="C0006"/>
    <n v="95"/>
    <x v="3"/>
    <d v="2023-12-29T00:00:00"/>
    <n v="50"/>
    <n v="2.9"/>
    <n v="2024"/>
    <s v="Friday"/>
    <s v="1 to 2 hours"/>
    <n v="3"/>
  </r>
  <r>
    <s v="Call_8265"/>
    <s v="C0014"/>
    <n v="113"/>
    <x v="0"/>
    <d v="2023-12-30T00:00:00"/>
    <n v="165"/>
    <n v="4.7"/>
    <n v="2024"/>
    <s v="Saturday"/>
    <s v="1 to 2 hours"/>
    <n v="5"/>
  </r>
  <r>
    <s v="Call_8266"/>
    <s v="C0002"/>
    <n v="81"/>
    <x v="0"/>
    <d v="2023-12-30T00:00:00"/>
    <n v="28"/>
    <n v="3.9"/>
    <n v="2024"/>
    <s v="Saturday"/>
    <s v="1 to 2 hours"/>
    <n v="4"/>
  </r>
  <r>
    <s v="Call_8267"/>
    <s v="C0007"/>
    <n v="127"/>
    <x v="3"/>
    <d v="2023-12-30T00:00:00"/>
    <n v="215"/>
    <n v="3.8"/>
    <n v="2024"/>
    <s v="Saturday"/>
    <s v="More than 2 hours"/>
    <n v="4"/>
  </r>
  <r>
    <s v="Call_8268"/>
    <s v="C0013"/>
    <n v="146"/>
    <x v="0"/>
    <d v="2023-12-31T00:00:00"/>
    <n v="115"/>
    <n v="2.2999999999999998"/>
    <n v="2024"/>
    <s v="Sunday"/>
    <s v="More than 2 hours"/>
    <n v="2"/>
  </r>
  <r>
    <s v="Call_8269"/>
    <s v="C0010"/>
    <n v="123"/>
    <x v="0"/>
    <d v="2023-12-31T00:00:00"/>
    <n v="64"/>
    <n v="3.7"/>
    <n v="2024"/>
    <s v="Sunday"/>
    <s v="More than 2 hours"/>
    <n v="4"/>
  </r>
  <r>
    <s v="Call_8270"/>
    <s v="C0009"/>
    <n v="114"/>
    <x v="2"/>
    <d v="2023-12-31T00:00:00"/>
    <n v="40"/>
    <n v="3.9"/>
    <n v="2024"/>
    <s v="Sunday"/>
    <s v="1 to 2 hours"/>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EDFEB6-E434-4A0E-A199-5C448E62CFF9}" name="rep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C57" firstHeaderRow="0" firstDataRow="1" firstDataCol="1"/>
  <pivotFields count="11">
    <pivotField dataField="1" showAll="0"/>
    <pivotField showAll="0"/>
    <pivotField showAll="0"/>
    <pivotField axis="axisRow" showAll="0">
      <items count="6">
        <item x="2"/>
        <item x="1"/>
        <item x="4"/>
        <item x="3"/>
        <item x="0"/>
        <item t="default"/>
      </items>
    </pivotField>
    <pivotField numFmtId="164" showAll="0"/>
    <pivotField dataField="1" showAll="0"/>
    <pivotField showAll="0"/>
    <pivotField showAll="0"/>
    <pivotField showAll="0"/>
    <pivotField showAll="0"/>
    <pivotField showAll="0"/>
  </pivotFields>
  <rowFields count="1">
    <field x="3"/>
  </rowFields>
  <rowItems count="6">
    <i>
      <x/>
    </i>
    <i>
      <x v="1"/>
    </i>
    <i>
      <x v="2"/>
    </i>
    <i>
      <x v="3"/>
    </i>
    <i>
      <x v="4"/>
    </i>
    <i t="grand">
      <x/>
    </i>
  </rowItems>
  <colFields count="1">
    <field x="-2"/>
  </colFields>
  <colItems count="2">
    <i>
      <x/>
    </i>
    <i i="1">
      <x v="1"/>
    </i>
  </colItems>
  <dataFields count="2">
    <dataField name="Count of Call number" fld="0" subtotal="count" baseField="0" baseItem="0"/>
    <dataField name="Sum of Purchase Amount" fld="5" baseField="0" baseItem="0" numFmtId="44"/>
  </dataFields>
  <formats count="3">
    <format dxfId="22">
      <pivotArea collapsedLevelsAreSubtotals="1" fieldPosition="0">
        <references count="2">
          <reference field="4294967294" count="1" selected="0">
            <x v="1"/>
          </reference>
          <reference field="3" count="1">
            <x v="2"/>
          </reference>
        </references>
      </pivotArea>
    </format>
    <format dxfId="21">
      <pivotArea dataOnly="0" labelOnly="1" outline="0" fieldPosition="0">
        <references count="1">
          <reference field="4294967294" count="1">
            <x v="1"/>
          </reference>
        </references>
      </pivotArea>
    </format>
    <format dxfId="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FF2D41-A742-4AA3-B73A-0F40FDC5FFFA}" name="PivotTable2" cacheId="29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2AEE7F-0863-47DE-A961-E657D96855EF}" name="PivotTable7" cacheId="30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4">
  <location ref="A40:B48"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4"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5EC74A-7AD0-42C9-9889-F54735C18AC2}" name="Summary_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B2C5DF-E456-4EDE-A711-D2BBAD0D8416}" name="Repselected" cacheId="30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5">
  <location ref="A64:A6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3">
      <pivotArea dataOnly="0" labelOnly="1" fieldPosition="0">
        <references count="1">
          <reference field="0" count="0"/>
        </references>
      </pivotArea>
    </format>
  </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2716B9-5F91-4D27-A5CE-B56E3850BD15}" name="All"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1">
  <location ref="A98:G11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C56BF7-8E02-416B-93D4-6A8F0CF91BF6}" name="Montly" cacheId="30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location ref="A24:C37"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3">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1" count="1" selected="0">
            <x v="4"/>
          </reference>
        </references>
      </pivotArea>
    </chartFormat>
  </chartFormats>
  <pivotHierarchies count="3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CF9553-DE1E-46A6-B6DE-131BA183A300}" name="Rep Rating" cacheId="30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6">
  <location ref="A88:B9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28"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DECB2D-31C2-4CB2-B691-49A84E758D1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74:D79"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8">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9" format="0" series="1">
      <pivotArea type="data" outline="0" fieldPosition="0">
        <references count="2">
          <reference field="4294967294" count="1" selected="0">
            <x v="0"/>
          </reference>
          <reference field="0" count="1" selected="0">
            <x v="0"/>
          </reference>
        </references>
      </pivotArea>
    </chartFormat>
    <chartFormat chart="9" format="1" series="1">
      <pivotArea type="data" outline="0" fieldPosition="0">
        <references count="2">
          <reference field="4294967294" count="1" selected="0">
            <x v="0"/>
          </reference>
          <reference field="0" count="1" selected="0">
            <x v="1"/>
          </reference>
        </references>
      </pivotArea>
    </chartFormat>
    <chartFormat chart="10" format="2" series="1">
      <pivotArea type="data" outline="0" fieldPosition="0">
        <references count="2">
          <reference field="4294967294" count="1" selected="0">
            <x v="0"/>
          </reference>
          <reference field="0" count="1" selected="0">
            <x v="0"/>
          </reference>
        </references>
      </pivotArea>
    </chartFormat>
    <chartFormat chart="10" format="3" series="1">
      <pivotArea type="data" outline="0" fieldPosition="0">
        <references count="2">
          <reference field="4294967294" count="1" selected="0">
            <x v="0"/>
          </reference>
          <reference field="0" count="1" selected="0">
            <x v="1"/>
          </reference>
        </references>
      </pivotArea>
    </chartFormat>
    <chartFormat chart="11" format="4" series="1">
      <pivotArea type="data" outline="0" fieldPosition="0">
        <references count="2">
          <reference field="4294967294" count="1" selected="0">
            <x v="0"/>
          </reference>
          <reference field="0" count="1" selected="0">
            <x v="0"/>
          </reference>
        </references>
      </pivotArea>
    </chartFormat>
    <chartFormat chart="11" format="5" series="1">
      <pivotArea type="data" outline="0" fieldPosition="0">
        <references count="2">
          <reference field="4294967294" count="1" selected="0">
            <x v="0"/>
          </reference>
          <reference field="0"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F43114F-C4E9-4D2F-B463-40F39C533032}" sourceName="[calls].[Representative]">
  <pivotTables>
    <pivotTable tabId="6" name="PivotTable2"/>
    <pivotTable tabId="6" name="Montly"/>
    <pivotTable tabId="6" name="PivotTable7"/>
    <pivotTable tabId="6" name="Repselected"/>
    <pivotTable tabId="6" name="Rep Rating"/>
  </pivotTables>
  <data>
    <olap pivotCacheId="1183310545">
      <levels count="2">
        <level uniqueName="[calls].[Representative].[(All)]" sourceCaption="(All)" count="0"/>
        <level uniqueName="[calls].[Representative].[Representative]" sourceCaption="Representative" count="5" sortOrder="ascending">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89DB0669-6263-41A9-8A68-41F6923A80D8}" cache="Slicer_Representative" caption="Representative" level="1" style="SlicerStyleLight6"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7"/>
    <tableColumn id="5" xr3:uid="{5A35565E-8707-4DED-AD15-A0669D67B382}" name="Date of Call" dataDxfId="36"/>
    <tableColumn id="6" xr3:uid="{F2E4F158-B41F-47BC-8DF8-DFCADFEE4E40}" name="Purchase Amount"/>
    <tableColumn id="7" xr3:uid="{04B291B5-47BD-4F78-8FD8-D1551CCA6BD9}" name="Satisfaction Rating"/>
    <tableColumn id="8" xr3:uid="{6E4123C0-0B17-43B8-A142-A1E540CE974C}" name="FY" dataDxfId="35">
      <calculatedColumnFormula>IF(MONTH(calls[[#This Row],[Date of Call]])&lt;=6, YEAR(calls[[#This Row],[Date of Call]]), YEAR(calls[[#This Row],[Date of Call]])+1)</calculatedColumnFormula>
    </tableColumn>
    <tableColumn id="9" xr3:uid="{199FA271-5E9B-46CE-9BC6-2801F92CD17E}" name="Day of week" dataDxfId="34">
      <calculatedColumnFormula>TEXT(calls[[#This Row],[Date of Call]],"DDDD")</calculatedColumnFormula>
    </tableColumn>
    <tableColumn id="10" xr3:uid="{328CDB09-95B8-4D5E-9ED9-EF0D363735A1}" name="Duration Bucket" dataDxfId="3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1" headerRowBorderDxfId="30" tableBorderDxfId="29" totalsRowBorderDxfId="28">
  <autoFilter ref="Q3:T18" xr:uid="{27158F51-A707-4171-8A04-81FB0AABCBA5}"/>
  <tableColumns count="4">
    <tableColumn id="1" xr3:uid="{02688061-6A8C-4E23-B7FF-D00CD8B58CAC}" name="Customer ID" dataDxfId="27"/>
    <tableColumn id="2" xr3:uid="{771678B6-DB44-426B-9874-B4E421A440D5}" name="Gedner" dataDxfId="26"/>
    <tableColumn id="3" xr3:uid="{B0D41C62-587E-494D-B49A-603F2C05F8D3}" name="Age" dataDxfId="25"/>
    <tableColumn id="4" xr3:uid="{663F92D6-FE31-4D81-9E01-8D066DDC8A88}" name="City" dataDxfId="2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Fav-1">
      <a:majorFont>
        <a:latin typeface="Arial Rounded MT Bold"/>
        <a:ea typeface=""/>
        <a:cs typeface=""/>
      </a:majorFont>
      <a:minorFont>
        <a:latin typeface="Times New Roman"/>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3" zoomScale="70" zoomScaleNormal="70" workbookViewId="0">
      <selection activeCell="B4" sqref="B4:B1003"/>
    </sheetView>
  </sheetViews>
  <sheetFormatPr defaultRowHeight="13.8" x14ac:dyDescent="0.25"/>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53333-55F8-4472-8422-E75BC6060BCD}">
  <dimension ref="A3:K117"/>
  <sheetViews>
    <sheetView zoomScale="74" zoomScaleNormal="130" workbookViewId="0">
      <selection activeCell="B4" sqref="B4:B1003"/>
    </sheetView>
  </sheetViews>
  <sheetFormatPr defaultRowHeight="13.8" x14ac:dyDescent="0.25"/>
  <cols>
    <col min="1" max="1" width="14.5546875" bestFit="1" customWidth="1"/>
    <col min="2" max="2" width="9.88671875" bestFit="1" customWidth="1"/>
    <col min="3" max="3" width="10.88671875" bestFit="1" customWidth="1"/>
    <col min="4" max="4" width="11.77734375" bestFit="1" customWidth="1"/>
    <col min="5" max="5" width="8.33203125" bestFit="1" customWidth="1"/>
    <col min="6" max="6" width="7.44140625" bestFit="1" customWidth="1"/>
    <col min="7" max="7" width="12" bestFit="1" customWidth="1"/>
    <col min="8" max="8" width="10.5546875" bestFit="1" customWidth="1"/>
    <col min="9" max="9" width="11.88671875" bestFit="1" customWidth="1"/>
    <col min="10" max="10" width="12.88671875" customWidth="1"/>
    <col min="11" max="11" width="11.21875" customWidth="1"/>
  </cols>
  <sheetData>
    <row r="3" spans="1:5" x14ac:dyDescent="0.25">
      <c r="A3" t="s">
        <v>1040</v>
      </c>
      <c r="B3" t="s">
        <v>1041</v>
      </c>
      <c r="C3" t="s">
        <v>1042</v>
      </c>
      <c r="D3" t="s">
        <v>1043</v>
      </c>
      <c r="E3" t="s">
        <v>1044</v>
      </c>
    </row>
    <row r="4" spans="1:5" x14ac:dyDescent="0.25">
      <c r="A4" s="20">
        <v>1000</v>
      </c>
      <c r="B4" s="21">
        <v>96623</v>
      </c>
      <c r="C4" s="20">
        <v>89850</v>
      </c>
      <c r="D4" s="22">
        <v>3.8854000000000033</v>
      </c>
      <c r="E4" s="20">
        <v>307</v>
      </c>
    </row>
    <row r="12" spans="1:5" x14ac:dyDescent="0.25">
      <c r="A12" t="s">
        <v>1040</v>
      </c>
      <c r="B12" t="s">
        <v>1041</v>
      </c>
      <c r="C12" t="s">
        <v>1042</v>
      </c>
      <c r="D12" t="s">
        <v>1043</v>
      </c>
      <c r="E12" t="s">
        <v>1044</v>
      </c>
    </row>
    <row r="13" spans="1:5" x14ac:dyDescent="0.25">
      <c r="A13" s="20">
        <v>218</v>
      </c>
      <c r="B13" s="45">
        <v>20581</v>
      </c>
      <c r="C13" s="20">
        <v>19300</v>
      </c>
      <c r="D13" s="22">
        <v>3.8706422018348627</v>
      </c>
      <c r="E13" s="20">
        <v>74</v>
      </c>
    </row>
    <row r="24" spans="1:3" x14ac:dyDescent="0.25">
      <c r="A24" s="23" t="s">
        <v>1045</v>
      </c>
      <c r="B24" t="s">
        <v>1040</v>
      </c>
      <c r="C24" t="s">
        <v>1060</v>
      </c>
    </row>
    <row r="25" spans="1:3" x14ac:dyDescent="0.25">
      <c r="A25" s="24" t="s">
        <v>1047</v>
      </c>
      <c r="B25" s="20">
        <v>19</v>
      </c>
      <c r="C25" s="20">
        <v>19</v>
      </c>
    </row>
    <row r="26" spans="1:3" x14ac:dyDescent="0.25">
      <c r="A26" s="24" t="s">
        <v>1048</v>
      </c>
      <c r="B26" s="20">
        <v>10</v>
      </c>
      <c r="C26" s="20">
        <v>10</v>
      </c>
    </row>
    <row r="27" spans="1:3" x14ac:dyDescent="0.25">
      <c r="A27" s="24" t="s">
        <v>1049</v>
      </c>
      <c r="B27" s="20">
        <v>40</v>
      </c>
      <c r="C27" s="20">
        <v>40</v>
      </c>
    </row>
    <row r="28" spans="1:3" x14ac:dyDescent="0.25">
      <c r="A28" s="24" t="s">
        <v>1050</v>
      </c>
      <c r="B28" s="20">
        <v>40</v>
      </c>
      <c r="C28" s="20">
        <v>40</v>
      </c>
    </row>
    <row r="29" spans="1:3" x14ac:dyDescent="0.25">
      <c r="A29" s="24" t="s">
        <v>1051</v>
      </c>
      <c r="B29" s="20">
        <v>13</v>
      </c>
      <c r="C29" s="20">
        <v>13</v>
      </c>
    </row>
    <row r="30" spans="1:3" x14ac:dyDescent="0.25">
      <c r="A30" s="24" t="s">
        <v>1052</v>
      </c>
      <c r="B30" s="20">
        <v>12</v>
      </c>
      <c r="C30" s="20">
        <v>12</v>
      </c>
    </row>
    <row r="31" spans="1:3" x14ac:dyDescent="0.25">
      <c r="A31" s="24" t="s">
        <v>1053</v>
      </c>
      <c r="B31" s="20">
        <v>9</v>
      </c>
      <c r="C31" s="20">
        <v>9</v>
      </c>
    </row>
    <row r="32" spans="1:3" x14ac:dyDescent="0.25">
      <c r="A32" s="24" t="s">
        <v>1054</v>
      </c>
      <c r="B32" s="20">
        <v>13</v>
      </c>
      <c r="C32" s="20">
        <v>13</v>
      </c>
    </row>
    <row r="33" spans="1:11" x14ac:dyDescent="0.25">
      <c r="A33" s="24" t="s">
        <v>1055</v>
      </c>
      <c r="B33" s="20">
        <v>18</v>
      </c>
      <c r="C33" s="20">
        <v>18</v>
      </c>
    </row>
    <row r="34" spans="1:11" x14ac:dyDescent="0.25">
      <c r="A34" s="24" t="s">
        <v>1056</v>
      </c>
      <c r="B34" s="20">
        <v>21</v>
      </c>
      <c r="C34" s="20">
        <v>21</v>
      </c>
    </row>
    <row r="35" spans="1:11" x14ac:dyDescent="0.25">
      <c r="A35" s="24" t="s">
        <v>1057</v>
      </c>
      <c r="B35" s="20">
        <v>14</v>
      </c>
      <c r="C35" s="20">
        <v>14</v>
      </c>
    </row>
    <row r="36" spans="1:11" x14ac:dyDescent="0.25">
      <c r="A36" s="24" t="s">
        <v>1058</v>
      </c>
      <c r="B36" s="20">
        <v>9</v>
      </c>
      <c r="C36" s="20">
        <v>9</v>
      </c>
    </row>
    <row r="37" spans="1:11" x14ac:dyDescent="0.25">
      <c r="A37" s="24" t="s">
        <v>1046</v>
      </c>
      <c r="B37" s="20">
        <v>218</v>
      </c>
      <c r="C37" s="20">
        <v>218</v>
      </c>
    </row>
    <row r="40" spans="1:11" x14ac:dyDescent="0.25">
      <c r="A40" s="23" t="s">
        <v>1045</v>
      </c>
      <c r="B40" t="s">
        <v>1040</v>
      </c>
    </row>
    <row r="41" spans="1:11" x14ac:dyDescent="0.25">
      <c r="A41" s="24" t="s">
        <v>1064</v>
      </c>
      <c r="B41" s="20">
        <v>28</v>
      </c>
    </row>
    <row r="42" spans="1:11" x14ac:dyDescent="0.25">
      <c r="A42" s="24" t="s">
        <v>1062</v>
      </c>
      <c r="B42" s="20">
        <v>24</v>
      </c>
    </row>
    <row r="43" spans="1:11" x14ac:dyDescent="0.25">
      <c r="A43" s="24" t="s">
        <v>1066</v>
      </c>
      <c r="B43" s="20">
        <v>44</v>
      </c>
    </row>
    <row r="44" spans="1:11" x14ac:dyDescent="0.25">
      <c r="A44" s="24" t="s">
        <v>1067</v>
      </c>
      <c r="B44" s="20">
        <v>36</v>
      </c>
    </row>
    <row r="45" spans="1:11" x14ac:dyDescent="0.25">
      <c r="A45" s="24" t="s">
        <v>1065</v>
      </c>
      <c r="B45" s="20">
        <v>33</v>
      </c>
    </row>
    <row r="46" spans="1:11" x14ac:dyDescent="0.25">
      <c r="A46" s="24" t="s">
        <v>1061</v>
      </c>
      <c r="B46" s="20">
        <v>29</v>
      </c>
    </row>
    <row r="47" spans="1:11" x14ac:dyDescent="0.25">
      <c r="A47" s="24" t="s">
        <v>1063</v>
      </c>
      <c r="B47" s="20">
        <v>24</v>
      </c>
    </row>
    <row r="48" spans="1:11" x14ac:dyDescent="0.25">
      <c r="A48" s="24" t="s">
        <v>1046</v>
      </c>
      <c r="B48" s="20">
        <v>218</v>
      </c>
      <c r="G48" t="s">
        <v>1069</v>
      </c>
      <c r="J48" t="s">
        <v>1075</v>
      </c>
      <c r="K48" s="28" t="str">
        <f>A65</f>
        <v>R02</v>
      </c>
    </row>
    <row r="50" spans="1:11" x14ac:dyDescent="0.25">
      <c r="G50" t="s">
        <v>1070</v>
      </c>
      <c r="H50" t="s">
        <v>1071</v>
      </c>
      <c r="I50" t="s">
        <v>1072</v>
      </c>
      <c r="J50" t="s">
        <v>1074</v>
      </c>
      <c r="K50" t="s">
        <v>1073</v>
      </c>
    </row>
    <row r="51" spans="1:11" x14ac:dyDescent="0.25">
      <c r="A51" s="23" t="s">
        <v>1045</v>
      </c>
      <c r="B51" t="s">
        <v>1059</v>
      </c>
      <c r="C51" s="26" t="s">
        <v>1068</v>
      </c>
      <c r="G51" t="str" cm="1">
        <f t="array" ref="G51:I55">A52:C56</f>
        <v>R01</v>
      </c>
      <c r="H51">
        <v>189</v>
      </c>
      <c r="I51" s="27">
        <v>18415</v>
      </c>
      <c r="J51" t="e">
        <f>IF(G51=$K$48,H51,NA())</f>
        <v>#N/A</v>
      </c>
      <c r="K51" t="e">
        <f>IF(G51=$K$48,I51,NA())</f>
        <v>#N/A</v>
      </c>
    </row>
    <row r="52" spans="1:11" x14ac:dyDescent="0.25">
      <c r="A52" s="24" t="s">
        <v>11</v>
      </c>
      <c r="B52">
        <v>189</v>
      </c>
      <c r="C52" s="25">
        <v>18415</v>
      </c>
      <c r="G52" t="str">
        <v>R02</v>
      </c>
      <c r="H52">
        <v>218</v>
      </c>
      <c r="I52" s="27">
        <v>20581</v>
      </c>
      <c r="J52">
        <f t="shared" ref="J52:J55" si="0">IF(G52=$K$48,H52,NA())</f>
        <v>218</v>
      </c>
      <c r="K52">
        <f t="shared" ref="K52:K55" si="1">IF(G52=$K$48,I52,NA())</f>
        <v>20581</v>
      </c>
    </row>
    <row r="53" spans="1:11" x14ac:dyDescent="0.25">
      <c r="A53" s="24" t="s">
        <v>9</v>
      </c>
      <c r="B53">
        <v>218</v>
      </c>
      <c r="C53" s="25">
        <v>20581</v>
      </c>
      <c r="G53" t="str">
        <v>R03</v>
      </c>
      <c r="H53">
        <v>207</v>
      </c>
      <c r="I53" s="27">
        <v>20872</v>
      </c>
      <c r="J53" t="e">
        <f t="shared" si="0"/>
        <v>#N/A</v>
      </c>
      <c r="K53" t="e">
        <f t="shared" si="1"/>
        <v>#N/A</v>
      </c>
    </row>
    <row r="54" spans="1:11" x14ac:dyDescent="0.25">
      <c r="A54" s="24" t="s">
        <v>6</v>
      </c>
      <c r="B54">
        <v>207</v>
      </c>
      <c r="C54" s="25">
        <v>20872</v>
      </c>
      <c r="G54" t="str">
        <v>R04</v>
      </c>
      <c r="H54">
        <v>186</v>
      </c>
      <c r="I54" s="27">
        <v>16651</v>
      </c>
      <c r="J54" t="e">
        <f t="shared" si="0"/>
        <v>#N/A</v>
      </c>
      <c r="K54" t="e">
        <f t="shared" si="1"/>
        <v>#N/A</v>
      </c>
    </row>
    <row r="55" spans="1:11" x14ac:dyDescent="0.25">
      <c r="A55" s="24" t="s">
        <v>13</v>
      </c>
      <c r="B55">
        <v>186</v>
      </c>
      <c r="C55" s="25">
        <v>16651</v>
      </c>
      <c r="G55" t="str">
        <v>R05</v>
      </c>
      <c r="H55">
        <v>200</v>
      </c>
      <c r="I55" s="27">
        <v>20104</v>
      </c>
      <c r="J55" t="e">
        <f t="shared" si="0"/>
        <v>#N/A</v>
      </c>
      <c r="K55" t="e">
        <f t="shared" si="1"/>
        <v>#N/A</v>
      </c>
    </row>
    <row r="56" spans="1:11" x14ac:dyDescent="0.25">
      <c r="A56" s="24" t="s">
        <v>10</v>
      </c>
      <c r="B56">
        <v>200</v>
      </c>
      <c r="C56" s="25">
        <v>20104</v>
      </c>
    </row>
    <row r="57" spans="1:11" x14ac:dyDescent="0.25">
      <c r="A57" s="24" t="s">
        <v>1046</v>
      </c>
      <c r="B57">
        <v>1000</v>
      </c>
      <c r="C57" s="25">
        <v>96623</v>
      </c>
    </row>
    <row r="64" spans="1:11" x14ac:dyDescent="0.25">
      <c r="A64" s="23" t="s">
        <v>1045</v>
      </c>
    </row>
    <row r="65" spans="1:4" x14ac:dyDescent="0.25">
      <c r="A65" s="28" t="s">
        <v>9</v>
      </c>
    </row>
    <row r="74" spans="1:4" x14ac:dyDescent="0.25">
      <c r="A74" s="23" t="s">
        <v>1040</v>
      </c>
      <c r="B74" s="23" t="s">
        <v>1076</v>
      </c>
    </row>
    <row r="75" spans="1:4" x14ac:dyDescent="0.25">
      <c r="A75" s="23" t="s">
        <v>1045</v>
      </c>
      <c r="B75" t="s">
        <v>999</v>
      </c>
      <c r="C75" t="s">
        <v>998</v>
      </c>
      <c r="D75" t="s">
        <v>1046</v>
      </c>
    </row>
    <row r="76" spans="1:4" x14ac:dyDescent="0.25">
      <c r="A76" s="24" t="s">
        <v>1002</v>
      </c>
      <c r="B76" s="20">
        <v>144</v>
      </c>
      <c r="C76" s="20">
        <v>132</v>
      </c>
      <c r="D76" s="20">
        <v>276</v>
      </c>
    </row>
    <row r="77" spans="1:4" x14ac:dyDescent="0.25">
      <c r="A77" s="24" t="s">
        <v>1001</v>
      </c>
      <c r="B77" s="20">
        <v>326</v>
      </c>
      <c r="C77" s="20">
        <v>63</v>
      </c>
      <c r="D77" s="20">
        <v>389</v>
      </c>
    </row>
    <row r="78" spans="1:4" x14ac:dyDescent="0.25">
      <c r="A78" s="24" t="s">
        <v>1000</v>
      </c>
      <c r="B78" s="20">
        <v>129</v>
      </c>
      <c r="C78" s="20">
        <v>206</v>
      </c>
      <c r="D78" s="20">
        <v>335</v>
      </c>
    </row>
    <row r="79" spans="1:4" x14ac:dyDescent="0.25">
      <c r="A79" s="24" t="s">
        <v>1046</v>
      </c>
      <c r="B79" s="20">
        <v>599</v>
      </c>
      <c r="C79" s="20">
        <v>401</v>
      </c>
      <c r="D79" s="20">
        <v>1000</v>
      </c>
    </row>
    <row r="88" spans="1:2" x14ac:dyDescent="0.25">
      <c r="A88" s="23" t="s">
        <v>1045</v>
      </c>
      <c r="B88" t="s">
        <v>1040</v>
      </c>
    </row>
    <row r="89" spans="1:2" x14ac:dyDescent="0.25">
      <c r="A89" s="24">
        <v>1</v>
      </c>
      <c r="B89" s="20">
        <v>3</v>
      </c>
    </row>
    <row r="90" spans="1:2" x14ac:dyDescent="0.25">
      <c r="A90" s="24">
        <v>2</v>
      </c>
      <c r="B90" s="20">
        <v>19</v>
      </c>
    </row>
    <row r="91" spans="1:2" x14ac:dyDescent="0.25">
      <c r="A91" s="24">
        <v>3</v>
      </c>
      <c r="B91" s="20">
        <v>35</v>
      </c>
    </row>
    <row r="92" spans="1:2" x14ac:dyDescent="0.25">
      <c r="A92" s="24">
        <v>4</v>
      </c>
      <c r="B92" s="20">
        <v>87</v>
      </c>
    </row>
    <row r="93" spans="1:2" x14ac:dyDescent="0.25">
      <c r="A93" s="24">
        <v>5</v>
      </c>
      <c r="B93" s="20">
        <v>74</v>
      </c>
    </row>
    <row r="94" spans="1:2" x14ac:dyDescent="0.25">
      <c r="A94" s="24" t="s">
        <v>1046</v>
      </c>
      <c r="B94" s="20">
        <v>218</v>
      </c>
    </row>
    <row r="98" spans="1:7" x14ac:dyDescent="0.25">
      <c r="A98" s="23" t="s">
        <v>1041</v>
      </c>
      <c r="B98" s="23" t="s">
        <v>1076</v>
      </c>
    </row>
    <row r="99" spans="1:7" x14ac:dyDescent="0.25">
      <c r="A99" s="23" t="s">
        <v>1045</v>
      </c>
      <c r="B99" t="s">
        <v>11</v>
      </c>
      <c r="C99" t="s">
        <v>9</v>
      </c>
      <c r="D99" t="s">
        <v>6</v>
      </c>
      <c r="E99" t="s">
        <v>13</v>
      </c>
      <c r="F99" t="s">
        <v>10</v>
      </c>
      <c r="G99" t="s">
        <v>1046</v>
      </c>
    </row>
    <row r="100" spans="1:7" x14ac:dyDescent="0.25">
      <c r="A100" s="24" t="s">
        <v>1002</v>
      </c>
    </row>
    <row r="101" spans="1:7" x14ac:dyDescent="0.25">
      <c r="A101" s="29" t="s">
        <v>20</v>
      </c>
      <c r="B101" s="21">
        <v>891</v>
      </c>
      <c r="C101" s="21">
        <v>1332</v>
      </c>
      <c r="D101" s="21">
        <v>1282</v>
      </c>
      <c r="E101" s="21">
        <v>739</v>
      </c>
      <c r="F101" s="21">
        <v>560</v>
      </c>
      <c r="G101" s="21">
        <v>4804</v>
      </c>
    </row>
    <row r="102" spans="1:7" x14ac:dyDescent="0.25">
      <c r="A102" s="29" t="s">
        <v>12</v>
      </c>
      <c r="B102" s="21">
        <v>1991</v>
      </c>
      <c r="C102" s="21">
        <v>1886</v>
      </c>
      <c r="D102" s="21">
        <v>1206</v>
      </c>
      <c r="E102" s="21">
        <v>884</v>
      </c>
      <c r="F102" s="21">
        <v>1722</v>
      </c>
      <c r="G102" s="21">
        <v>7689</v>
      </c>
    </row>
    <row r="103" spans="1:7" x14ac:dyDescent="0.25">
      <c r="A103" s="29" t="s">
        <v>8</v>
      </c>
      <c r="B103" s="21">
        <v>1163</v>
      </c>
      <c r="C103" s="21">
        <v>1180</v>
      </c>
      <c r="D103" s="21">
        <v>1616</v>
      </c>
      <c r="E103" s="21">
        <v>1043</v>
      </c>
      <c r="F103" s="21">
        <v>1747</v>
      </c>
      <c r="G103" s="21">
        <v>6749</v>
      </c>
    </row>
    <row r="104" spans="1:7" x14ac:dyDescent="0.25">
      <c r="A104" s="29" t="s">
        <v>16</v>
      </c>
      <c r="B104" s="21">
        <v>1438</v>
      </c>
      <c r="C104" s="21">
        <v>1616</v>
      </c>
      <c r="D104" s="21">
        <v>866</v>
      </c>
      <c r="E104" s="21">
        <v>829</v>
      </c>
      <c r="F104" s="21">
        <v>2070</v>
      </c>
      <c r="G104" s="21">
        <v>6819</v>
      </c>
    </row>
    <row r="105" spans="1:7" x14ac:dyDescent="0.25">
      <c r="A105" s="24" t="s">
        <v>1001</v>
      </c>
    </row>
    <row r="106" spans="1:7" x14ac:dyDescent="0.25">
      <c r="A106" s="29" t="s">
        <v>24</v>
      </c>
      <c r="B106" s="21">
        <v>1233</v>
      </c>
      <c r="C106" s="21">
        <v>223</v>
      </c>
      <c r="D106" s="21">
        <v>1680</v>
      </c>
      <c r="E106" s="21">
        <v>990</v>
      </c>
      <c r="F106" s="21">
        <v>1508</v>
      </c>
      <c r="G106" s="21">
        <v>5634</v>
      </c>
    </row>
    <row r="107" spans="1:7" x14ac:dyDescent="0.25">
      <c r="A107" s="29" t="s">
        <v>15</v>
      </c>
      <c r="B107" s="21">
        <v>1598</v>
      </c>
      <c r="C107" s="21">
        <v>1907</v>
      </c>
      <c r="D107" s="21">
        <v>869</v>
      </c>
      <c r="E107" s="21">
        <v>1426</v>
      </c>
      <c r="F107" s="21">
        <v>1416</v>
      </c>
      <c r="G107" s="21">
        <v>7216</v>
      </c>
    </row>
    <row r="108" spans="1:7" x14ac:dyDescent="0.25">
      <c r="A108" s="29" t="s">
        <v>5</v>
      </c>
      <c r="B108" s="21">
        <v>900</v>
      </c>
      <c r="C108" s="21">
        <v>1016</v>
      </c>
      <c r="D108" s="21">
        <v>960</v>
      </c>
      <c r="E108" s="21">
        <v>940</v>
      </c>
      <c r="F108" s="21">
        <v>1193</v>
      </c>
      <c r="G108" s="21">
        <v>5009</v>
      </c>
    </row>
    <row r="109" spans="1:7" x14ac:dyDescent="0.25">
      <c r="A109" s="29" t="s">
        <v>18</v>
      </c>
      <c r="B109" s="21">
        <v>900</v>
      </c>
      <c r="C109" s="21">
        <v>1470</v>
      </c>
      <c r="D109" s="21">
        <v>1617</v>
      </c>
      <c r="E109" s="21">
        <v>1314</v>
      </c>
      <c r="F109" s="21">
        <v>941</v>
      </c>
      <c r="G109" s="21">
        <v>6242</v>
      </c>
    </row>
    <row r="110" spans="1:7" x14ac:dyDescent="0.25">
      <c r="A110" s="29" t="s">
        <v>14</v>
      </c>
      <c r="B110" s="21">
        <v>1255</v>
      </c>
      <c r="C110" s="21">
        <v>516</v>
      </c>
      <c r="D110" s="21">
        <v>1874</v>
      </c>
      <c r="E110" s="21">
        <v>1863</v>
      </c>
      <c r="F110" s="21">
        <v>1722</v>
      </c>
      <c r="G110" s="21">
        <v>7230</v>
      </c>
    </row>
    <row r="111" spans="1:7" x14ac:dyDescent="0.25">
      <c r="A111" s="29" t="s">
        <v>19</v>
      </c>
      <c r="B111" s="21">
        <v>1138</v>
      </c>
      <c r="C111" s="21">
        <v>1898</v>
      </c>
      <c r="D111" s="21">
        <v>1482</v>
      </c>
      <c r="E111" s="21">
        <v>846</v>
      </c>
      <c r="F111" s="21">
        <v>1154</v>
      </c>
      <c r="G111" s="21">
        <v>6518</v>
      </c>
    </row>
    <row r="112" spans="1:7" x14ac:dyDescent="0.25">
      <c r="A112" s="24" t="s">
        <v>1000</v>
      </c>
    </row>
    <row r="113" spans="1:7" x14ac:dyDescent="0.25">
      <c r="A113" s="29" t="s">
        <v>17</v>
      </c>
      <c r="B113" s="21">
        <v>1655</v>
      </c>
      <c r="C113" s="21">
        <v>805</v>
      </c>
      <c r="D113" s="21">
        <v>2263</v>
      </c>
      <c r="E113" s="21">
        <v>987</v>
      </c>
      <c r="F113" s="21">
        <v>1075</v>
      </c>
      <c r="G113" s="21">
        <v>6785</v>
      </c>
    </row>
    <row r="114" spans="1:7" x14ac:dyDescent="0.25">
      <c r="A114" s="29" t="s">
        <v>23</v>
      </c>
      <c r="B114" s="21">
        <v>1104</v>
      </c>
      <c r="C114" s="21">
        <v>2280</v>
      </c>
      <c r="D114" s="21">
        <v>1445</v>
      </c>
      <c r="E114" s="21">
        <v>1722</v>
      </c>
      <c r="F114" s="21">
        <v>1196</v>
      </c>
      <c r="G114" s="21">
        <v>7747</v>
      </c>
    </row>
    <row r="115" spans="1:7" x14ac:dyDescent="0.25">
      <c r="A115" s="29" t="s">
        <v>7</v>
      </c>
      <c r="B115" s="21">
        <v>372</v>
      </c>
      <c r="C115" s="21">
        <v>1818</v>
      </c>
      <c r="D115" s="21">
        <v>1346</v>
      </c>
      <c r="E115" s="21">
        <v>1156</v>
      </c>
      <c r="F115" s="21">
        <v>1484</v>
      </c>
      <c r="G115" s="21">
        <v>6176</v>
      </c>
    </row>
    <row r="116" spans="1:7" x14ac:dyDescent="0.25">
      <c r="A116" s="29" t="s">
        <v>22</v>
      </c>
      <c r="B116" s="21">
        <v>1415</v>
      </c>
      <c r="C116" s="21">
        <v>1271</v>
      </c>
      <c r="D116" s="21">
        <v>1214</v>
      </c>
      <c r="E116" s="21">
        <v>1135</v>
      </c>
      <c r="F116" s="21">
        <v>1566</v>
      </c>
      <c r="G116" s="21">
        <v>6601</v>
      </c>
    </row>
    <row r="117" spans="1:7" x14ac:dyDescent="0.25">
      <c r="A117" s="29" t="s">
        <v>21</v>
      </c>
      <c r="B117" s="21">
        <v>1362</v>
      </c>
      <c r="C117" s="21">
        <v>1363</v>
      </c>
      <c r="D117" s="21">
        <v>1152</v>
      </c>
      <c r="E117" s="21">
        <v>777</v>
      </c>
      <c r="F117" s="21">
        <v>750</v>
      </c>
      <c r="G117" s="21">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237EA-370A-498A-AAAD-87155737AE07}">
  <dimension ref="C2:AE42"/>
  <sheetViews>
    <sheetView showGridLines="0" showRowColHeaders="0" tabSelected="1" zoomScale="70" zoomScaleNormal="70" workbookViewId="0">
      <selection activeCell="S45" sqref="S45"/>
    </sheetView>
  </sheetViews>
  <sheetFormatPr defaultRowHeight="13.8" x14ac:dyDescent="0.25"/>
  <cols>
    <col min="1" max="2" width="3.88671875" style="30" customWidth="1"/>
    <col min="3" max="22" width="8.88671875" style="30"/>
    <col min="23" max="23" width="19.21875" style="30" customWidth="1"/>
    <col min="24" max="16384" width="8.88671875" style="30"/>
  </cols>
  <sheetData>
    <row r="2" spans="3:31" ht="60" x14ac:dyDescent="0.95">
      <c r="C2" s="31"/>
      <c r="D2" s="46" t="s">
        <v>1078</v>
      </c>
      <c r="E2" s="32"/>
      <c r="F2" s="32"/>
      <c r="G2" s="32"/>
      <c r="H2" s="31"/>
      <c r="I2" s="31"/>
      <c r="J2" s="31"/>
      <c r="K2" s="31"/>
      <c r="L2" s="31"/>
      <c r="M2" s="31"/>
      <c r="N2" s="31"/>
      <c r="O2" s="31"/>
      <c r="P2" s="31"/>
      <c r="Q2" s="31"/>
      <c r="R2" s="31"/>
      <c r="S2" s="31"/>
      <c r="T2" s="31"/>
      <c r="U2" s="31"/>
      <c r="V2" s="31"/>
      <c r="W2" s="31"/>
      <c r="X2" s="31"/>
      <c r="Y2" s="31"/>
      <c r="Z2" s="31"/>
      <c r="AA2" s="31"/>
      <c r="AB2" s="31"/>
      <c r="AC2" s="31"/>
      <c r="AD2" s="31"/>
      <c r="AE2" s="31"/>
    </row>
    <row r="3" spans="3:31" x14ac:dyDescent="0.25">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row>
    <row r="4" spans="3:31" x14ac:dyDescent="0.25">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3:31" x14ac:dyDescent="0.25">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row>
    <row r="6" spans="3:31" x14ac:dyDescent="0.25">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row>
    <row r="7" spans="3:31" x14ac:dyDescent="0.2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row>
    <row r="8" spans="3:31" x14ac:dyDescent="0.25">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row>
    <row r="9" spans="3:31" x14ac:dyDescent="0.25">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row>
    <row r="10" spans="3:31" x14ac:dyDescent="0.25">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row>
    <row r="11" spans="3:31" x14ac:dyDescent="0.25">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row>
    <row r="12" spans="3:31" x14ac:dyDescent="0.25">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row>
    <row r="13" spans="3:31" x14ac:dyDescent="0.25">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row>
    <row r="14" spans="3:31" x14ac:dyDescent="0.25">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row>
    <row r="15" spans="3:31" x14ac:dyDescent="0.25">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row>
    <row r="16" spans="3:31" x14ac:dyDescent="0.25">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row>
    <row r="17" spans="3:31" x14ac:dyDescent="0.25">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row>
    <row r="18" spans="3:31" x14ac:dyDescent="0.25">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row>
    <row r="19" spans="3:31" x14ac:dyDescent="0.25">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row>
    <row r="20" spans="3:31" x14ac:dyDescent="0.25">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row>
    <row r="21" spans="3:31" x14ac:dyDescent="0.25">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row>
    <row r="22" spans="3:31" x14ac:dyDescent="0.25">
      <c r="C22" s="31"/>
      <c r="D22" s="31"/>
      <c r="E22" s="31"/>
      <c r="F22" s="31"/>
      <c r="G22" s="31"/>
      <c r="H22" s="31"/>
      <c r="I22" s="31"/>
      <c r="J22" s="31"/>
      <c r="K22" s="31"/>
      <c r="L22" s="31"/>
      <c r="M22" s="31"/>
      <c r="N22" s="31"/>
      <c r="O22" s="31"/>
      <c r="P22" s="31"/>
      <c r="Q22" s="31"/>
      <c r="R22" s="31"/>
      <c r="S22" s="31"/>
      <c r="T22" s="31"/>
      <c r="U22" s="31"/>
      <c r="V22" s="31"/>
      <c r="W22" s="33"/>
      <c r="X22" s="34" t="str" cm="1">
        <f t="array" ref="X22:AB22">Pivots!B99:F99</f>
        <v>R01</v>
      </c>
      <c r="Y22" s="34" t="str">
        <v>R02</v>
      </c>
      <c r="Z22" s="34" t="str">
        <v>R03</v>
      </c>
      <c r="AA22" s="34" t="str">
        <v>R04</v>
      </c>
      <c r="AB22" s="34" t="str">
        <v>R05</v>
      </c>
      <c r="AC22" s="35" t="s">
        <v>1077</v>
      </c>
      <c r="AD22" s="31"/>
      <c r="AE22" s="31"/>
    </row>
    <row r="23" spans="3:31" ht="14.4" x14ac:dyDescent="0.3">
      <c r="C23" s="31"/>
      <c r="D23" s="31"/>
      <c r="E23" s="31"/>
      <c r="F23" s="31"/>
      <c r="G23" s="31"/>
      <c r="H23" s="31"/>
      <c r="I23" s="31"/>
      <c r="J23" s="31"/>
      <c r="K23" s="31"/>
      <c r="L23" s="31"/>
      <c r="M23" s="31"/>
      <c r="N23" s="31"/>
      <c r="O23" s="31"/>
      <c r="P23" s="31"/>
      <c r="Q23" s="31"/>
      <c r="R23" s="31"/>
      <c r="S23" s="31"/>
      <c r="T23" s="31"/>
      <c r="U23" s="31"/>
      <c r="V23" s="31"/>
      <c r="W23" s="36" t="str" cm="1">
        <f t="array" ref="W23:AC40">IF(Pivots!A100:G117="","",Pivots!A100:G117)</f>
        <v>Cincinnati</v>
      </c>
      <c r="X23" s="37" t="str">
        <v/>
      </c>
      <c r="Y23" s="37" t="str">
        <v/>
      </c>
      <c r="Z23" s="37" t="str">
        <v/>
      </c>
      <c r="AA23" s="37" t="str">
        <v/>
      </c>
      <c r="AB23" s="37" t="str">
        <v/>
      </c>
      <c r="AC23" s="38" t="str">
        <v/>
      </c>
      <c r="AD23" s="31"/>
      <c r="AE23" s="31"/>
    </row>
    <row r="24" spans="3:31" ht="14.4" x14ac:dyDescent="0.3">
      <c r="C24" s="31"/>
      <c r="D24" s="31"/>
      <c r="E24" s="31"/>
      <c r="F24" s="31"/>
      <c r="G24" s="31"/>
      <c r="H24" s="31"/>
      <c r="I24" s="31"/>
      <c r="J24" s="31"/>
      <c r="K24" s="31"/>
      <c r="L24" s="31"/>
      <c r="M24" s="31"/>
      <c r="N24" s="31"/>
      <c r="O24" s="31"/>
      <c r="P24" s="31"/>
      <c r="Q24" s="31"/>
      <c r="R24" s="31"/>
      <c r="S24" s="31"/>
      <c r="T24" s="31"/>
      <c r="U24" s="31"/>
      <c r="V24" s="31"/>
      <c r="W24" s="39" t="str">
        <v>C0003</v>
      </c>
      <c r="X24" s="40">
        <v>891</v>
      </c>
      <c r="Y24" s="40">
        <v>1332</v>
      </c>
      <c r="Z24" s="40">
        <v>1282</v>
      </c>
      <c r="AA24" s="40">
        <v>739</v>
      </c>
      <c r="AB24" s="40">
        <v>560</v>
      </c>
      <c r="AC24" s="41">
        <v>4804</v>
      </c>
      <c r="AD24" s="31"/>
      <c r="AE24" s="31"/>
    </row>
    <row r="25" spans="3:31" ht="14.4" x14ac:dyDescent="0.3">
      <c r="C25" s="31"/>
      <c r="D25" s="31"/>
      <c r="E25" s="31"/>
      <c r="F25" s="31"/>
      <c r="G25" s="31"/>
      <c r="H25" s="31"/>
      <c r="I25" s="31"/>
      <c r="J25" s="31"/>
      <c r="K25" s="31"/>
      <c r="L25" s="31"/>
      <c r="M25" s="31"/>
      <c r="N25" s="31"/>
      <c r="O25" s="31"/>
      <c r="P25" s="31"/>
      <c r="Q25" s="31"/>
      <c r="R25" s="31"/>
      <c r="S25" s="31"/>
      <c r="T25" s="31"/>
      <c r="U25" s="31"/>
      <c r="V25" s="31"/>
      <c r="W25" s="39" t="str">
        <v>C0004</v>
      </c>
      <c r="X25" s="40">
        <v>1991</v>
      </c>
      <c r="Y25" s="40">
        <v>1886</v>
      </c>
      <c r="Z25" s="40">
        <v>1206</v>
      </c>
      <c r="AA25" s="40">
        <v>884</v>
      </c>
      <c r="AB25" s="40">
        <v>1722</v>
      </c>
      <c r="AC25" s="41">
        <v>7689</v>
      </c>
      <c r="AD25" s="31"/>
      <c r="AE25" s="31"/>
    </row>
    <row r="26" spans="3:31" ht="14.4" x14ac:dyDescent="0.3">
      <c r="C26" s="31"/>
      <c r="D26" s="31"/>
      <c r="E26" s="31"/>
      <c r="F26" s="31"/>
      <c r="G26" s="31"/>
      <c r="H26" s="31"/>
      <c r="I26" s="31"/>
      <c r="J26" s="31"/>
      <c r="K26" s="31"/>
      <c r="L26" s="31"/>
      <c r="M26" s="31"/>
      <c r="N26" s="31"/>
      <c r="O26" s="31"/>
      <c r="P26" s="31"/>
      <c r="Q26" s="31"/>
      <c r="R26" s="31"/>
      <c r="S26" s="31"/>
      <c r="T26" s="31"/>
      <c r="U26" s="31"/>
      <c r="V26" s="31"/>
      <c r="W26" s="39" t="str">
        <v>C0011</v>
      </c>
      <c r="X26" s="40">
        <v>1163</v>
      </c>
      <c r="Y26" s="40">
        <v>1180</v>
      </c>
      <c r="Z26" s="40">
        <v>1616</v>
      </c>
      <c r="AA26" s="40">
        <v>1043</v>
      </c>
      <c r="AB26" s="40">
        <v>1747</v>
      </c>
      <c r="AC26" s="41">
        <v>6749</v>
      </c>
      <c r="AD26" s="31"/>
      <c r="AE26" s="31"/>
    </row>
    <row r="27" spans="3:31" ht="14.4" x14ac:dyDescent="0.3">
      <c r="C27" s="31"/>
      <c r="D27" s="31"/>
      <c r="E27" s="31"/>
      <c r="F27" s="31"/>
      <c r="G27" s="31"/>
      <c r="H27" s="31"/>
      <c r="I27" s="31"/>
      <c r="J27" s="31"/>
      <c r="K27" s="31"/>
      <c r="L27" s="31"/>
      <c r="M27" s="31"/>
      <c r="N27" s="31"/>
      <c r="O27" s="31"/>
      <c r="P27" s="31"/>
      <c r="Q27" s="31"/>
      <c r="R27" s="31"/>
      <c r="S27" s="31"/>
      <c r="T27" s="31"/>
      <c r="U27" s="31"/>
      <c r="V27" s="31"/>
      <c r="W27" s="39" t="str">
        <v>C0012</v>
      </c>
      <c r="X27" s="40">
        <v>1438</v>
      </c>
      <c r="Y27" s="40">
        <v>1616</v>
      </c>
      <c r="Z27" s="40">
        <v>866</v>
      </c>
      <c r="AA27" s="40">
        <v>829</v>
      </c>
      <c r="AB27" s="40">
        <v>2070</v>
      </c>
      <c r="AC27" s="41">
        <v>6819</v>
      </c>
      <c r="AD27" s="31"/>
      <c r="AE27" s="31"/>
    </row>
    <row r="28" spans="3:31" ht="14.4" x14ac:dyDescent="0.3">
      <c r="C28" s="31"/>
      <c r="D28" s="31"/>
      <c r="E28" s="31"/>
      <c r="F28" s="31"/>
      <c r="G28" s="31"/>
      <c r="H28" s="31"/>
      <c r="I28" s="31"/>
      <c r="J28" s="31"/>
      <c r="K28" s="31"/>
      <c r="L28" s="31"/>
      <c r="M28" s="31"/>
      <c r="N28" s="31"/>
      <c r="O28" s="31"/>
      <c r="P28" s="31"/>
      <c r="Q28" s="31"/>
      <c r="R28" s="31"/>
      <c r="S28" s="31"/>
      <c r="T28" s="31"/>
      <c r="U28" s="31"/>
      <c r="V28" s="31"/>
      <c r="W28" s="36" t="str">
        <v>Cleveland</v>
      </c>
      <c r="X28" s="40" t="str">
        <v/>
      </c>
      <c r="Y28" s="40" t="str">
        <v/>
      </c>
      <c r="Z28" s="40" t="str">
        <v/>
      </c>
      <c r="AA28" s="40" t="str">
        <v/>
      </c>
      <c r="AB28" s="40" t="str">
        <v/>
      </c>
      <c r="AC28" s="41" t="str">
        <v/>
      </c>
      <c r="AD28" s="31"/>
      <c r="AE28" s="31"/>
    </row>
    <row r="29" spans="3:31" ht="14.4" x14ac:dyDescent="0.3">
      <c r="C29" s="31"/>
      <c r="D29" s="31"/>
      <c r="E29" s="31"/>
      <c r="F29" s="31"/>
      <c r="G29" s="31"/>
      <c r="H29" s="31"/>
      <c r="I29" s="31"/>
      <c r="J29" s="31"/>
      <c r="K29" s="31"/>
      <c r="L29" s="31"/>
      <c r="M29" s="31"/>
      <c r="N29" s="31"/>
      <c r="O29" s="31"/>
      <c r="P29" s="31"/>
      <c r="Q29" s="31"/>
      <c r="R29" s="31"/>
      <c r="S29" s="31"/>
      <c r="T29" s="31"/>
      <c r="U29" s="31"/>
      <c r="V29" s="31"/>
      <c r="W29" s="39" t="str">
        <v>C0002</v>
      </c>
      <c r="X29" s="40">
        <v>1233</v>
      </c>
      <c r="Y29" s="40">
        <v>223</v>
      </c>
      <c r="Z29" s="40">
        <v>1680</v>
      </c>
      <c r="AA29" s="40">
        <v>990</v>
      </c>
      <c r="AB29" s="40">
        <v>1508</v>
      </c>
      <c r="AC29" s="41">
        <v>5634</v>
      </c>
      <c r="AD29" s="31"/>
      <c r="AE29" s="31"/>
    </row>
    <row r="30" spans="3:31" ht="14.4" x14ac:dyDescent="0.3">
      <c r="C30" s="31"/>
      <c r="D30" s="31"/>
      <c r="E30" s="31"/>
      <c r="F30" s="31"/>
      <c r="G30" s="31"/>
      <c r="H30" s="31"/>
      <c r="I30" s="31"/>
      <c r="J30" s="31"/>
      <c r="K30" s="31"/>
      <c r="L30" s="31"/>
      <c r="M30" s="31"/>
      <c r="N30" s="31"/>
      <c r="O30" s="31"/>
      <c r="P30" s="31"/>
      <c r="Q30" s="31"/>
      <c r="R30" s="31"/>
      <c r="S30" s="31"/>
      <c r="T30" s="31"/>
      <c r="U30" s="31"/>
      <c r="V30" s="31"/>
      <c r="W30" s="39" t="str">
        <v>C0007</v>
      </c>
      <c r="X30" s="40">
        <v>1598</v>
      </c>
      <c r="Y30" s="40">
        <v>1907</v>
      </c>
      <c r="Z30" s="40">
        <v>869</v>
      </c>
      <c r="AA30" s="40">
        <v>1426</v>
      </c>
      <c r="AB30" s="40">
        <v>1416</v>
      </c>
      <c r="AC30" s="41">
        <v>7216</v>
      </c>
      <c r="AD30" s="31"/>
      <c r="AE30" s="31"/>
    </row>
    <row r="31" spans="3:31" ht="14.4" x14ac:dyDescent="0.3">
      <c r="C31" s="31"/>
      <c r="D31" s="31"/>
      <c r="E31" s="31"/>
      <c r="F31" s="31"/>
      <c r="G31" s="31"/>
      <c r="H31" s="31"/>
      <c r="I31" s="31"/>
      <c r="J31" s="31"/>
      <c r="K31" s="31"/>
      <c r="L31" s="31"/>
      <c r="M31" s="31"/>
      <c r="N31" s="31"/>
      <c r="O31" s="31"/>
      <c r="P31" s="31"/>
      <c r="Q31" s="31"/>
      <c r="R31" s="31"/>
      <c r="S31" s="31"/>
      <c r="T31" s="31"/>
      <c r="U31" s="31"/>
      <c r="V31" s="31"/>
      <c r="W31" s="39" t="str">
        <v>C0008</v>
      </c>
      <c r="X31" s="40">
        <v>900</v>
      </c>
      <c r="Y31" s="40">
        <v>1016</v>
      </c>
      <c r="Z31" s="40">
        <v>960</v>
      </c>
      <c r="AA31" s="40">
        <v>940</v>
      </c>
      <c r="AB31" s="40">
        <v>1193</v>
      </c>
      <c r="AC31" s="41">
        <v>5009</v>
      </c>
      <c r="AD31" s="31"/>
      <c r="AE31" s="31"/>
    </row>
    <row r="32" spans="3:31" ht="14.4" x14ac:dyDescent="0.3">
      <c r="C32" s="31"/>
      <c r="D32" s="31"/>
      <c r="E32" s="31"/>
      <c r="F32" s="31"/>
      <c r="G32" s="31"/>
      <c r="H32" s="31"/>
      <c r="I32" s="31"/>
      <c r="J32" s="31"/>
      <c r="K32" s="31"/>
      <c r="L32" s="31"/>
      <c r="M32" s="31"/>
      <c r="N32" s="31"/>
      <c r="O32" s="31"/>
      <c r="P32" s="31"/>
      <c r="Q32" s="31"/>
      <c r="R32" s="31"/>
      <c r="S32" s="31"/>
      <c r="T32" s="31"/>
      <c r="U32" s="31"/>
      <c r="V32" s="31"/>
      <c r="W32" s="39" t="str">
        <v>C0010</v>
      </c>
      <c r="X32" s="40">
        <v>900</v>
      </c>
      <c r="Y32" s="40">
        <v>1470</v>
      </c>
      <c r="Z32" s="40">
        <v>1617</v>
      </c>
      <c r="AA32" s="40">
        <v>1314</v>
      </c>
      <c r="AB32" s="40">
        <v>941</v>
      </c>
      <c r="AC32" s="41">
        <v>6242</v>
      </c>
      <c r="AD32" s="31"/>
      <c r="AE32" s="31"/>
    </row>
    <row r="33" spans="3:31" ht="14.4" x14ac:dyDescent="0.3">
      <c r="C33" s="31"/>
      <c r="D33" s="31"/>
      <c r="E33" s="31"/>
      <c r="F33" s="31"/>
      <c r="G33" s="31"/>
      <c r="H33" s="31"/>
      <c r="I33" s="31"/>
      <c r="J33" s="31"/>
      <c r="K33" s="31"/>
      <c r="L33" s="31"/>
      <c r="M33" s="31"/>
      <c r="N33" s="31"/>
      <c r="O33" s="31"/>
      <c r="P33" s="31"/>
      <c r="Q33" s="31"/>
      <c r="R33" s="31"/>
      <c r="S33" s="31"/>
      <c r="T33" s="31"/>
      <c r="U33" s="31"/>
      <c r="V33" s="31"/>
      <c r="W33" s="39" t="str">
        <v>C0013</v>
      </c>
      <c r="X33" s="40">
        <v>1255</v>
      </c>
      <c r="Y33" s="40">
        <v>516</v>
      </c>
      <c r="Z33" s="40">
        <v>1874</v>
      </c>
      <c r="AA33" s="40">
        <v>1863</v>
      </c>
      <c r="AB33" s="40">
        <v>1722</v>
      </c>
      <c r="AC33" s="41">
        <v>7230</v>
      </c>
      <c r="AD33" s="31"/>
      <c r="AE33" s="31"/>
    </row>
    <row r="34" spans="3:31" ht="14.4" x14ac:dyDescent="0.3">
      <c r="C34" s="31"/>
      <c r="D34" s="31"/>
      <c r="E34" s="31"/>
      <c r="F34" s="31"/>
      <c r="G34" s="31"/>
      <c r="H34" s="31"/>
      <c r="I34" s="31"/>
      <c r="J34" s="31"/>
      <c r="K34" s="31"/>
      <c r="L34" s="31"/>
      <c r="M34" s="31"/>
      <c r="N34" s="31"/>
      <c r="O34" s="31"/>
      <c r="P34" s="31"/>
      <c r="Q34" s="31"/>
      <c r="R34" s="31"/>
      <c r="S34" s="31"/>
      <c r="T34" s="31"/>
      <c r="U34" s="31"/>
      <c r="V34" s="31"/>
      <c r="W34" s="39" t="str">
        <v>C0015</v>
      </c>
      <c r="X34" s="40">
        <v>1138</v>
      </c>
      <c r="Y34" s="40">
        <v>1898</v>
      </c>
      <c r="Z34" s="40">
        <v>1482</v>
      </c>
      <c r="AA34" s="40">
        <v>846</v>
      </c>
      <c r="AB34" s="40">
        <v>1154</v>
      </c>
      <c r="AC34" s="41">
        <v>6518</v>
      </c>
      <c r="AD34" s="31"/>
      <c r="AE34" s="31"/>
    </row>
    <row r="35" spans="3:31" ht="14.4" x14ac:dyDescent="0.3">
      <c r="C35" s="31"/>
      <c r="D35" s="31"/>
      <c r="E35" s="31"/>
      <c r="F35" s="31"/>
      <c r="G35" s="31"/>
      <c r="H35" s="31"/>
      <c r="I35" s="31"/>
      <c r="J35" s="31"/>
      <c r="K35" s="31"/>
      <c r="L35" s="31"/>
      <c r="M35" s="31"/>
      <c r="N35" s="31"/>
      <c r="O35" s="31"/>
      <c r="P35" s="31"/>
      <c r="Q35" s="31"/>
      <c r="R35" s="31"/>
      <c r="S35" s="31"/>
      <c r="T35" s="31"/>
      <c r="U35" s="31"/>
      <c r="V35" s="31"/>
      <c r="W35" s="36" t="str">
        <v>Columbus</v>
      </c>
      <c r="X35" s="40" t="str">
        <v/>
      </c>
      <c r="Y35" s="40" t="str">
        <v/>
      </c>
      <c r="Z35" s="40" t="str">
        <v/>
      </c>
      <c r="AA35" s="40" t="str">
        <v/>
      </c>
      <c r="AB35" s="40" t="str">
        <v/>
      </c>
      <c r="AC35" s="41" t="str">
        <v/>
      </c>
      <c r="AD35" s="31"/>
      <c r="AE35" s="31"/>
    </row>
    <row r="36" spans="3:31" ht="14.4" x14ac:dyDescent="0.3">
      <c r="C36" s="31"/>
      <c r="D36" s="31"/>
      <c r="E36" s="31"/>
      <c r="F36" s="31"/>
      <c r="G36" s="31"/>
      <c r="H36" s="31"/>
      <c r="I36" s="31"/>
      <c r="J36" s="31"/>
      <c r="K36" s="31"/>
      <c r="L36" s="31"/>
      <c r="M36" s="31"/>
      <c r="N36" s="31"/>
      <c r="O36" s="31"/>
      <c r="P36" s="31"/>
      <c r="Q36" s="31"/>
      <c r="R36" s="31"/>
      <c r="S36" s="31"/>
      <c r="T36" s="31"/>
      <c r="U36" s="31"/>
      <c r="V36" s="31"/>
      <c r="W36" s="39" t="str">
        <v>C0001</v>
      </c>
      <c r="X36" s="40">
        <v>1655</v>
      </c>
      <c r="Y36" s="40">
        <v>805</v>
      </c>
      <c r="Z36" s="40">
        <v>2263</v>
      </c>
      <c r="AA36" s="40">
        <v>987</v>
      </c>
      <c r="AB36" s="40">
        <v>1075</v>
      </c>
      <c r="AC36" s="41">
        <v>6785</v>
      </c>
      <c r="AD36" s="31"/>
      <c r="AE36" s="31"/>
    </row>
    <row r="37" spans="3:31" ht="14.4" x14ac:dyDescent="0.3">
      <c r="C37" s="31"/>
      <c r="D37" s="31"/>
      <c r="E37" s="31"/>
      <c r="F37" s="31"/>
      <c r="G37" s="31"/>
      <c r="H37" s="31"/>
      <c r="I37" s="31"/>
      <c r="J37" s="31"/>
      <c r="K37" s="31"/>
      <c r="L37" s="31"/>
      <c r="M37" s="31"/>
      <c r="N37" s="31"/>
      <c r="O37" s="31"/>
      <c r="P37" s="31"/>
      <c r="Q37" s="31"/>
      <c r="R37" s="31"/>
      <c r="S37" s="31"/>
      <c r="T37" s="31"/>
      <c r="U37" s="31"/>
      <c r="V37" s="31"/>
      <c r="W37" s="39" t="str">
        <v>C0005</v>
      </c>
      <c r="X37" s="40">
        <v>1104</v>
      </c>
      <c r="Y37" s="40">
        <v>2280</v>
      </c>
      <c r="Z37" s="40">
        <v>1445</v>
      </c>
      <c r="AA37" s="40">
        <v>1722</v>
      </c>
      <c r="AB37" s="40">
        <v>1196</v>
      </c>
      <c r="AC37" s="41">
        <v>7747</v>
      </c>
      <c r="AD37" s="31"/>
      <c r="AE37" s="31"/>
    </row>
    <row r="38" spans="3:31" ht="14.4" x14ac:dyDescent="0.3">
      <c r="C38" s="31"/>
      <c r="D38" s="31"/>
      <c r="E38" s="31"/>
      <c r="F38" s="31"/>
      <c r="G38" s="31"/>
      <c r="H38" s="31"/>
      <c r="I38" s="31"/>
      <c r="J38" s="31"/>
      <c r="K38" s="31"/>
      <c r="L38" s="31"/>
      <c r="M38" s="31"/>
      <c r="N38" s="31"/>
      <c r="O38" s="31"/>
      <c r="P38" s="31"/>
      <c r="Q38" s="31"/>
      <c r="R38" s="31"/>
      <c r="S38" s="31"/>
      <c r="T38" s="31"/>
      <c r="U38" s="31"/>
      <c r="V38" s="31"/>
      <c r="W38" s="39" t="str">
        <v>C0006</v>
      </c>
      <c r="X38" s="40">
        <v>372</v>
      </c>
      <c r="Y38" s="40">
        <v>1818</v>
      </c>
      <c r="Z38" s="40">
        <v>1346</v>
      </c>
      <c r="AA38" s="40">
        <v>1156</v>
      </c>
      <c r="AB38" s="40">
        <v>1484</v>
      </c>
      <c r="AC38" s="41">
        <v>6176</v>
      </c>
      <c r="AD38" s="31"/>
      <c r="AE38" s="31"/>
    </row>
    <row r="39" spans="3:31" ht="14.4" x14ac:dyDescent="0.3">
      <c r="C39" s="31"/>
      <c r="D39" s="31"/>
      <c r="E39" s="31"/>
      <c r="F39" s="31"/>
      <c r="G39" s="31"/>
      <c r="H39" s="31"/>
      <c r="I39" s="31"/>
      <c r="J39" s="31"/>
      <c r="K39" s="31"/>
      <c r="L39" s="31"/>
      <c r="M39" s="31"/>
      <c r="N39" s="31"/>
      <c r="O39" s="31"/>
      <c r="P39" s="31"/>
      <c r="Q39" s="31"/>
      <c r="R39" s="31"/>
      <c r="S39" s="31"/>
      <c r="T39" s="31"/>
      <c r="U39" s="31"/>
      <c r="V39" s="31"/>
      <c r="W39" s="39" t="str">
        <v>C0009</v>
      </c>
      <c r="X39" s="40">
        <v>1415</v>
      </c>
      <c r="Y39" s="40">
        <v>1271</v>
      </c>
      <c r="Z39" s="40">
        <v>1214</v>
      </c>
      <c r="AA39" s="40">
        <v>1135</v>
      </c>
      <c r="AB39" s="40">
        <v>1566</v>
      </c>
      <c r="AC39" s="41">
        <v>6601</v>
      </c>
      <c r="AD39" s="31"/>
      <c r="AE39" s="31"/>
    </row>
    <row r="40" spans="3:31" ht="14.4" x14ac:dyDescent="0.3">
      <c r="C40" s="31"/>
      <c r="D40" s="31"/>
      <c r="E40" s="31"/>
      <c r="F40" s="31"/>
      <c r="G40" s="31"/>
      <c r="H40" s="31"/>
      <c r="I40" s="31"/>
      <c r="J40" s="31"/>
      <c r="K40" s="31"/>
      <c r="L40" s="31"/>
      <c r="M40" s="31"/>
      <c r="N40" s="31"/>
      <c r="O40" s="31"/>
      <c r="P40" s="31"/>
      <c r="Q40" s="31"/>
      <c r="R40" s="31"/>
      <c r="S40" s="31"/>
      <c r="T40" s="31"/>
      <c r="U40" s="31"/>
      <c r="V40" s="31"/>
      <c r="W40" s="42" t="str">
        <v>C0014</v>
      </c>
      <c r="X40" s="43">
        <v>1362</v>
      </c>
      <c r="Y40" s="43">
        <v>1363</v>
      </c>
      <c r="Z40" s="43">
        <v>1152</v>
      </c>
      <c r="AA40" s="43">
        <v>777</v>
      </c>
      <c r="AB40" s="43">
        <v>750</v>
      </c>
      <c r="AC40" s="44">
        <v>5404</v>
      </c>
      <c r="AD40" s="31"/>
      <c r="AE40" s="31"/>
    </row>
    <row r="41" spans="3:31" x14ac:dyDescent="0.25">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row>
    <row r="42" spans="3:31" x14ac:dyDescent="0.25">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row>
  </sheetData>
  <sheetProtection selectLockedCells="1"/>
  <conditionalFormatting sqref="X24:AB40">
    <cfRule type="dataBar" priority="8">
      <dataBar>
        <cfvo type="num" val="0"/>
        <cfvo type="formula" val="MAX($X$24:$AB$40)*2"/>
        <color theme="1"/>
      </dataBar>
      <extLst>
        <ext xmlns:x14="http://schemas.microsoft.com/office/spreadsheetml/2009/9/main" uri="{B025F937-C7B1-47D3-B67F-A62EFF666E3E}">
          <x14:id>{3E22E09B-6B9B-49E6-83D5-D5CA329BE0C3}</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4" stopIfTrue="1" id="{8431F24B-B19F-49EF-A6E3-461AE8E7BBD2}">
            <xm:f>X$22=Pivots!$A$65</xm:f>
            <x14:dxf>
              <fill>
                <patternFill>
                  <bgColor theme="8" tint="0.79998168889431442"/>
                </patternFill>
              </fill>
              <border>
                <left style="thin">
                  <color theme="1"/>
                </left>
                <right style="thin">
                  <color theme="1"/>
                </right>
                <vertical/>
                <horizontal/>
              </border>
            </x14:dxf>
          </x14:cfRule>
          <xm:sqref>X22:AB40</xm:sqref>
        </x14:conditionalFormatting>
        <x14:conditionalFormatting xmlns:xm="http://schemas.microsoft.com/office/excel/2006/main">
          <x14:cfRule type="dataBar" id="{3E22E09B-6B9B-49E6-83D5-D5CA329BE0C3}">
            <x14:dataBar minLength="0" maxLength="100" border="1" gradient="0" negativeBarBorderColorSameAsPositive="0">
              <x14:cfvo type="num">
                <xm:f>0</xm:f>
              </x14:cfvo>
              <x14:cfvo type="formula">
                <xm:f>MAX($X$24:$AB$40)*2</xm:f>
              </x14:cfvo>
              <x14:borderColor theme="1"/>
              <x14:negativeFillColor rgb="FFFF0000"/>
              <x14:negativeBorderColor rgb="FFFF0000"/>
              <x14:axisColor rgb="FF000000"/>
            </x14:dataBar>
          </x14:cfRule>
          <xm:sqref>X24:AB40</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B2C7DE-4CCA-42E0-9BD1-4C8D428C25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Call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Sanjeev kumar</cp:lastModifiedBy>
  <dcterms:created xsi:type="dcterms:W3CDTF">2021-03-14T20:21:32Z</dcterms:created>
  <dcterms:modified xsi:type="dcterms:W3CDTF">2025-05-09T15:40:48Z</dcterms:modified>
</cp:coreProperties>
</file>