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Records'!$A$5:$BX$8</definedName>
    <definedName name="_xlnm._FilterDatabase" localSheetId="3" hidden="1">'Sprint Backlog'!$A$1:$F$26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joe.huang</author>
  </authors>
  <commentList>
    <comment ref="L8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Joe：4h
Bright：4h</t>
        </r>
      </text>
    </comment>
    <comment ref="L15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2.xml><?xml version="1.0" encoding="utf-8"?>
<comments xmlns="http://schemas.openxmlformats.org/spreadsheetml/2006/main">
  <authors>
    <author>Bella Bi</author>
    <author>joe.huang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  <comment ref="L15" authorId="1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<sst xmlns="http://schemas.openxmlformats.org/spreadsheetml/2006/main" count="132" uniqueCount="47">
  <si>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</si>
  <si>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</si>
  <si>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</si>
  <si>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</si>
  <si>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</si>
  <si>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</si>
  <si>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</si>
  <si>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</si>
  <si>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</si>
  <si>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</si>
  <si>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</si>
  <si>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#14430</t>
  </si>
  <si>
    <t>Reset and Update github</t>
  </si>
  <si>
    <t>Miguel</t>
  </si>
  <si>
    <t>Sanjel</t>
  </si>
  <si>
    <t>Online</t>
  </si>
  <si>
    <t>#14460</t>
  </si>
  <si>
    <t>Setup Environment</t>
  </si>
  <si>
    <t>#14515</t>
  </si>
  <si>
    <t>Refactor Views Javascript</t>
  </si>
  <si>
    <t xml:space="preserve"> #14595</t>
  </si>
  <si>
    <t>Publish web application to website configuration</t>
  </si>
  <si>
    <t>#14960</t>
  </si>
  <si>
    <t>Support</t>
  </si>
  <si>
    <t>#15001</t>
  </si>
  <si>
    <t>Commit CommonCore on GitHub</t>
  </si>
  <si>
    <t>#14981</t>
  </si>
  <si>
    <t>Evan.Zhang</t>
  </si>
  <si>
    <t>#14982</t>
  </si>
  <si>
    <t>Get Database And Study document</t>
  </si>
  <si>
    <t>#14984</t>
  </si>
  <si>
    <t>Git Clone Code And Debug</t>
  </si>
  <si>
    <t>#14985</t>
  </si>
  <si>
    <t>Git New Branch And Study Code</t>
  </si>
  <si>
    <t>#15049</t>
  </si>
  <si>
    <t>#15193</t>
  </si>
  <si>
    <t>Bulk Plant Board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</si>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</sst>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yyyy/m/d;@"/>
    <numFmt numFmtId="44" formatCode="_ &quot;￥&quot;* #,##0.00_ ;_ &quot;￥&quot;* \-#,##0.00_ ;_ &quot;￥&quot;* &quot;-&quot;??_ ;_ @_ "/>
    <numFmt numFmtId="177" formatCode="m/d;@"/>
    <numFmt numFmtId="178" formatCode="[$-804]aaa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.0"/>
  </numFmts>
  <fonts count="3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8" fontId="0" fillId="0" borderId="0"/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178" fontId="0" fillId="0" borderId="0"/>
    <xf numFmtId="0" fontId="21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25" fillId="0" borderId="0"/>
    <xf numFmtId="0" fontId="22" fillId="15" borderId="0" applyNumberFormat="0" applyBorder="0" applyAlignment="0" applyProtection="0">
      <alignment vertical="center"/>
    </xf>
    <xf numFmtId="178" fontId="29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178" fontId="0" fillId="0" borderId="0"/>
    <xf numFmtId="0" fontId="2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178" fontId="0" fillId="0" borderId="0"/>
    <xf numFmtId="0" fontId="22" fillId="22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3" fillId="19" borderId="26" applyNumberFormat="0" applyAlignment="0" applyProtection="0">
      <alignment vertical="center"/>
    </xf>
    <xf numFmtId="0" fontId="27" fillId="19" borderId="20" applyNumberFormat="0" applyAlignment="0" applyProtection="0">
      <alignment vertical="center"/>
    </xf>
    <xf numFmtId="178" fontId="0" fillId="0" borderId="0"/>
    <xf numFmtId="0" fontId="24" fillId="14" borderId="21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78" fontId="0" fillId="0" borderId="0"/>
    <xf numFmtId="0" fontId="20" fillId="12" borderId="0" applyNumberFormat="0" applyBorder="0" applyAlignment="0" applyProtection="0">
      <alignment vertical="center"/>
    </xf>
    <xf numFmtId="178" fontId="15" fillId="0" borderId="0" applyNumberFormat="0" applyFill="0" applyBorder="0" applyAlignment="0" applyProtection="0"/>
    <xf numFmtId="0" fontId="22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15" fillId="0" borderId="0" applyNumberFormat="0" applyFill="0" applyBorder="0" applyAlignment="0" applyProtection="0"/>
    <xf numFmtId="178" fontId="0" fillId="0" borderId="0"/>
    <xf numFmtId="178" fontId="25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  <xf numFmtId="178" fontId="0" fillId="0" borderId="0"/>
  </cellStyleXfs>
  <cellXfs count="98">
    <xf numFmtId="178" fontId="0" fillId="0" borderId="0" xfId="0"/>
    <xf numFmtId="178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8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8" fontId="3" fillId="0" borderId="0" xfId="0" applyFont="1" applyAlignment="1">
      <alignment horizontal="center"/>
    </xf>
    <xf numFmtId="178" fontId="4" fillId="0" borderId="0" xfId="0" applyFont="1"/>
    <xf numFmtId="178" fontId="5" fillId="2" borderId="1" xfId="0" applyFont="1" applyFill="1" applyBorder="1"/>
    <xf numFmtId="178" fontId="2" fillId="0" borderId="1" xfId="0" applyFont="1" applyBorder="1"/>
    <xf numFmtId="178" fontId="6" fillId="0" borderId="2" xfId="0" applyFont="1" applyBorder="1" applyAlignment="1">
      <alignment horizontal="left"/>
    </xf>
    <xf numFmtId="178" fontId="6" fillId="0" borderId="0" xfId="0" applyFont="1" applyAlignment="1">
      <alignment horizontal="left"/>
    </xf>
    <xf numFmtId="178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8" fontId="2" fillId="0" borderId="0" xfId="0" applyFont="1" applyAlignment="1">
      <alignment horizontal="left"/>
    </xf>
    <xf numFmtId="178" fontId="5" fillId="0" borderId="0" xfId="0" applyFont="1"/>
    <xf numFmtId="176" fontId="2" fillId="0" borderId="0" xfId="0" applyNumberFormat="1" applyFont="1"/>
    <xf numFmtId="178" fontId="2" fillId="0" borderId="0" xfId="0" applyFont="1" applyAlignment="1">
      <alignment horizontal="center"/>
    </xf>
    <xf numFmtId="178" fontId="7" fillId="2" borderId="0" xfId="0" applyFont="1" applyFill="1"/>
    <xf numFmtId="178" fontId="9" fillId="0" borderId="0" xfId="0" applyFont="1" applyAlignment="1">
      <alignment horizontal="left"/>
    </xf>
    <xf numFmtId="178" fontId="8" fillId="0" borderId="3" xfId="0" applyFont="1" applyBorder="1" applyAlignment="1">
      <alignment horizontal="center"/>
    </xf>
    <xf numFmtId="178" fontId="3" fillId="2" borderId="4" xfId="0" applyFont="1" applyFill="1" applyBorder="1" applyAlignment="1">
      <alignment horizontal="center"/>
    </xf>
    <xf numFmtId="178" fontId="3" fillId="2" borderId="5" xfId="0" applyFont="1" applyFill="1" applyBorder="1" applyAlignment="1">
      <alignment horizontal="left" vertical="top"/>
    </xf>
    <xf numFmtId="177" fontId="10" fillId="2" borderId="1" xfId="0" applyNumberFormat="1" applyFont="1" applyFill="1" applyBorder="1" applyAlignment="1">
      <alignment horizontal="center"/>
    </xf>
    <xf numFmtId="178" fontId="3" fillId="2" borderId="6" xfId="0" applyFont="1" applyFill="1" applyBorder="1" applyAlignment="1">
      <alignment horizontal="center"/>
    </xf>
    <xf numFmtId="178" fontId="2" fillId="2" borderId="7" xfId="0" applyFont="1" applyFill="1" applyBorder="1" applyAlignment="1">
      <alignment horizontal="center"/>
    </xf>
    <xf numFmtId="178" fontId="10" fillId="2" borderId="8" xfId="0" applyFont="1" applyFill="1" applyBorder="1" applyAlignment="1">
      <alignment horizontal="center"/>
    </xf>
    <xf numFmtId="178" fontId="10" fillId="2" borderId="9" xfId="0" applyFont="1" applyFill="1" applyBorder="1" applyAlignment="1">
      <alignment horizontal="center"/>
    </xf>
    <xf numFmtId="178" fontId="2" fillId="0" borderId="10" xfId="0" applyFont="1" applyBorder="1" applyAlignment="1">
      <alignment horizontal="right"/>
    </xf>
    <xf numFmtId="178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8" fontId="1" fillId="0" borderId="0" xfId="0" applyFont="1" applyAlignment="1">
      <alignment horizontal="right"/>
    </xf>
    <xf numFmtId="178" fontId="1" fillId="0" borderId="0" xfId="0" applyFont="1" applyAlignment="1">
      <alignment horizontal="left"/>
    </xf>
    <xf numFmtId="178" fontId="1" fillId="0" borderId="0" xfId="0" applyFont="1" applyAlignment="1">
      <alignment horizontal="center"/>
    </xf>
    <xf numFmtId="178" fontId="1" fillId="4" borderId="0" xfId="0" applyFont="1" applyFill="1"/>
    <xf numFmtId="178" fontId="3" fillId="2" borderId="12" xfId="0" applyFont="1" applyFill="1" applyBorder="1" applyAlignment="1">
      <alignment horizontal="center"/>
    </xf>
    <xf numFmtId="178" fontId="11" fillId="2" borderId="13" xfId="0" applyFont="1" applyFill="1" applyBorder="1" applyAlignment="1">
      <alignment horizontal="center"/>
    </xf>
    <xf numFmtId="178" fontId="11" fillId="2" borderId="13" xfId="0" applyFont="1" applyFill="1" applyBorder="1" applyAlignment="1">
      <alignment horizontal="left"/>
    </xf>
    <xf numFmtId="178" fontId="11" fillId="2" borderId="14" xfId="0" applyFont="1" applyFill="1" applyBorder="1" applyAlignment="1">
      <alignment horizontal="left" wrapText="1"/>
    </xf>
    <xf numFmtId="177" fontId="11" fillId="2" borderId="1" xfId="0" applyNumberFormat="1" applyFont="1" applyFill="1" applyBorder="1" applyAlignment="1">
      <alignment horizontal="center"/>
    </xf>
    <xf numFmtId="178" fontId="1" fillId="2" borderId="15" xfId="0" applyFont="1" applyFill="1" applyBorder="1" applyAlignment="1">
      <alignment horizontal="left"/>
    </xf>
    <xf numFmtId="178" fontId="1" fillId="2" borderId="3" xfId="0" applyFont="1" applyFill="1" applyBorder="1"/>
    <xf numFmtId="178" fontId="1" fillId="2" borderId="3" xfId="0" applyFont="1" applyFill="1" applyBorder="1" applyAlignment="1">
      <alignment horizontal="left"/>
    </xf>
    <xf numFmtId="178" fontId="11" fillId="2" borderId="16" xfId="0" applyFont="1" applyFill="1" applyBorder="1" applyAlignment="1">
      <alignment horizontal="left" wrapText="1"/>
    </xf>
    <xf numFmtId="178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8" fontId="2" fillId="0" borderId="0" xfId="0" applyFont="1" applyAlignment="1">
      <alignment horizontal="left" vertical="center"/>
    </xf>
    <xf numFmtId="178" fontId="13" fillId="0" borderId="0" xfId="0" applyFont="1" applyAlignment="1">
      <alignment horizontal="left" vertical="top" wrapText="1"/>
    </xf>
    <xf numFmtId="179" fontId="1" fillId="0" borderId="0" xfId="0" applyNumberFormat="1" applyFont="1"/>
    <xf numFmtId="178" fontId="3" fillId="2" borderId="12" xfId="0" applyFont="1" applyFill="1" applyBorder="1" applyAlignment="1">
      <alignment horizontal="left" vertical="center"/>
    </xf>
    <xf numFmtId="178" fontId="3" fillId="2" borderId="13" xfId="0" applyFont="1" applyFill="1" applyBorder="1" applyAlignment="1">
      <alignment horizontal="left" vertical="top" wrapText="1"/>
    </xf>
    <xf numFmtId="178" fontId="3" fillId="2" borderId="13" xfId="0" applyFont="1" applyFill="1" applyBorder="1" applyAlignment="1">
      <alignment horizontal="left"/>
    </xf>
    <xf numFmtId="178" fontId="3" fillId="2" borderId="14" xfId="0" applyFont="1" applyFill="1" applyBorder="1" applyAlignment="1">
      <alignment horizontal="left" wrapText="1"/>
    </xf>
    <xf numFmtId="177" fontId="11" fillId="2" borderId="1" xfId="0" applyNumberFormat="1" applyFont="1" applyFill="1" applyBorder="1" applyAlignment="1">
      <alignment horizontal="left"/>
    </xf>
    <xf numFmtId="178" fontId="2" fillId="2" borderId="15" xfId="0" applyFont="1" applyFill="1" applyBorder="1" applyAlignment="1">
      <alignment horizontal="left" vertical="center"/>
    </xf>
    <xf numFmtId="178" fontId="2" fillId="2" borderId="3" xfId="0" applyFont="1" applyFill="1" applyBorder="1" applyAlignment="1">
      <alignment horizontal="left" vertical="top" wrapText="1"/>
    </xf>
    <xf numFmtId="178" fontId="2" fillId="2" borderId="3" xfId="0" applyFont="1" applyFill="1" applyBorder="1" applyAlignment="1">
      <alignment horizontal="left"/>
    </xf>
    <xf numFmtId="178" fontId="3" fillId="2" borderId="16" xfId="0" applyFont="1" applyFill="1" applyBorder="1" applyAlignment="1">
      <alignment horizontal="left" wrapText="1"/>
    </xf>
    <xf numFmtId="178" fontId="12" fillId="2" borderId="16" xfId="0" applyFont="1" applyFill="1" applyBorder="1" applyAlignment="1">
      <alignment horizontal="left" wrapText="1"/>
    </xf>
    <xf numFmtId="178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178" fontId="13" fillId="0" borderId="0" xfId="12" applyFont="1"/>
    <xf numFmtId="0" fontId="14" fillId="0" borderId="1" xfId="0" applyNumberFormat="1" applyFont="1" applyBorder="1" applyAlignment="1">
      <alignment horizontal="left" vertical="top" wrapText="1"/>
    </xf>
    <xf numFmtId="178" fontId="14" fillId="0" borderId="0" xfId="0" applyFont="1" applyAlignment="1">
      <alignment horizontal="left" vertical="top" wrapText="1"/>
    </xf>
    <xf numFmtId="0" fontId="1" fillId="0" borderId="1" xfId="0" applyNumberFormat="1" applyFont="1" applyBorder="1" applyAlignment="1">
      <alignment horizontal="center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8" fontId="1" fillId="4" borderId="1" xfId="0" applyFont="1" applyFill="1" applyBorder="1"/>
    <xf numFmtId="178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44528</c:v>
                </c:pt>
                <c:pt idx="1" c:formatCode="m/d;@">
                  <c:v>44529</c:v>
                </c:pt>
                <c:pt idx="2" c:formatCode="m/d;@">
                  <c:v>44530</c:v>
                </c:pt>
                <c:pt idx="3" c:formatCode="m/d;@">
                  <c:v>44531</c:v>
                </c:pt>
                <c:pt idx="4" c:formatCode="m/d;@">
                  <c:v>44532</c:v>
                </c:pt>
                <c:pt idx="5" c:formatCode="m/d;@">
                  <c:v>44533</c:v>
                </c:pt>
                <c:pt idx="6" c:formatCode="m/d;@">
                  <c:v>44534</c:v>
                </c:pt>
                <c:pt idx="7" c:formatCode="m/d;@">
                  <c:v>44535</c:v>
                </c:pt>
                <c:pt idx="8" c:formatCode="m/d;@">
                  <c:v>44536</c:v>
                </c:pt>
                <c:pt idx="9" c:formatCode="m/d;@">
                  <c:v>44537</c:v>
                </c:pt>
                <c:pt idx="10" c:formatCode="m/d;@">
                  <c:v>44538</c:v>
                </c:pt>
                <c:pt idx="11" c:formatCode="m/d;@">
                  <c:v>44539</c:v>
                </c:pt>
                <c:pt idx="12" c:formatCode="m/d;@">
                  <c:v>44540</c:v>
                </c:pt>
                <c:pt idx="13" c:formatCode="m/d;@">
                  <c:v>44541</c:v>
                </c:pt>
                <c:pt idx="14" c:formatCode="m/d;@">
                  <c:v>44542</c:v>
                </c:pt>
                <c:pt idx="15" c:formatCode="m/d;@">
                  <c:v>44543</c:v>
                </c:pt>
                <c:pt idx="16" c:formatCode="m/d;@">
                  <c:v>44544</c:v>
                </c:pt>
                <c:pt idx="17" c:formatCode="m/d;@">
                  <c:v>44545</c:v>
                </c:pt>
                <c:pt idx="18" c:formatCode="m/d;@">
                  <c:v>44546</c:v>
                </c:pt>
                <c:pt idx="19" c:formatCode="m/d;@">
                  <c:v>44547</c:v>
                </c:pt>
                <c:pt idx="20" c:formatCode="m/d;@">
                  <c:v>44548</c:v>
                </c:pt>
                <c:pt idx="21" c:formatCode="m/d;@">
                  <c:v>44549</c:v>
                </c:pt>
                <c:pt idx="22" c:formatCode="m/d;@">
                  <c:v>44550</c:v>
                </c:pt>
                <c:pt idx="23" c:formatCode="m/d;@">
                  <c:v>44551</c:v>
                </c:pt>
                <c:pt idx="24" c:formatCode="m/d;@">
                  <c:v>44552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152</c:v>
                </c:pt>
                <c:pt idx="9">
                  <c:v>144</c:v>
                </c:pt>
                <c:pt idx="10">
                  <c:v>136</c:v>
                </c:pt>
                <c:pt idx="11">
                  <c:v>128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112</c:v>
                </c:pt>
                <c:pt idx="16">
                  <c:v>104</c:v>
                </c:pt>
                <c:pt idx="17">
                  <c:v>96</c:v>
                </c:pt>
                <c:pt idx="18">
                  <c:v>88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72</c:v>
                </c:pt>
                <c:pt idx="23">
                  <c:v>64</c:v>
                </c:pt>
                <c:pt idx="24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44528</c:v>
                </c:pt>
                <c:pt idx="1" c:formatCode="m/d;@">
                  <c:v>44529</c:v>
                </c:pt>
                <c:pt idx="2" c:formatCode="m/d;@">
                  <c:v>44530</c:v>
                </c:pt>
                <c:pt idx="3" c:formatCode="m/d;@">
                  <c:v>44531</c:v>
                </c:pt>
                <c:pt idx="4" c:formatCode="m/d;@">
                  <c:v>44532</c:v>
                </c:pt>
                <c:pt idx="5" c:formatCode="m/d;@">
                  <c:v>44533</c:v>
                </c:pt>
                <c:pt idx="6" c:formatCode="m/d;@">
                  <c:v>44534</c:v>
                </c:pt>
                <c:pt idx="7" c:formatCode="m/d;@">
                  <c:v>44535</c:v>
                </c:pt>
                <c:pt idx="8" c:formatCode="m/d;@">
                  <c:v>44536</c:v>
                </c:pt>
                <c:pt idx="9" c:formatCode="m/d;@">
                  <c:v>44537</c:v>
                </c:pt>
                <c:pt idx="10" c:formatCode="m/d;@">
                  <c:v>44538</c:v>
                </c:pt>
                <c:pt idx="11" c:formatCode="m/d;@">
                  <c:v>44539</c:v>
                </c:pt>
                <c:pt idx="12" c:formatCode="m/d;@">
                  <c:v>44540</c:v>
                </c:pt>
                <c:pt idx="13" c:formatCode="m/d;@">
                  <c:v>44541</c:v>
                </c:pt>
                <c:pt idx="14" c:formatCode="m/d;@">
                  <c:v>44542</c:v>
                </c:pt>
                <c:pt idx="15" c:formatCode="m/d;@">
                  <c:v>44543</c:v>
                </c:pt>
                <c:pt idx="16" c:formatCode="m/d;@">
                  <c:v>44544</c:v>
                </c:pt>
                <c:pt idx="17" c:formatCode="m/d;@">
                  <c:v>44545</c:v>
                </c:pt>
                <c:pt idx="18" c:formatCode="m/d;@">
                  <c:v>44546</c:v>
                </c:pt>
                <c:pt idx="19" c:formatCode="m/d;@">
                  <c:v>44547</c:v>
                </c:pt>
                <c:pt idx="20" c:formatCode="m/d;@">
                  <c:v>44548</c:v>
                </c:pt>
                <c:pt idx="21" c:formatCode="m/d;@">
                  <c:v>44549</c:v>
                </c:pt>
                <c:pt idx="22" c:formatCode="m/d;@">
                  <c:v>44550</c:v>
                </c:pt>
                <c:pt idx="23" c:formatCode="m/d;@">
                  <c:v>44551</c:v>
                </c:pt>
                <c:pt idx="24" c:formatCode="m/d;@">
                  <c:v>44552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908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YP48"/>
  <sheetViews>
    <sheetView tabSelected="1" workbookViewId="0">
      <pane xSplit="4" ySplit="5" topLeftCell="BF6" activePane="bottomRight" state="frozen"/>
      <selection/>
      <selection pane="topRight"/>
      <selection pane="bottomLeft"/>
      <selection pane="bottomRight" activeCell="BS17" sqref="BS17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8.28333333333333" style="19" customWidth="1"/>
    <col min="4" max="4" width="4.56666666666667" style="19" customWidth="1"/>
    <col min="5" max="5" width="9.28333333333333" style="39" customWidth="1"/>
    <col min="6" max="8" width="6.85833333333333" style="40" hidden="1" customWidth="1"/>
    <col min="9" max="9" width="12" style="40" hidden="1" customWidth="1"/>
    <col min="10" max="36" width="6.85833333333333" style="40" hidden="1" customWidth="1"/>
    <col min="37" max="37" width="9.14166666666667" style="40" hidden="1" customWidth="1"/>
    <col min="38" max="71" width="6.85833333333333" style="40" customWidth="1"/>
    <col min="72" max="72" width="8" style="63" customWidth="1"/>
    <col min="73" max="73" width="14.425" style="1" customWidth="1"/>
    <col min="74" max="74" width="22.1416666666667" style="1" customWidth="1"/>
    <col min="75" max="75" width="10.425" style="1" customWidth="1"/>
    <col min="76" max="76" width="8.425" style="1" customWidth="1"/>
    <col min="77" max="8102" width="8.42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44495</v>
      </c>
      <c r="F1" s="46">
        <f>Resources!D6</f>
        <v>44496</v>
      </c>
      <c r="G1" s="46">
        <f>Resources!E6</f>
        <v>44497</v>
      </c>
      <c r="H1" s="46">
        <f>Resources!F6</f>
        <v>44498</v>
      </c>
      <c r="I1" s="46">
        <f>Resources!G6</f>
        <v>44499</v>
      </c>
      <c r="J1" s="46">
        <f>Resources!H6</f>
        <v>44500</v>
      </c>
      <c r="K1" s="46">
        <f>Resources!I6</f>
        <v>44501</v>
      </c>
      <c r="L1" s="46">
        <f>Resources!J6</f>
        <v>44502</v>
      </c>
      <c r="M1" s="46">
        <f>Resources!K6</f>
        <v>44503</v>
      </c>
      <c r="N1" s="46">
        <f>Resources!L6</f>
        <v>44504</v>
      </c>
      <c r="O1" s="46">
        <f>Resources!M6</f>
        <v>44505</v>
      </c>
      <c r="P1" s="46">
        <f>Resources!N6</f>
        <v>44506</v>
      </c>
      <c r="Q1" s="46">
        <f>Resources!O6</f>
        <v>44507</v>
      </c>
      <c r="R1" s="46">
        <f>Resources!P6</f>
        <v>44508</v>
      </c>
      <c r="S1" s="46">
        <f>Resources!Q6</f>
        <v>44509</v>
      </c>
      <c r="T1" s="46">
        <f>Resources!R6</f>
        <v>44510</v>
      </c>
      <c r="U1" s="46">
        <f>Resources!S6</f>
        <v>44511</v>
      </c>
      <c r="V1" s="46">
        <f>Resources!T6</f>
        <v>44512</v>
      </c>
      <c r="W1" s="46">
        <f>Resources!U6</f>
        <v>44513</v>
      </c>
      <c r="X1" s="46">
        <f>Resources!V6</f>
        <v>44514</v>
      </c>
      <c r="Y1" s="46">
        <f>Resources!W6</f>
        <v>44515</v>
      </c>
      <c r="Z1" s="46">
        <f>Resources!X6</f>
        <v>44516</v>
      </c>
      <c r="AA1" s="46">
        <f>Resources!Y6</f>
        <v>44517</v>
      </c>
      <c r="AB1" s="46">
        <f>Resources!Z6</f>
        <v>44518</v>
      </c>
      <c r="AC1" s="46">
        <f>Resources!AA6</f>
        <v>44519</v>
      </c>
      <c r="AD1" s="46">
        <f>Resources!AB6</f>
        <v>44520</v>
      </c>
      <c r="AE1" s="46">
        <f>Resources!AC6</f>
        <v>44521</v>
      </c>
      <c r="AF1" s="46">
        <f>Resources!AD6</f>
        <v>44522</v>
      </c>
      <c r="AG1" s="46">
        <f>Resources!AE6</f>
        <v>44523</v>
      </c>
      <c r="AH1" s="46">
        <f>Resources!AF6</f>
        <v>44524</v>
      </c>
      <c r="AI1" s="46">
        <f>Resources!AG6</f>
        <v>44525</v>
      </c>
      <c r="AJ1" s="46">
        <f>Resources!AH6</f>
        <v>44526</v>
      </c>
      <c r="AK1" s="46">
        <f>Resources!AI6</f>
        <v>44527</v>
      </c>
      <c r="AL1" s="46">
        <f>Resources!AJ6</f>
        <v>44528</v>
      </c>
      <c r="AM1" s="46">
        <f>Resources!AK6</f>
        <v>44529</v>
      </c>
      <c r="AN1" s="46">
        <f>Resources!AL6</f>
        <v>44530</v>
      </c>
      <c r="AO1" s="46">
        <f>Resources!AM6</f>
        <v>44531</v>
      </c>
      <c r="AP1" s="46">
        <f>Resources!AN6</f>
        <v>44532</v>
      </c>
      <c r="AQ1" s="46">
        <f>Resources!AO6</f>
        <v>44533</v>
      </c>
      <c r="AR1" s="46">
        <f>Resources!AP6</f>
        <v>44534</v>
      </c>
      <c r="AS1" s="46">
        <f>Resources!AQ6</f>
        <v>44535</v>
      </c>
      <c r="AT1" s="46">
        <f>Resources!AR6</f>
        <v>44536</v>
      </c>
      <c r="AU1" s="46">
        <f>Resources!AS6</f>
        <v>44537</v>
      </c>
      <c r="AV1" s="46">
        <f>Resources!AT6</f>
        <v>44538</v>
      </c>
      <c r="AW1" s="46">
        <f>Resources!AU6</f>
        <v>44539</v>
      </c>
      <c r="AX1" s="46">
        <f>Resources!AV6</f>
        <v>44540</v>
      </c>
      <c r="AY1" s="46">
        <f>Resources!AW6</f>
        <v>44541</v>
      </c>
      <c r="AZ1" s="46">
        <f>Resources!AX6</f>
        <v>44542</v>
      </c>
      <c r="BA1" s="46">
        <f>Resources!AY6</f>
        <v>44543</v>
      </c>
      <c r="BB1" s="46">
        <f>Resources!AZ6</f>
        <v>44544</v>
      </c>
      <c r="BC1" s="46">
        <f>Resources!BA6</f>
        <v>44545</v>
      </c>
      <c r="BD1" s="46">
        <f>Resources!BB6</f>
        <v>44546</v>
      </c>
      <c r="BE1" s="46">
        <f>Resources!BC6</f>
        <v>44547</v>
      </c>
      <c r="BF1" s="46">
        <f>Resources!BD6</f>
        <v>44548</v>
      </c>
      <c r="BG1" s="46">
        <f>Resources!BE6</f>
        <v>44549</v>
      </c>
      <c r="BH1" s="46">
        <f>Resources!BF6</f>
        <v>44550</v>
      </c>
      <c r="BI1" s="46">
        <f>Resources!BG6</f>
        <v>44551</v>
      </c>
      <c r="BJ1" s="46">
        <f>Resources!BH6</f>
        <v>44552</v>
      </c>
      <c r="BK1" s="46">
        <f>Resources!BI6</f>
        <v>44553</v>
      </c>
      <c r="BL1" s="46">
        <f>Resources!BJ6</f>
        <v>44554</v>
      </c>
      <c r="BM1" s="46">
        <f>Resources!BK6</f>
        <v>44555</v>
      </c>
      <c r="BN1" s="46">
        <f>Resources!BL6</f>
        <v>44556</v>
      </c>
      <c r="BO1" s="46">
        <f>Resources!BM6</f>
        <v>44557</v>
      </c>
      <c r="BP1" s="46">
        <f>Resources!BN6</f>
        <v>44558</v>
      </c>
      <c r="BQ1" s="46">
        <f>Resources!BO6</f>
        <v>44559</v>
      </c>
      <c r="BR1" s="46">
        <f>Resources!BP6</f>
        <v>44560</v>
      </c>
      <c r="BS1" s="46">
        <f>Resources!BQ6</f>
        <v>44561</v>
      </c>
      <c r="BT1" s="89" t="s">
        <v>4</v>
      </c>
    </row>
    <row r="2" customHeight="1" spans="1:72">
      <c r="A2" s="69"/>
      <c r="B2" s="70"/>
      <c r="C2" s="71"/>
      <c r="D2" s="72"/>
      <c r="E2" s="73">
        <f>E1</f>
        <v>44495</v>
      </c>
      <c r="F2" s="74">
        <f>F1</f>
        <v>44496</v>
      </c>
      <c r="G2" s="74">
        <f t="shared" ref="G2:Q2" si="0">G1</f>
        <v>44497</v>
      </c>
      <c r="H2" s="74">
        <f t="shared" si="0"/>
        <v>44498</v>
      </c>
      <c r="I2" s="74">
        <f t="shared" si="0"/>
        <v>44499</v>
      </c>
      <c r="J2" s="74">
        <f t="shared" si="0"/>
        <v>44500</v>
      </c>
      <c r="K2" s="74">
        <f t="shared" si="0"/>
        <v>44501</v>
      </c>
      <c r="L2" s="74">
        <f t="shared" si="0"/>
        <v>44502</v>
      </c>
      <c r="M2" s="74">
        <f t="shared" si="0"/>
        <v>44503</v>
      </c>
      <c r="N2" s="74">
        <f t="shared" si="0"/>
        <v>44504</v>
      </c>
      <c r="O2" s="74">
        <f t="shared" si="0"/>
        <v>44505</v>
      </c>
      <c r="P2" s="74">
        <f t="shared" ref="P2" si="1">P1</f>
        <v>44506</v>
      </c>
      <c r="Q2" s="74">
        <f t="shared" si="0"/>
        <v>44507</v>
      </c>
      <c r="R2" s="74">
        <f t="shared" ref="R2:Y2" si="2">R1</f>
        <v>44508</v>
      </c>
      <c r="S2" s="74">
        <f t="shared" si="2"/>
        <v>44509</v>
      </c>
      <c r="T2" s="74">
        <f t="shared" si="2"/>
        <v>44510</v>
      </c>
      <c r="U2" s="74">
        <f t="shared" si="2"/>
        <v>44511</v>
      </c>
      <c r="V2" s="74">
        <f t="shared" si="2"/>
        <v>44512</v>
      </c>
      <c r="W2" s="74">
        <f t="shared" si="2"/>
        <v>44513</v>
      </c>
      <c r="X2" s="74">
        <f t="shared" si="2"/>
        <v>44514</v>
      </c>
      <c r="Y2" s="74">
        <f t="shared" si="2"/>
        <v>44515</v>
      </c>
      <c r="Z2" s="74">
        <f t="shared" ref="Z2:AJ2" si="3">Z1</f>
        <v>44516</v>
      </c>
      <c r="AA2" s="74">
        <f t="shared" si="3"/>
        <v>44517</v>
      </c>
      <c r="AB2" s="74">
        <f t="shared" si="3"/>
        <v>44518</v>
      </c>
      <c r="AC2" s="74">
        <f t="shared" si="3"/>
        <v>44519</v>
      </c>
      <c r="AD2" s="74">
        <f t="shared" si="3"/>
        <v>44520</v>
      </c>
      <c r="AE2" s="74">
        <f t="shared" si="3"/>
        <v>44521</v>
      </c>
      <c r="AF2" s="74">
        <f t="shared" si="3"/>
        <v>44522</v>
      </c>
      <c r="AG2" s="74">
        <f t="shared" si="3"/>
        <v>44523</v>
      </c>
      <c r="AH2" s="74">
        <f t="shared" si="3"/>
        <v>44524</v>
      </c>
      <c r="AI2" s="74">
        <f t="shared" si="3"/>
        <v>44525</v>
      </c>
      <c r="AJ2" s="74">
        <f t="shared" si="3"/>
        <v>44526</v>
      </c>
      <c r="AK2" s="74">
        <f t="shared" ref="AK2:AM2" si="4">AK1</f>
        <v>44527</v>
      </c>
      <c r="AL2" s="74">
        <f t="shared" si="4"/>
        <v>44528</v>
      </c>
      <c r="AM2" s="74">
        <f t="shared" si="4"/>
        <v>44529</v>
      </c>
      <c r="AN2" s="74">
        <f t="shared" ref="AN2:BJ2" si="5">AN1</f>
        <v>44530</v>
      </c>
      <c r="AO2" s="74">
        <f t="shared" si="5"/>
        <v>44531</v>
      </c>
      <c r="AP2" s="74">
        <f t="shared" si="5"/>
        <v>44532</v>
      </c>
      <c r="AQ2" s="74">
        <f t="shared" si="5"/>
        <v>44533</v>
      </c>
      <c r="AR2" s="74">
        <f t="shared" si="5"/>
        <v>44534</v>
      </c>
      <c r="AS2" s="74">
        <f t="shared" si="5"/>
        <v>44535</v>
      </c>
      <c r="AT2" s="74">
        <f t="shared" si="5"/>
        <v>44536</v>
      </c>
      <c r="AU2" s="74">
        <f t="shared" si="5"/>
        <v>44537</v>
      </c>
      <c r="AV2" s="74">
        <f t="shared" si="5"/>
        <v>44538</v>
      </c>
      <c r="AW2" s="74">
        <f t="shared" si="5"/>
        <v>44539</v>
      </c>
      <c r="AX2" s="74">
        <f t="shared" si="5"/>
        <v>44540</v>
      </c>
      <c r="AY2" s="74">
        <f t="shared" si="5"/>
        <v>44541</v>
      </c>
      <c r="AZ2" s="74">
        <f t="shared" si="5"/>
        <v>44542</v>
      </c>
      <c r="BA2" s="74">
        <f t="shared" si="5"/>
        <v>44543</v>
      </c>
      <c r="BB2" s="74">
        <f t="shared" si="5"/>
        <v>44544</v>
      </c>
      <c r="BC2" s="74">
        <f t="shared" si="5"/>
        <v>44545</v>
      </c>
      <c r="BD2" s="74">
        <f t="shared" si="5"/>
        <v>44546</v>
      </c>
      <c r="BE2" s="74">
        <f t="shared" si="5"/>
        <v>44547</v>
      </c>
      <c r="BF2" s="74">
        <f t="shared" si="5"/>
        <v>44548</v>
      </c>
      <c r="BG2" s="74">
        <f t="shared" si="5"/>
        <v>44549</v>
      </c>
      <c r="BH2" s="74">
        <f t="shared" si="5"/>
        <v>44550</v>
      </c>
      <c r="BI2" s="74">
        <f t="shared" si="5"/>
        <v>44551</v>
      </c>
      <c r="BJ2" s="74">
        <f t="shared" si="5"/>
        <v>44552</v>
      </c>
      <c r="BK2" s="74">
        <f t="shared" ref="BK2:BS2" si="6">BK1</f>
        <v>44553</v>
      </c>
      <c r="BL2" s="74">
        <f t="shared" si="6"/>
        <v>44554</v>
      </c>
      <c r="BM2" s="74">
        <f t="shared" si="6"/>
        <v>44555</v>
      </c>
      <c r="BN2" s="74">
        <f t="shared" si="6"/>
        <v>44556</v>
      </c>
      <c r="BO2" s="74">
        <f t="shared" si="6"/>
        <v>44557</v>
      </c>
      <c r="BP2" s="74">
        <f t="shared" si="6"/>
        <v>44558</v>
      </c>
      <c r="BQ2" s="74">
        <f t="shared" si="6"/>
        <v>44559</v>
      </c>
      <c r="BR2" s="74">
        <f t="shared" si="6"/>
        <v>44560</v>
      </c>
      <c r="BS2" s="74">
        <f t="shared" si="6"/>
        <v>44561</v>
      </c>
      <c r="BT2" s="90"/>
    </row>
    <row r="3" customHeight="1" spans="1:74">
      <c r="A3" s="75"/>
      <c r="B3" s="76" t="s">
        <v>5</v>
      </c>
      <c r="C3" s="77"/>
      <c r="D3" s="78">
        <f>E3</f>
        <v>344</v>
      </c>
      <c r="E3" s="54">
        <f>Resources!C8</f>
        <v>344</v>
      </c>
      <c r="F3" s="55">
        <f>Resources!D8</f>
        <v>336</v>
      </c>
      <c r="G3" s="55">
        <f>Resources!E8</f>
        <v>336</v>
      </c>
      <c r="H3" s="55">
        <f>Resources!F8</f>
        <v>328</v>
      </c>
      <c r="I3" s="55">
        <f>Resources!G8</f>
        <v>320</v>
      </c>
      <c r="J3" s="55">
        <f>Resources!H8</f>
        <v>320</v>
      </c>
      <c r="K3" s="55">
        <f>Resources!I8</f>
        <v>320</v>
      </c>
      <c r="L3" s="55">
        <f>Resources!J8</f>
        <v>320</v>
      </c>
      <c r="M3" s="55">
        <f>Resources!K8</f>
        <v>320</v>
      </c>
      <c r="N3" s="55">
        <f>Resources!L8</f>
        <v>320</v>
      </c>
      <c r="O3" s="55">
        <f>Resources!M8</f>
        <v>320</v>
      </c>
      <c r="P3" s="55">
        <f>Resources!N8</f>
        <v>320</v>
      </c>
      <c r="Q3" s="55">
        <f>Resources!O8</f>
        <v>312</v>
      </c>
      <c r="R3" s="55">
        <f>Resources!P8</f>
        <v>304</v>
      </c>
      <c r="S3" s="55">
        <f>Resources!Q8</f>
        <v>304</v>
      </c>
      <c r="T3" s="55">
        <f>Resources!R8</f>
        <v>296</v>
      </c>
      <c r="U3" s="55">
        <f>Resources!S8</f>
        <v>288</v>
      </c>
      <c r="V3" s="55">
        <f>Resources!T8</f>
        <v>280</v>
      </c>
      <c r="W3" s="55">
        <f>Resources!U8</f>
        <v>272</v>
      </c>
      <c r="X3" s="55">
        <f>Resources!V8</f>
        <v>264</v>
      </c>
      <c r="Y3" s="55">
        <f>Resources!W8</f>
        <v>264</v>
      </c>
      <c r="Z3" s="55">
        <f>Resources!X8</f>
        <v>264</v>
      </c>
      <c r="AA3" s="55">
        <f>Resources!Y8</f>
        <v>256</v>
      </c>
      <c r="AB3" s="55">
        <f>Resources!Z8</f>
        <v>248</v>
      </c>
      <c r="AC3" s="55">
        <f>Resources!AA8</f>
        <v>240</v>
      </c>
      <c r="AD3" s="55">
        <f>Resources!AB8</f>
        <v>232</v>
      </c>
      <c r="AE3" s="55">
        <f>Resources!AC8</f>
        <v>224</v>
      </c>
      <c r="AF3" s="55">
        <f>Resources!AD8</f>
        <v>224</v>
      </c>
      <c r="AG3" s="55">
        <f>Resources!AE8</f>
        <v>224</v>
      </c>
      <c r="AH3" s="55">
        <f>Resources!AF8</f>
        <v>216</v>
      </c>
      <c r="AI3" s="55">
        <f>Resources!AG8</f>
        <v>208</v>
      </c>
      <c r="AJ3" s="55">
        <f>Resources!AH8</f>
        <v>200</v>
      </c>
      <c r="AK3" s="55">
        <f>Resources!AI8</f>
        <v>192</v>
      </c>
      <c r="AL3" s="55">
        <f>Resources!AJ8</f>
        <v>184</v>
      </c>
      <c r="AM3" s="55">
        <f>Resources!AK8</f>
        <v>184</v>
      </c>
      <c r="AN3" s="55">
        <f>Resources!AL8</f>
        <v>184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160</v>
      </c>
      <c r="AS3" s="55">
        <f>Resources!AQ8</f>
        <v>160</v>
      </c>
      <c r="AT3" s="55">
        <f>Resources!AR8</f>
        <v>152</v>
      </c>
      <c r="AU3" s="55">
        <f>Resources!AS8</f>
        <v>144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120</v>
      </c>
      <c r="AZ3" s="55">
        <f>Resources!AX8</f>
        <v>120</v>
      </c>
      <c r="BA3" s="55">
        <f>Resources!AY8</f>
        <v>112</v>
      </c>
      <c r="BB3" s="55">
        <f>Resources!AZ8</f>
        <v>104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80</v>
      </c>
      <c r="BG3" s="55">
        <f>Resources!BE8</f>
        <v>80</v>
      </c>
      <c r="BH3" s="55">
        <f>Resources!BF8</f>
        <v>72</v>
      </c>
      <c r="BI3" s="55">
        <f>Resources!BG8</f>
        <v>64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40</v>
      </c>
      <c r="BN3" s="55">
        <f>Resources!BL8</f>
        <v>40</v>
      </c>
      <c r="BO3" s="55">
        <f>Resources!BM8</f>
        <v>32</v>
      </c>
      <c r="BP3" s="55">
        <f>Resources!BN8</f>
        <v>24</v>
      </c>
      <c r="BQ3" s="55">
        <f>Resources!BO8</f>
        <v>16</v>
      </c>
      <c r="BR3" s="55">
        <f>Resources!BP8</f>
        <v>8</v>
      </c>
      <c r="BS3" s="55">
        <f>Resources!BQ8</f>
        <v>0</v>
      </c>
      <c r="BT3" s="91">
        <f>SUM(BT6:BT200)</f>
        <v>310</v>
      </c>
      <c r="BU3" s="93"/>
      <c r="BV3" s="93"/>
    </row>
    <row r="4" customHeight="1" spans="1:74">
      <c r="A4" s="75"/>
      <c r="B4" s="76" t="s">
        <v>6</v>
      </c>
      <c r="C4" s="77"/>
      <c r="D4" s="79">
        <f>SUM(D6:D200)</f>
        <v>64</v>
      </c>
      <c r="E4" s="54">
        <f>Resources!C8</f>
        <v>344</v>
      </c>
      <c r="F4" s="55">
        <f>E4-F5</f>
        <v>343.5</v>
      </c>
      <c r="G4" s="55">
        <f t="shared" ref="G4:AJ4" si="7">F4-G5</f>
        <v>343.5</v>
      </c>
      <c r="H4" s="55">
        <f t="shared" si="7"/>
        <v>341</v>
      </c>
      <c r="I4" s="55">
        <f t="shared" si="7"/>
        <v>336</v>
      </c>
      <c r="J4" s="55">
        <f t="shared" si="7"/>
        <v>336</v>
      </c>
      <c r="K4" s="55">
        <f t="shared" si="7"/>
        <v>336</v>
      </c>
      <c r="L4" s="55">
        <f t="shared" si="7"/>
        <v>336</v>
      </c>
      <c r="M4" s="55">
        <f t="shared" si="7"/>
        <v>336</v>
      </c>
      <c r="N4" s="55">
        <f t="shared" si="7"/>
        <v>336</v>
      </c>
      <c r="O4" s="55">
        <f t="shared" si="7"/>
        <v>336</v>
      </c>
      <c r="P4" s="55">
        <f t="shared" si="7"/>
        <v>336</v>
      </c>
      <c r="Q4" s="55">
        <f t="shared" si="7"/>
        <v>328.5</v>
      </c>
      <c r="R4" s="55">
        <f t="shared" si="7"/>
        <v>320.5</v>
      </c>
      <c r="S4" s="55">
        <f t="shared" si="7"/>
        <v>320.5</v>
      </c>
      <c r="T4" s="55">
        <f t="shared" si="7"/>
        <v>312.5</v>
      </c>
      <c r="U4" s="55">
        <f t="shared" si="7"/>
        <v>304.5</v>
      </c>
      <c r="V4" s="55">
        <f t="shared" si="7"/>
        <v>297.5</v>
      </c>
      <c r="W4" s="55">
        <f t="shared" si="7"/>
        <v>293</v>
      </c>
      <c r="X4" s="55">
        <f t="shared" si="7"/>
        <v>286</v>
      </c>
      <c r="Y4" s="55">
        <f t="shared" si="7"/>
        <v>286</v>
      </c>
      <c r="Z4" s="55">
        <f t="shared" si="7"/>
        <v>286</v>
      </c>
      <c r="AA4" s="55">
        <f t="shared" si="7"/>
        <v>278</v>
      </c>
      <c r="AB4" s="55">
        <f t="shared" si="7"/>
        <v>270</v>
      </c>
      <c r="AC4" s="55">
        <f t="shared" si="7"/>
        <v>262</v>
      </c>
      <c r="AD4" s="55">
        <f t="shared" si="7"/>
        <v>256</v>
      </c>
      <c r="AE4" s="55">
        <f t="shared" si="7"/>
        <v>248</v>
      </c>
      <c r="AF4" s="55">
        <f t="shared" si="7"/>
        <v>248</v>
      </c>
      <c r="AG4" s="55">
        <f t="shared" si="7"/>
        <v>248</v>
      </c>
      <c r="AH4" s="55">
        <f t="shared" si="7"/>
        <v>240</v>
      </c>
      <c r="AI4" s="55">
        <f t="shared" si="7"/>
        <v>232</v>
      </c>
      <c r="AJ4" s="55">
        <f t="shared" si="7"/>
        <v>224</v>
      </c>
      <c r="AK4" s="55">
        <f t="shared" ref="AK4" si="8">AJ4-AK5</f>
        <v>216</v>
      </c>
      <c r="AL4" s="55">
        <f t="shared" ref="AL4" si="9">AK4-AL5</f>
        <v>216</v>
      </c>
      <c r="AM4" s="55">
        <f t="shared" ref="AM4:AN4" si="10">AL4-AM5</f>
        <v>216</v>
      </c>
      <c r="AN4" s="55">
        <f t="shared" si="10"/>
        <v>216</v>
      </c>
      <c r="AO4" s="55">
        <f t="shared" ref="AO4" si="11">AN4-AO5</f>
        <v>216</v>
      </c>
      <c r="AP4" s="55">
        <f t="shared" ref="AP4" si="12">AO4-AP5</f>
        <v>216</v>
      </c>
      <c r="AQ4" s="55">
        <f t="shared" ref="AQ4" si="13">AP4-AQ5</f>
        <v>216</v>
      </c>
      <c r="AR4" s="55">
        <f t="shared" ref="AR4" si="14">AQ4-AR5</f>
        <v>216</v>
      </c>
      <c r="AS4" s="55">
        <f t="shared" ref="AS4" si="15">AR4-AS5</f>
        <v>216</v>
      </c>
      <c r="AT4" s="55">
        <f t="shared" ref="AT4" si="16">AS4-AT5</f>
        <v>216</v>
      </c>
      <c r="AU4" s="55">
        <f t="shared" ref="AU4" si="17">AT4-AU5</f>
        <v>216</v>
      </c>
      <c r="AV4" s="55">
        <f t="shared" ref="AV4" si="18">AU4-AV5</f>
        <v>216</v>
      </c>
      <c r="AW4" s="55">
        <f t="shared" ref="AW4" si="19">AV4-AW5</f>
        <v>216</v>
      </c>
      <c r="AX4" s="55">
        <f t="shared" ref="AX4" si="20">AW4-AX5</f>
        <v>216</v>
      </c>
      <c r="AY4" s="55">
        <f t="shared" ref="AY4" si="21">AX4-AY5</f>
        <v>216</v>
      </c>
      <c r="AZ4" s="55">
        <f t="shared" ref="AZ4" si="22">AY4-AZ5</f>
        <v>216</v>
      </c>
      <c r="BA4" s="55">
        <f t="shared" ref="BA4" si="23">AZ4-BA5</f>
        <v>216</v>
      </c>
      <c r="BB4" s="55">
        <f t="shared" ref="BB4" si="24">BA4-BB5</f>
        <v>216</v>
      </c>
      <c r="BC4" s="55">
        <f t="shared" ref="BC4" si="25">BB4-BC5</f>
        <v>216</v>
      </c>
      <c r="BD4" s="55">
        <f t="shared" ref="BD4" si="26">BC4-BD5</f>
        <v>216</v>
      </c>
      <c r="BE4" s="55">
        <f t="shared" ref="BE4" si="27">BD4-BE5</f>
        <v>216</v>
      </c>
      <c r="BF4" s="55">
        <f t="shared" ref="BF4" si="28">BE4-BF5</f>
        <v>216</v>
      </c>
      <c r="BG4" s="55">
        <f t="shared" ref="BG4" si="29">BF4-BG5</f>
        <v>216</v>
      </c>
      <c r="BH4" s="55">
        <f t="shared" ref="BH4" si="30">BG4-BH5</f>
        <v>216</v>
      </c>
      <c r="BI4" s="55">
        <f t="shared" ref="BI4" si="31">BH4-BI5</f>
        <v>216</v>
      </c>
      <c r="BJ4" s="55">
        <f t="shared" ref="BJ4" si="32">BI4-BJ5</f>
        <v>216</v>
      </c>
      <c r="BK4" s="55">
        <f t="shared" ref="BK4:BS4" si="33">BJ4-BK5</f>
        <v>216</v>
      </c>
      <c r="BL4" s="55">
        <f t="shared" si="33"/>
        <v>216</v>
      </c>
      <c r="BM4" s="55">
        <f t="shared" si="33"/>
        <v>216</v>
      </c>
      <c r="BN4" s="55">
        <f t="shared" si="33"/>
        <v>216</v>
      </c>
      <c r="BO4" s="55">
        <f t="shared" si="33"/>
        <v>216</v>
      </c>
      <c r="BP4" s="55">
        <f t="shared" si="33"/>
        <v>216</v>
      </c>
      <c r="BQ4" s="55">
        <f t="shared" si="33"/>
        <v>216</v>
      </c>
      <c r="BR4" s="55">
        <f t="shared" si="33"/>
        <v>216</v>
      </c>
      <c r="BS4" s="55">
        <f t="shared" si="33"/>
        <v>216</v>
      </c>
      <c r="BT4" s="91"/>
      <c r="BU4" s="93"/>
      <c r="BV4" s="93"/>
    </row>
    <row r="5" customHeight="1" spans="1:76">
      <c r="A5" s="75"/>
      <c r="B5" s="76"/>
      <c r="C5" s="77"/>
      <c r="D5" s="78"/>
      <c r="E5" s="54">
        <f>SUM(E6:E6)</f>
        <v>0</v>
      </c>
      <c r="F5" s="55">
        <f t="shared" ref="F5:L5" si="34">SUM(F6:F48)</f>
        <v>0.5</v>
      </c>
      <c r="G5" s="55">
        <f t="shared" si="34"/>
        <v>0</v>
      </c>
      <c r="H5" s="55">
        <f t="shared" si="34"/>
        <v>2.5</v>
      </c>
      <c r="I5" s="55">
        <f t="shared" si="34"/>
        <v>5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>SUM(M6:M200)</f>
        <v>0</v>
      </c>
      <c r="N5" s="55">
        <f t="shared" ref="N5:BL5" si="35">SUM(N6:N200)</f>
        <v>0</v>
      </c>
      <c r="O5" s="55">
        <f t="shared" si="35"/>
        <v>0</v>
      </c>
      <c r="P5" s="55">
        <f t="shared" si="35"/>
        <v>0</v>
      </c>
      <c r="Q5" s="55">
        <f t="shared" si="35"/>
        <v>7.5</v>
      </c>
      <c r="R5" s="55">
        <f t="shared" si="35"/>
        <v>8</v>
      </c>
      <c r="S5" s="55">
        <f t="shared" si="35"/>
        <v>0</v>
      </c>
      <c r="T5" s="55">
        <f t="shared" si="35"/>
        <v>8</v>
      </c>
      <c r="U5" s="55">
        <f t="shared" si="35"/>
        <v>8</v>
      </c>
      <c r="V5" s="55">
        <f t="shared" si="35"/>
        <v>7</v>
      </c>
      <c r="W5" s="55">
        <f t="shared" si="35"/>
        <v>4.5</v>
      </c>
      <c r="X5" s="55">
        <f t="shared" si="35"/>
        <v>7</v>
      </c>
      <c r="Y5" s="55">
        <f t="shared" si="35"/>
        <v>0</v>
      </c>
      <c r="Z5" s="55">
        <f t="shared" si="35"/>
        <v>0</v>
      </c>
      <c r="AA5" s="55">
        <f t="shared" si="35"/>
        <v>8</v>
      </c>
      <c r="AB5" s="55">
        <f t="shared" si="35"/>
        <v>8</v>
      </c>
      <c r="AC5" s="55">
        <f t="shared" si="35"/>
        <v>8</v>
      </c>
      <c r="AD5" s="55">
        <f t="shared" si="35"/>
        <v>6</v>
      </c>
      <c r="AE5" s="55">
        <f t="shared" si="35"/>
        <v>8</v>
      </c>
      <c r="AF5" s="55">
        <f t="shared" si="35"/>
        <v>0</v>
      </c>
      <c r="AG5" s="55">
        <f t="shared" si="35"/>
        <v>0</v>
      </c>
      <c r="AH5" s="55">
        <f t="shared" si="35"/>
        <v>8</v>
      </c>
      <c r="AI5" s="55">
        <f t="shared" si="35"/>
        <v>8</v>
      </c>
      <c r="AJ5" s="55">
        <f t="shared" si="35"/>
        <v>8</v>
      </c>
      <c r="AK5" s="55">
        <f t="shared" ref="AK5:AM5" si="36">SUM(AK6:AK200)</f>
        <v>8</v>
      </c>
      <c r="AL5" s="55">
        <f t="shared" si="36"/>
        <v>0</v>
      </c>
      <c r="AM5" s="55">
        <f t="shared" si="36"/>
        <v>0</v>
      </c>
      <c r="AN5" s="55">
        <f t="shared" ref="AN5" si="37">SUM(AN6:AN200)</f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SUM(BT6:BT200)</f>
        <v>310</v>
      </c>
      <c r="BU5" s="94" t="s">
        <v>7</v>
      </c>
      <c r="BV5" s="94" t="s">
        <v>8</v>
      </c>
      <c r="BW5" s="1" t="s">
        <v>9</v>
      </c>
      <c r="BX5" s="1" t="s">
        <v>10</v>
      </c>
    </row>
    <row r="6" ht="14.45" customHeight="1" spans="1:76">
      <c r="A6" s="80" t="s">
        <v>11</v>
      </c>
      <c r="B6" s="81" t="s">
        <v>12</v>
      </c>
      <c r="C6" s="82">
        <v>1000</v>
      </c>
      <c r="D6" s="82">
        <v>0</v>
      </c>
      <c r="E6" s="83"/>
      <c r="F6" s="58">
        <v>0.5</v>
      </c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88"/>
      <c r="T6" s="58"/>
      <c r="U6" s="58"/>
      <c r="V6" s="58"/>
      <c r="W6" s="58"/>
      <c r="X6" s="60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92">
        <f>SUM(F6:AL6)</f>
        <v>0.5</v>
      </c>
      <c r="BU6" s="95" t="s">
        <v>13</v>
      </c>
      <c r="BV6" s="95">
        <v>1</v>
      </c>
      <c r="BW6" s="96" t="s">
        <v>14</v>
      </c>
      <c r="BX6" s="97" t="s">
        <v>15</v>
      </c>
    </row>
    <row r="7" customHeight="1" spans="1:76">
      <c r="A7" s="80" t="s">
        <v>16</v>
      </c>
      <c r="B7" s="84" t="s">
        <v>17</v>
      </c>
      <c r="C7" s="82">
        <v>1000</v>
      </c>
      <c r="D7" s="82">
        <v>0</v>
      </c>
      <c r="E7" s="83"/>
      <c r="F7" s="58"/>
      <c r="G7" s="58"/>
      <c r="H7" s="58">
        <v>2.5</v>
      </c>
      <c r="I7" s="58">
        <v>5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60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92">
        <f t="shared" ref="BT7:BT9" si="38">SUM(F7:AL7)</f>
        <v>7.5</v>
      </c>
      <c r="BU7" s="95" t="s">
        <v>13</v>
      </c>
      <c r="BV7" s="95">
        <v>1</v>
      </c>
      <c r="BW7" s="96" t="s">
        <v>14</v>
      </c>
      <c r="BX7" s="97" t="s">
        <v>15</v>
      </c>
    </row>
    <row r="8" customHeight="1" spans="1:76">
      <c r="A8" s="80" t="s">
        <v>18</v>
      </c>
      <c r="B8" s="84" t="s">
        <v>19</v>
      </c>
      <c r="C8" s="82">
        <v>1000</v>
      </c>
      <c r="D8" s="82">
        <v>0</v>
      </c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>
        <v>7.5</v>
      </c>
      <c r="R8" s="58">
        <v>8</v>
      </c>
      <c r="S8" s="58"/>
      <c r="T8" s="58">
        <v>8</v>
      </c>
      <c r="U8" s="58">
        <v>8</v>
      </c>
      <c r="V8" s="58">
        <v>7</v>
      </c>
      <c r="W8" s="58">
        <v>4.5</v>
      </c>
      <c r="X8" s="58">
        <v>7</v>
      </c>
      <c r="Y8" s="60"/>
      <c r="Z8" s="60"/>
      <c r="AA8" s="58">
        <v>8</v>
      </c>
      <c r="AB8" s="60">
        <v>5</v>
      </c>
      <c r="AC8" s="60"/>
      <c r="AD8" s="60"/>
      <c r="AE8" s="60"/>
      <c r="AF8" s="60"/>
      <c r="AG8" s="60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92">
        <f t="shared" si="38"/>
        <v>63</v>
      </c>
      <c r="BU8" s="95" t="s">
        <v>13</v>
      </c>
      <c r="BV8" s="95">
        <v>1</v>
      </c>
      <c r="BW8" s="96" t="s">
        <v>14</v>
      </c>
      <c r="BX8" s="97" t="s">
        <v>15</v>
      </c>
    </row>
    <row r="9" customHeight="1" spans="1:76">
      <c r="A9" s="80" t="s">
        <v>20</v>
      </c>
      <c r="B9" s="84" t="s">
        <v>21</v>
      </c>
      <c r="C9" s="82">
        <v>950</v>
      </c>
      <c r="D9" s="82">
        <v>0</v>
      </c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>
        <v>3</v>
      </c>
      <c r="AC9" s="60">
        <v>8</v>
      </c>
      <c r="AD9" s="60">
        <v>6</v>
      </c>
      <c r="AE9" s="60">
        <v>8</v>
      </c>
      <c r="AF9" s="60"/>
      <c r="AG9" s="60"/>
      <c r="AH9" s="58">
        <v>8</v>
      </c>
      <c r="AI9" s="58">
        <v>8</v>
      </c>
      <c r="AJ9" s="58">
        <v>8</v>
      </c>
      <c r="AK9" s="58">
        <v>8</v>
      </c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92">
        <f t="shared" si="38"/>
        <v>57</v>
      </c>
      <c r="BU9" s="95" t="s">
        <v>13</v>
      </c>
      <c r="BV9" s="95"/>
      <c r="BW9" s="96" t="s">
        <v>14</v>
      </c>
      <c r="BX9" s="97" t="s">
        <v>15</v>
      </c>
    </row>
    <row r="10" customHeight="1" spans="1:76">
      <c r="A10" s="80" t="s">
        <v>22</v>
      </c>
      <c r="B10" s="85" t="s">
        <v>23</v>
      </c>
      <c r="C10" s="82">
        <v>950</v>
      </c>
      <c r="D10" s="82">
        <v>0</v>
      </c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92"/>
      <c r="BU10" s="95" t="s">
        <v>13</v>
      </c>
      <c r="BV10" s="95"/>
      <c r="BW10" s="96" t="s">
        <v>14</v>
      </c>
      <c r="BX10" s="97"/>
    </row>
    <row r="11" customHeight="1" spans="1:76">
      <c r="A11" s="80" t="s">
        <v>24</v>
      </c>
      <c r="B11" s="81" t="s">
        <v>25</v>
      </c>
      <c r="C11" s="82">
        <v>950</v>
      </c>
      <c r="D11" s="82">
        <v>0</v>
      </c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92"/>
      <c r="BU11" s="95"/>
      <c r="BV11" s="95"/>
      <c r="BW11" s="96" t="s">
        <v>14</v>
      </c>
      <c r="BX11" s="97"/>
    </row>
    <row r="12" customFormat="1" customHeight="1" spans="1:8102">
      <c r="A12" s="80" t="s">
        <v>26</v>
      </c>
      <c r="B12" s="86" t="s">
        <v>17</v>
      </c>
      <c r="C12" s="82">
        <v>950</v>
      </c>
      <c r="D12" s="82">
        <v>0</v>
      </c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92">
        <v>0</v>
      </c>
      <c r="BU12" s="95" t="s">
        <v>27</v>
      </c>
      <c r="BV12" s="95"/>
      <c r="BW12" s="96" t="s">
        <v>14</v>
      </c>
      <c r="BX12" s="97" t="s">
        <v>15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</row>
    <row r="13" customFormat="1" customHeight="1" spans="1:8102">
      <c r="A13" s="80" t="s">
        <v>28</v>
      </c>
      <c r="B13" s="87" t="s">
        <v>29</v>
      </c>
      <c r="C13" s="82">
        <v>950</v>
      </c>
      <c r="D13" s="82">
        <v>0</v>
      </c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92">
        <v>0</v>
      </c>
      <c r="BU13" s="95" t="s">
        <v>27</v>
      </c>
      <c r="BV13" s="95"/>
      <c r="BW13" s="96" t="s">
        <v>14</v>
      </c>
      <c r="BX13" s="97" t="s">
        <v>15</v>
      </c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</row>
    <row r="14" customFormat="1" customHeight="1" spans="1:8102">
      <c r="A14" s="80" t="s">
        <v>30</v>
      </c>
      <c r="B14" s="86" t="s">
        <v>31</v>
      </c>
      <c r="C14" s="82">
        <v>950</v>
      </c>
      <c r="D14" s="82">
        <v>0</v>
      </c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92">
        <v>0</v>
      </c>
      <c r="BU14" s="95" t="s">
        <v>27</v>
      </c>
      <c r="BV14" s="95"/>
      <c r="BW14" s="96" t="s">
        <v>14</v>
      </c>
      <c r="BX14" s="97" t="s">
        <v>15</v>
      </c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</row>
    <row r="15" customFormat="1" customHeight="1" spans="1:8102">
      <c r="A15" s="80" t="s">
        <v>32</v>
      </c>
      <c r="B15" s="86" t="s">
        <v>33</v>
      </c>
      <c r="C15" s="82">
        <v>950</v>
      </c>
      <c r="D15" s="82">
        <v>0</v>
      </c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92">
        <v>0</v>
      </c>
      <c r="BU15" s="95" t="s">
        <v>27</v>
      </c>
      <c r="BV15" s="95"/>
      <c r="BW15" s="96" t="s">
        <v>14</v>
      </c>
      <c r="BX15" s="97" t="s">
        <v>15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</row>
    <row r="16" customHeight="1" spans="1:76">
      <c r="A16" s="80" t="s">
        <v>34</v>
      </c>
      <c r="B16" s="82" t="s">
        <v>19</v>
      </c>
      <c r="C16" s="82">
        <v>950</v>
      </c>
      <c r="D16" s="82">
        <v>0</v>
      </c>
      <c r="E16" s="82"/>
      <c r="F16" s="58"/>
      <c r="G16" s="58"/>
      <c r="H16" s="58"/>
      <c r="I16" s="58"/>
      <c r="J16" s="58"/>
      <c r="K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92">
        <v>0</v>
      </c>
      <c r="BU16" s="95" t="s">
        <v>27</v>
      </c>
      <c r="BV16" s="95"/>
      <c r="BW16" s="96" t="s">
        <v>14</v>
      </c>
      <c r="BX16" s="97" t="s">
        <v>15</v>
      </c>
    </row>
    <row r="17" customHeight="1" spans="1:76">
      <c r="A17" s="80" t="s">
        <v>35</v>
      </c>
      <c r="B17" s="81" t="s">
        <v>36</v>
      </c>
      <c r="C17" s="82">
        <v>950</v>
      </c>
      <c r="D17" s="82">
        <v>64</v>
      </c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>
        <v>8</v>
      </c>
      <c r="AP17" s="58">
        <v>8</v>
      </c>
      <c r="AQ17" s="58">
        <v>8</v>
      </c>
      <c r="AR17" s="58"/>
      <c r="AS17" s="58"/>
      <c r="AT17" s="58">
        <v>8</v>
      </c>
      <c r="AU17" s="58">
        <v>8</v>
      </c>
      <c r="AV17" s="58">
        <v>8</v>
      </c>
      <c r="AW17" s="58">
        <v>8</v>
      </c>
      <c r="AX17" s="58">
        <v>8</v>
      </c>
      <c r="AY17" s="58"/>
      <c r="AZ17" s="58"/>
      <c r="BA17" s="58">
        <v>8</v>
      </c>
      <c r="BB17" s="58">
        <v>8</v>
      </c>
      <c r="BC17" s="58">
        <v>8</v>
      </c>
      <c r="BD17" s="58">
        <v>8</v>
      </c>
      <c r="BE17" s="58">
        <v>8</v>
      </c>
      <c r="BF17" s="58"/>
      <c r="BG17" s="58"/>
      <c r="BH17" s="58">
        <v>8</v>
      </c>
      <c r="BI17" s="58">
        <v>8</v>
      </c>
      <c r="BJ17" s="58">
        <v>6</v>
      </c>
      <c r="BK17" s="58">
        <v>8</v>
      </c>
      <c r="BL17" s="58">
        <v>8</v>
      </c>
      <c r="BM17" s="58"/>
      <c r="BN17" s="58"/>
      <c r="BO17" s="58">
        <v>8</v>
      </c>
      <c r="BP17" s="58">
        <v>8</v>
      </c>
      <c r="BQ17" s="58">
        <v>8</v>
      </c>
      <c r="BR17" s="58">
        <v>8</v>
      </c>
      <c r="BS17" s="58">
        <v>8</v>
      </c>
      <c r="BT17" s="92">
        <f>SUM(AO17:BS17)</f>
        <v>182</v>
      </c>
      <c r="BU17" s="95" t="s">
        <v>27</v>
      </c>
      <c r="BV17" s="95"/>
      <c r="BW17" s="96" t="s">
        <v>14</v>
      </c>
      <c r="BX17" s="97" t="s">
        <v>15</v>
      </c>
    </row>
    <row r="18" customHeight="1" spans="1:76">
      <c r="A18" s="80"/>
      <c r="B18" s="81"/>
      <c r="C18" s="82">
        <v>950</v>
      </c>
      <c r="D18" s="82"/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92"/>
      <c r="BU18" s="95"/>
      <c r="BV18" s="95"/>
      <c r="BW18" s="96" t="s">
        <v>14</v>
      </c>
      <c r="BX18" s="97"/>
    </row>
    <row r="19" customHeight="1" spans="1:76">
      <c r="A19" s="80"/>
      <c r="B19" s="81"/>
      <c r="C19" s="82">
        <v>950</v>
      </c>
      <c r="D19" s="82"/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92"/>
      <c r="BU19" s="95"/>
      <c r="BV19" s="95"/>
      <c r="BW19" s="96" t="s">
        <v>14</v>
      </c>
      <c r="BX19" s="97"/>
    </row>
    <row r="20" customHeight="1" spans="1:76">
      <c r="A20" s="80"/>
      <c r="B20" s="81"/>
      <c r="C20" s="82">
        <v>900</v>
      </c>
      <c r="D20" s="82"/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92"/>
      <c r="BU20" s="95"/>
      <c r="BV20" s="95"/>
      <c r="BW20" s="96" t="s">
        <v>14</v>
      </c>
      <c r="BX20" s="97"/>
    </row>
    <row r="21" customHeight="1" spans="1:76">
      <c r="A21" s="80"/>
      <c r="B21" s="81"/>
      <c r="C21" s="82">
        <v>900</v>
      </c>
      <c r="D21" s="82"/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92"/>
      <c r="BU21" s="95"/>
      <c r="BV21" s="95"/>
      <c r="BW21" s="96" t="s">
        <v>14</v>
      </c>
      <c r="BX21" s="97"/>
    </row>
    <row r="22" customHeight="1" spans="1:76">
      <c r="A22" s="80"/>
      <c r="B22" s="81"/>
      <c r="C22" s="82">
        <v>900</v>
      </c>
      <c r="D22" s="82"/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92"/>
      <c r="BU22" s="95"/>
      <c r="BV22" s="95"/>
      <c r="BW22" s="96" t="s">
        <v>14</v>
      </c>
      <c r="BX22" s="97"/>
    </row>
    <row r="23" customHeight="1" spans="1:76">
      <c r="A23" s="80"/>
      <c r="B23" s="81"/>
      <c r="C23" s="82">
        <v>900</v>
      </c>
      <c r="D23" s="82"/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92"/>
      <c r="BU23" s="95"/>
      <c r="BV23" s="95"/>
      <c r="BW23" s="96" t="s">
        <v>14</v>
      </c>
      <c r="BX23" s="97"/>
    </row>
    <row r="24" customHeight="1" spans="1:76">
      <c r="A24" s="80"/>
      <c r="B24" s="81"/>
      <c r="C24" s="82">
        <v>900</v>
      </c>
      <c r="D24" s="82"/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92"/>
      <c r="BU24" s="95"/>
      <c r="BV24" s="95"/>
      <c r="BW24" s="96" t="s">
        <v>14</v>
      </c>
      <c r="BX24" s="97"/>
    </row>
    <row r="25" customHeight="1" spans="1:76">
      <c r="A25" s="80"/>
      <c r="B25" s="81"/>
      <c r="C25" s="82">
        <v>900</v>
      </c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92"/>
      <c r="BU25" s="95"/>
      <c r="BV25" s="95"/>
      <c r="BW25" s="96" t="s">
        <v>14</v>
      </c>
      <c r="BX25" s="97"/>
    </row>
    <row r="26" customHeight="1" spans="1:76">
      <c r="A26" s="80"/>
      <c r="C26" s="82">
        <v>900</v>
      </c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92"/>
      <c r="BU26" s="95"/>
      <c r="BV26" s="95"/>
      <c r="BW26" s="96" t="s">
        <v>14</v>
      </c>
      <c r="BX26" s="97"/>
    </row>
    <row r="27" customHeight="1" spans="1:76">
      <c r="A27" s="80"/>
      <c r="B27" s="81"/>
      <c r="C27" s="82">
        <v>900</v>
      </c>
      <c r="D27" s="82"/>
      <c r="E27" s="83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92"/>
      <c r="BU27" s="95"/>
      <c r="BV27" s="95"/>
      <c r="BW27" s="96" t="s">
        <v>14</v>
      </c>
      <c r="BX27" s="97"/>
    </row>
    <row r="28" customHeight="1" spans="1:76">
      <c r="A28" s="80"/>
      <c r="B28" s="81"/>
      <c r="C28" s="82">
        <v>900</v>
      </c>
      <c r="D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92"/>
      <c r="BU28" s="95"/>
      <c r="BV28" s="95"/>
      <c r="BW28" s="96" t="s">
        <v>14</v>
      </c>
      <c r="BX28" s="97"/>
    </row>
    <row r="29" customHeight="1" spans="1:76">
      <c r="A29" s="80"/>
      <c r="B29" s="81"/>
      <c r="C29" s="82">
        <v>900</v>
      </c>
      <c r="D29" s="82"/>
      <c r="E29" s="83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92"/>
      <c r="BU29" s="95"/>
      <c r="BV29" s="95"/>
      <c r="BW29" s="96" t="s">
        <v>14</v>
      </c>
      <c r="BX29" s="97"/>
    </row>
    <row r="30" customHeight="1" spans="1:76">
      <c r="A30" s="80"/>
      <c r="B30" s="81"/>
      <c r="C30" s="82">
        <v>850</v>
      </c>
      <c r="D30" s="82"/>
      <c r="E30" s="83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92"/>
      <c r="BU30" s="95"/>
      <c r="BV30" s="95"/>
      <c r="BW30" s="96" t="s">
        <v>14</v>
      </c>
      <c r="BX30" s="97"/>
    </row>
    <row r="31" customHeight="1" spans="1:76">
      <c r="A31" s="80"/>
      <c r="B31" s="81"/>
      <c r="C31" s="82">
        <v>850</v>
      </c>
      <c r="D31" s="82"/>
      <c r="E31" s="83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92"/>
      <c r="BU31" s="95"/>
      <c r="BV31" s="95"/>
      <c r="BW31" s="96" t="s">
        <v>14</v>
      </c>
      <c r="BX31" s="97"/>
    </row>
    <row r="32" customHeight="1" spans="1:76">
      <c r="A32" s="80"/>
      <c r="B32" s="81"/>
      <c r="C32" s="82">
        <v>850</v>
      </c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92"/>
      <c r="BU32" s="95"/>
      <c r="BV32" s="95"/>
      <c r="BW32" s="96" t="s">
        <v>14</v>
      </c>
      <c r="BX32" s="97"/>
    </row>
    <row r="33" customHeight="1" spans="1:76">
      <c r="A33" s="80"/>
      <c r="B33" s="81"/>
      <c r="C33" s="82">
        <v>850</v>
      </c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92"/>
      <c r="BU33" s="95"/>
      <c r="BV33" s="95"/>
      <c r="BW33" s="96" t="s">
        <v>14</v>
      </c>
      <c r="BX33" s="97"/>
    </row>
    <row r="34" customHeight="1" spans="1:76">
      <c r="A34" s="80"/>
      <c r="B34" s="81"/>
      <c r="C34" s="82">
        <v>850</v>
      </c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92"/>
      <c r="BU34" s="95"/>
      <c r="BV34" s="95"/>
      <c r="BW34" s="96" t="s">
        <v>14</v>
      </c>
      <c r="BX34" s="97"/>
    </row>
    <row r="35" customHeight="1" spans="1:76">
      <c r="A35" s="80"/>
      <c r="B35" s="81"/>
      <c r="C35" s="82">
        <v>850</v>
      </c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92"/>
      <c r="BU35" s="95"/>
      <c r="BV35" s="95"/>
      <c r="BW35" s="96" t="s">
        <v>14</v>
      </c>
      <c r="BX35" s="97"/>
    </row>
    <row r="36" customHeight="1" spans="1:76">
      <c r="A36" s="80"/>
      <c r="B36" s="81"/>
      <c r="C36" s="82">
        <v>850</v>
      </c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92"/>
      <c r="BU36" s="95"/>
      <c r="BV36" s="95"/>
      <c r="BW36" s="96" t="s">
        <v>14</v>
      </c>
      <c r="BX36" s="97"/>
    </row>
    <row r="37" customHeight="1" spans="1:76">
      <c r="A37" s="80"/>
      <c r="B37" s="81"/>
      <c r="C37" s="82">
        <v>850</v>
      </c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92"/>
      <c r="BU37" s="95"/>
      <c r="BV37" s="95"/>
      <c r="BW37" s="96" t="s">
        <v>14</v>
      </c>
      <c r="BX37" s="97"/>
    </row>
    <row r="38" customHeight="1" spans="1:76">
      <c r="A38" s="80"/>
      <c r="B38" s="81"/>
      <c r="C38" s="82">
        <v>850</v>
      </c>
      <c r="D38" s="82"/>
      <c r="E38" s="83"/>
      <c r="F38" s="58"/>
      <c r="G38" s="58"/>
      <c r="H38" s="58"/>
      <c r="I38" s="58"/>
      <c r="J38" s="58"/>
      <c r="K38" s="58"/>
      <c r="L38" s="58"/>
      <c r="M38" s="58"/>
      <c r="N38" s="60"/>
      <c r="O38" s="60"/>
      <c r="P38" s="60"/>
      <c r="Q38" s="58"/>
      <c r="R38" s="58"/>
      <c r="S38" s="58"/>
      <c r="T38" s="58"/>
      <c r="U38" s="58"/>
      <c r="V38" s="58"/>
      <c r="W38" s="58"/>
      <c r="X38" s="58"/>
      <c r="Y38" s="60"/>
      <c r="Z38" s="60"/>
      <c r="AA38" s="58"/>
      <c r="AB38" s="60"/>
      <c r="AC38" s="60"/>
      <c r="AD38" s="60"/>
      <c r="AE38" s="60"/>
      <c r="AF38" s="60"/>
      <c r="AG38" s="60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92"/>
      <c r="BU38" s="95"/>
      <c r="BV38" s="95"/>
      <c r="BW38" s="96" t="s">
        <v>14</v>
      </c>
      <c r="BX38" s="97"/>
    </row>
    <row r="39" customHeight="1" spans="1:76">
      <c r="A39" s="80"/>
      <c r="B39" s="81"/>
      <c r="C39" s="82"/>
      <c r="E39" s="83"/>
      <c r="F39" s="58"/>
      <c r="G39" s="58"/>
      <c r="H39" s="58"/>
      <c r="I39" s="58"/>
      <c r="J39" s="58"/>
      <c r="K39" s="58"/>
      <c r="L39" s="58"/>
      <c r="M39" s="58"/>
      <c r="N39" s="60"/>
      <c r="O39" s="60"/>
      <c r="P39" s="60"/>
      <c r="Q39" s="58"/>
      <c r="R39" s="58"/>
      <c r="S39" s="58"/>
      <c r="T39" s="58"/>
      <c r="U39" s="58"/>
      <c r="V39" s="58"/>
      <c r="W39" s="58"/>
      <c r="X39" s="58"/>
      <c r="Y39" s="60"/>
      <c r="Z39" s="60"/>
      <c r="AA39" s="58"/>
      <c r="AB39" s="60"/>
      <c r="AC39" s="60"/>
      <c r="AD39" s="60"/>
      <c r="AE39" s="60"/>
      <c r="AF39" s="60"/>
      <c r="AG39" s="60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92"/>
      <c r="BU39" s="95"/>
      <c r="BV39" s="95"/>
      <c r="BW39" s="96" t="s">
        <v>14</v>
      </c>
      <c r="BX39" s="97"/>
    </row>
    <row r="40" customHeight="1" spans="1:76">
      <c r="A40" s="80"/>
      <c r="B40" s="81"/>
      <c r="C40" s="82"/>
      <c r="D40" s="82"/>
      <c r="E40" s="83"/>
      <c r="F40" s="58"/>
      <c r="G40" s="58"/>
      <c r="H40" s="58"/>
      <c r="I40" s="58"/>
      <c r="J40" s="58"/>
      <c r="K40" s="58"/>
      <c r="L40" s="58"/>
      <c r="M40" s="58"/>
      <c r="N40" s="60"/>
      <c r="O40" s="60"/>
      <c r="P40" s="60"/>
      <c r="Q40" s="58"/>
      <c r="R40" s="58"/>
      <c r="S40" s="58"/>
      <c r="T40" s="58"/>
      <c r="U40" s="58"/>
      <c r="V40" s="58"/>
      <c r="W40" s="58"/>
      <c r="X40" s="58"/>
      <c r="Y40" s="60"/>
      <c r="Z40" s="60"/>
      <c r="AA40" s="58"/>
      <c r="AB40" s="60"/>
      <c r="AC40" s="60"/>
      <c r="AD40" s="60"/>
      <c r="AE40" s="60"/>
      <c r="AF40" s="60"/>
      <c r="AG40" s="60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92"/>
      <c r="BU40" s="95"/>
      <c r="BV40" s="95"/>
      <c r="BW40" s="96" t="s">
        <v>14</v>
      </c>
      <c r="BX40" s="97"/>
    </row>
    <row r="41" customHeight="1" spans="1:76">
      <c r="A41" s="80"/>
      <c r="B41" s="81"/>
      <c r="C41" s="82"/>
      <c r="D41" s="82"/>
      <c r="E41" s="83"/>
      <c r="F41" s="58"/>
      <c r="G41" s="58"/>
      <c r="H41" s="58"/>
      <c r="I41" s="58"/>
      <c r="J41" s="58"/>
      <c r="K41" s="58"/>
      <c r="L41" s="58"/>
      <c r="M41" s="58"/>
      <c r="N41" s="60"/>
      <c r="O41" s="60"/>
      <c r="P41" s="60"/>
      <c r="Q41" s="58"/>
      <c r="R41" s="58"/>
      <c r="S41" s="58"/>
      <c r="T41" s="58"/>
      <c r="U41" s="58"/>
      <c r="V41" s="58"/>
      <c r="W41" s="58"/>
      <c r="X41" s="58"/>
      <c r="Y41" s="60"/>
      <c r="Z41" s="60"/>
      <c r="AA41" s="58"/>
      <c r="AB41" s="60"/>
      <c r="AC41" s="60"/>
      <c r="AD41" s="60"/>
      <c r="AE41" s="60"/>
      <c r="AF41" s="60"/>
      <c r="AG41" s="60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92"/>
      <c r="BU41" s="95"/>
      <c r="BV41" s="95"/>
      <c r="BW41" s="96" t="s">
        <v>14</v>
      </c>
      <c r="BX41" s="97"/>
    </row>
    <row r="42" customHeight="1" spans="1:76">
      <c r="A42" s="80"/>
      <c r="B42" s="81"/>
      <c r="C42" s="82"/>
      <c r="D42" s="82"/>
      <c r="E42" s="83"/>
      <c r="F42" s="58"/>
      <c r="G42" s="58"/>
      <c r="H42" s="58"/>
      <c r="I42" s="58"/>
      <c r="J42" s="58"/>
      <c r="K42" s="58"/>
      <c r="L42" s="58"/>
      <c r="M42" s="58"/>
      <c r="N42" s="60"/>
      <c r="O42" s="60"/>
      <c r="P42" s="60"/>
      <c r="Q42" s="58"/>
      <c r="R42" s="58"/>
      <c r="S42" s="58"/>
      <c r="T42" s="58"/>
      <c r="U42" s="58"/>
      <c r="V42" s="58"/>
      <c r="W42" s="58"/>
      <c r="X42" s="58"/>
      <c r="Y42" s="60"/>
      <c r="Z42" s="60"/>
      <c r="AA42" s="58"/>
      <c r="AB42" s="60"/>
      <c r="AC42" s="60"/>
      <c r="AD42" s="60"/>
      <c r="AE42" s="60"/>
      <c r="AF42" s="60"/>
      <c r="AG42" s="60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92"/>
      <c r="BU42" s="95"/>
      <c r="BV42" s="95"/>
      <c r="BW42" s="96" t="s">
        <v>14</v>
      </c>
      <c r="BX42" s="97"/>
    </row>
    <row r="43" customHeight="1" spans="1:76">
      <c r="A43" s="80"/>
      <c r="B43" s="81"/>
      <c r="C43" s="82"/>
      <c r="D43" s="82"/>
      <c r="E43" s="83"/>
      <c r="F43" s="58"/>
      <c r="G43" s="58"/>
      <c r="H43" s="58"/>
      <c r="I43" s="58"/>
      <c r="J43" s="58"/>
      <c r="K43" s="58"/>
      <c r="L43" s="58"/>
      <c r="M43" s="58"/>
      <c r="N43" s="60"/>
      <c r="O43" s="60"/>
      <c r="P43" s="60"/>
      <c r="Q43" s="58"/>
      <c r="R43" s="58"/>
      <c r="S43" s="58"/>
      <c r="T43" s="58"/>
      <c r="U43" s="58"/>
      <c r="V43" s="58"/>
      <c r="W43" s="58"/>
      <c r="X43" s="58"/>
      <c r="Y43" s="60"/>
      <c r="Z43" s="60"/>
      <c r="AA43" s="58"/>
      <c r="AB43" s="60"/>
      <c r="AC43" s="60"/>
      <c r="AD43" s="60"/>
      <c r="AE43" s="60"/>
      <c r="AF43" s="60"/>
      <c r="AG43" s="60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92"/>
      <c r="BU43" s="95"/>
      <c r="BV43" s="95"/>
      <c r="BW43" s="96" t="s">
        <v>14</v>
      </c>
      <c r="BX43" s="97"/>
    </row>
    <row r="44" customHeight="1" spans="1:76">
      <c r="A44" s="80"/>
      <c r="B44" s="81"/>
      <c r="C44" s="82"/>
      <c r="D44" s="82"/>
      <c r="E44" s="83"/>
      <c r="F44" s="58"/>
      <c r="G44" s="58"/>
      <c r="H44" s="58"/>
      <c r="I44" s="58"/>
      <c r="J44" s="58"/>
      <c r="K44" s="58"/>
      <c r="L44" s="58"/>
      <c r="M44" s="58"/>
      <c r="N44" s="60"/>
      <c r="O44" s="60"/>
      <c r="P44" s="60"/>
      <c r="Q44" s="58"/>
      <c r="R44" s="58"/>
      <c r="S44" s="58"/>
      <c r="T44" s="58"/>
      <c r="U44" s="58"/>
      <c r="V44" s="58"/>
      <c r="W44" s="58"/>
      <c r="X44" s="58"/>
      <c r="Y44" s="60"/>
      <c r="Z44" s="60"/>
      <c r="AA44" s="58"/>
      <c r="AB44" s="60"/>
      <c r="AC44" s="60"/>
      <c r="AD44" s="60"/>
      <c r="AE44" s="60"/>
      <c r="AF44" s="60"/>
      <c r="AG44" s="60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92"/>
      <c r="BU44" s="95"/>
      <c r="BV44" s="95"/>
      <c r="BW44" s="96" t="s">
        <v>14</v>
      </c>
      <c r="BX44" s="97"/>
    </row>
    <row r="45" customHeight="1" spans="1:76">
      <c r="A45" s="80"/>
      <c r="B45" s="81"/>
      <c r="C45" s="82"/>
      <c r="D45" s="82"/>
      <c r="E45" s="83"/>
      <c r="F45" s="58"/>
      <c r="G45" s="58"/>
      <c r="H45" s="58"/>
      <c r="I45" s="58"/>
      <c r="J45" s="58"/>
      <c r="K45" s="58"/>
      <c r="L45" s="58"/>
      <c r="M45" s="58"/>
      <c r="N45" s="60"/>
      <c r="O45" s="60"/>
      <c r="P45" s="60"/>
      <c r="Q45" s="58"/>
      <c r="R45" s="58"/>
      <c r="S45" s="58"/>
      <c r="T45" s="58"/>
      <c r="U45" s="58"/>
      <c r="V45" s="58"/>
      <c r="W45" s="58"/>
      <c r="X45" s="58"/>
      <c r="Y45" s="60"/>
      <c r="Z45" s="60"/>
      <c r="AA45" s="58"/>
      <c r="AB45" s="60"/>
      <c r="AC45" s="60"/>
      <c r="AD45" s="60"/>
      <c r="AE45" s="60"/>
      <c r="AF45" s="60"/>
      <c r="AG45" s="60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92"/>
      <c r="BU45" s="95"/>
      <c r="BV45" s="95"/>
      <c r="BW45" s="96" t="s">
        <v>14</v>
      </c>
      <c r="BX45" s="97"/>
    </row>
    <row r="46" customHeight="1" spans="1:76">
      <c r="A46" s="80"/>
      <c r="B46" s="81"/>
      <c r="C46" s="82"/>
      <c r="D46" s="82"/>
      <c r="E46" s="83"/>
      <c r="F46" s="58"/>
      <c r="G46" s="58"/>
      <c r="H46" s="58"/>
      <c r="I46" s="58"/>
      <c r="J46" s="58"/>
      <c r="K46" s="58"/>
      <c r="L46" s="58"/>
      <c r="M46" s="58"/>
      <c r="N46" s="60"/>
      <c r="O46" s="60"/>
      <c r="P46" s="60"/>
      <c r="Q46" s="58"/>
      <c r="R46" s="58"/>
      <c r="S46" s="58"/>
      <c r="T46" s="58"/>
      <c r="U46" s="58"/>
      <c r="V46" s="58"/>
      <c r="W46" s="58"/>
      <c r="X46" s="58"/>
      <c r="Y46" s="60"/>
      <c r="Z46" s="60"/>
      <c r="AA46" s="58"/>
      <c r="AB46" s="60"/>
      <c r="AC46" s="60"/>
      <c r="AD46" s="60"/>
      <c r="AE46" s="60"/>
      <c r="AF46" s="60"/>
      <c r="AG46" s="60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92"/>
      <c r="BU46" s="95"/>
      <c r="BV46" s="95"/>
      <c r="BW46" s="96" t="s">
        <v>14</v>
      </c>
      <c r="BX46" s="97"/>
    </row>
    <row r="47" customHeight="1" spans="1:76">
      <c r="A47" s="80"/>
      <c r="B47" s="81"/>
      <c r="C47" s="82"/>
      <c r="D47" s="82"/>
      <c r="E47" s="83"/>
      <c r="F47" s="58"/>
      <c r="G47" s="58"/>
      <c r="H47" s="58"/>
      <c r="I47" s="58"/>
      <c r="J47" s="58"/>
      <c r="K47" s="58"/>
      <c r="L47" s="58"/>
      <c r="M47" s="58"/>
      <c r="N47" s="60"/>
      <c r="O47" s="60"/>
      <c r="P47" s="60"/>
      <c r="Q47" s="58"/>
      <c r="R47" s="58"/>
      <c r="S47" s="58"/>
      <c r="T47" s="58"/>
      <c r="U47" s="58"/>
      <c r="V47" s="58"/>
      <c r="W47" s="58"/>
      <c r="X47" s="58"/>
      <c r="Y47" s="60"/>
      <c r="Z47" s="60"/>
      <c r="AA47" s="58"/>
      <c r="AB47" s="60"/>
      <c r="AC47" s="60"/>
      <c r="AD47" s="60"/>
      <c r="AE47" s="60"/>
      <c r="AF47" s="60"/>
      <c r="AG47" s="60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92"/>
      <c r="BU47" s="95"/>
      <c r="BV47" s="95"/>
      <c r="BW47" s="96" t="s">
        <v>14</v>
      </c>
      <c r="BX47" s="97"/>
    </row>
    <row r="48" customHeight="1" spans="1:76">
      <c r="A48" s="80"/>
      <c r="B48" s="81"/>
      <c r="C48" s="82"/>
      <c r="D48" s="82"/>
      <c r="E48" s="83"/>
      <c r="F48" s="58"/>
      <c r="G48" s="58"/>
      <c r="H48" s="58"/>
      <c r="I48" s="58"/>
      <c r="J48" s="58"/>
      <c r="K48" s="58"/>
      <c r="L48" s="58"/>
      <c r="M48" s="58"/>
      <c r="N48" s="60"/>
      <c r="O48" s="60"/>
      <c r="P48" s="60"/>
      <c r="Q48" s="58"/>
      <c r="R48" s="58"/>
      <c r="S48" s="58"/>
      <c r="T48" s="58"/>
      <c r="U48" s="58"/>
      <c r="V48" s="58"/>
      <c r="W48" s="58"/>
      <c r="X48" s="58"/>
      <c r="Y48" s="60"/>
      <c r="Z48" s="60"/>
      <c r="AA48" s="58"/>
      <c r="AB48" s="60"/>
      <c r="AC48" s="60"/>
      <c r="AD48" s="60"/>
      <c r="AE48" s="60"/>
      <c r="AF48" s="60"/>
      <c r="AG48" s="60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92"/>
      <c r="BU48" s="95"/>
      <c r="BV48" s="95"/>
      <c r="BW48" s="96" t="s">
        <v>14</v>
      </c>
      <c r="BX48" s="97"/>
    </row>
  </sheetData>
  <mergeCells count="2">
    <mergeCell ref="D1:D2"/>
    <mergeCell ref="BT1:BT2"/>
  </mergeCells>
  <dataValidations count="1">
    <dataValidation type="list" allowBlank="1" showInputMessage="1" showErrorMessage="1" sqref="BU$1:BU$1048576">
      <formula1>Resources!$A$10:$A$19</formula1>
    </dataValidation>
  </dataValidations>
  <pageMargins left="0.25" right="0.25" top="0" bottom="0" header="0.3" footer="0.3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45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AT17" sqref="AT17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hidden="1" customWidth="1"/>
    <col min="7" max="8" width="7.425" style="40" hidden="1" customWidth="1"/>
    <col min="9" max="15" width="8.425" style="1" hidden="1" customWidth="1"/>
    <col min="16" max="16" width="8.425" style="41" hidden="1" customWidth="1"/>
    <col min="17" max="37" width="8.425" style="1" hidden="1" customWidth="1"/>
    <col min="38" max="16384" width="8.425" style="1"/>
  </cols>
  <sheetData>
    <row r="1" ht="15.75" customHeight="1" spans="1:71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44495</v>
      </c>
      <c r="F1" s="46">
        <f>'Daily Records'!F1</f>
        <v>44496</v>
      </c>
      <c r="G1" s="46">
        <f>'Daily Records'!G1</f>
        <v>44497</v>
      </c>
      <c r="H1" s="46">
        <f>'Daily Records'!H1</f>
        <v>44498</v>
      </c>
      <c r="I1" s="46">
        <f>'Daily Records'!I1</f>
        <v>44499</v>
      </c>
      <c r="J1" s="46">
        <f>'Daily Records'!J1</f>
        <v>44500</v>
      </c>
      <c r="K1" s="46">
        <f>'Daily Records'!K1</f>
        <v>44501</v>
      </c>
      <c r="L1" s="46">
        <f>'Daily Records'!L1</f>
        <v>44502</v>
      </c>
      <c r="M1" s="46">
        <f>'Daily Records'!M1</f>
        <v>44503</v>
      </c>
      <c r="N1" s="46">
        <f>'Daily Records'!N1</f>
        <v>44504</v>
      </c>
      <c r="O1" s="46">
        <f>'Daily Records'!O1</f>
        <v>44505</v>
      </c>
      <c r="P1" s="46">
        <f>'Daily Records'!P1</f>
        <v>44506</v>
      </c>
      <c r="Q1" s="46">
        <f>'Daily Records'!Q1</f>
        <v>44507</v>
      </c>
      <c r="R1" s="46">
        <f>'Daily Records'!R1</f>
        <v>44508</v>
      </c>
      <c r="S1" s="46">
        <f>'Daily Records'!S1</f>
        <v>44509</v>
      </c>
      <c r="T1" s="46">
        <f>'Daily Records'!T1</f>
        <v>44510</v>
      </c>
      <c r="U1" s="46">
        <f>'Daily Records'!U1</f>
        <v>44511</v>
      </c>
      <c r="V1" s="46">
        <f>'Daily Records'!V1</f>
        <v>44512</v>
      </c>
      <c r="W1" s="46">
        <f>'Daily Records'!W1</f>
        <v>44513</v>
      </c>
      <c r="X1" s="46">
        <f>'Daily Records'!X1</f>
        <v>44514</v>
      </c>
      <c r="Y1" s="46">
        <f>'Daily Records'!Y1</f>
        <v>44515</v>
      </c>
      <c r="Z1" s="46">
        <f>'Daily Records'!Z1</f>
        <v>44516</v>
      </c>
      <c r="AA1" s="46">
        <f>'Daily Records'!AA1</f>
        <v>44517</v>
      </c>
      <c r="AB1" s="46">
        <f>'Daily Records'!AB1</f>
        <v>44518</v>
      </c>
      <c r="AC1" s="46">
        <f>'Daily Records'!AC1</f>
        <v>44519</v>
      </c>
      <c r="AD1" s="46">
        <f>'Daily Records'!AD1</f>
        <v>44520</v>
      </c>
      <c r="AE1" s="46">
        <f>'Daily Records'!AE1</f>
        <v>44521</v>
      </c>
      <c r="AF1" s="46">
        <f>'Daily Records'!AF1</f>
        <v>44522</v>
      </c>
      <c r="AG1" s="46">
        <f>'Daily Records'!AG1</f>
        <v>44523</v>
      </c>
      <c r="AH1" s="46">
        <f>'Daily Records'!AH1</f>
        <v>44524</v>
      </c>
      <c r="AI1" s="46">
        <f>'Daily Records'!AI1</f>
        <v>44525</v>
      </c>
      <c r="AJ1" s="46">
        <f>'Daily Records'!AJ1</f>
        <v>44526</v>
      </c>
      <c r="AK1" s="46">
        <f>'Daily Records'!AK1</f>
        <v>44527</v>
      </c>
      <c r="AL1" s="46">
        <f>'Daily Records'!AL1</f>
        <v>44528</v>
      </c>
      <c r="AM1" s="46">
        <f>'Daily Records'!AM1</f>
        <v>44529</v>
      </c>
      <c r="AN1" s="46">
        <f>'Daily Records'!AN1</f>
        <v>44530</v>
      </c>
      <c r="AO1" s="46">
        <f>'Daily Records'!AO1</f>
        <v>44531</v>
      </c>
      <c r="AP1" s="46">
        <f>'Daily Records'!AP1</f>
        <v>44532</v>
      </c>
      <c r="AQ1" s="46">
        <f>'Daily Records'!AQ1</f>
        <v>44533</v>
      </c>
      <c r="AR1" s="46">
        <f>'Daily Records'!AR1</f>
        <v>44534</v>
      </c>
      <c r="AS1" s="46">
        <f>'Daily Records'!AS1</f>
        <v>44535</v>
      </c>
      <c r="AT1" s="46">
        <f>'Daily Records'!AT1</f>
        <v>44536</v>
      </c>
      <c r="AU1" s="46">
        <f>'Daily Records'!AU1</f>
        <v>44537</v>
      </c>
      <c r="AV1" s="46">
        <f>'Daily Records'!AV1</f>
        <v>44538</v>
      </c>
      <c r="AW1" s="46">
        <f>'Daily Records'!AW1</f>
        <v>44539</v>
      </c>
      <c r="AX1" s="46">
        <f>'Daily Records'!AX1</f>
        <v>44540</v>
      </c>
      <c r="AY1" s="46">
        <f>'Daily Records'!AY1</f>
        <v>44541</v>
      </c>
      <c r="AZ1" s="46">
        <f>'Daily Records'!AZ1</f>
        <v>44542</v>
      </c>
      <c r="BA1" s="46">
        <f>'Daily Records'!BA1</f>
        <v>44543</v>
      </c>
      <c r="BB1" s="46">
        <f>'Daily Records'!BB1</f>
        <v>44544</v>
      </c>
      <c r="BC1" s="46">
        <f>'Daily Records'!BC1</f>
        <v>44545</v>
      </c>
      <c r="BD1" s="46">
        <f>'Daily Records'!BD1</f>
        <v>44546</v>
      </c>
      <c r="BE1" s="46">
        <f>'Daily Records'!BE1</f>
        <v>44547</v>
      </c>
      <c r="BF1" s="46">
        <f>'Daily Records'!BF1</f>
        <v>44548</v>
      </c>
      <c r="BG1" s="46">
        <f>'Daily Records'!BG1</f>
        <v>44549</v>
      </c>
      <c r="BH1" s="46">
        <f>'Daily Records'!BH1</f>
        <v>44550</v>
      </c>
      <c r="BI1" s="46">
        <f>'Daily Records'!BI1</f>
        <v>44551</v>
      </c>
      <c r="BJ1" s="46">
        <f>'Daily Records'!BJ1</f>
        <v>44552</v>
      </c>
      <c r="BK1" s="46">
        <f>'Daily Records'!BK1</f>
        <v>44553</v>
      </c>
      <c r="BL1" s="46">
        <f>'Daily Records'!BL1</f>
        <v>44554</v>
      </c>
      <c r="BM1" s="46">
        <f>'Daily Records'!BM1</f>
        <v>44555</v>
      </c>
      <c r="BN1" s="46">
        <f>'Daily Records'!BN1</f>
        <v>44556</v>
      </c>
      <c r="BO1" s="46">
        <f>'Daily Records'!BO1</f>
        <v>44557</v>
      </c>
      <c r="BP1" s="46">
        <f>'Daily Records'!BP1</f>
        <v>44558</v>
      </c>
      <c r="BQ1" s="46">
        <f>'Daily Records'!BQ1</f>
        <v>44559</v>
      </c>
      <c r="BR1" s="46">
        <f>'Daily Records'!BR1</f>
        <v>44560</v>
      </c>
      <c r="BS1" s="46">
        <f>'Daily Records'!BS1</f>
        <v>44561</v>
      </c>
    </row>
    <row r="2" ht="15.75" spans="1:71">
      <c r="A2" s="47"/>
      <c r="B2" s="48"/>
      <c r="C2" s="49"/>
      <c r="D2" s="50"/>
      <c r="E2" s="51">
        <f>'Daily Records'!E1</f>
        <v>44495</v>
      </c>
      <c r="F2" s="51">
        <f>'Daily Records'!F1</f>
        <v>44496</v>
      </c>
      <c r="G2" s="51">
        <f>'Daily Records'!G1</f>
        <v>44497</v>
      </c>
      <c r="H2" s="51">
        <f>'Daily Records'!H1</f>
        <v>44498</v>
      </c>
      <c r="I2" s="51">
        <f>'Daily Records'!I1</f>
        <v>44499</v>
      </c>
      <c r="J2" s="51">
        <f>'Daily Records'!J1</f>
        <v>44500</v>
      </c>
      <c r="K2" s="51">
        <f>'Daily Records'!K1</f>
        <v>44501</v>
      </c>
      <c r="L2" s="51">
        <f>'Daily Records'!L1</f>
        <v>44502</v>
      </c>
      <c r="M2" s="51">
        <f>'Daily Records'!M1</f>
        <v>44503</v>
      </c>
      <c r="N2" s="51">
        <f>'Daily Records'!N1</f>
        <v>44504</v>
      </c>
      <c r="O2" s="51">
        <f>'Daily Records'!O1</f>
        <v>44505</v>
      </c>
      <c r="P2" s="51">
        <f>'Daily Records'!P1</f>
        <v>44506</v>
      </c>
      <c r="Q2" s="51">
        <f>'Daily Records'!Q1</f>
        <v>44507</v>
      </c>
      <c r="R2" s="51">
        <f>'Daily Records'!R1</f>
        <v>44508</v>
      </c>
      <c r="S2" s="51">
        <f>'Daily Records'!S1</f>
        <v>44509</v>
      </c>
      <c r="T2" s="51">
        <f>'Daily Records'!T1</f>
        <v>44510</v>
      </c>
      <c r="U2" s="51">
        <f>'Daily Records'!U1</f>
        <v>44511</v>
      </c>
      <c r="V2" s="51">
        <f>'Daily Records'!V1</f>
        <v>44512</v>
      </c>
      <c r="W2" s="51">
        <f>'Daily Records'!W1</f>
        <v>44513</v>
      </c>
      <c r="X2" s="51">
        <f>'Daily Records'!X1</f>
        <v>44514</v>
      </c>
      <c r="Y2" s="51">
        <f>'Daily Records'!Y1</f>
        <v>44515</v>
      </c>
      <c r="Z2" s="51">
        <f>'Daily Records'!Z1</f>
        <v>44516</v>
      </c>
      <c r="AA2" s="51">
        <f>'Daily Records'!AA1</f>
        <v>44517</v>
      </c>
      <c r="AB2" s="51">
        <f>'Daily Records'!AB1</f>
        <v>44518</v>
      </c>
      <c r="AC2" s="51">
        <f>'Daily Records'!AC1</f>
        <v>44519</v>
      </c>
      <c r="AD2" s="51">
        <f>'Daily Records'!AD1</f>
        <v>44520</v>
      </c>
      <c r="AE2" s="51">
        <f>'Daily Records'!AE1</f>
        <v>44521</v>
      </c>
      <c r="AF2" s="51">
        <f>'Daily Records'!AF1</f>
        <v>44522</v>
      </c>
      <c r="AG2" s="51">
        <f>'Daily Records'!AG1</f>
        <v>44523</v>
      </c>
      <c r="AH2" s="51">
        <f>'Daily Records'!AH1</f>
        <v>44524</v>
      </c>
      <c r="AI2" s="51">
        <f>'Daily Records'!AI1</f>
        <v>44525</v>
      </c>
      <c r="AJ2" s="51">
        <f>'Daily Records'!AJ1</f>
        <v>44526</v>
      </c>
      <c r="AK2" s="51">
        <f>'Daily Records'!AK1</f>
        <v>44527</v>
      </c>
      <c r="AL2" s="51">
        <f>'Daily Records'!AL1</f>
        <v>44528</v>
      </c>
      <c r="AM2" s="51">
        <f>'Daily Records'!AM1</f>
        <v>44529</v>
      </c>
      <c r="AN2" s="51">
        <f>'Daily Records'!AN1</f>
        <v>44530</v>
      </c>
      <c r="AO2" s="51">
        <f>'Daily Records'!AO1</f>
        <v>44531</v>
      </c>
      <c r="AP2" s="51">
        <f>'Daily Records'!AP1</f>
        <v>44532</v>
      </c>
      <c r="AQ2" s="51">
        <f>'Daily Records'!AQ1</f>
        <v>44533</v>
      </c>
      <c r="AR2" s="51">
        <f>'Daily Records'!AR1</f>
        <v>44534</v>
      </c>
      <c r="AS2" s="51">
        <f>'Daily Records'!AS1</f>
        <v>44535</v>
      </c>
      <c r="AT2" s="51">
        <f>'Daily Records'!AT1</f>
        <v>44536</v>
      </c>
      <c r="AU2" s="51">
        <f>'Daily Records'!AU1</f>
        <v>44537</v>
      </c>
      <c r="AV2" s="51">
        <f>'Daily Records'!AV1</f>
        <v>44538</v>
      </c>
      <c r="AW2" s="51">
        <f>'Daily Records'!AW1</f>
        <v>44539</v>
      </c>
      <c r="AX2" s="51">
        <f>'Daily Records'!AX1</f>
        <v>44540</v>
      </c>
      <c r="AY2" s="51">
        <f>'Daily Records'!AY1</f>
        <v>44541</v>
      </c>
      <c r="AZ2" s="51">
        <f>'Daily Records'!AZ1</f>
        <v>44542</v>
      </c>
      <c r="BA2" s="51">
        <f>'Daily Records'!BA1</f>
        <v>44543</v>
      </c>
      <c r="BB2" s="51">
        <f>'Daily Records'!BB1</f>
        <v>44544</v>
      </c>
      <c r="BC2" s="51">
        <f>'Daily Records'!BC1</f>
        <v>44545</v>
      </c>
      <c r="BD2" s="51">
        <f>'Daily Records'!BD1</f>
        <v>44546</v>
      </c>
      <c r="BE2" s="51">
        <f>'Daily Records'!BE1</f>
        <v>44547</v>
      </c>
      <c r="BF2" s="51">
        <f>'Daily Records'!BF1</f>
        <v>44548</v>
      </c>
      <c r="BG2" s="51">
        <f>'Daily Records'!BG1</f>
        <v>44549</v>
      </c>
      <c r="BH2" s="51">
        <f>'Daily Records'!BH1</f>
        <v>44550</v>
      </c>
      <c r="BI2" s="51">
        <f>'Daily Records'!BI1</f>
        <v>44551</v>
      </c>
      <c r="BJ2" s="51">
        <f>'Daily Records'!BJ1</f>
        <v>44552</v>
      </c>
      <c r="BK2" s="51">
        <f>'Daily Records'!BK1</f>
        <v>44553</v>
      </c>
      <c r="BL2" s="51">
        <f>'Daily Records'!BL1</f>
        <v>44554</v>
      </c>
      <c r="BM2" s="51">
        <f>'Daily Records'!BM1</f>
        <v>44555</v>
      </c>
      <c r="BN2" s="51">
        <f>'Daily Records'!BN1</f>
        <v>44556</v>
      </c>
      <c r="BO2" s="51">
        <f>'Daily Records'!BO1</f>
        <v>44557</v>
      </c>
      <c r="BP2" s="51">
        <f>'Daily Records'!BP1</f>
        <v>44558</v>
      </c>
      <c r="BQ2" s="51">
        <f>'Daily Records'!BQ1</f>
        <v>44559</v>
      </c>
      <c r="BR2" s="51">
        <f>'Daily Records'!BR1</f>
        <v>44560</v>
      </c>
      <c r="BS2" s="51">
        <f>'Daily Records'!BS1</f>
        <v>44561</v>
      </c>
    </row>
    <row r="3" s="38" customFormat="1" ht="15.75" spans="1:71">
      <c r="A3" s="52"/>
      <c r="B3" s="53" t="s">
        <v>5</v>
      </c>
      <c r="C3" s="52"/>
      <c r="D3" s="54">
        <f>E3</f>
        <v>344</v>
      </c>
      <c r="E3" s="55">
        <f>Resources!C8</f>
        <v>344</v>
      </c>
      <c r="F3" s="55">
        <f>Resources!D8</f>
        <v>336</v>
      </c>
      <c r="G3" s="55">
        <f>Resources!E8</f>
        <v>336</v>
      </c>
      <c r="H3" s="55">
        <f>Resources!F8</f>
        <v>328</v>
      </c>
      <c r="I3" s="55">
        <f>Resources!G8</f>
        <v>320</v>
      </c>
      <c r="J3" s="55">
        <f>Resources!H8</f>
        <v>320</v>
      </c>
      <c r="K3" s="55">
        <f>Resources!I8</f>
        <v>320</v>
      </c>
      <c r="L3" s="55">
        <f>Resources!J8</f>
        <v>320</v>
      </c>
      <c r="M3" s="55">
        <f>Resources!K8</f>
        <v>320</v>
      </c>
      <c r="N3" s="55">
        <f>Resources!L8</f>
        <v>320</v>
      </c>
      <c r="O3" s="55">
        <f>Resources!M8</f>
        <v>320</v>
      </c>
      <c r="P3" s="55">
        <f>Resources!N8</f>
        <v>320</v>
      </c>
      <c r="Q3" s="55">
        <f>Resources!O8</f>
        <v>312</v>
      </c>
      <c r="R3" s="55">
        <f>Resources!P8</f>
        <v>304</v>
      </c>
      <c r="S3" s="55">
        <f>Resources!Q8</f>
        <v>304</v>
      </c>
      <c r="T3" s="55">
        <f>Resources!R8</f>
        <v>296</v>
      </c>
      <c r="U3" s="55">
        <f>Resources!S8</f>
        <v>288</v>
      </c>
      <c r="V3" s="55">
        <f>Resources!T8</f>
        <v>280</v>
      </c>
      <c r="W3" s="55">
        <f>Resources!U8</f>
        <v>272</v>
      </c>
      <c r="X3" s="55">
        <f>Resources!V8</f>
        <v>264</v>
      </c>
      <c r="Y3" s="55">
        <f>Resources!W8</f>
        <v>264</v>
      </c>
      <c r="Z3" s="55">
        <f>Resources!X8</f>
        <v>264</v>
      </c>
      <c r="AA3" s="55">
        <f>Resources!Y8</f>
        <v>256</v>
      </c>
      <c r="AB3" s="55">
        <f>Resources!Z8</f>
        <v>248</v>
      </c>
      <c r="AC3" s="55">
        <f>Resources!AA8</f>
        <v>240</v>
      </c>
      <c r="AD3" s="55">
        <f>Resources!AB8</f>
        <v>232</v>
      </c>
      <c r="AE3" s="55">
        <f>Resources!AC8</f>
        <v>224</v>
      </c>
      <c r="AF3" s="55">
        <f>Resources!AD8</f>
        <v>224</v>
      </c>
      <c r="AG3" s="55">
        <f>Resources!AE8</f>
        <v>224</v>
      </c>
      <c r="AH3" s="55">
        <f>Resources!AF8</f>
        <v>216</v>
      </c>
      <c r="AI3" s="55">
        <f>Resources!AG8</f>
        <v>208</v>
      </c>
      <c r="AJ3" s="55">
        <f>Resources!AH8</f>
        <v>200</v>
      </c>
      <c r="AK3" s="55">
        <f>Resources!AI8</f>
        <v>192</v>
      </c>
      <c r="AL3" s="55">
        <f>Resources!AJ8</f>
        <v>184</v>
      </c>
      <c r="AM3" s="55">
        <f>Resources!AK8</f>
        <v>184</v>
      </c>
      <c r="AN3" s="55">
        <f>Resources!AL8</f>
        <v>184</v>
      </c>
      <c r="AO3" s="55">
        <f>Resources!AM8</f>
        <v>176</v>
      </c>
      <c r="AP3" s="55">
        <f>Resources!AN8</f>
        <v>168</v>
      </c>
      <c r="AQ3" s="55">
        <f>Resources!AO8</f>
        <v>160</v>
      </c>
      <c r="AR3" s="55">
        <f>Resources!AP8</f>
        <v>160</v>
      </c>
      <c r="AS3" s="55">
        <f>Resources!AQ8</f>
        <v>160</v>
      </c>
      <c r="AT3" s="55">
        <f>Resources!AR8</f>
        <v>152</v>
      </c>
      <c r="AU3" s="55">
        <f>Resources!AS8</f>
        <v>144</v>
      </c>
      <c r="AV3" s="55">
        <f>Resources!AT8</f>
        <v>136</v>
      </c>
      <c r="AW3" s="55">
        <f>Resources!AU8</f>
        <v>128</v>
      </c>
      <c r="AX3" s="55">
        <f>Resources!AV8</f>
        <v>120</v>
      </c>
      <c r="AY3" s="55">
        <f>Resources!AW8</f>
        <v>120</v>
      </c>
      <c r="AZ3" s="55">
        <f>Resources!AX8</f>
        <v>120</v>
      </c>
      <c r="BA3" s="55">
        <f>Resources!AY8</f>
        <v>112</v>
      </c>
      <c r="BB3" s="55">
        <f>Resources!AZ8</f>
        <v>104</v>
      </c>
      <c r="BC3" s="55">
        <f>Resources!BA8</f>
        <v>96</v>
      </c>
      <c r="BD3" s="55">
        <f>Resources!BB8</f>
        <v>88</v>
      </c>
      <c r="BE3" s="55">
        <f>Resources!BC8</f>
        <v>80</v>
      </c>
      <c r="BF3" s="55">
        <f>Resources!BD8</f>
        <v>80</v>
      </c>
      <c r="BG3" s="55">
        <f>Resources!BE8</f>
        <v>80</v>
      </c>
      <c r="BH3" s="55">
        <f>Resources!BF8</f>
        <v>72</v>
      </c>
      <c r="BI3" s="55">
        <f>Resources!BG8</f>
        <v>64</v>
      </c>
      <c r="BJ3" s="55">
        <f>Resources!BH8</f>
        <v>56</v>
      </c>
      <c r="BK3" s="55">
        <f>Resources!BI8</f>
        <v>48</v>
      </c>
      <c r="BL3" s="55">
        <f>Resources!BJ8</f>
        <v>40</v>
      </c>
      <c r="BM3" s="55">
        <f>Resources!BK8</f>
        <v>40</v>
      </c>
      <c r="BN3" s="55">
        <f>Resources!BL8</f>
        <v>40</v>
      </c>
      <c r="BO3" s="55">
        <f>Resources!BM8</f>
        <v>32</v>
      </c>
      <c r="BP3" s="55">
        <f>Resources!BN8</f>
        <v>24</v>
      </c>
      <c r="BQ3" s="55">
        <f>Resources!BO8</f>
        <v>16</v>
      </c>
      <c r="BR3" s="55">
        <f>Resources!BP8</f>
        <v>8</v>
      </c>
      <c r="BS3" s="55">
        <f>Resources!BQ8</f>
        <v>0</v>
      </c>
    </row>
    <row r="4" s="38" customFormat="1" ht="15.75" spans="1:71">
      <c r="A4" s="52"/>
      <c r="B4" s="53" t="s">
        <v>37</v>
      </c>
      <c r="C4" s="52"/>
      <c r="D4" s="54">
        <f>SUM(D6:D103)</f>
        <v>120</v>
      </c>
      <c r="E4" s="55">
        <f t="shared" ref="E4:Y4" si="0">SUM(E6:E32)</f>
        <v>69.5</v>
      </c>
      <c r="F4" s="55">
        <f t="shared" si="0"/>
        <v>69.5</v>
      </c>
      <c r="G4" s="55">
        <f t="shared" si="0"/>
        <v>69</v>
      </c>
      <c r="H4" s="55">
        <f t="shared" si="0"/>
        <v>69</v>
      </c>
      <c r="I4" s="55">
        <f t="shared" si="0"/>
        <v>69</v>
      </c>
      <c r="J4" s="55">
        <f t="shared" si="0"/>
        <v>64</v>
      </c>
      <c r="K4" s="55">
        <f t="shared" si="0"/>
        <v>64</v>
      </c>
      <c r="L4" s="55">
        <f t="shared" si="0"/>
        <v>64</v>
      </c>
      <c r="M4" s="55">
        <f t="shared" si="0"/>
        <v>64</v>
      </c>
      <c r="N4" s="55">
        <f t="shared" si="0"/>
        <v>64</v>
      </c>
      <c r="O4" s="55">
        <f t="shared" si="0"/>
        <v>64</v>
      </c>
      <c r="P4" s="55">
        <f t="shared" si="0"/>
        <v>64</v>
      </c>
      <c r="Q4" s="55">
        <f t="shared" si="0"/>
        <v>64</v>
      </c>
      <c r="R4" s="55">
        <f t="shared" si="0"/>
        <v>56</v>
      </c>
      <c r="S4" s="55">
        <f t="shared" si="0"/>
        <v>56</v>
      </c>
      <c r="T4" s="55">
        <f t="shared" si="0"/>
        <v>48</v>
      </c>
      <c r="U4" s="55">
        <f t="shared" si="0"/>
        <v>40</v>
      </c>
      <c r="V4" s="55">
        <f t="shared" si="0"/>
        <v>32</v>
      </c>
      <c r="W4" s="55">
        <f t="shared" si="0"/>
        <v>26</v>
      </c>
      <c r="X4" s="55">
        <f t="shared" si="0"/>
        <v>22.5</v>
      </c>
      <c r="Y4" s="55">
        <f t="shared" si="0"/>
        <v>16</v>
      </c>
      <c r="Z4" s="55">
        <f t="shared" ref="Z4:AJ4" si="1">SUM(Z6:Z32)</f>
        <v>16</v>
      </c>
      <c r="AA4" s="55">
        <f t="shared" si="1"/>
        <v>17</v>
      </c>
      <c r="AB4" s="55">
        <f t="shared" si="1"/>
        <v>16</v>
      </c>
      <c r="AC4" s="55">
        <f t="shared" si="1"/>
        <v>8</v>
      </c>
      <c r="AD4" s="55">
        <f t="shared" si="1"/>
        <v>4</v>
      </c>
      <c r="AE4" s="55">
        <f t="shared" si="1"/>
        <v>8</v>
      </c>
      <c r="AF4" s="55">
        <f t="shared" si="1"/>
        <v>8</v>
      </c>
      <c r="AG4" s="55">
        <f t="shared" si="1"/>
        <v>8</v>
      </c>
      <c r="AH4" s="55">
        <f t="shared" si="1"/>
        <v>8</v>
      </c>
      <c r="AI4" s="55">
        <f t="shared" si="1"/>
        <v>8</v>
      </c>
      <c r="AJ4" s="55">
        <f t="shared" si="1"/>
        <v>8</v>
      </c>
      <c r="AK4" s="55">
        <f t="shared" ref="AK4:AM4" si="2">SUM(AK6:AK32)</f>
        <v>10</v>
      </c>
      <c r="AL4" s="55">
        <f t="shared" si="2"/>
        <v>0</v>
      </c>
      <c r="AM4" s="55">
        <f t="shared" si="2"/>
        <v>0</v>
      </c>
      <c r="AN4" s="55">
        <f t="shared" ref="AN4:BJ4" si="3">SUM(AN6:AN32)</f>
        <v>0</v>
      </c>
      <c r="AO4" s="55">
        <f t="shared" si="3"/>
        <v>0</v>
      </c>
      <c r="AP4" s="55">
        <f t="shared" si="3"/>
        <v>0</v>
      </c>
      <c r="AQ4" s="55">
        <f t="shared" si="3"/>
        <v>0</v>
      </c>
      <c r="AR4" s="55">
        <f t="shared" si="3"/>
        <v>0</v>
      </c>
      <c r="AS4" s="55">
        <f t="shared" si="3"/>
        <v>0</v>
      </c>
      <c r="AT4" s="55">
        <f t="shared" si="3"/>
        <v>0</v>
      </c>
      <c r="AU4" s="55">
        <f t="shared" si="3"/>
        <v>0</v>
      </c>
      <c r="AV4" s="55">
        <f t="shared" si="3"/>
        <v>0</v>
      </c>
      <c r="AW4" s="55">
        <f t="shared" si="3"/>
        <v>0</v>
      </c>
      <c r="AX4" s="55">
        <f t="shared" si="3"/>
        <v>0</v>
      </c>
      <c r="AY4" s="55">
        <f t="shared" si="3"/>
        <v>0</v>
      </c>
      <c r="AZ4" s="55">
        <f t="shared" si="3"/>
        <v>0</v>
      </c>
      <c r="BA4" s="55">
        <f t="shared" si="3"/>
        <v>0</v>
      </c>
      <c r="BB4" s="55">
        <f t="shared" si="3"/>
        <v>0</v>
      </c>
      <c r="BC4" s="55">
        <f t="shared" si="3"/>
        <v>0</v>
      </c>
      <c r="BD4" s="55">
        <f t="shared" si="3"/>
        <v>0</v>
      </c>
      <c r="BE4" s="55">
        <f t="shared" si="3"/>
        <v>0</v>
      </c>
      <c r="BF4" s="55">
        <f t="shared" si="3"/>
        <v>0</v>
      </c>
      <c r="BG4" s="55">
        <f t="shared" si="3"/>
        <v>0</v>
      </c>
      <c r="BH4" s="55">
        <f t="shared" si="3"/>
        <v>0</v>
      </c>
      <c r="BI4" s="55">
        <f t="shared" si="3"/>
        <v>0</v>
      </c>
      <c r="BJ4" s="55">
        <f t="shared" si="3"/>
        <v>0</v>
      </c>
      <c r="BK4" s="55">
        <f t="shared" ref="BK4:BS4" si="4">SUM(BK6:BK32)</f>
        <v>0</v>
      </c>
      <c r="BL4" s="55">
        <f t="shared" si="4"/>
        <v>0</v>
      </c>
      <c r="BM4" s="55">
        <f t="shared" si="4"/>
        <v>0</v>
      </c>
      <c r="BN4" s="55">
        <f t="shared" si="4"/>
        <v>0</v>
      </c>
      <c r="BO4" s="55">
        <f t="shared" si="4"/>
        <v>0</v>
      </c>
      <c r="BP4" s="55">
        <f t="shared" si="4"/>
        <v>0</v>
      </c>
      <c r="BQ4" s="55">
        <f t="shared" si="4"/>
        <v>0</v>
      </c>
      <c r="BR4" s="55">
        <f t="shared" si="4"/>
        <v>0</v>
      </c>
      <c r="BS4" s="55">
        <f t="shared" si="4"/>
        <v>0</v>
      </c>
    </row>
    <row r="5" s="38" customFormat="1" spans="1:71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</row>
    <row r="6" spans="1:71">
      <c r="A6" s="56" t="str">
        <f>'Daily Records'!A6</f>
        <v>#14430</v>
      </c>
      <c r="B6" s="56" t="str">
        <f>'Daily Records'!B6</f>
        <v>Reset and Update github</v>
      </c>
      <c r="C6" s="57">
        <f>'Daily Records'!C6</f>
        <v>1000</v>
      </c>
      <c r="D6" s="56">
        <f>'Daily Records'!D6</f>
        <v>0</v>
      </c>
      <c r="E6" s="58">
        <v>0.5</v>
      </c>
      <c r="F6" s="58">
        <v>0.5</v>
      </c>
      <c r="G6" s="58">
        <v>0</v>
      </c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</row>
    <row r="7" spans="1:71">
      <c r="A7" s="56" t="str">
        <f>'Daily Records'!A7</f>
        <v>#14460</v>
      </c>
      <c r="B7" s="56" t="str">
        <f>'Daily Records'!B7</f>
        <v>Setup Environment</v>
      </c>
      <c r="C7" s="57">
        <f>'Daily Records'!C7</f>
        <v>1000</v>
      </c>
      <c r="D7" s="56">
        <f>'Daily Records'!D7</f>
        <v>0</v>
      </c>
      <c r="E7" s="58">
        <v>5</v>
      </c>
      <c r="F7" s="58">
        <v>5</v>
      </c>
      <c r="G7" s="58">
        <v>5</v>
      </c>
      <c r="H7" s="58">
        <v>5</v>
      </c>
      <c r="I7" s="58">
        <v>5</v>
      </c>
      <c r="J7" s="58">
        <v>0</v>
      </c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</row>
    <row r="8" spans="1:71">
      <c r="A8" s="56" t="str">
        <f>'Daily Records'!A8</f>
        <v>#14515</v>
      </c>
      <c r="B8" s="56" t="str">
        <f>'Daily Records'!B8</f>
        <v>Refactor Views Javascript</v>
      </c>
      <c r="C8" s="57">
        <f>'Daily Records'!C8</f>
        <v>1000</v>
      </c>
      <c r="D8" s="56">
        <f>'Daily Records'!D8</f>
        <v>0</v>
      </c>
      <c r="E8" s="58">
        <v>48</v>
      </c>
      <c r="F8" s="58">
        <v>48</v>
      </c>
      <c r="G8" s="58">
        <v>48</v>
      </c>
      <c r="H8" s="58">
        <v>48</v>
      </c>
      <c r="I8" s="58">
        <v>48</v>
      </c>
      <c r="J8" s="58">
        <v>48</v>
      </c>
      <c r="K8" s="58">
        <v>48</v>
      </c>
      <c r="L8" s="58">
        <v>48</v>
      </c>
      <c r="M8" s="58">
        <v>48</v>
      </c>
      <c r="N8" s="58">
        <v>48</v>
      </c>
      <c r="O8" s="58">
        <v>48</v>
      </c>
      <c r="P8" s="58">
        <v>48</v>
      </c>
      <c r="Q8" s="58">
        <v>48</v>
      </c>
      <c r="R8" s="58">
        <v>40</v>
      </c>
      <c r="S8" s="58">
        <v>40</v>
      </c>
      <c r="T8" s="58">
        <v>32</v>
      </c>
      <c r="U8" s="58">
        <v>24</v>
      </c>
      <c r="V8" s="58">
        <v>16</v>
      </c>
      <c r="W8" s="58">
        <v>10</v>
      </c>
      <c r="X8" s="58">
        <v>6.5</v>
      </c>
      <c r="Y8" s="58"/>
      <c r="Z8" s="58"/>
      <c r="AA8" s="58">
        <v>1</v>
      </c>
      <c r="AB8" s="58">
        <v>0</v>
      </c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</row>
    <row r="9" spans="1:71">
      <c r="A9" s="56" t="str">
        <f>'Daily Records'!A9</f>
        <v> #14595</v>
      </c>
      <c r="B9" s="56" t="str">
        <f>'Daily Records'!B9</f>
        <v>Publish web application to website configuration</v>
      </c>
      <c r="C9" s="57">
        <f>'Daily Records'!C9</f>
        <v>950</v>
      </c>
      <c r="D9" s="56">
        <v>16</v>
      </c>
      <c r="E9" s="56">
        <v>16</v>
      </c>
      <c r="F9" s="56">
        <v>16</v>
      </c>
      <c r="G9" s="56">
        <v>16</v>
      </c>
      <c r="H9" s="56">
        <v>16</v>
      </c>
      <c r="I9" s="56">
        <v>16</v>
      </c>
      <c r="J9" s="56">
        <v>16</v>
      </c>
      <c r="K9" s="56">
        <v>16</v>
      </c>
      <c r="L9" s="56">
        <v>16</v>
      </c>
      <c r="M9" s="56">
        <v>16</v>
      </c>
      <c r="N9" s="56">
        <v>16</v>
      </c>
      <c r="O9" s="56">
        <v>16</v>
      </c>
      <c r="P9" s="56">
        <v>16</v>
      </c>
      <c r="Q9" s="56">
        <v>16</v>
      </c>
      <c r="R9" s="56">
        <v>16</v>
      </c>
      <c r="S9" s="56">
        <v>16</v>
      </c>
      <c r="T9" s="56">
        <v>16</v>
      </c>
      <c r="U9" s="56">
        <v>16</v>
      </c>
      <c r="V9" s="56">
        <v>16</v>
      </c>
      <c r="W9" s="56">
        <v>16</v>
      </c>
      <c r="X9" s="56">
        <v>16</v>
      </c>
      <c r="Y9" s="56">
        <v>16</v>
      </c>
      <c r="Z9" s="56">
        <v>16</v>
      </c>
      <c r="AA9" s="56">
        <v>16</v>
      </c>
      <c r="AB9" s="56">
        <v>16</v>
      </c>
      <c r="AC9" s="58">
        <v>8</v>
      </c>
      <c r="AD9" s="58">
        <v>4</v>
      </c>
      <c r="AE9" s="58">
        <v>8</v>
      </c>
      <c r="AF9" s="58">
        <v>8</v>
      </c>
      <c r="AG9" s="58">
        <v>8</v>
      </c>
      <c r="AH9" s="58">
        <v>8</v>
      </c>
      <c r="AI9" s="58">
        <v>8</v>
      </c>
      <c r="AJ9" s="58">
        <v>8</v>
      </c>
      <c r="AK9" s="58">
        <v>10</v>
      </c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</row>
    <row r="10" spans="1:71">
      <c r="A10" s="56" t="str">
        <f>'Daily Records'!A10</f>
        <v>#14960</v>
      </c>
      <c r="B10" s="56" t="str">
        <f>'Daily Records'!B10</f>
        <v>Support</v>
      </c>
      <c r="C10" s="57">
        <f>'Daily Records'!C10</f>
        <v>950</v>
      </c>
      <c r="D10" s="56">
        <f>'Daily Records'!D10</f>
        <v>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</row>
    <row r="11" spans="1:71">
      <c r="A11" s="56" t="str">
        <f>'Daily Records'!A11</f>
        <v>#15001</v>
      </c>
      <c r="B11" s="56" t="str">
        <f>'Daily Records'!B11</f>
        <v>Commit CommonCore on GitHub</v>
      </c>
      <c r="C11" s="57">
        <f>'Daily Records'!C11</f>
        <v>950</v>
      </c>
      <c r="D11" s="56">
        <f>'Daily Records'!D11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spans="1:71">
      <c r="A12" s="56" t="s">
        <v>26</v>
      </c>
      <c r="B12" s="56" t="s">
        <v>17</v>
      </c>
      <c r="C12" s="57">
        <v>950</v>
      </c>
      <c r="D12" s="56">
        <v>8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spans="1:71">
      <c r="A13" s="56" t="s">
        <v>28</v>
      </c>
      <c r="B13" s="56" t="s">
        <v>29</v>
      </c>
      <c r="C13" s="57">
        <v>950</v>
      </c>
      <c r="D13" s="56">
        <v>8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spans="1:71">
      <c r="A14" s="56" t="s">
        <v>30</v>
      </c>
      <c r="B14" s="56" t="s">
        <v>31</v>
      </c>
      <c r="C14" s="57">
        <v>950</v>
      </c>
      <c r="D14" s="56">
        <v>8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spans="1:71">
      <c r="A15" s="56" t="s">
        <v>32</v>
      </c>
      <c r="B15" s="56" t="s">
        <v>33</v>
      </c>
      <c r="C15" s="57">
        <v>950</v>
      </c>
      <c r="D15" s="56">
        <v>16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spans="1:71">
      <c r="A16" s="56" t="str">
        <f>'Daily Records'!A16</f>
        <v>#15049</v>
      </c>
      <c r="B16" s="56" t="str">
        <f>'Daily Records'!B16</f>
        <v>Refactor Views Javascript</v>
      </c>
      <c r="C16" s="57">
        <f>'Daily Records'!C16</f>
        <v>950</v>
      </c>
      <c r="D16" s="56">
        <f>'Daily Records'!D16</f>
        <v>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9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</row>
    <row r="17" spans="1:71">
      <c r="A17" s="56" t="str">
        <f>'Daily Records'!A17</f>
        <v>#15193</v>
      </c>
      <c r="B17" s="56" t="str">
        <f>'Daily Records'!B17</f>
        <v>Bulk Plant Board</v>
      </c>
      <c r="C17" s="57">
        <f>'Daily Records'!C17</f>
        <v>950</v>
      </c>
      <c r="D17" s="56">
        <f>'Daily Records'!D17</f>
        <v>64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>
        <v>0</v>
      </c>
      <c r="AP17" s="58">
        <v>0</v>
      </c>
      <c r="AQ17" s="58">
        <v>0</v>
      </c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</row>
    <row r="18" spans="1:71">
      <c r="A18" s="56">
        <f>'Daily Records'!A18</f>
        <v>0</v>
      </c>
      <c r="B18" s="56">
        <f>'Daily Records'!B18</f>
        <v>0</v>
      </c>
      <c r="C18" s="57">
        <f>'Daily Records'!C18</f>
        <v>950</v>
      </c>
      <c r="D18" s="56">
        <f>'Daily Records'!D18</f>
        <v>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9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</row>
    <row r="19" spans="1:71">
      <c r="A19" s="56">
        <f>'Daily Records'!A19</f>
        <v>0</v>
      </c>
      <c r="B19" s="56">
        <f>'Daily Records'!B19</f>
        <v>0</v>
      </c>
      <c r="C19" s="57">
        <f>'Daily Records'!C19</f>
        <v>950</v>
      </c>
      <c r="D19" s="56">
        <f>'Daily Records'!D19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9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</row>
    <row r="20" spans="1:71">
      <c r="A20" s="56">
        <f>'Daily Records'!A20</f>
        <v>0</v>
      </c>
      <c r="B20" s="56">
        <f>'Daily Records'!B20</f>
        <v>0</v>
      </c>
      <c r="C20" s="57">
        <f>'Daily Records'!C20</f>
        <v>900</v>
      </c>
      <c r="D20" s="56">
        <f>'Daily Records'!D20</f>
        <v>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</row>
    <row r="21" spans="1:71">
      <c r="A21" s="56">
        <f>'Daily Records'!A21</f>
        <v>0</v>
      </c>
      <c r="B21" s="56">
        <f>'Daily Records'!B21</f>
        <v>0</v>
      </c>
      <c r="C21" s="57">
        <f>'Daily Records'!C21</f>
        <v>900</v>
      </c>
      <c r="D21" s="56">
        <f>'Daily Records'!D21</f>
        <v>0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9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</row>
    <row r="22" customHeight="1" spans="1:71">
      <c r="A22" s="56">
        <f>'Daily Records'!A22</f>
        <v>0</v>
      </c>
      <c r="B22" s="56">
        <f>'Daily Records'!B22</f>
        <v>0</v>
      </c>
      <c r="C22" s="57">
        <f>'Daily Records'!C22</f>
        <v>900</v>
      </c>
      <c r="D22" s="56">
        <f>'Daily Records'!D22</f>
        <v>0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9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</row>
    <row r="23" spans="1:71">
      <c r="A23" s="56">
        <f>'Daily Records'!A23</f>
        <v>0</v>
      </c>
      <c r="B23" s="56">
        <f>'Daily Records'!B23</f>
        <v>0</v>
      </c>
      <c r="C23" s="57">
        <f>'Daily Records'!C23</f>
        <v>900</v>
      </c>
      <c r="D23" s="56">
        <f>'Daily Records'!D23</f>
        <v>0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9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</row>
    <row r="24" spans="1:71">
      <c r="A24" s="56">
        <f>'Daily Records'!A24</f>
        <v>0</v>
      </c>
      <c r="B24" s="56">
        <f>'Daily Records'!B24</f>
        <v>0</v>
      </c>
      <c r="C24" s="57">
        <f>'Daily Records'!C24</f>
        <v>900</v>
      </c>
      <c r="D24" s="56">
        <f>'Daily Records'!D24</f>
        <v>0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9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</row>
    <row r="25" spans="1:71">
      <c r="A25" s="56">
        <f>'Daily Records'!A25</f>
        <v>0</v>
      </c>
      <c r="B25" s="56">
        <f>'Daily Records'!B25</f>
        <v>0</v>
      </c>
      <c r="C25" s="57">
        <f>'Daily Records'!C25</f>
        <v>900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</row>
    <row r="26" spans="1:71">
      <c r="A26" s="56">
        <f>'Daily Records'!A26</f>
        <v>0</v>
      </c>
      <c r="B26" s="56">
        <f>'Daily Records'!B26</f>
        <v>0</v>
      </c>
      <c r="C26" s="57">
        <f>'Daily Records'!C26</f>
        <v>900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spans="1:71">
      <c r="A27" s="56">
        <f>'Daily Records'!A27</f>
        <v>0</v>
      </c>
      <c r="B27" s="56">
        <f>'Daily Records'!B27</f>
        <v>0</v>
      </c>
      <c r="C27" s="57">
        <f>'Daily Records'!C27</f>
        <v>900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</row>
    <row r="28" spans="1:71">
      <c r="A28" s="56">
        <f>'Daily Records'!A28</f>
        <v>0</v>
      </c>
      <c r="B28" s="56">
        <f>'Daily Records'!B28</f>
        <v>0</v>
      </c>
      <c r="C28" s="57">
        <f>'Daily Records'!C28</f>
        <v>900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</row>
    <row r="29" spans="1:71">
      <c r="A29" s="56">
        <f>'Daily Records'!A29</f>
        <v>0</v>
      </c>
      <c r="B29" s="56">
        <f>'Daily Records'!B29</f>
        <v>0</v>
      </c>
      <c r="C29" s="57">
        <f>'Daily Records'!C29</f>
        <v>900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</row>
    <row r="30" spans="1:71">
      <c r="A30" s="56">
        <f>'Daily Records'!A30</f>
        <v>0</v>
      </c>
      <c r="B30" s="56">
        <f>'Daily Records'!B30</f>
        <v>0</v>
      </c>
      <c r="C30" s="57">
        <f>'Daily Records'!C30</f>
        <v>850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</row>
    <row r="31" spans="1:71">
      <c r="A31" s="56">
        <f>'Daily Records'!A31</f>
        <v>0</v>
      </c>
      <c r="B31" s="56">
        <f>'Daily Records'!B31</f>
        <v>0</v>
      </c>
      <c r="C31" s="57">
        <f>'Daily Records'!C31</f>
        <v>850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</row>
    <row r="32" spans="1:71">
      <c r="A32" s="56">
        <f>'Daily Records'!A32</f>
        <v>0</v>
      </c>
      <c r="B32" s="56">
        <f>'Daily Records'!B32</f>
        <v>0</v>
      </c>
      <c r="C32" s="57">
        <f>'Daily Records'!C32</f>
        <v>850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</row>
    <row r="33" spans="1:71">
      <c r="A33" s="56">
        <f>'Daily Records'!A33</f>
        <v>0</v>
      </c>
      <c r="B33" s="56">
        <f>'Daily Records'!B33</f>
        <v>0</v>
      </c>
      <c r="C33" s="57">
        <f>'Daily Records'!C33</f>
        <v>850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</row>
    <row r="34" spans="1:71">
      <c r="A34" s="56">
        <f>'Daily Records'!A34</f>
        <v>0</v>
      </c>
      <c r="B34" s="56">
        <f>'Daily Records'!B34</f>
        <v>0</v>
      </c>
      <c r="C34" s="57">
        <f>'Daily Records'!C34</f>
        <v>850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</row>
    <row r="35" spans="1:71">
      <c r="A35" s="56">
        <f>'Daily Records'!A35</f>
        <v>0</v>
      </c>
      <c r="B35" s="56">
        <f>'Daily Records'!B35</f>
        <v>0</v>
      </c>
      <c r="C35" s="57">
        <f>'Daily Records'!C35</f>
        <v>850</v>
      </c>
      <c r="D35" s="56">
        <f>'Daily Records'!D35</f>
        <v>0</v>
      </c>
      <c r="E35" s="58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</row>
    <row r="36" spans="1:71">
      <c r="A36" s="56">
        <f>'Daily Records'!A36</f>
        <v>0</v>
      </c>
      <c r="B36" s="56">
        <f>'Daily Records'!B36</f>
        <v>0</v>
      </c>
      <c r="C36" s="57">
        <f>'Daily Records'!C36</f>
        <v>850</v>
      </c>
      <c r="D36" s="56">
        <f>'Daily Records'!D36</f>
        <v>0</v>
      </c>
      <c r="E36" s="58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</row>
    <row r="37" spans="1:71">
      <c r="A37" s="56">
        <f>'Daily Records'!A37</f>
        <v>0</v>
      </c>
      <c r="B37" s="56">
        <f>'Daily Records'!B37</f>
        <v>0</v>
      </c>
      <c r="C37" s="57">
        <f>'Daily Records'!C37</f>
        <v>850</v>
      </c>
      <c r="D37" s="56">
        <f>'Daily Records'!D37</f>
        <v>0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</row>
    <row r="38" spans="1:71">
      <c r="A38" s="56">
        <f>'Daily Records'!A38</f>
        <v>0</v>
      </c>
      <c r="B38" s="56">
        <f>'Daily Records'!B38</f>
        <v>0</v>
      </c>
      <c r="C38" s="57">
        <f>'Daily Records'!C38</f>
        <v>850</v>
      </c>
      <c r="D38" s="56">
        <f>'Daily Records'!D38</f>
        <v>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9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</row>
    <row r="39" spans="1:71">
      <c r="A39" s="56">
        <f>'Daily Records'!A39</f>
        <v>0</v>
      </c>
      <c r="B39" s="56">
        <f>'Daily Records'!B39</f>
        <v>0</v>
      </c>
      <c r="C39" s="57">
        <f>'Daily Records'!C39</f>
        <v>0</v>
      </c>
      <c r="D39" s="56">
        <f>'Daily Records'!D39</f>
        <v>0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</row>
    <row r="40" spans="1:71">
      <c r="A40" s="56">
        <f>'Daily Records'!A40</f>
        <v>0</v>
      </c>
      <c r="B40" s="56">
        <f>'Daily Records'!B40</f>
        <v>0</v>
      </c>
      <c r="C40" s="57">
        <f>'Daily Records'!C40</f>
        <v>0</v>
      </c>
      <c r="D40" s="56">
        <f>'Daily Records'!D40</f>
        <v>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9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</row>
    <row r="41" spans="1:71">
      <c r="A41" s="56">
        <f>'Daily Records'!A41</f>
        <v>0</v>
      </c>
      <c r="B41" s="56">
        <f>'Daily Records'!B41</f>
        <v>0</v>
      </c>
      <c r="C41" s="57">
        <f>'Daily Records'!C41</f>
        <v>0</v>
      </c>
      <c r="D41" s="56">
        <f>'Daily Records'!D41</f>
        <v>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9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</row>
    <row r="42" spans="1:71">
      <c r="A42" s="56">
        <f>'Daily Records'!A42</f>
        <v>0</v>
      </c>
      <c r="B42" s="56">
        <f>'Daily Records'!B42</f>
        <v>0</v>
      </c>
      <c r="C42" s="57">
        <f>'Daily Records'!C42</f>
        <v>0</v>
      </c>
      <c r="D42" s="56">
        <f>'Daily Records'!D42</f>
        <v>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9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</row>
    <row r="43" spans="1:71">
      <c r="A43" s="56">
        <f>'Daily Records'!A43</f>
        <v>0</v>
      </c>
      <c r="B43" s="56">
        <f>'Daily Records'!B43</f>
        <v>0</v>
      </c>
      <c r="C43" s="57">
        <f>'Daily Records'!C43</f>
        <v>0</v>
      </c>
      <c r="D43" s="56">
        <f>'Daily Records'!D43</f>
        <v>0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9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</row>
    <row r="44" spans="1:71">
      <c r="A44" s="56">
        <f>'Daily Records'!A44</f>
        <v>0</v>
      </c>
      <c r="B44" s="56">
        <f>'Daily Records'!B44</f>
        <v>0</v>
      </c>
      <c r="C44" s="57">
        <f>'Daily Records'!C44</f>
        <v>0</v>
      </c>
      <c r="D44" s="56">
        <f>'Daily Records'!D44</f>
        <v>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9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</row>
    <row r="45" spans="1:71">
      <c r="A45" s="56">
        <f>'Daily Records'!A45</f>
        <v>0</v>
      </c>
      <c r="B45" s="56">
        <f>'Daily Records'!B45</f>
        <v>0</v>
      </c>
      <c r="C45" s="57">
        <f>'Daily Records'!C45</f>
        <v>0</v>
      </c>
      <c r="D45" s="56">
        <f>'Daily Records'!D45</f>
        <v>0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9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AY6" activePane="bottomRight" state="frozen"/>
      <selection/>
      <selection pane="topRight"/>
      <selection pane="bottomLeft"/>
      <selection pane="bottomRight" activeCell="BL27" sqref="BL27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hidden="1" customWidth="1"/>
    <col min="8" max="15" width="5.425" style="4" hidden="1" customWidth="1"/>
    <col min="16" max="23" width="5.85833333333333" style="4" hidden="1" customWidth="1"/>
    <col min="24" max="24" width="6.425" style="4" hidden="1" customWidth="1"/>
    <col min="25" max="33" width="5.56666666666667" style="4" hidden="1" customWidth="1"/>
    <col min="34" max="38" width="6.425" style="4" hidden="1" customWidth="1"/>
    <col min="39" max="16384" width="6.425" style="4"/>
  </cols>
  <sheetData>
    <row r="1" spans="1:7">
      <c r="A1" s="12" t="s">
        <v>38</v>
      </c>
      <c r="B1" s="13"/>
      <c r="C1" s="14"/>
      <c r="D1" s="15"/>
      <c r="E1" s="15"/>
      <c r="F1" s="15"/>
      <c r="G1" s="15"/>
    </row>
    <row r="2" spans="1:9">
      <c r="A2" s="16" t="s">
        <v>39</v>
      </c>
      <c r="B2" s="17">
        <v>44496</v>
      </c>
      <c r="C2" s="18"/>
      <c r="D2" s="18"/>
      <c r="E2" s="18"/>
      <c r="F2" s="18"/>
      <c r="G2" s="18"/>
      <c r="H2" s="19"/>
      <c r="I2" s="19"/>
    </row>
    <row r="3" spans="1:9">
      <c r="A3" s="16" t="s">
        <v>40</v>
      </c>
      <c r="B3" s="17">
        <f>B2+64</f>
        <v>44560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41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42</v>
      </c>
      <c r="C6" s="27" t="s">
        <v>4</v>
      </c>
      <c r="D6" s="28">
        <f>B2</f>
        <v>44496</v>
      </c>
      <c r="E6" s="28">
        <f>D6+1</f>
        <v>44497</v>
      </c>
      <c r="F6" s="28">
        <f>E6+1</f>
        <v>44498</v>
      </c>
      <c r="G6" s="28">
        <f>F6+1</f>
        <v>44499</v>
      </c>
      <c r="H6" s="28">
        <f>G6+1</f>
        <v>44500</v>
      </c>
      <c r="I6" s="28">
        <f>H6+1</f>
        <v>44501</v>
      </c>
      <c r="J6" s="28">
        <f t="shared" ref="J6:X6" si="0">I6+1</f>
        <v>44502</v>
      </c>
      <c r="K6" s="28">
        <f t="shared" si="0"/>
        <v>44503</v>
      </c>
      <c r="L6" s="28">
        <f t="shared" si="0"/>
        <v>44504</v>
      </c>
      <c r="M6" s="28">
        <f t="shared" si="0"/>
        <v>44505</v>
      </c>
      <c r="N6" s="28">
        <f t="shared" si="0"/>
        <v>44506</v>
      </c>
      <c r="O6" s="28">
        <f t="shared" si="0"/>
        <v>44507</v>
      </c>
      <c r="P6" s="28">
        <f t="shared" si="0"/>
        <v>44508</v>
      </c>
      <c r="Q6" s="28">
        <f t="shared" si="0"/>
        <v>44509</v>
      </c>
      <c r="R6" s="28">
        <f t="shared" si="0"/>
        <v>44510</v>
      </c>
      <c r="S6" s="28">
        <f t="shared" si="0"/>
        <v>44511</v>
      </c>
      <c r="T6" s="28">
        <f t="shared" si="0"/>
        <v>44512</v>
      </c>
      <c r="U6" s="28">
        <f t="shared" si="0"/>
        <v>44513</v>
      </c>
      <c r="V6" s="28">
        <f t="shared" si="0"/>
        <v>44514</v>
      </c>
      <c r="W6" s="28">
        <f t="shared" si="0"/>
        <v>44515</v>
      </c>
      <c r="X6" s="28">
        <f t="shared" si="0"/>
        <v>44516</v>
      </c>
      <c r="Y6" s="28">
        <f t="shared" ref="Y6" si="1">X6+1</f>
        <v>44517</v>
      </c>
      <c r="Z6" s="28">
        <f t="shared" ref="Z6" si="2">Y6+1</f>
        <v>44518</v>
      </c>
      <c r="AA6" s="28">
        <f t="shared" ref="AA6" si="3">Z6+1</f>
        <v>44519</v>
      </c>
      <c r="AB6" s="28">
        <f t="shared" ref="AB6" si="4">AA6+1</f>
        <v>44520</v>
      </c>
      <c r="AC6" s="28">
        <f t="shared" ref="AC6" si="5">AB6+1</f>
        <v>44521</v>
      </c>
      <c r="AD6" s="28">
        <f t="shared" ref="AD6" si="6">AC6+1</f>
        <v>44522</v>
      </c>
      <c r="AE6" s="28">
        <f t="shared" ref="AE6" si="7">AD6+1</f>
        <v>44523</v>
      </c>
      <c r="AF6" s="28">
        <f t="shared" ref="AF6" si="8">AE6+1</f>
        <v>44524</v>
      </c>
      <c r="AG6" s="28">
        <f t="shared" ref="AG6:AH6" si="9">AF6+1</f>
        <v>44525</v>
      </c>
      <c r="AH6" s="28">
        <f t="shared" si="9"/>
        <v>44526</v>
      </c>
      <c r="AI6" s="28">
        <f t="shared" ref="AI6" si="10">AH6+1</f>
        <v>44527</v>
      </c>
      <c r="AJ6" s="28">
        <f t="shared" ref="AJ6" si="11">AI6+1</f>
        <v>44528</v>
      </c>
      <c r="AK6" s="28">
        <f t="shared" ref="AK6" si="12">AJ6+1</f>
        <v>44529</v>
      </c>
      <c r="AL6" s="28">
        <f t="shared" ref="AL6" si="13">AK6+1</f>
        <v>44530</v>
      </c>
      <c r="AM6" s="28">
        <f t="shared" ref="AM6" si="14">AL6+1</f>
        <v>44531</v>
      </c>
      <c r="AN6" s="28">
        <f t="shared" ref="AN6" si="15">AM6+1</f>
        <v>44532</v>
      </c>
      <c r="AO6" s="28">
        <f t="shared" ref="AO6" si="16">AN6+1</f>
        <v>44533</v>
      </c>
      <c r="AP6" s="28">
        <f t="shared" ref="AP6" si="17">AO6+1</f>
        <v>44534</v>
      </c>
      <c r="AQ6" s="28">
        <f t="shared" ref="AQ6" si="18">AP6+1</f>
        <v>44535</v>
      </c>
      <c r="AR6" s="28">
        <f t="shared" ref="AR6" si="19">AQ6+1</f>
        <v>44536</v>
      </c>
      <c r="AS6" s="28">
        <f t="shared" ref="AS6" si="20">AR6+1</f>
        <v>44537</v>
      </c>
      <c r="AT6" s="28">
        <f t="shared" ref="AT6" si="21">AS6+1</f>
        <v>44538</v>
      </c>
      <c r="AU6" s="28">
        <f t="shared" ref="AU6" si="22">AT6+1</f>
        <v>44539</v>
      </c>
      <c r="AV6" s="28">
        <f t="shared" ref="AV6" si="23">AU6+1</f>
        <v>44540</v>
      </c>
      <c r="AW6" s="28">
        <f t="shared" ref="AW6" si="24">AV6+1</f>
        <v>44541</v>
      </c>
      <c r="AX6" s="28">
        <f t="shared" ref="AX6" si="25">AW6+1</f>
        <v>44542</v>
      </c>
      <c r="AY6" s="28">
        <f t="shared" ref="AY6" si="26">AX6+1</f>
        <v>44543</v>
      </c>
      <c r="AZ6" s="28">
        <f t="shared" ref="AZ6" si="27">AY6+1</f>
        <v>44544</v>
      </c>
      <c r="BA6" s="28">
        <f t="shared" ref="BA6" si="28">AZ6+1</f>
        <v>44545</v>
      </c>
      <c r="BB6" s="28">
        <f t="shared" ref="BB6" si="29">BA6+1</f>
        <v>44546</v>
      </c>
      <c r="BC6" s="28">
        <f t="shared" ref="BC6" si="30">BB6+1</f>
        <v>44547</v>
      </c>
      <c r="BD6" s="28">
        <f t="shared" ref="BD6" si="31">BC6+1</f>
        <v>44548</v>
      </c>
      <c r="BE6" s="28">
        <f t="shared" ref="BE6" si="32">BD6+1</f>
        <v>44549</v>
      </c>
      <c r="BF6" s="28">
        <f t="shared" ref="BF6" si="33">BE6+1</f>
        <v>44550</v>
      </c>
      <c r="BG6" s="28">
        <f t="shared" ref="BG6" si="34">BF6+1</f>
        <v>44551</v>
      </c>
      <c r="BH6" s="28">
        <f t="shared" ref="BH6" si="35">BG6+1</f>
        <v>44552</v>
      </c>
      <c r="BI6" s="28">
        <f t="shared" ref="BI6" si="36">BH6+1</f>
        <v>44553</v>
      </c>
      <c r="BJ6" s="28">
        <f t="shared" ref="BJ6" si="37">BI6+1</f>
        <v>44554</v>
      </c>
      <c r="BK6" s="28">
        <f t="shared" ref="BK6" si="38">BJ6+1</f>
        <v>44555</v>
      </c>
      <c r="BL6" s="28">
        <f t="shared" ref="BL6" si="39">BK6+1</f>
        <v>44556</v>
      </c>
      <c r="BM6" s="28">
        <f t="shared" ref="BM6" si="40">BL6+1</f>
        <v>44557</v>
      </c>
      <c r="BN6" s="28">
        <f t="shared" ref="BN6" si="41">BM6+1</f>
        <v>44558</v>
      </c>
      <c r="BO6" s="28">
        <f t="shared" ref="BO6" si="42">BN6+1</f>
        <v>44559</v>
      </c>
      <c r="BP6" s="28">
        <f t="shared" ref="BP6:BQ6" si="43">BO6+1</f>
        <v>44560</v>
      </c>
      <c r="BQ6" s="28">
        <f t="shared" si="43"/>
        <v>44561</v>
      </c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44496</v>
      </c>
      <c r="E7" s="31">
        <f t="shared" si="44"/>
        <v>44497</v>
      </c>
      <c r="F7" s="32">
        <f t="shared" si="44"/>
        <v>44498</v>
      </c>
      <c r="G7" s="32">
        <f t="shared" si="44"/>
        <v>44499</v>
      </c>
      <c r="H7" s="32">
        <f t="shared" ref="H7:M7" si="45">H6</f>
        <v>44500</v>
      </c>
      <c r="I7" s="32">
        <f t="shared" si="45"/>
        <v>44501</v>
      </c>
      <c r="J7" s="32">
        <f t="shared" si="45"/>
        <v>44502</v>
      </c>
      <c r="K7" s="32">
        <f t="shared" si="45"/>
        <v>44503</v>
      </c>
      <c r="L7" s="32">
        <f t="shared" si="45"/>
        <v>44504</v>
      </c>
      <c r="M7" s="32">
        <f t="shared" si="45"/>
        <v>44505</v>
      </c>
      <c r="N7" s="32">
        <f t="shared" ref="N7:O7" si="46">N6</f>
        <v>44506</v>
      </c>
      <c r="O7" s="32">
        <f t="shared" si="46"/>
        <v>44507</v>
      </c>
      <c r="P7" s="32">
        <f t="shared" ref="P7:V7" si="47">P6</f>
        <v>44508</v>
      </c>
      <c r="Q7" s="32">
        <f t="shared" si="47"/>
        <v>44509</v>
      </c>
      <c r="R7" s="32">
        <f t="shared" si="47"/>
        <v>44510</v>
      </c>
      <c r="S7" s="32">
        <f t="shared" si="47"/>
        <v>44511</v>
      </c>
      <c r="T7" s="32">
        <f t="shared" si="47"/>
        <v>44512</v>
      </c>
      <c r="U7" s="32">
        <f t="shared" si="47"/>
        <v>44513</v>
      </c>
      <c r="V7" s="32">
        <f t="shared" si="47"/>
        <v>44514</v>
      </c>
      <c r="W7" s="32">
        <f t="shared" ref="W7:X7" si="48">W6</f>
        <v>44515</v>
      </c>
      <c r="X7" s="32">
        <f t="shared" si="48"/>
        <v>44516</v>
      </c>
      <c r="Y7" s="32">
        <f t="shared" ref="Y7:AA7" si="49">Y6</f>
        <v>44517</v>
      </c>
      <c r="Z7" s="32">
        <f t="shared" si="49"/>
        <v>44518</v>
      </c>
      <c r="AA7" s="32">
        <f t="shared" si="49"/>
        <v>44519</v>
      </c>
      <c r="AB7" s="32">
        <f t="shared" ref="AB7:AF7" si="50">AB6</f>
        <v>44520</v>
      </c>
      <c r="AC7" s="32">
        <f t="shared" si="50"/>
        <v>44521</v>
      </c>
      <c r="AD7" s="32">
        <f t="shared" si="50"/>
        <v>44522</v>
      </c>
      <c r="AE7" s="32">
        <f t="shared" si="50"/>
        <v>44523</v>
      </c>
      <c r="AF7" s="32">
        <f t="shared" si="50"/>
        <v>44524</v>
      </c>
      <c r="AG7" s="32">
        <f t="shared" ref="AG7:AH7" si="51">AG6</f>
        <v>44525</v>
      </c>
      <c r="AH7" s="32">
        <f t="shared" si="51"/>
        <v>44526</v>
      </c>
      <c r="AI7" s="32">
        <f t="shared" ref="AI7:AL7" si="52">AI6</f>
        <v>44527</v>
      </c>
      <c r="AJ7" s="32">
        <f t="shared" si="52"/>
        <v>44528</v>
      </c>
      <c r="AK7" s="32">
        <f t="shared" si="52"/>
        <v>44529</v>
      </c>
      <c r="AL7" s="32">
        <f t="shared" si="52"/>
        <v>44530</v>
      </c>
      <c r="AM7" s="32">
        <f t="shared" ref="AM7:BQ7" si="53">AM6</f>
        <v>44531</v>
      </c>
      <c r="AN7" s="32">
        <f t="shared" si="53"/>
        <v>44532</v>
      </c>
      <c r="AO7" s="32">
        <f t="shared" si="53"/>
        <v>44533</v>
      </c>
      <c r="AP7" s="32">
        <f t="shared" si="53"/>
        <v>44534</v>
      </c>
      <c r="AQ7" s="32">
        <f t="shared" si="53"/>
        <v>44535</v>
      </c>
      <c r="AR7" s="32">
        <f t="shared" si="53"/>
        <v>44536</v>
      </c>
      <c r="AS7" s="32">
        <f t="shared" si="53"/>
        <v>44537</v>
      </c>
      <c r="AT7" s="32">
        <f t="shared" si="53"/>
        <v>44538</v>
      </c>
      <c r="AU7" s="32">
        <f t="shared" si="53"/>
        <v>44539</v>
      </c>
      <c r="AV7" s="32">
        <f t="shared" si="53"/>
        <v>44540</v>
      </c>
      <c r="AW7" s="32">
        <f t="shared" si="53"/>
        <v>44541</v>
      </c>
      <c r="AX7" s="32">
        <f t="shared" si="53"/>
        <v>44542</v>
      </c>
      <c r="AY7" s="32">
        <f t="shared" si="53"/>
        <v>44543</v>
      </c>
      <c r="AZ7" s="32">
        <f t="shared" si="53"/>
        <v>44544</v>
      </c>
      <c r="BA7" s="32">
        <f t="shared" si="53"/>
        <v>44545</v>
      </c>
      <c r="BB7" s="32">
        <f t="shared" si="53"/>
        <v>44546</v>
      </c>
      <c r="BC7" s="32">
        <f t="shared" si="53"/>
        <v>44547</v>
      </c>
      <c r="BD7" s="32">
        <f t="shared" si="53"/>
        <v>44548</v>
      </c>
      <c r="BE7" s="32">
        <f t="shared" si="53"/>
        <v>44549</v>
      </c>
      <c r="BF7" s="32">
        <f t="shared" si="53"/>
        <v>44550</v>
      </c>
      <c r="BG7" s="32">
        <f t="shared" si="53"/>
        <v>44551</v>
      </c>
      <c r="BH7" s="32">
        <f t="shared" si="53"/>
        <v>44552</v>
      </c>
      <c r="BI7" s="32">
        <f t="shared" si="53"/>
        <v>44553</v>
      </c>
      <c r="BJ7" s="32">
        <f t="shared" si="53"/>
        <v>44554</v>
      </c>
      <c r="BK7" s="32">
        <f t="shared" si="53"/>
        <v>44555</v>
      </c>
      <c r="BL7" s="32">
        <f t="shared" si="53"/>
        <v>44556</v>
      </c>
      <c r="BM7" s="32">
        <f t="shared" si="53"/>
        <v>44557</v>
      </c>
      <c r="BN7" s="32">
        <f t="shared" si="53"/>
        <v>44558</v>
      </c>
      <c r="BO7" s="32">
        <f t="shared" si="53"/>
        <v>44559</v>
      </c>
      <c r="BP7" s="32">
        <f t="shared" si="53"/>
        <v>44560</v>
      </c>
      <c r="BQ7" s="32">
        <f t="shared" si="53"/>
        <v>44561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344</v>
      </c>
      <c r="D8" s="36">
        <f>C8-D9</f>
        <v>336</v>
      </c>
      <c r="E8" s="36">
        <f>D8-E9</f>
        <v>336</v>
      </c>
      <c r="F8" s="36">
        <f t="shared" ref="F8:M8" si="54">E8-F9</f>
        <v>328</v>
      </c>
      <c r="G8" s="36">
        <f t="shared" si="54"/>
        <v>320</v>
      </c>
      <c r="H8" s="36">
        <f t="shared" si="54"/>
        <v>320</v>
      </c>
      <c r="I8" s="36">
        <f t="shared" si="54"/>
        <v>320</v>
      </c>
      <c r="J8" s="36">
        <f t="shared" si="54"/>
        <v>320</v>
      </c>
      <c r="K8" s="36">
        <f t="shared" si="54"/>
        <v>320</v>
      </c>
      <c r="L8" s="36">
        <f t="shared" si="54"/>
        <v>320</v>
      </c>
      <c r="M8" s="36">
        <f t="shared" si="54"/>
        <v>320</v>
      </c>
      <c r="N8" s="36">
        <f t="shared" ref="N8" si="55">M8-N9</f>
        <v>320</v>
      </c>
      <c r="O8" s="36">
        <f t="shared" ref="O8:V8" si="56">N8-O9</f>
        <v>312</v>
      </c>
      <c r="P8" s="36">
        <f t="shared" si="56"/>
        <v>304</v>
      </c>
      <c r="Q8" s="36">
        <f t="shared" si="56"/>
        <v>304</v>
      </c>
      <c r="R8" s="36">
        <f t="shared" si="56"/>
        <v>296</v>
      </c>
      <c r="S8" s="36">
        <f t="shared" si="56"/>
        <v>288</v>
      </c>
      <c r="T8" s="36">
        <f t="shared" si="56"/>
        <v>280</v>
      </c>
      <c r="U8" s="36">
        <f t="shared" si="56"/>
        <v>272</v>
      </c>
      <c r="V8" s="36">
        <f t="shared" si="56"/>
        <v>264</v>
      </c>
      <c r="W8" s="36">
        <f t="shared" ref="W8" si="57">V8-W9</f>
        <v>264</v>
      </c>
      <c r="X8" s="36">
        <f t="shared" ref="X8" si="58">W8-X9</f>
        <v>264</v>
      </c>
      <c r="Y8" s="36">
        <f t="shared" ref="Y8" si="59">X8-Y9</f>
        <v>256</v>
      </c>
      <c r="Z8" s="36">
        <f t="shared" ref="Z8" si="60">Y8-Z9</f>
        <v>248</v>
      </c>
      <c r="AA8" s="36">
        <f t="shared" ref="AA8" si="61">Z8-AA9</f>
        <v>240</v>
      </c>
      <c r="AB8" s="36">
        <f t="shared" ref="AB8" si="62">AA8-AB9</f>
        <v>232</v>
      </c>
      <c r="AC8" s="36">
        <f t="shared" ref="AC8" si="63">AB8-AC9</f>
        <v>224</v>
      </c>
      <c r="AD8" s="36">
        <f t="shared" ref="AD8" si="64">AC8-AD9</f>
        <v>224</v>
      </c>
      <c r="AE8" s="36">
        <f t="shared" ref="AE8" si="65">AD8-AE9</f>
        <v>224</v>
      </c>
      <c r="AF8" s="36">
        <f t="shared" ref="AF8" si="66">AE8-AF9</f>
        <v>216</v>
      </c>
      <c r="AG8" s="36">
        <f t="shared" ref="AG8:AH8" si="67">AF8-AG9</f>
        <v>208</v>
      </c>
      <c r="AH8" s="36">
        <f t="shared" si="67"/>
        <v>200</v>
      </c>
      <c r="AI8" s="36">
        <f t="shared" ref="AI8" si="68">AH8-AI9</f>
        <v>192</v>
      </c>
      <c r="AJ8" s="36">
        <f t="shared" ref="AJ8" si="69">AI8-AJ9</f>
        <v>184</v>
      </c>
      <c r="AK8" s="36">
        <f t="shared" ref="AK8" si="70">AJ8-AK9</f>
        <v>184</v>
      </c>
      <c r="AL8" s="36">
        <f t="shared" ref="AL8" si="71">AK8-AL9</f>
        <v>184</v>
      </c>
      <c r="AM8" s="36">
        <f t="shared" ref="AM8" si="72">AL8-AM9</f>
        <v>176</v>
      </c>
      <c r="AN8" s="36">
        <f t="shared" ref="AN8" si="73">AM8-AN9</f>
        <v>168</v>
      </c>
      <c r="AO8" s="36">
        <f t="shared" ref="AO8" si="74">AN8-AO9</f>
        <v>160</v>
      </c>
      <c r="AP8" s="36">
        <f t="shared" ref="AP8" si="75">AO8-AP9</f>
        <v>160</v>
      </c>
      <c r="AQ8" s="36">
        <f t="shared" ref="AQ8" si="76">AP8-AQ9</f>
        <v>160</v>
      </c>
      <c r="AR8" s="36">
        <f t="shared" ref="AR8" si="77">AQ8-AR9</f>
        <v>152</v>
      </c>
      <c r="AS8" s="36">
        <f t="shared" ref="AS8" si="78">AR8-AS9</f>
        <v>144</v>
      </c>
      <c r="AT8" s="36">
        <f t="shared" ref="AT8" si="79">AS8-AT9</f>
        <v>136</v>
      </c>
      <c r="AU8" s="36">
        <f t="shared" ref="AU8" si="80">AT8-AU9</f>
        <v>128</v>
      </c>
      <c r="AV8" s="36">
        <f t="shared" ref="AV8" si="81">AU8-AV9</f>
        <v>120</v>
      </c>
      <c r="AW8" s="36">
        <f t="shared" ref="AW8" si="82">AV8-AW9</f>
        <v>120</v>
      </c>
      <c r="AX8" s="36">
        <f t="shared" ref="AX8" si="83">AW8-AX9</f>
        <v>120</v>
      </c>
      <c r="AY8" s="36">
        <f t="shared" ref="AY8" si="84">AX8-AY9</f>
        <v>112</v>
      </c>
      <c r="AZ8" s="36">
        <f t="shared" ref="AZ8" si="85">AY8-AZ9</f>
        <v>104</v>
      </c>
      <c r="BA8" s="36">
        <f t="shared" ref="BA8" si="86">AZ8-BA9</f>
        <v>96</v>
      </c>
      <c r="BB8" s="36">
        <f t="shared" ref="BB8" si="87">BA8-BB9</f>
        <v>88</v>
      </c>
      <c r="BC8" s="36">
        <f t="shared" ref="BC8" si="88">BB8-BC9</f>
        <v>80</v>
      </c>
      <c r="BD8" s="36">
        <f t="shared" ref="BD8" si="89">BC8-BD9</f>
        <v>80</v>
      </c>
      <c r="BE8" s="36">
        <f t="shared" ref="BE8" si="90">BD8-BE9</f>
        <v>80</v>
      </c>
      <c r="BF8" s="36">
        <f t="shared" ref="BF8" si="91">BE8-BF9</f>
        <v>72</v>
      </c>
      <c r="BG8" s="36">
        <f t="shared" ref="BG8" si="92">BF8-BG9</f>
        <v>64</v>
      </c>
      <c r="BH8" s="36">
        <f t="shared" ref="BH8" si="93">BG8-BH9</f>
        <v>56</v>
      </c>
      <c r="BI8" s="36">
        <f t="shared" ref="BI8" si="94">BH8-BI9</f>
        <v>48</v>
      </c>
      <c r="BJ8" s="36">
        <f t="shared" ref="BJ8" si="95">BI8-BJ9</f>
        <v>40</v>
      </c>
      <c r="BK8" s="36">
        <f t="shared" ref="BK8" si="96">BJ8-BK9</f>
        <v>40</v>
      </c>
      <c r="BL8" s="36">
        <f t="shared" ref="BL8" si="97">BK8-BL9</f>
        <v>40</v>
      </c>
      <c r="BM8" s="36">
        <f t="shared" ref="BM8" si="98">BL8-BM9</f>
        <v>32</v>
      </c>
      <c r="BN8" s="36">
        <f t="shared" ref="BN8" si="99">BM8-BN9</f>
        <v>24</v>
      </c>
      <c r="BO8" s="36">
        <f t="shared" ref="BO8" si="100">BN8-BO9</f>
        <v>16</v>
      </c>
      <c r="BP8" s="36">
        <f t="shared" ref="BP8:BQ8" si="101">BO8-BP9</f>
        <v>8</v>
      </c>
      <c r="BQ8" s="36">
        <f t="shared" si="101"/>
        <v>0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43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Q9" si="105">SUM(AM10:AM21)</f>
        <v>8</v>
      </c>
      <c r="AN9" s="35">
        <f t="shared" si="105"/>
        <v>8</v>
      </c>
      <c r="AO9" s="35">
        <f t="shared" si="105"/>
        <v>8</v>
      </c>
      <c r="AP9" s="35">
        <f t="shared" si="105"/>
        <v>0</v>
      </c>
      <c r="AQ9" s="35">
        <f t="shared" si="105"/>
        <v>0</v>
      </c>
      <c r="AR9" s="35">
        <f t="shared" si="105"/>
        <v>8</v>
      </c>
      <c r="AS9" s="35">
        <f t="shared" si="105"/>
        <v>8</v>
      </c>
      <c r="AT9" s="35">
        <f t="shared" si="105"/>
        <v>8</v>
      </c>
      <c r="AU9" s="35">
        <f t="shared" si="105"/>
        <v>8</v>
      </c>
      <c r="AV9" s="35">
        <f t="shared" si="105"/>
        <v>8</v>
      </c>
      <c r="AW9" s="35">
        <f t="shared" si="105"/>
        <v>0</v>
      </c>
      <c r="AX9" s="35">
        <f t="shared" si="105"/>
        <v>0</v>
      </c>
      <c r="AY9" s="35">
        <f t="shared" si="105"/>
        <v>8</v>
      </c>
      <c r="AZ9" s="35">
        <f t="shared" si="105"/>
        <v>8</v>
      </c>
      <c r="BA9" s="35">
        <f t="shared" si="105"/>
        <v>8</v>
      </c>
      <c r="BB9" s="35">
        <f t="shared" si="105"/>
        <v>8</v>
      </c>
      <c r="BC9" s="35">
        <f t="shared" si="105"/>
        <v>8</v>
      </c>
      <c r="BD9" s="35">
        <f t="shared" si="105"/>
        <v>0</v>
      </c>
      <c r="BE9" s="35">
        <f t="shared" si="105"/>
        <v>0</v>
      </c>
      <c r="BF9" s="35">
        <f t="shared" si="105"/>
        <v>8</v>
      </c>
      <c r="BG9" s="35">
        <f t="shared" si="105"/>
        <v>8</v>
      </c>
      <c r="BH9" s="35">
        <f t="shared" si="105"/>
        <v>8</v>
      </c>
      <c r="BI9" s="35">
        <f t="shared" si="105"/>
        <v>8</v>
      </c>
      <c r="BJ9" s="35">
        <f t="shared" si="105"/>
        <v>8</v>
      </c>
      <c r="BK9" s="35">
        <f t="shared" si="105"/>
        <v>0</v>
      </c>
      <c r="BL9" s="35">
        <f t="shared" si="105"/>
        <v>0</v>
      </c>
      <c r="BM9" s="35">
        <f t="shared" si="105"/>
        <v>8</v>
      </c>
      <c r="BN9" s="35">
        <f t="shared" si="105"/>
        <v>8</v>
      </c>
      <c r="BO9" s="35">
        <f t="shared" si="105"/>
        <v>8</v>
      </c>
      <c r="BP9" s="35">
        <f t="shared" si="105"/>
        <v>8</v>
      </c>
      <c r="BQ9" s="35">
        <f t="shared" si="105"/>
        <v>8</v>
      </c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44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13</v>
      </c>
      <c r="B11" s="13"/>
      <c r="C11" s="36">
        <f>SUM(D11:BQ11)</f>
        <v>160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27</v>
      </c>
      <c r="B12" s="13"/>
      <c r="C12" s="36">
        <f>SUM(D12:BQ12)</f>
        <v>184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>
        <v>8</v>
      </c>
      <c r="AN12" s="37">
        <v>8</v>
      </c>
      <c r="AO12" s="37">
        <v>8</v>
      </c>
      <c r="AP12" s="37"/>
      <c r="AQ12" s="37"/>
      <c r="AR12" s="37">
        <v>8</v>
      </c>
      <c r="AS12" s="37">
        <v>8</v>
      </c>
      <c r="AT12" s="37">
        <v>8</v>
      </c>
      <c r="AU12" s="37">
        <v>8</v>
      </c>
      <c r="AV12" s="37">
        <v>8</v>
      </c>
      <c r="AW12" s="37"/>
      <c r="AX12" s="37"/>
      <c r="AY12" s="37">
        <v>8</v>
      </c>
      <c r="AZ12" s="37">
        <v>8</v>
      </c>
      <c r="BA12" s="37">
        <v>8</v>
      </c>
      <c r="BB12" s="37">
        <v>8</v>
      </c>
      <c r="BC12" s="37">
        <v>8</v>
      </c>
      <c r="BD12" s="37"/>
      <c r="BE12" s="37"/>
      <c r="BF12" s="37">
        <v>8</v>
      </c>
      <c r="BG12" s="37">
        <v>8</v>
      </c>
      <c r="BH12" s="37">
        <v>8</v>
      </c>
      <c r="BI12" s="37">
        <v>8</v>
      </c>
      <c r="BJ12" s="37">
        <v>8</v>
      </c>
      <c r="BK12" s="37"/>
      <c r="BL12" s="37"/>
      <c r="BM12" s="37">
        <v>8</v>
      </c>
      <c r="BN12" s="37">
        <v>8</v>
      </c>
      <c r="BO12" s="37">
        <v>8</v>
      </c>
      <c r="BP12" s="37">
        <v>8</v>
      </c>
      <c r="BQ12" s="37">
        <v>8</v>
      </c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zoomScale="115" zoomScaleNormal="115" workbookViewId="0">
      <selection activeCell="G11" sqref="G11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45</v>
      </c>
      <c r="G1" s="5" t="s">
        <v>46</v>
      </c>
    </row>
    <row r="2" spans="1:7">
      <c r="A2" s="7" t="str">
        <f>'Daily Records'!A6</f>
        <v>#14430</v>
      </c>
      <c r="B2" s="7" t="str">
        <f>'Daily Records'!B6</f>
        <v>Reset and Update github</v>
      </c>
      <c r="C2" s="7">
        <f>'Daily Records'!C6</f>
        <v>1000</v>
      </c>
      <c r="D2" s="7">
        <f>'Daily Records'!D6</f>
        <v>0</v>
      </c>
      <c r="E2" s="8">
        <f>'Daily Records'!BV6</f>
        <v>1</v>
      </c>
      <c r="F2" s="9" t="str">
        <f>'Daily Records'!BU6</f>
        <v>Miguel</v>
      </c>
      <c r="G2" s="8">
        <f>'Daily Records'!BT6</f>
        <v>0.5</v>
      </c>
    </row>
    <row r="3" spans="1:7">
      <c r="A3" s="7" t="str">
        <f>'Daily Records'!A7</f>
        <v>#14460</v>
      </c>
      <c r="B3" s="7" t="str">
        <f>'Daily Records'!B7</f>
        <v>Setup Environment</v>
      </c>
      <c r="C3" s="7">
        <f>'Daily Records'!C7</f>
        <v>1000</v>
      </c>
      <c r="D3" s="7">
        <f>'Daily Records'!D7</f>
        <v>0</v>
      </c>
      <c r="E3" s="8">
        <f>'Daily Records'!BV7</f>
        <v>1</v>
      </c>
      <c r="F3" s="9" t="str">
        <f>'Daily Records'!BU7</f>
        <v>Miguel</v>
      </c>
      <c r="G3" s="8">
        <f>'Daily Records'!BT7</f>
        <v>7.5</v>
      </c>
    </row>
    <row r="4" spans="1:7">
      <c r="A4" s="7" t="str">
        <f>'Daily Records'!A8</f>
        <v>#14515</v>
      </c>
      <c r="B4" s="7" t="str">
        <f>'Daily Records'!B8</f>
        <v>Refactor Views Javascript</v>
      </c>
      <c r="C4" s="7">
        <f>'Daily Records'!C8</f>
        <v>1000</v>
      </c>
      <c r="D4" s="7">
        <f>'Daily Records'!D8</f>
        <v>0</v>
      </c>
      <c r="E4" s="8">
        <f>'Daily Records'!BV8</f>
        <v>1</v>
      </c>
      <c r="F4" s="9" t="str">
        <f>'Daily Records'!BU8</f>
        <v>Miguel</v>
      </c>
      <c r="G4" s="8">
        <f>'Daily Records'!BT8</f>
        <v>63</v>
      </c>
    </row>
    <row r="5" spans="1:7">
      <c r="A5" s="7" t="str">
        <f>'Daily Records'!A9</f>
        <v> #14595</v>
      </c>
      <c r="B5" s="7" t="str">
        <f>'Daily Records'!B9</f>
        <v>Publish web application to website configuration</v>
      </c>
      <c r="C5" s="7">
        <f>'Daily Records'!C9</f>
        <v>950</v>
      </c>
      <c r="D5" s="7">
        <f>'Daily Records'!D9</f>
        <v>0</v>
      </c>
      <c r="E5" s="8">
        <f>'Daily Records'!BV9</f>
        <v>0</v>
      </c>
      <c r="F5" s="9" t="str">
        <f>'Daily Records'!BU9</f>
        <v>Miguel</v>
      </c>
      <c r="G5" s="8">
        <f>'Daily Records'!BT9</f>
        <v>57</v>
      </c>
    </row>
    <row r="6" spans="1:7">
      <c r="A6" s="7" t="str">
        <f>'Daily Records'!A10</f>
        <v>#14960</v>
      </c>
      <c r="B6" s="7" t="str">
        <f>'Daily Records'!B10</f>
        <v>Support</v>
      </c>
      <c r="C6" s="7">
        <f>'Daily Records'!C10</f>
        <v>950</v>
      </c>
      <c r="D6" s="7">
        <f>'Daily Records'!D10</f>
        <v>0</v>
      </c>
      <c r="E6" s="8">
        <f>'Daily Records'!BV10</f>
        <v>0</v>
      </c>
      <c r="F6" s="9" t="str">
        <f>'Daily Records'!BU10</f>
        <v>Miguel</v>
      </c>
      <c r="G6" s="8">
        <f>'Daily Records'!BT10</f>
        <v>0</v>
      </c>
    </row>
    <row r="7" spans="1:7">
      <c r="A7" s="7" t="str">
        <f>'Daily Records'!A11</f>
        <v>#15001</v>
      </c>
      <c r="B7" s="7" t="str">
        <f>'Daily Records'!B11</f>
        <v>Commit CommonCore on GitHub</v>
      </c>
      <c r="C7" s="7">
        <f>'Daily Records'!C11</f>
        <v>950</v>
      </c>
      <c r="D7" s="7">
        <f>'Daily Records'!D11</f>
        <v>0</v>
      </c>
      <c r="E7" s="8">
        <f>'Daily Records'!BV11</f>
        <v>0</v>
      </c>
      <c r="F7" s="9">
        <f>'Daily Records'!BU11</f>
        <v>0</v>
      </c>
      <c r="G7" s="8">
        <f>'Daily Records'!BT11</f>
        <v>0</v>
      </c>
    </row>
    <row r="8" spans="1:7">
      <c r="A8" s="7" t="str">
        <f>'Daily Records'!A12</f>
        <v>#14981</v>
      </c>
      <c r="B8" s="7" t="str">
        <f>'Daily Records'!B12</f>
        <v>Setup Environment</v>
      </c>
      <c r="C8" s="7">
        <f>'Daily Records'!C12</f>
        <v>950</v>
      </c>
      <c r="D8" s="7">
        <f>'Daily Records'!D12</f>
        <v>0</v>
      </c>
      <c r="E8" s="8">
        <f>'Daily Records'!BV12</f>
        <v>0</v>
      </c>
      <c r="F8" s="9" t="str">
        <f>'Daily Records'!BU12</f>
        <v>Evan.Zhang</v>
      </c>
      <c r="G8" s="8">
        <f>'Daily Records'!BT12</f>
        <v>0</v>
      </c>
    </row>
    <row r="9" spans="1:7">
      <c r="A9" s="7" t="str">
        <f>'Daily Records'!A13</f>
        <v>#14982</v>
      </c>
      <c r="B9" s="7" t="str">
        <f>'Daily Records'!B13</f>
        <v>Get Database And Study document</v>
      </c>
      <c r="C9" s="7">
        <f>'Daily Records'!C13</f>
        <v>950</v>
      </c>
      <c r="D9" s="7">
        <f>'Daily Records'!D13</f>
        <v>0</v>
      </c>
      <c r="E9" s="8">
        <f>'Daily Records'!BV13</f>
        <v>0</v>
      </c>
      <c r="F9" s="9" t="str">
        <f>'Daily Records'!BU13</f>
        <v>Evan.Zhang</v>
      </c>
      <c r="G9" s="8">
        <f>'Daily Records'!BT13</f>
        <v>0</v>
      </c>
    </row>
    <row r="10" spans="1:7">
      <c r="A10" s="7" t="str">
        <f>'Daily Records'!A14</f>
        <v>#14984</v>
      </c>
      <c r="B10" s="7" t="str">
        <f>'Daily Records'!B14</f>
        <v>Git Clone Code And Debug</v>
      </c>
      <c r="C10" s="7">
        <f>'Daily Records'!C14</f>
        <v>950</v>
      </c>
      <c r="D10" s="7">
        <f>'Daily Records'!D14</f>
        <v>0</v>
      </c>
      <c r="E10" s="8">
        <f>'Daily Records'!BV14</f>
        <v>0</v>
      </c>
      <c r="F10" s="9" t="str">
        <f>'Daily Records'!BU14</f>
        <v>Evan.Zhang</v>
      </c>
      <c r="G10" s="8">
        <f>'Daily Records'!BT14</f>
        <v>0</v>
      </c>
    </row>
    <row r="11" spans="1:7">
      <c r="A11" s="7" t="str">
        <f>'Daily Records'!A15</f>
        <v>#14985</v>
      </c>
      <c r="B11" s="7" t="str">
        <f>'Daily Records'!B15</f>
        <v>Git New Branch And Study Code</v>
      </c>
      <c r="C11" s="7">
        <f>'Daily Records'!C15</f>
        <v>950</v>
      </c>
      <c r="D11" s="7">
        <f>'Daily Records'!D15</f>
        <v>0</v>
      </c>
      <c r="E11" s="8">
        <f>'Daily Records'!BV15</f>
        <v>0</v>
      </c>
      <c r="F11" s="9" t="str">
        <f>'Daily Records'!BU15</f>
        <v>Evan.Zhang</v>
      </c>
      <c r="G11" s="8">
        <f>'Daily Records'!BT15</f>
        <v>0</v>
      </c>
    </row>
    <row r="12" spans="1:7">
      <c r="A12" s="7" t="str">
        <f>'Daily Records'!A16</f>
        <v>#15049</v>
      </c>
      <c r="B12" s="7" t="str">
        <f>'Daily Records'!B16</f>
        <v>Refactor Views Javascript</v>
      </c>
      <c r="C12" s="7">
        <f>'Daily Records'!C16</f>
        <v>950</v>
      </c>
      <c r="D12" s="7">
        <f>'Daily Records'!D16</f>
        <v>0</v>
      </c>
      <c r="E12" s="8">
        <f>'Daily Records'!BV16</f>
        <v>0</v>
      </c>
      <c r="F12" s="9" t="str">
        <f>'Daily Records'!BU16</f>
        <v>Evan.Zhang</v>
      </c>
      <c r="G12" s="8">
        <f>'Daily Records'!BT16</f>
        <v>0</v>
      </c>
    </row>
    <row r="13" spans="1:7">
      <c r="A13" s="7" t="str">
        <f>'Daily Records'!A17</f>
        <v>#15193</v>
      </c>
      <c r="B13" s="7" t="str">
        <f>'Daily Records'!B17</f>
        <v>Bulk Plant Board</v>
      </c>
      <c r="C13" s="7">
        <f>'Daily Records'!C17</f>
        <v>950</v>
      </c>
      <c r="D13" s="7">
        <f>'Daily Records'!D17</f>
        <v>64</v>
      </c>
      <c r="E13" s="8">
        <f>'Daily Records'!BV17</f>
        <v>0</v>
      </c>
      <c r="F13" s="9" t="str">
        <f>'Daily Records'!BU17</f>
        <v>Evan.Zhang</v>
      </c>
      <c r="G13" s="8">
        <f>'Daily Records'!BT17</f>
        <v>182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950</v>
      </c>
      <c r="D14" s="7">
        <f>'Daily Records'!D18</f>
        <v>0</v>
      </c>
      <c r="E14" s="8">
        <f>'Daily Records'!BV18</f>
        <v>0</v>
      </c>
      <c r="F14" s="9">
        <f>'Daily Records'!BU18</f>
        <v>0</v>
      </c>
      <c r="G14" s="8">
        <f>'Daily Records'!BT18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950</v>
      </c>
      <c r="D15" s="7">
        <f>'Daily Records'!D19</f>
        <v>0</v>
      </c>
      <c r="E15" s="8">
        <f>'Daily Records'!BV19</f>
        <v>0</v>
      </c>
      <c r="F15" s="9">
        <f>'Daily Records'!BU19</f>
        <v>0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900</v>
      </c>
      <c r="D16" s="7">
        <f>'Daily Records'!D20</f>
        <v>0</v>
      </c>
      <c r="E16" s="8">
        <f>'Daily Records'!BV20</f>
        <v>0</v>
      </c>
      <c r="F16" s="9">
        <f>'Daily Records'!BU20</f>
        <v>0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900</v>
      </c>
      <c r="D17" s="7">
        <f>'Daily Records'!D21</f>
        <v>0</v>
      </c>
      <c r="E17" s="8">
        <f>'Daily Records'!BV21</f>
        <v>0</v>
      </c>
      <c r="F17" s="9">
        <f>'Daily Records'!BU21</f>
        <v>0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900</v>
      </c>
      <c r="D18" s="7">
        <f>'Daily Records'!D22</f>
        <v>0</v>
      </c>
      <c r="E18" s="8">
        <f>'Daily Records'!BV22</f>
        <v>0</v>
      </c>
      <c r="F18" s="9">
        <f>'Daily Records'!BU22</f>
        <v>0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900</v>
      </c>
      <c r="D19" s="7">
        <f>'Daily Records'!D23</f>
        <v>0</v>
      </c>
      <c r="E19" s="8">
        <f>'Daily Records'!BV23</f>
        <v>0</v>
      </c>
      <c r="F19" s="9">
        <f>'Daily Records'!BU23</f>
        <v>0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900</v>
      </c>
      <c r="D20" s="7">
        <f>'Daily Records'!D24</f>
        <v>0</v>
      </c>
      <c r="E20" s="8">
        <f>'Daily Records'!BV24</f>
        <v>0</v>
      </c>
      <c r="F20" s="9">
        <f>'Daily Records'!BU24</f>
        <v>0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900</v>
      </c>
      <c r="D21" s="7">
        <f>'Daily Records'!D25</f>
        <v>0</v>
      </c>
      <c r="E21" s="8">
        <f>'Daily Records'!BV25</f>
        <v>0</v>
      </c>
      <c r="F21" s="9">
        <f>'Daily Records'!BU25</f>
        <v>0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900</v>
      </c>
      <c r="D22" s="7">
        <f>'Daily Records'!D26</f>
        <v>0</v>
      </c>
      <c r="E22" s="8">
        <f>'Daily Records'!BV26</f>
        <v>0</v>
      </c>
      <c r="F22" s="9">
        <f>'Daily Records'!BU26</f>
        <v>0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900</v>
      </c>
      <c r="D23" s="7">
        <f>'Daily Records'!D27</f>
        <v>0</v>
      </c>
      <c r="E23" s="8">
        <f>'Daily Records'!BV27</f>
        <v>0</v>
      </c>
      <c r="F23" s="9">
        <f>'Daily Records'!BU27</f>
        <v>0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900</v>
      </c>
      <c r="D24" s="7">
        <f>'Daily Records'!D28</f>
        <v>0</v>
      </c>
      <c r="E24" s="8">
        <f>'Daily Records'!BV28</f>
        <v>0</v>
      </c>
      <c r="F24" s="9">
        <f>'Daily Records'!BU28</f>
        <v>0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900</v>
      </c>
      <c r="D25" s="7">
        <f>'Daily Records'!D29</f>
        <v>0</v>
      </c>
      <c r="E25" s="8">
        <f>'Daily Records'!BV29</f>
        <v>0</v>
      </c>
      <c r="F25" s="9">
        <f>'Daily Records'!BU29</f>
        <v>0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850</v>
      </c>
      <c r="D26" s="7">
        <f>'Daily Records'!D30</f>
        <v>0</v>
      </c>
      <c r="E26" s="8">
        <f>'Daily Records'!BV30</f>
        <v>0</v>
      </c>
      <c r="F26" s="9">
        <f>'Daily Records'!BU30</f>
        <v>0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850</v>
      </c>
      <c r="D27" s="7">
        <f>'Daily Records'!D31</f>
        <v>0</v>
      </c>
      <c r="E27" s="8">
        <f>'Daily Records'!BV31</f>
        <v>0</v>
      </c>
      <c r="F27" s="9">
        <f>'Daily Records'!BU31</f>
        <v>0</v>
      </c>
      <c r="G27" s="8">
        <f>'Daily Records'!BT31</f>
        <v>0</v>
      </c>
    </row>
    <row r="28" spans="1:7">
      <c r="A28" s="7">
        <f>'Daily Records'!A32</f>
        <v>0</v>
      </c>
      <c r="B28" s="7">
        <f>'Daily Records'!B32</f>
        <v>0</v>
      </c>
      <c r="C28" s="7">
        <f>'Daily Records'!C32</f>
        <v>850</v>
      </c>
      <c r="D28" s="7">
        <f>'Daily Records'!D32</f>
        <v>0</v>
      </c>
      <c r="E28" s="8">
        <f>'Daily Records'!BV32</f>
        <v>0</v>
      </c>
      <c r="F28" s="9">
        <f>'Daily Records'!BU32</f>
        <v>0</v>
      </c>
      <c r="G28" s="8">
        <f>'Daily Records'!BT32</f>
        <v>0</v>
      </c>
    </row>
    <row r="29" spans="1:7">
      <c r="A29" s="7">
        <f>'Daily Records'!A33</f>
        <v>0</v>
      </c>
      <c r="B29" s="7">
        <f>'Daily Records'!B33</f>
        <v>0</v>
      </c>
      <c r="C29" s="7">
        <f>'Daily Records'!C33</f>
        <v>850</v>
      </c>
      <c r="D29" s="7">
        <f>'Daily Records'!D33</f>
        <v>0</v>
      </c>
      <c r="E29" s="8">
        <f>'Daily Records'!BV33</f>
        <v>0</v>
      </c>
      <c r="F29" s="9">
        <f>'Daily Records'!BU33</f>
        <v>0</v>
      </c>
      <c r="G29" s="8">
        <f>'Daily Records'!BT33</f>
        <v>0</v>
      </c>
    </row>
    <row r="30" spans="1:7">
      <c r="A30" s="7">
        <f>'Daily Records'!A34</f>
        <v>0</v>
      </c>
      <c r="B30" s="7">
        <f>'Daily Records'!B34</f>
        <v>0</v>
      </c>
      <c r="C30" s="7">
        <f>'Daily Records'!C34</f>
        <v>850</v>
      </c>
      <c r="D30" s="7">
        <f>'Daily Records'!D34</f>
        <v>0</v>
      </c>
      <c r="E30" s="8">
        <f>'Daily Records'!BV34</f>
        <v>0</v>
      </c>
      <c r="F30" s="9">
        <f>'Daily Records'!BU34</f>
        <v>0</v>
      </c>
      <c r="G30" s="8">
        <f>'Daily Records'!BT34</f>
        <v>0</v>
      </c>
    </row>
    <row r="31" spans="1:7">
      <c r="A31" s="7">
        <f>'Daily Records'!A35</f>
        <v>0</v>
      </c>
      <c r="B31" s="7">
        <f>'Daily Records'!B35</f>
        <v>0</v>
      </c>
      <c r="C31" s="7">
        <f>'Daily Records'!C35</f>
        <v>850</v>
      </c>
      <c r="D31" s="7">
        <f>'Daily Records'!D35</f>
        <v>0</v>
      </c>
      <c r="E31" s="8">
        <f>'Daily Records'!BV35</f>
        <v>0</v>
      </c>
      <c r="F31" s="9">
        <f>'Daily Records'!BU35</f>
        <v>0</v>
      </c>
      <c r="G31" s="8">
        <f>'Daily Records'!BT35</f>
        <v>0</v>
      </c>
    </row>
    <row r="32" spans="1:7">
      <c r="A32" s="7">
        <f>'Daily Records'!A36</f>
        <v>0</v>
      </c>
      <c r="B32" s="7">
        <f>'Daily Records'!B36</f>
        <v>0</v>
      </c>
      <c r="C32" s="7">
        <f>'Daily Records'!C36</f>
        <v>850</v>
      </c>
      <c r="D32" s="7">
        <f>'Daily Records'!D36</f>
        <v>0</v>
      </c>
      <c r="E32" s="8">
        <f>'Daily Records'!BV36</f>
        <v>0</v>
      </c>
      <c r="F32" s="9">
        <f>'Daily Records'!BU36</f>
        <v>0</v>
      </c>
      <c r="G32" s="8">
        <f>'Daily Records'!BT36</f>
        <v>0</v>
      </c>
    </row>
    <row r="33" spans="1:7">
      <c r="A33" s="7">
        <f>'Daily Records'!A37</f>
        <v>0</v>
      </c>
      <c r="B33" s="7">
        <f>'Daily Records'!B37</f>
        <v>0</v>
      </c>
      <c r="C33" s="7">
        <f>'Daily Records'!C37</f>
        <v>850</v>
      </c>
      <c r="D33" s="7">
        <f>'Daily Records'!D37</f>
        <v>0</v>
      </c>
      <c r="E33" s="8">
        <f>'Daily Records'!BV37</f>
        <v>0</v>
      </c>
      <c r="F33" s="9">
        <f>'Daily Records'!BU37</f>
        <v>0</v>
      </c>
      <c r="G33" s="8">
        <f>'Daily Records'!BT37</f>
        <v>0</v>
      </c>
    </row>
    <row r="34" spans="1:7">
      <c r="A34" s="7">
        <f>'Daily Records'!A38</f>
        <v>0</v>
      </c>
      <c r="B34" s="7">
        <f>'Daily Records'!B38</f>
        <v>0</v>
      </c>
      <c r="C34" s="7">
        <f>'Daily Records'!C38</f>
        <v>850</v>
      </c>
      <c r="D34" s="7">
        <f>'Daily Records'!D38</f>
        <v>0</v>
      </c>
      <c r="E34" s="8">
        <f>'Daily Records'!BV38</f>
        <v>0</v>
      </c>
      <c r="F34" s="9">
        <f>'Daily Records'!BU38</f>
        <v>0</v>
      </c>
      <c r="G34" s="8">
        <f>'Daily Records'!BT38</f>
        <v>0</v>
      </c>
    </row>
    <row r="35" spans="1:7">
      <c r="A35" s="7">
        <f>'Daily Records'!A39</f>
        <v>0</v>
      </c>
      <c r="B35" s="7">
        <f>'Daily Records'!B39</f>
        <v>0</v>
      </c>
      <c r="C35" s="7">
        <f>'Daily Records'!C39</f>
        <v>0</v>
      </c>
      <c r="D35" s="7">
        <f>'Daily Records'!D39</f>
        <v>0</v>
      </c>
      <c r="E35" s="8">
        <f>'Daily Records'!BV39</f>
        <v>0</v>
      </c>
      <c r="F35" s="9">
        <f>'Daily Records'!BU39</f>
        <v>0</v>
      </c>
      <c r="G35" s="8">
        <f>'Daily Records'!BT39</f>
        <v>0</v>
      </c>
    </row>
    <row r="36" spans="1:7">
      <c r="A36" s="7">
        <f>'Daily Records'!A40</f>
        <v>0</v>
      </c>
      <c r="B36" s="7">
        <f>'Daily Records'!B40</f>
        <v>0</v>
      </c>
      <c r="C36" s="7">
        <f>'Daily Records'!C40</f>
        <v>0</v>
      </c>
      <c r="D36" s="7">
        <f>'Daily Records'!D40</f>
        <v>0</v>
      </c>
      <c r="E36" s="8">
        <f>'Daily Records'!BV40</f>
        <v>0</v>
      </c>
      <c r="F36" s="9">
        <f>'Daily Records'!BU40</f>
        <v>0</v>
      </c>
      <c r="G36" s="8">
        <f>'Daily Records'!BT40</f>
        <v>0</v>
      </c>
    </row>
    <row r="37" spans="1:7">
      <c r="A37" s="7">
        <f>'Daily Records'!A41</f>
        <v>0</v>
      </c>
      <c r="B37" s="7">
        <f>'Daily Records'!B41</f>
        <v>0</v>
      </c>
      <c r="C37" s="7">
        <f>'Daily Records'!C41</f>
        <v>0</v>
      </c>
      <c r="D37" s="7">
        <f>'Daily Records'!D41</f>
        <v>0</v>
      </c>
      <c r="E37" s="8">
        <f>'Daily Records'!BV41</f>
        <v>0</v>
      </c>
      <c r="F37" s="9">
        <f>'Daily Records'!BU41</f>
        <v>0</v>
      </c>
      <c r="G37" s="8">
        <f>'Daily Records'!BT41</f>
        <v>0</v>
      </c>
    </row>
    <row r="38" spans="1:7">
      <c r="A38" s="7">
        <f>'Daily Records'!A42</f>
        <v>0</v>
      </c>
      <c r="B38" s="7">
        <f>'Daily Records'!B42</f>
        <v>0</v>
      </c>
      <c r="C38" s="7">
        <f>'Daily Records'!C42</f>
        <v>0</v>
      </c>
      <c r="D38" s="7">
        <f>'Daily Records'!D42</f>
        <v>0</v>
      </c>
      <c r="E38" s="8">
        <f>'Daily Records'!BV42</f>
        <v>0</v>
      </c>
      <c r="F38" s="9">
        <f>'Daily Records'!BU42</f>
        <v>0</v>
      </c>
      <c r="G38" s="8">
        <f>'Daily Records'!BT42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  <row r="52" spans="1:7">
      <c r="A52" s="7">
        <f>'Daily Records'!A54</f>
        <v>0</v>
      </c>
      <c r="B52" s="7">
        <f>'Daily Records'!B54</f>
        <v>0</v>
      </c>
      <c r="C52" s="7">
        <f>'Daily Records'!C54</f>
        <v>0</v>
      </c>
      <c r="D52" s="7">
        <f>'Daily Records'!D54</f>
        <v>0</v>
      </c>
      <c r="E52" s="8">
        <f>'Daily Records'!BV54</f>
        <v>0</v>
      </c>
      <c r="F52" s="9">
        <f>'Daily Records'!BU54</f>
        <v>0</v>
      </c>
      <c r="G52" s="8">
        <f>'Daily Records'!BT54</f>
        <v>0</v>
      </c>
    </row>
    <row r="53" spans="1:7">
      <c r="A53" s="7">
        <f>'Daily Records'!A55</f>
        <v>0</v>
      </c>
      <c r="B53" s="7">
        <f>'Daily Records'!B55</f>
        <v>0</v>
      </c>
      <c r="C53" s="7">
        <f>'Daily Records'!C55</f>
        <v>0</v>
      </c>
      <c r="D53" s="7">
        <f>'Daily Records'!D55</f>
        <v>0</v>
      </c>
      <c r="E53" s="8">
        <f>'Daily Records'!BV55</f>
        <v>0</v>
      </c>
      <c r="F53" s="9">
        <f>'Daily Records'!BU55</f>
        <v>0</v>
      </c>
      <c r="G53" s="8">
        <f>'Daily Records'!BT55</f>
        <v>0</v>
      </c>
    </row>
    <row r="54" spans="1:7">
      <c r="A54" s="7">
        <f>'Daily Records'!A56</f>
        <v>0</v>
      </c>
      <c r="B54" s="7">
        <f>'Daily Records'!B56</f>
        <v>0</v>
      </c>
      <c r="C54" s="7">
        <f>'Daily Records'!C56</f>
        <v>0</v>
      </c>
      <c r="D54" s="7">
        <f>'Daily Records'!D56</f>
        <v>0</v>
      </c>
      <c r="E54" s="8">
        <f>'Daily Records'!BV56</f>
        <v>0</v>
      </c>
      <c r="F54" s="9">
        <f>'Daily Records'!BU56</f>
        <v>0</v>
      </c>
      <c r="G54" s="8">
        <f>'Daily Records'!BT56</f>
        <v>0</v>
      </c>
    </row>
    <row r="55" spans="1:7">
      <c r="A55" s="7">
        <f>'Daily Records'!A57</f>
        <v>0</v>
      </c>
      <c r="B55" s="7">
        <f>'Daily Records'!B57</f>
        <v>0</v>
      </c>
      <c r="C55" s="7">
        <f>'Daily Records'!C57</f>
        <v>0</v>
      </c>
      <c r="D55" s="7">
        <f>'Daily Records'!D57</f>
        <v>0</v>
      </c>
      <c r="E55" s="8">
        <f>'Daily Records'!BV57</f>
        <v>0</v>
      </c>
      <c r="F55" s="9">
        <f>'Daily Records'!BU57</f>
        <v>0</v>
      </c>
      <c r="G55" s="8">
        <f>'Daily Records'!BT57</f>
        <v>0</v>
      </c>
    </row>
    <row r="56" spans="1:7">
      <c r="A56" s="7">
        <f>'Daily Records'!A58</f>
        <v>0</v>
      </c>
      <c r="B56" s="7">
        <f>'Daily Records'!B58</f>
        <v>0</v>
      </c>
      <c r="C56" s="7">
        <f>'Daily Records'!C58</f>
        <v>0</v>
      </c>
      <c r="D56" s="7">
        <f>'Daily Records'!D58</f>
        <v>0</v>
      </c>
      <c r="E56" s="8">
        <f>'Daily Records'!BV58</f>
        <v>0</v>
      </c>
      <c r="F56" s="9">
        <f>'Daily Records'!BU58</f>
        <v>0</v>
      </c>
      <c r="G56" s="8">
        <f>'Daily Records'!BT58</f>
        <v>0</v>
      </c>
    </row>
    <row r="57" spans="1:7">
      <c r="A57" s="7">
        <f>'Daily Records'!A59</f>
        <v>0</v>
      </c>
      <c r="B57" s="7">
        <f>'Daily Records'!B59</f>
        <v>0</v>
      </c>
      <c r="C57" s="7">
        <f>'Daily Records'!C59</f>
        <v>0</v>
      </c>
      <c r="D57" s="7">
        <f>'Daily Records'!D59</f>
        <v>0</v>
      </c>
      <c r="E57" s="8">
        <f>'Daily Records'!BV59</f>
        <v>0</v>
      </c>
      <c r="F57" s="9">
        <f>'Daily Records'!BU59</f>
        <v>0</v>
      </c>
      <c r="G57" s="8">
        <f>'Daily Records'!BT59</f>
        <v>0</v>
      </c>
    </row>
    <row r="58" spans="1:7">
      <c r="A58" s="7">
        <f>'Daily Records'!A60</f>
        <v>0</v>
      </c>
      <c r="B58" s="7">
        <f>'Daily Records'!B60</f>
        <v>0</v>
      </c>
      <c r="C58" s="7">
        <f>'Daily Records'!C60</f>
        <v>0</v>
      </c>
      <c r="D58" s="7">
        <f>'Daily Records'!D60</f>
        <v>0</v>
      </c>
      <c r="E58" s="8">
        <f>'Daily Records'!BV60</f>
        <v>0</v>
      </c>
      <c r="F58" s="9">
        <f>'Daily Records'!BU60</f>
        <v>0</v>
      </c>
      <c r="G58" s="8">
        <f>'Daily Records'!BT60</f>
        <v>0</v>
      </c>
    </row>
    <row r="59" spans="1:7">
      <c r="A59" s="7">
        <f>'Daily Records'!A61</f>
        <v>0</v>
      </c>
      <c r="B59" s="7">
        <f>'Daily Records'!B61</f>
        <v>0</v>
      </c>
      <c r="C59" s="7">
        <f>'Daily Records'!C61</f>
        <v>0</v>
      </c>
      <c r="D59" s="7">
        <f>'Daily Records'!D61</f>
        <v>0</v>
      </c>
      <c r="E59" s="8">
        <f>'Daily Records'!BV61</f>
        <v>0</v>
      </c>
      <c r="F59" s="9">
        <f>'Daily Records'!BU61</f>
        <v>0</v>
      </c>
      <c r="G59" s="8">
        <f>'Daily Records'!BT61</f>
        <v>0</v>
      </c>
    </row>
    <row r="60" spans="1:7">
      <c r="A60" s="7">
        <f>'Daily Records'!A62</f>
        <v>0</v>
      </c>
      <c r="B60" s="7">
        <f>'Daily Records'!B62</f>
        <v>0</v>
      </c>
      <c r="C60" s="7">
        <f>'Daily Records'!C62</f>
        <v>0</v>
      </c>
      <c r="D60" s="7">
        <f>'Daily Records'!D62</f>
        <v>0</v>
      </c>
      <c r="E60" s="8">
        <f>'Daily Records'!BV62</f>
        <v>0</v>
      </c>
      <c r="F60" s="9">
        <f>'Daily Records'!BU62</f>
        <v>0</v>
      </c>
      <c r="G60" s="8">
        <f>'Daily Records'!BT62</f>
        <v>0</v>
      </c>
    </row>
    <row r="61" spans="1:7">
      <c r="A61" s="7">
        <f>'Daily Records'!A63</f>
        <v>0</v>
      </c>
      <c r="B61" s="7">
        <f>'Daily Records'!B63</f>
        <v>0</v>
      </c>
      <c r="C61" s="7">
        <f>'Daily Records'!C63</f>
        <v>0</v>
      </c>
      <c r="D61" s="7">
        <f>'Daily Records'!D63</f>
        <v>0</v>
      </c>
      <c r="E61" s="8">
        <f>'Daily Records'!BV63</f>
        <v>0</v>
      </c>
      <c r="F61" s="9">
        <f>'Daily Records'!BU63</f>
        <v>0</v>
      </c>
      <c r="G61" s="8">
        <f>'Daily Records'!BT63</f>
        <v>0</v>
      </c>
    </row>
    <row r="62" spans="1:7">
      <c r="A62" s="7">
        <f>'Daily Records'!A64</f>
        <v>0</v>
      </c>
      <c r="B62" s="7">
        <f>'Daily Records'!B64</f>
        <v>0</v>
      </c>
      <c r="C62" s="7">
        <f>'Daily Records'!C64</f>
        <v>0</v>
      </c>
      <c r="D62" s="7">
        <f>'Daily Records'!D64</f>
        <v>0</v>
      </c>
      <c r="E62" s="8">
        <f>'Daily Records'!BV64</f>
        <v>0</v>
      </c>
      <c r="F62" s="9">
        <f>'Daily Records'!BU64</f>
        <v>0</v>
      </c>
      <c r="G62" s="8">
        <f>'Daily Records'!BT64</f>
        <v>0</v>
      </c>
    </row>
  </sheetData>
  <conditionalFormatting sqref="G2:G62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2022-01-04T00:43:54Z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2052-11.1.0.11194</vt:lpwstr>
  </property>
  <property fmtid="{D5CDD505-2E9C-101B-9397-08002B2CF9AE}" pid="4" name="ICV">
    <vt:lpwstr>B0D59F717B864AA4A5D249119A9EDC50</vt:lpwstr>
  </property>
</Properties>
</file>