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Records'!$A$5:$BX$5</definedName>
    <definedName name="_xlnm._FilterDatabase" localSheetId="3" hidden="1">'Sprint Backlog'!$A$1:$F$15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<sst xmlns="http://schemas.openxmlformats.org/spreadsheetml/2006/main" count="108" uniqueCount="38">
  <si>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</si>
  <si>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</si>
  <si>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</si>
  <si>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</si>
  <si>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</si>
  <si>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</si>
  <si>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</si>
  <si>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</si>
  <si>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</si>
  <si>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</si>
  <si>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</si>
  <si>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net 6 of nullable And lab database select order by</t>
  </si>
  <si>
    <t>Evan.Zhang</t>
  </si>
  <si>
    <t>Sanjel</t>
  </si>
  <si>
    <t>Online</t>
  </si>
  <si>
    <t>study  common.core of mmc</t>
  </si>
  <si>
    <t>test  common.core of mmc</t>
  </si>
  <si>
    <t>Integrated MMC function of select count</t>
  </si>
  <si>
    <t>Summarize lab project  and design Task Breakdown</t>
  </si>
  <si>
    <t>Sort the original data type to MMC data type</t>
  </si>
  <si>
    <t>TrackedEntity dependent ObjectVersion</t>
  </si>
  <si>
    <t>change save file byte[] to other solution</t>
  </si>
  <si>
    <t>Previous Business Model And Domain Model</t>
  </si>
  <si>
    <t>Perfect Implementation Model</t>
  </si>
  <si>
    <t>Enter entity model in SanjelData model in MMC</t>
  </si>
  <si>
    <t>write Import data sql</t>
  </si>
  <si>
    <t>Database Table Structure Mapping</t>
  </si>
  <si>
    <t>Actual burndown</t>
  </si>
  <si>
    <t>SPRINT</t>
  </si>
  <si>
    <t>StartDate</t>
  </si>
  <si>
    <t>EndDate</t>
  </si>
  <si>
    <t>Est Time</t>
  </si>
  <si>
    <t>Role</t>
  </si>
  <si>
    <t>Hours consumed</t>
  </si>
  <si>
    <t>Olivia.Ge</t>
  </si>
  <si>
    <t>Miguel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</si>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</sst>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176" formatCode="[$-804]aaa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yyyy/m/d;@"/>
    <numFmt numFmtId="178" formatCode="m/d;@"/>
    <numFmt numFmtId="179" formatCode="0.0"/>
  </numFmts>
  <fonts count="36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84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176" fontId="0" fillId="0" borderId="0"/>
    <xf numFmtId="0" fontId="16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22" fillId="0" borderId="0"/>
    <xf numFmtId="0" fontId="1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23" applyNumberFormat="0" applyFont="0" applyAlignment="0" applyProtection="0">
      <alignment vertical="center"/>
    </xf>
    <xf numFmtId="176" fontId="0" fillId="0" borderId="0"/>
    <xf numFmtId="0" fontId="17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176" fontId="0" fillId="0" borderId="0"/>
    <xf numFmtId="0" fontId="17" fillId="16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13" borderId="21" applyNumberFormat="0" applyAlignment="0" applyProtection="0">
      <alignment vertical="center"/>
    </xf>
    <xf numFmtId="0" fontId="15" fillId="13" borderId="20" applyNumberFormat="0" applyAlignment="0" applyProtection="0">
      <alignment vertical="center"/>
    </xf>
    <xf numFmtId="176" fontId="0" fillId="0" borderId="0"/>
    <xf numFmtId="0" fontId="31" fillId="30" borderId="2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176" fontId="0" fillId="0" borderId="0"/>
    <xf numFmtId="0" fontId="14" fillId="18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/>
    <xf numFmtId="0" fontId="17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/>
    <xf numFmtId="176" fontId="19" fillId="0" borderId="0" applyNumberFormat="0" applyFill="0" applyBorder="0" applyAlignment="0" applyProtection="0"/>
    <xf numFmtId="176" fontId="19" fillId="0" borderId="0" applyNumberFormat="0" applyFill="0" applyBorder="0" applyAlignment="0" applyProtection="0"/>
    <xf numFmtId="176" fontId="19" fillId="0" borderId="0" applyNumberFormat="0" applyFill="0" applyBorder="0" applyAlignment="0" applyProtection="0"/>
    <xf numFmtId="176" fontId="19" fillId="0" borderId="0" applyNumberFormat="0" applyFill="0" applyBorder="0" applyAlignment="0" applyProtection="0"/>
    <xf numFmtId="176" fontId="19" fillId="0" borderId="0" applyNumberFormat="0" applyFill="0" applyBorder="0" applyAlignment="0" applyProtection="0"/>
    <xf numFmtId="176" fontId="0" fillId="0" borderId="0"/>
    <xf numFmtId="176" fontId="22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</cellStyleXfs>
  <cellXfs count="94">
    <xf numFmtId="176" fontId="0" fillId="0" borderId="0" xfId="0"/>
    <xf numFmtId="176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6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6" fontId="3" fillId="0" borderId="0" xfId="0" applyFont="1" applyAlignment="1">
      <alignment horizontal="center"/>
    </xf>
    <xf numFmtId="176" fontId="4" fillId="0" borderId="0" xfId="0" applyFont="1"/>
    <xf numFmtId="176" fontId="5" fillId="2" borderId="1" xfId="0" applyFont="1" applyFill="1" applyBorder="1"/>
    <xf numFmtId="176" fontId="2" fillId="0" borderId="1" xfId="0" applyFont="1" applyBorder="1"/>
    <xf numFmtId="176" fontId="6" fillId="0" borderId="2" xfId="0" applyFont="1" applyBorder="1" applyAlignment="1">
      <alignment horizontal="left"/>
    </xf>
    <xf numFmtId="176" fontId="6" fillId="0" borderId="0" xfId="0" applyFont="1" applyAlignment="1">
      <alignment horizontal="left"/>
    </xf>
    <xf numFmtId="176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6" fontId="2" fillId="0" borderId="0" xfId="0" applyFont="1" applyAlignment="1">
      <alignment horizontal="left"/>
    </xf>
    <xf numFmtId="176" fontId="5" fillId="0" borderId="0" xfId="0" applyFont="1"/>
    <xf numFmtId="177" fontId="2" fillId="0" borderId="0" xfId="0" applyNumberFormat="1" applyFont="1"/>
    <xf numFmtId="176" fontId="2" fillId="0" borderId="0" xfId="0" applyFont="1" applyAlignment="1">
      <alignment horizontal="center"/>
    </xf>
    <xf numFmtId="176" fontId="7" fillId="2" borderId="0" xfId="0" applyFont="1" applyFill="1"/>
    <xf numFmtId="176" fontId="9" fillId="0" borderId="0" xfId="0" applyFont="1" applyAlignment="1">
      <alignment horizontal="left"/>
    </xf>
    <xf numFmtId="176" fontId="8" fillId="0" borderId="3" xfId="0" applyFont="1" applyBorder="1" applyAlignment="1">
      <alignment horizontal="center"/>
    </xf>
    <xf numFmtId="176" fontId="3" fillId="2" borderId="4" xfId="0" applyFont="1" applyFill="1" applyBorder="1" applyAlignment="1">
      <alignment horizontal="center"/>
    </xf>
    <xf numFmtId="176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6" fontId="3" fillId="2" borderId="6" xfId="0" applyFont="1" applyFill="1" applyBorder="1" applyAlignment="1">
      <alignment horizontal="center"/>
    </xf>
    <xf numFmtId="176" fontId="2" fillId="2" borderId="7" xfId="0" applyFont="1" applyFill="1" applyBorder="1" applyAlignment="1">
      <alignment horizontal="center"/>
    </xf>
    <xf numFmtId="176" fontId="10" fillId="2" borderId="8" xfId="0" applyFont="1" applyFill="1" applyBorder="1" applyAlignment="1">
      <alignment horizontal="center"/>
    </xf>
    <xf numFmtId="176" fontId="10" fillId="2" borderId="9" xfId="0" applyFont="1" applyFill="1" applyBorder="1" applyAlignment="1">
      <alignment horizontal="center"/>
    </xf>
    <xf numFmtId="176" fontId="2" fillId="0" borderId="10" xfId="0" applyFont="1" applyBorder="1" applyAlignment="1">
      <alignment horizontal="right"/>
    </xf>
    <xf numFmtId="176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9" fontId="4" fillId="0" borderId="1" xfId="0" applyNumberFormat="1" applyFont="1" applyBorder="1"/>
    <xf numFmtId="176" fontId="1" fillId="0" borderId="0" xfId="0" applyFont="1" applyAlignment="1">
      <alignment horizontal="right"/>
    </xf>
    <xf numFmtId="176" fontId="1" fillId="0" borderId="0" xfId="0" applyFont="1" applyAlignment="1">
      <alignment horizontal="left"/>
    </xf>
    <xf numFmtId="176" fontId="1" fillId="0" borderId="0" xfId="0" applyFont="1" applyAlignment="1">
      <alignment horizontal="center"/>
    </xf>
    <xf numFmtId="176" fontId="1" fillId="4" borderId="0" xfId="0" applyFont="1" applyFill="1"/>
    <xf numFmtId="176" fontId="3" fillId="2" borderId="12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left"/>
    </xf>
    <xf numFmtId="176" fontId="11" fillId="2" borderId="14" xfId="0" applyFont="1" applyFill="1" applyBorder="1" applyAlignment="1">
      <alignment horizontal="left" wrapText="1"/>
    </xf>
    <xf numFmtId="178" fontId="11" fillId="2" borderId="1" xfId="0" applyNumberFormat="1" applyFont="1" applyFill="1" applyBorder="1" applyAlignment="1">
      <alignment horizontal="center"/>
    </xf>
    <xf numFmtId="176" fontId="1" fillId="2" borderId="15" xfId="0" applyFont="1" applyFill="1" applyBorder="1" applyAlignment="1">
      <alignment horizontal="left"/>
    </xf>
    <xf numFmtId="176" fontId="1" fillId="2" borderId="3" xfId="0" applyFont="1" applyFill="1" applyBorder="1"/>
    <xf numFmtId="176" fontId="1" fillId="2" borderId="3" xfId="0" applyFont="1" applyFill="1" applyBorder="1" applyAlignment="1">
      <alignment horizontal="left"/>
    </xf>
    <xf numFmtId="176" fontId="11" fillId="2" borderId="16" xfId="0" applyFont="1" applyFill="1" applyBorder="1" applyAlignment="1">
      <alignment horizontal="left" wrapText="1"/>
    </xf>
    <xf numFmtId="176" fontId="12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/>
    </xf>
    <xf numFmtId="176" fontId="2" fillId="0" borderId="0" xfId="0" applyFont="1" applyAlignment="1">
      <alignment horizontal="left" vertical="center"/>
    </xf>
    <xf numFmtId="176" fontId="13" fillId="0" borderId="0" xfId="0" applyFont="1" applyAlignment="1">
      <alignment horizontal="left" vertical="top" wrapText="1"/>
    </xf>
    <xf numFmtId="179" fontId="1" fillId="0" borderId="0" xfId="0" applyNumberFormat="1" applyFont="1"/>
    <xf numFmtId="176" fontId="3" fillId="2" borderId="12" xfId="0" applyFont="1" applyFill="1" applyBorder="1" applyAlignment="1">
      <alignment horizontal="left" vertical="center"/>
    </xf>
    <xf numFmtId="176" fontId="3" fillId="2" borderId="13" xfId="0" applyFont="1" applyFill="1" applyBorder="1" applyAlignment="1">
      <alignment horizontal="left" vertical="top" wrapText="1"/>
    </xf>
    <xf numFmtId="176" fontId="3" fillId="2" borderId="13" xfId="0" applyFont="1" applyFill="1" applyBorder="1" applyAlignment="1">
      <alignment horizontal="left"/>
    </xf>
    <xf numFmtId="176" fontId="3" fillId="2" borderId="14" xfId="0" applyFont="1" applyFill="1" applyBorder="1" applyAlignment="1">
      <alignment horizontal="left" wrapText="1"/>
    </xf>
    <xf numFmtId="178" fontId="11" fillId="2" borderId="1" xfId="0" applyNumberFormat="1" applyFont="1" applyFill="1" applyBorder="1" applyAlignment="1">
      <alignment horizontal="left"/>
    </xf>
    <xf numFmtId="176" fontId="2" fillId="2" borderId="15" xfId="0" applyFont="1" applyFill="1" applyBorder="1" applyAlignment="1">
      <alignment horizontal="left" vertical="center"/>
    </xf>
    <xf numFmtId="176" fontId="2" fillId="2" borderId="3" xfId="0" applyFont="1" applyFill="1" applyBorder="1" applyAlignment="1">
      <alignment horizontal="left" vertical="top" wrapText="1"/>
    </xf>
    <xf numFmtId="176" fontId="2" fillId="2" borderId="3" xfId="0" applyFont="1" applyFill="1" applyBorder="1" applyAlignment="1">
      <alignment horizontal="left"/>
    </xf>
    <xf numFmtId="176" fontId="3" fillId="2" borderId="16" xfId="0" applyFont="1" applyFill="1" applyBorder="1" applyAlignment="1">
      <alignment horizontal="left" wrapText="1"/>
    </xf>
    <xf numFmtId="176" fontId="12" fillId="2" borderId="16" xfId="0" applyFont="1" applyFill="1" applyBorder="1" applyAlignment="1">
      <alignment horizontal="left" wrapText="1"/>
    </xf>
    <xf numFmtId="176" fontId="11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58" fontId="13" fillId="0" borderId="1" xfId="0" applyNumberFormat="1" applyFont="1" applyBorder="1" applyAlignment="1">
      <alignment horizontal="left" vertical="center"/>
    </xf>
    <xf numFmtId="179" fontId="3" fillId="2" borderId="18" xfId="0" applyNumberFormat="1" applyFont="1" applyFill="1" applyBorder="1" applyAlignment="1">
      <alignment horizontal="center" vertical="top" wrapText="1"/>
    </xf>
    <xf numFmtId="179" fontId="3" fillId="2" borderId="19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Alignment="1">
      <alignment horizontal="right"/>
    </xf>
    <xf numFmtId="0" fontId="1" fillId="6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/>
    <xf numFmtId="176" fontId="1" fillId="4" borderId="1" xfId="0" applyFont="1" applyFill="1" applyBorder="1"/>
    <xf numFmtId="176" fontId="1" fillId="0" borderId="1" xfId="0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Heading 4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ing 4 2 2" xfId="57"/>
    <cellStyle name="Heading 4 2 2 2" xfId="58"/>
    <cellStyle name="Heading 4 2 2 3" xfId="59"/>
    <cellStyle name="Heading 4 2 2 3 2" xfId="60"/>
    <cellStyle name="Heading 4 2 2 3 3" xfId="61"/>
    <cellStyle name="Heading 4 2 3" xfId="62"/>
    <cellStyle name="Normal 2 3" xfId="63"/>
    <cellStyle name="Normal 12 2" xfId="64"/>
    <cellStyle name="Normal 2 3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8498232008045"/>
          <c:y val="0.0160684474123539"/>
          <c:w val="0.950368069159894"/>
          <c:h val="0.8259220867341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25"/>
                <c:pt idx="0" c:formatCode="m/d;@">
                  <c:v>44679</c:v>
                </c:pt>
                <c:pt idx="1" c:formatCode="m/d;@">
                  <c:v>44680</c:v>
                </c:pt>
                <c:pt idx="2" c:formatCode="m/d;@">
                  <c:v>44681</c:v>
                </c:pt>
                <c:pt idx="3" c:formatCode="m/d;@">
                  <c:v>44682</c:v>
                </c:pt>
                <c:pt idx="4" c:formatCode="m/d;@">
                  <c:v>44683</c:v>
                </c:pt>
                <c:pt idx="5" c:formatCode="m/d;@">
                  <c:v>44684</c:v>
                </c:pt>
                <c:pt idx="6" c:formatCode="m/d;@">
                  <c:v>44685</c:v>
                </c:pt>
                <c:pt idx="7" c:formatCode="m/d;@">
                  <c:v>44686</c:v>
                </c:pt>
                <c:pt idx="8" c:formatCode="m/d;@">
                  <c:v>44687</c:v>
                </c:pt>
                <c:pt idx="9" c:formatCode="m/d;@">
                  <c:v>44688</c:v>
                </c:pt>
                <c:pt idx="10" c:formatCode="m/d;@">
                  <c:v>44689</c:v>
                </c:pt>
                <c:pt idx="11" c:formatCode="m/d;@">
                  <c:v>44690</c:v>
                </c:pt>
                <c:pt idx="12" c:formatCode="m/d;@">
                  <c:v>44691</c:v>
                </c:pt>
                <c:pt idx="13" c:formatCode="m/d;@">
                  <c:v>44692</c:v>
                </c:pt>
                <c:pt idx="14" c:formatCode="m/d;@">
                  <c:v>44693</c:v>
                </c:pt>
                <c:pt idx="15" c:formatCode="m/d;@">
                  <c:v>44694</c:v>
                </c:pt>
                <c:pt idx="16" c:formatCode="m/d;@">
                  <c:v>44695</c:v>
                </c:pt>
                <c:pt idx="17" c:formatCode="m/d;@">
                  <c:v>44696</c:v>
                </c:pt>
                <c:pt idx="18" c:formatCode="m/d;@">
                  <c:v>44697</c:v>
                </c:pt>
                <c:pt idx="19" c:formatCode="m/d;@">
                  <c:v>44698</c:v>
                </c:pt>
                <c:pt idx="20" c:formatCode="m/d;@">
                  <c:v>44699</c:v>
                </c:pt>
                <c:pt idx="21" c:formatCode="m/d;@">
                  <c:v>44700</c:v>
                </c:pt>
                <c:pt idx="22" c:formatCode="m/d;@">
                  <c:v>44701</c:v>
                </c:pt>
                <c:pt idx="23" c:formatCode="m/d;@">
                  <c:v>44702</c:v>
                </c:pt>
                <c:pt idx="24" c:formatCode="m/d;@">
                  <c:v>44703</c:v>
                </c:pt>
              </c:numCache>
            </c:numRef>
          </c:cat>
          <c:val>
            <c:numRef>
              <c:f>'Task Remaining'!$E$3:$BJ$3</c:f>
              <c:numCache>
                <c:formatCode>General</c:formatCode>
                <c:ptCount val="25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168</c:v>
                </c:pt>
                <c:pt idx="5">
                  <c:v>160</c:v>
                </c:pt>
                <c:pt idx="6">
                  <c:v>152</c:v>
                </c:pt>
                <c:pt idx="7">
                  <c:v>144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128</c:v>
                </c:pt>
                <c:pt idx="12">
                  <c:v>120</c:v>
                </c:pt>
                <c:pt idx="13">
                  <c:v>112</c:v>
                </c:pt>
                <c:pt idx="14">
                  <c:v>104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88</c:v>
                </c:pt>
                <c:pt idx="19">
                  <c:v>80</c:v>
                </c:pt>
                <c:pt idx="20">
                  <c:v>72</c:v>
                </c:pt>
                <c:pt idx="21">
                  <c:v>64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25"/>
                <c:pt idx="0" c:formatCode="m/d;@">
                  <c:v>44679</c:v>
                </c:pt>
                <c:pt idx="1" c:formatCode="m/d;@">
                  <c:v>44680</c:v>
                </c:pt>
                <c:pt idx="2" c:formatCode="m/d;@">
                  <c:v>44681</c:v>
                </c:pt>
                <c:pt idx="3" c:formatCode="m/d;@">
                  <c:v>44682</c:v>
                </c:pt>
                <c:pt idx="4" c:formatCode="m/d;@">
                  <c:v>44683</c:v>
                </c:pt>
                <c:pt idx="5" c:formatCode="m/d;@">
                  <c:v>44684</c:v>
                </c:pt>
                <c:pt idx="6" c:formatCode="m/d;@">
                  <c:v>44685</c:v>
                </c:pt>
                <c:pt idx="7" c:formatCode="m/d;@">
                  <c:v>44686</c:v>
                </c:pt>
                <c:pt idx="8" c:formatCode="m/d;@">
                  <c:v>44687</c:v>
                </c:pt>
                <c:pt idx="9" c:formatCode="m/d;@">
                  <c:v>44688</c:v>
                </c:pt>
                <c:pt idx="10" c:formatCode="m/d;@">
                  <c:v>44689</c:v>
                </c:pt>
                <c:pt idx="11" c:formatCode="m/d;@">
                  <c:v>44690</c:v>
                </c:pt>
                <c:pt idx="12" c:formatCode="m/d;@">
                  <c:v>44691</c:v>
                </c:pt>
                <c:pt idx="13" c:formatCode="m/d;@">
                  <c:v>44692</c:v>
                </c:pt>
                <c:pt idx="14" c:formatCode="m/d;@">
                  <c:v>44693</c:v>
                </c:pt>
                <c:pt idx="15" c:formatCode="m/d;@">
                  <c:v>44694</c:v>
                </c:pt>
                <c:pt idx="16" c:formatCode="m/d;@">
                  <c:v>44695</c:v>
                </c:pt>
                <c:pt idx="17" c:formatCode="m/d;@">
                  <c:v>44696</c:v>
                </c:pt>
                <c:pt idx="18" c:formatCode="m/d;@">
                  <c:v>44697</c:v>
                </c:pt>
                <c:pt idx="19" c:formatCode="m/d;@">
                  <c:v>44698</c:v>
                </c:pt>
                <c:pt idx="20" c:formatCode="m/d;@">
                  <c:v>44699</c:v>
                </c:pt>
                <c:pt idx="21" c:formatCode="m/d;@">
                  <c:v>44700</c:v>
                </c:pt>
                <c:pt idx="22" c:formatCode="m/d;@">
                  <c:v>44701</c:v>
                </c:pt>
                <c:pt idx="23" c:formatCode="m/d;@">
                  <c:v>44702</c:v>
                </c:pt>
                <c:pt idx="24" c:formatCode="m/d;@">
                  <c:v>44703</c:v>
                </c:pt>
              </c:numCache>
            </c:numRef>
          </c:cat>
          <c:val>
            <c:numRef>
              <c:f>'Task Remaining'!$E$4:$BJ$4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3160"/>
        <c:axId val="203173944"/>
      </c:lineChart>
      <c:catAx>
        <c:axId val="203173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944"/>
        <c:crosses val="autoZero"/>
        <c:auto val="0"/>
        <c:lblAlgn val="ctr"/>
        <c:lblOffset val="100"/>
        <c:noMultiLvlLbl val="1"/>
      </c:catAx>
      <c:valAx>
        <c:axId val="20317394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023898328498"/>
          <c:y val="0.946009143223294"/>
          <c:w val="0.273952097080982"/>
          <c:h val="0.035211514053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419101</xdr:colOff>
      <xdr:row>31</xdr:row>
      <xdr:rowOff>180975</xdr:rowOff>
    </xdr:to>
    <xdr:graphicFrame>
      <xdr:nvGraphicFramePr>
        <xdr:cNvPr id="2" name="Chart 1"/>
        <xdr:cNvGraphicFramePr/>
      </xdr:nvGraphicFramePr>
      <xdr:xfrm>
        <a:off x="0" y="0"/>
        <a:ext cx="1062990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7"/>
  <sheetViews>
    <sheetView tabSelected="1" workbookViewId="0">
      <pane xSplit="4" ySplit="5" topLeftCell="BH6" activePane="bottomRight" state="frozen"/>
      <selection/>
      <selection pane="topRight"/>
      <selection pane="bottomLeft"/>
      <selection pane="bottomRight" activeCell="A18" sqref="$A18:$XFD18"/>
    </sheetView>
  </sheetViews>
  <sheetFormatPr defaultColWidth="8.375" defaultRowHeight="15" customHeight="1"/>
  <cols>
    <col min="1" max="1" width="13.375" style="61" customWidth="1"/>
    <col min="2" max="2" width="45.75" style="62" customWidth="1"/>
    <col min="3" max="3" width="8.25" style="19" customWidth="1"/>
    <col min="4" max="4" width="4.625" style="19" customWidth="1"/>
    <col min="5" max="5" width="9.25" style="39" customWidth="1"/>
    <col min="6" max="8" width="6.875" style="40" hidden="1" customWidth="1"/>
    <col min="9" max="9" width="12" style="40" hidden="1" customWidth="1"/>
    <col min="10" max="36" width="6.875" style="40" hidden="1" customWidth="1"/>
    <col min="37" max="37" width="9.125" style="40" hidden="1" customWidth="1"/>
    <col min="38" max="71" width="6.875" style="40" customWidth="1"/>
    <col min="72" max="72" width="8" style="63" customWidth="1"/>
    <col min="73" max="73" width="14.375" style="1" customWidth="1"/>
    <col min="74" max="74" width="22.125" style="1" customWidth="1"/>
    <col min="75" max="75" width="10.375" style="1" customWidth="1"/>
    <col min="76" max="76" width="8.375" style="1" customWidth="1"/>
    <col min="77" max="8102" width="8.375" style="1"/>
  </cols>
  <sheetData>
    <row r="1" customHeight="1" spans="1:72">
      <c r="A1" s="64" t="s">
        <v>0</v>
      </c>
      <c r="B1" s="65" t="s">
        <v>1</v>
      </c>
      <c r="C1" s="66" t="s">
        <v>2</v>
      </c>
      <c r="D1" s="67" t="s">
        <v>3</v>
      </c>
      <c r="E1" s="68">
        <f>F1-1</f>
        <v>44646</v>
      </c>
      <c r="F1" s="46">
        <f>Resources!D6</f>
        <v>44647</v>
      </c>
      <c r="G1" s="46">
        <f>Resources!E6</f>
        <v>44648</v>
      </c>
      <c r="H1" s="46">
        <f>Resources!F6</f>
        <v>44649</v>
      </c>
      <c r="I1" s="46">
        <f>Resources!G6</f>
        <v>44650</v>
      </c>
      <c r="J1" s="46">
        <f>Resources!H6</f>
        <v>44651</v>
      </c>
      <c r="K1" s="46">
        <f>Resources!I6</f>
        <v>44652</v>
      </c>
      <c r="L1" s="46">
        <f>Resources!J6</f>
        <v>44653</v>
      </c>
      <c r="M1" s="46">
        <f>Resources!K6</f>
        <v>44654</v>
      </c>
      <c r="N1" s="46">
        <f>Resources!L6</f>
        <v>44655</v>
      </c>
      <c r="O1" s="46">
        <f>Resources!M6</f>
        <v>44656</v>
      </c>
      <c r="P1" s="46">
        <f>Resources!N6</f>
        <v>44657</v>
      </c>
      <c r="Q1" s="46">
        <f>Resources!O6</f>
        <v>44658</v>
      </c>
      <c r="R1" s="46">
        <f>Resources!P6</f>
        <v>44659</v>
      </c>
      <c r="S1" s="46">
        <f>Resources!Q6</f>
        <v>44660</v>
      </c>
      <c r="T1" s="46">
        <f>Resources!R6</f>
        <v>44661</v>
      </c>
      <c r="U1" s="46">
        <f>Resources!S6</f>
        <v>44662</v>
      </c>
      <c r="V1" s="46">
        <f>Resources!T6</f>
        <v>44663</v>
      </c>
      <c r="W1" s="46">
        <f>Resources!U6</f>
        <v>44664</v>
      </c>
      <c r="X1" s="46">
        <f>Resources!V6</f>
        <v>44665</v>
      </c>
      <c r="Y1" s="46">
        <f>Resources!W6</f>
        <v>44666</v>
      </c>
      <c r="Z1" s="46">
        <f>Resources!X6</f>
        <v>44667</v>
      </c>
      <c r="AA1" s="46">
        <f>Resources!Y6</f>
        <v>44668</v>
      </c>
      <c r="AB1" s="46">
        <f>Resources!Z6</f>
        <v>44669</v>
      </c>
      <c r="AC1" s="46">
        <f>Resources!AA6</f>
        <v>44670</v>
      </c>
      <c r="AD1" s="46">
        <f>Resources!AB6</f>
        <v>44671</v>
      </c>
      <c r="AE1" s="46">
        <f>Resources!AC6</f>
        <v>44672</v>
      </c>
      <c r="AF1" s="46">
        <f>Resources!AD6</f>
        <v>44673</v>
      </c>
      <c r="AG1" s="46">
        <f>Resources!AE6</f>
        <v>44674</v>
      </c>
      <c r="AH1" s="46">
        <f>Resources!AF6</f>
        <v>44675</v>
      </c>
      <c r="AI1" s="46">
        <f>Resources!AG6</f>
        <v>44676</v>
      </c>
      <c r="AJ1" s="46">
        <f>Resources!AH6</f>
        <v>44677</v>
      </c>
      <c r="AK1" s="46">
        <f>Resources!AI6</f>
        <v>44678</v>
      </c>
      <c r="AL1" s="46">
        <f>Resources!AJ6</f>
        <v>44679</v>
      </c>
      <c r="AM1" s="46">
        <f>Resources!AK6</f>
        <v>44680</v>
      </c>
      <c r="AN1" s="46">
        <f>Resources!AL6</f>
        <v>44681</v>
      </c>
      <c r="AO1" s="46">
        <f>Resources!AM6</f>
        <v>44682</v>
      </c>
      <c r="AP1" s="46">
        <f>Resources!AN6</f>
        <v>44683</v>
      </c>
      <c r="AQ1" s="46">
        <f>Resources!AO6</f>
        <v>44684</v>
      </c>
      <c r="AR1" s="46">
        <f>Resources!AP6</f>
        <v>44685</v>
      </c>
      <c r="AS1" s="46">
        <f>Resources!AQ6</f>
        <v>44686</v>
      </c>
      <c r="AT1" s="46">
        <f>Resources!AR6</f>
        <v>44687</v>
      </c>
      <c r="AU1" s="46">
        <f>Resources!AS6</f>
        <v>44688</v>
      </c>
      <c r="AV1" s="46">
        <f>Resources!AT6</f>
        <v>44689</v>
      </c>
      <c r="AW1" s="46">
        <f>Resources!AU6</f>
        <v>44690</v>
      </c>
      <c r="AX1" s="46">
        <f>Resources!AV6</f>
        <v>44691</v>
      </c>
      <c r="AY1" s="46">
        <f>Resources!AW6</f>
        <v>44692</v>
      </c>
      <c r="AZ1" s="46">
        <f>Resources!AX6</f>
        <v>44693</v>
      </c>
      <c r="BA1" s="46">
        <f>Resources!AY6</f>
        <v>44694</v>
      </c>
      <c r="BB1" s="46">
        <f>Resources!AZ6</f>
        <v>44695</v>
      </c>
      <c r="BC1" s="46">
        <f>Resources!BA6</f>
        <v>44696</v>
      </c>
      <c r="BD1" s="46">
        <f>Resources!BB6</f>
        <v>44697</v>
      </c>
      <c r="BE1" s="46">
        <f>Resources!BC6</f>
        <v>44698</v>
      </c>
      <c r="BF1" s="46">
        <f>Resources!BD6</f>
        <v>44699</v>
      </c>
      <c r="BG1" s="46">
        <f>Resources!BE6</f>
        <v>44700</v>
      </c>
      <c r="BH1" s="46">
        <f>Resources!BF6</f>
        <v>44701</v>
      </c>
      <c r="BI1" s="46">
        <f>Resources!BG6</f>
        <v>44702</v>
      </c>
      <c r="BJ1" s="46">
        <f>Resources!BH6</f>
        <v>44703</v>
      </c>
      <c r="BK1" s="46">
        <f>Resources!BI6</f>
        <v>44704</v>
      </c>
      <c r="BL1" s="46">
        <f>Resources!BJ6</f>
        <v>44705</v>
      </c>
      <c r="BM1" s="46">
        <f>Resources!BK6</f>
        <v>44706</v>
      </c>
      <c r="BN1" s="46">
        <f>Resources!BL6</f>
        <v>44707</v>
      </c>
      <c r="BO1" s="46">
        <f>Resources!BM6</f>
        <v>44708</v>
      </c>
      <c r="BP1" s="46">
        <f>Resources!BN6</f>
        <v>44709</v>
      </c>
      <c r="BQ1" s="46">
        <f>Resources!BO6</f>
        <v>44710</v>
      </c>
      <c r="BR1" s="46">
        <f>Resources!BP6</f>
        <v>44711</v>
      </c>
      <c r="BS1" s="46">
        <f>Resources!BQ6</f>
        <v>44712</v>
      </c>
      <c r="BT1" s="85" t="s">
        <v>4</v>
      </c>
    </row>
    <row r="2" customHeight="1" spans="1:72">
      <c r="A2" s="69"/>
      <c r="B2" s="70"/>
      <c r="C2" s="71"/>
      <c r="D2" s="72"/>
      <c r="E2" s="73">
        <f>E1</f>
        <v>44646</v>
      </c>
      <c r="F2" s="74">
        <f>F1</f>
        <v>44647</v>
      </c>
      <c r="G2" s="74">
        <f t="shared" ref="G2:Q2" si="0">G1</f>
        <v>44648</v>
      </c>
      <c r="H2" s="74">
        <f t="shared" si="0"/>
        <v>44649</v>
      </c>
      <c r="I2" s="74">
        <f t="shared" si="0"/>
        <v>44650</v>
      </c>
      <c r="J2" s="74">
        <f t="shared" si="0"/>
        <v>44651</v>
      </c>
      <c r="K2" s="74">
        <f t="shared" si="0"/>
        <v>44652</v>
      </c>
      <c r="L2" s="74">
        <f t="shared" si="0"/>
        <v>44653</v>
      </c>
      <c r="M2" s="74">
        <f t="shared" si="0"/>
        <v>44654</v>
      </c>
      <c r="N2" s="74">
        <f t="shared" si="0"/>
        <v>44655</v>
      </c>
      <c r="O2" s="74">
        <f t="shared" si="0"/>
        <v>44656</v>
      </c>
      <c r="P2" s="74">
        <f t="shared" ref="P2" si="1">P1</f>
        <v>44657</v>
      </c>
      <c r="Q2" s="74">
        <f t="shared" si="0"/>
        <v>44658</v>
      </c>
      <c r="R2" s="74">
        <f t="shared" ref="R2:Y2" si="2">R1</f>
        <v>44659</v>
      </c>
      <c r="S2" s="74">
        <f t="shared" si="2"/>
        <v>44660</v>
      </c>
      <c r="T2" s="74">
        <f t="shared" si="2"/>
        <v>44661</v>
      </c>
      <c r="U2" s="74">
        <f t="shared" si="2"/>
        <v>44662</v>
      </c>
      <c r="V2" s="74">
        <f t="shared" si="2"/>
        <v>44663</v>
      </c>
      <c r="W2" s="74">
        <f t="shared" si="2"/>
        <v>44664</v>
      </c>
      <c r="X2" s="74">
        <f t="shared" si="2"/>
        <v>44665</v>
      </c>
      <c r="Y2" s="74">
        <f t="shared" si="2"/>
        <v>44666</v>
      </c>
      <c r="Z2" s="74">
        <f t="shared" ref="Z2:AJ2" si="3">Z1</f>
        <v>44667</v>
      </c>
      <c r="AA2" s="74">
        <f t="shared" si="3"/>
        <v>44668</v>
      </c>
      <c r="AB2" s="74">
        <f t="shared" si="3"/>
        <v>44669</v>
      </c>
      <c r="AC2" s="74">
        <f t="shared" si="3"/>
        <v>44670</v>
      </c>
      <c r="AD2" s="74">
        <f t="shared" si="3"/>
        <v>44671</v>
      </c>
      <c r="AE2" s="74">
        <f t="shared" si="3"/>
        <v>44672</v>
      </c>
      <c r="AF2" s="74">
        <f t="shared" si="3"/>
        <v>44673</v>
      </c>
      <c r="AG2" s="74">
        <f t="shared" si="3"/>
        <v>44674</v>
      </c>
      <c r="AH2" s="74">
        <f t="shared" si="3"/>
        <v>44675</v>
      </c>
      <c r="AI2" s="74">
        <f t="shared" si="3"/>
        <v>44676</v>
      </c>
      <c r="AJ2" s="74">
        <f t="shared" si="3"/>
        <v>44677</v>
      </c>
      <c r="AK2" s="74">
        <f t="shared" ref="AK2:AM2" si="4">AK1</f>
        <v>44678</v>
      </c>
      <c r="AL2" s="74">
        <f t="shared" si="4"/>
        <v>44679</v>
      </c>
      <c r="AM2" s="74">
        <f t="shared" si="4"/>
        <v>44680</v>
      </c>
      <c r="AN2" s="74">
        <f t="shared" ref="AN2:BJ2" si="5">AN1</f>
        <v>44681</v>
      </c>
      <c r="AO2" s="74">
        <f t="shared" si="5"/>
        <v>44682</v>
      </c>
      <c r="AP2" s="74">
        <f t="shared" si="5"/>
        <v>44683</v>
      </c>
      <c r="AQ2" s="74">
        <f t="shared" si="5"/>
        <v>44684</v>
      </c>
      <c r="AR2" s="74">
        <f t="shared" si="5"/>
        <v>44685</v>
      </c>
      <c r="AS2" s="74">
        <f t="shared" si="5"/>
        <v>44686</v>
      </c>
      <c r="AT2" s="74">
        <f t="shared" si="5"/>
        <v>44687</v>
      </c>
      <c r="AU2" s="74">
        <f t="shared" si="5"/>
        <v>44688</v>
      </c>
      <c r="AV2" s="74">
        <f t="shared" si="5"/>
        <v>44689</v>
      </c>
      <c r="AW2" s="74">
        <f t="shared" si="5"/>
        <v>44690</v>
      </c>
      <c r="AX2" s="74">
        <f t="shared" si="5"/>
        <v>44691</v>
      </c>
      <c r="AY2" s="74">
        <f t="shared" si="5"/>
        <v>44692</v>
      </c>
      <c r="AZ2" s="74">
        <f t="shared" si="5"/>
        <v>44693</v>
      </c>
      <c r="BA2" s="74">
        <f t="shared" si="5"/>
        <v>44694</v>
      </c>
      <c r="BB2" s="74">
        <f t="shared" si="5"/>
        <v>44695</v>
      </c>
      <c r="BC2" s="74">
        <f t="shared" si="5"/>
        <v>44696</v>
      </c>
      <c r="BD2" s="74">
        <f t="shared" si="5"/>
        <v>44697</v>
      </c>
      <c r="BE2" s="74">
        <f t="shared" si="5"/>
        <v>44698</v>
      </c>
      <c r="BF2" s="74">
        <f t="shared" si="5"/>
        <v>44699</v>
      </c>
      <c r="BG2" s="74">
        <f t="shared" si="5"/>
        <v>44700</v>
      </c>
      <c r="BH2" s="74">
        <f t="shared" si="5"/>
        <v>44701</v>
      </c>
      <c r="BI2" s="74">
        <f t="shared" si="5"/>
        <v>44702</v>
      </c>
      <c r="BJ2" s="74">
        <f t="shared" si="5"/>
        <v>44703</v>
      </c>
      <c r="BK2" s="74">
        <f t="shared" ref="BK2:BS2" si="6">BK1</f>
        <v>44704</v>
      </c>
      <c r="BL2" s="74">
        <f t="shared" si="6"/>
        <v>44705</v>
      </c>
      <c r="BM2" s="74">
        <f t="shared" si="6"/>
        <v>44706</v>
      </c>
      <c r="BN2" s="74">
        <f t="shared" si="6"/>
        <v>44707</v>
      </c>
      <c r="BO2" s="74">
        <f t="shared" si="6"/>
        <v>44708</v>
      </c>
      <c r="BP2" s="74">
        <f t="shared" si="6"/>
        <v>44709</v>
      </c>
      <c r="BQ2" s="74">
        <f t="shared" si="6"/>
        <v>44710</v>
      </c>
      <c r="BR2" s="74">
        <f t="shared" si="6"/>
        <v>44711</v>
      </c>
      <c r="BS2" s="74">
        <f t="shared" si="6"/>
        <v>44712</v>
      </c>
      <c r="BT2" s="86"/>
    </row>
    <row r="3" customHeight="1" spans="1:74">
      <c r="A3" s="75"/>
      <c r="B3" s="76" t="s">
        <v>5</v>
      </c>
      <c r="C3" s="77"/>
      <c r="D3" s="78">
        <f>E3</f>
        <v>336</v>
      </c>
      <c r="E3" s="54">
        <f>Resources!C8</f>
        <v>336</v>
      </c>
      <c r="F3" s="55">
        <f>Resources!D8</f>
        <v>328</v>
      </c>
      <c r="G3" s="55">
        <f>Resources!E8</f>
        <v>328</v>
      </c>
      <c r="H3" s="55">
        <f>Resources!F8</f>
        <v>320</v>
      </c>
      <c r="I3" s="55">
        <f>Resources!G8</f>
        <v>312</v>
      </c>
      <c r="J3" s="55">
        <f>Resources!H8</f>
        <v>312</v>
      </c>
      <c r="K3" s="55">
        <f>Resources!I8</f>
        <v>312</v>
      </c>
      <c r="L3" s="55">
        <f>Resources!J8</f>
        <v>312</v>
      </c>
      <c r="M3" s="55">
        <f>Resources!K8</f>
        <v>312</v>
      </c>
      <c r="N3" s="55">
        <f>Resources!L8</f>
        <v>312</v>
      </c>
      <c r="O3" s="55">
        <f>Resources!M8</f>
        <v>312</v>
      </c>
      <c r="P3" s="55">
        <f>Resources!N8</f>
        <v>312</v>
      </c>
      <c r="Q3" s="55">
        <f>Resources!O8</f>
        <v>304</v>
      </c>
      <c r="R3" s="55">
        <f>Resources!P8</f>
        <v>296</v>
      </c>
      <c r="S3" s="55">
        <f>Resources!Q8</f>
        <v>296</v>
      </c>
      <c r="T3" s="55">
        <f>Resources!R8</f>
        <v>288</v>
      </c>
      <c r="U3" s="55">
        <f>Resources!S8</f>
        <v>280</v>
      </c>
      <c r="V3" s="55">
        <f>Resources!T8</f>
        <v>272</v>
      </c>
      <c r="W3" s="55">
        <f>Resources!U8</f>
        <v>264</v>
      </c>
      <c r="X3" s="55">
        <f>Resources!V8</f>
        <v>256</v>
      </c>
      <c r="Y3" s="55">
        <f>Resources!W8</f>
        <v>256</v>
      </c>
      <c r="Z3" s="55">
        <f>Resources!X8</f>
        <v>256</v>
      </c>
      <c r="AA3" s="55">
        <f>Resources!Y8</f>
        <v>248</v>
      </c>
      <c r="AB3" s="55">
        <f>Resources!Z8</f>
        <v>240</v>
      </c>
      <c r="AC3" s="55">
        <f>Resources!AA8</f>
        <v>232</v>
      </c>
      <c r="AD3" s="55">
        <f>Resources!AB8</f>
        <v>224</v>
      </c>
      <c r="AE3" s="55">
        <f>Resources!AC8</f>
        <v>216</v>
      </c>
      <c r="AF3" s="55">
        <f>Resources!AD8</f>
        <v>216</v>
      </c>
      <c r="AG3" s="55">
        <f>Resources!AE8</f>
        <v>216</v>
      </c>
      <c r="AH3" s="55">
        <f>Resources!AF8</f>
        <v>208</v>
      </c>
      <c r="AI3" s="55">
        <f>Resources!AG8</f>
        <v>200</v>
      </c>
      <c r="AJ3" s="55">
        <f>Resources!AH8</f>
        <v>192</v>
      </c>
      <c r="AK3" s="55">
        <f>Resources!AI8</f>
        <v>184</v>
      </c>
      <c r="AL3" s="55">
        <f>Resources!AJ8</f>
        <v>176</v>
      </c>
      <c r="AM3" s="55">
        <f>Resources!AK8</f>
        <v>176</v>
      </c>
      <c r="AN3" s="55">
        <f>Resources!AL8</f>
        <v>176</v>
      </c>
      <c r="AO3" s="55">
        <f>Resources!AM8</f>
        <v>176</v>
      </c>
      <c r="AP3" s="55">
        <f>Resources!AN8</f>
        <v>168</v>
      </c>
      <c r="AQ3" s="55">
        <f>Resources!AO8</f>
        <v>160</v>
      </c>
      <c r="AR3" s="55">
        <f>Resources!AP8</f>
        <v>152</v>
      </c>
      <c r="AS3" s="55">
        <f>Resources!AQ8</f>
        <v>144</v>
      </c>
      <c r="AT3" s="55">
        <f>Resources!AR8</f>
        <v>136</v>
      </c>
      <c r="AU3" s="55">
        <f>Resources!AS8</f>
        <v>136</v>
      </c>
      <c r="AV3" s="55">
        <f>Resources!AT8</f>
        <v>136</v>
      </c>
      <c r="AW3" s="55">
        <f>Resources!AU8</f>
        <v>128</v>
      </c>
      <c r="AX3" s="55">
        <f>Resources!AV8</f>
        <v>120</v>
      </c>
      <c r="AY3" s="55">
        <f>Resources!AW8</f>
        <v>112</v>
      </c>
      <c r="AZ3" s="55">
        <f>Resources!AX8</f>
        <v>104</v>
      </c>
      <c r="BA3" s="55">
        <f>Resources!AY8</f>
        <v>96</v>
      </c>
      <c r="BB3" s="55">
        <f>Resources!AZ8</f>
        <v>96</v>
      </c>
      <c r="BC3" s="55">
        <f>Resources!BA8</f>
        <v>96</v>
      </c>
      <c r="BD3" s="55">
        <f>Resources!BB8</f>
        <v>88</v>
      </c>
      <c r="BE3" s="55">
        <f>Resources!BC8</f>
        <v>80</v>
      </c>
      <c r="BF3" s="55">
        <f>Resources!BD8</f>
        <v>72</v>
      </c>
      <c r="BG3" s="55">
        <f>Resources!BE8</f>
        <v>64</v>
      </c>
      <c r="BH3" s="55">
        <f>Resources!BF8</f>
        <v>56</v>
      </c>
      <c r="BI3" s="55">
        <f>Resources!BG8</f>
        <v>56</v>
      </c>
      <c r="BJ3" s="55">
        <f>Resources!BH8</f>
        <v>56</v>
      </c>
      <c r="BK3" s="55">
        <f>Resources!BI8</f>
        <v>48</v>
      </c>
      <c r="BL3" s="55">
        <f>Resources!BJ8</f>
        <v>40</v>
      </c>
      <c r="BM3" s="55">
        <f>Resources!BK8</f>
        <v>32</v>
      </c>
      <c r="BN3" s="55">
        <f>Resources!BL8</f>
        <v>24</v>
      </c>
      <c r="BO3" s="55">
        <f>Resources!BM8</f>
        <v>16</v>
      </c>
      <c r="BP3" s="55">
        <f>Resources!BN8</f>
        <v>16</v>
      </c>
      <c r="BQ3" s="55">
        <f>Resources!BO8</f>
        <v>16</v>
      </c>
      <c r="BR3" s="55">
        <f>Resources!BP8</f>
        <v>8</v>
      </c>
      <c r="BS3" s="55">
        <f>Resources!BQ8</f>
        <v>0</v>
      </c>
      <c r="BT3" s="87">
        <f>SUM(BT6:BT189)</f>
        <v>104</v>
      </c>
      <c r="BU3" s="89"/>
      <c r="BV3" s="89"/>
    </row>
    <row r="4" customHeight="1" spans="1:74">
      <c r="A4" s="75"/>
      <c r="B4" s="76" t="s">
        <v>6</v>
      </c>
      <c r="C4" s="77"/>
      <c r="D4" s="79">
        <f>SUM(D6:D189)</f>
        <v>152</v>
      </c>
      <c r="E4" s="54">
        <f>Resources!C8</f>
        <v>336</v>
      </c>
      <c r="F4" s="55">
        <f>E4-F5</f>
        <v>336</v>
      </c>
      <c r="G4" s="55">
        <f t="shared" ref="G4:AJ4" si="7">F4-G5</f>
        <v>336</v>
      </c>
      <c r="H4" s="55">
        <f t="shared" si="7"/>
        <v>336</v>
      </c>
      <c r="I4" s="55">
        <f t="shared" si="7"/>
        <v>336</v>
      </c>
      <c r="J4" s="55">
        <f t="shared" si="7"/>
        <v>336</v>
      </c>
      <c r="K4" s="55">
        <f t="shared" si="7"/>
        <v>336</v>
      </c>
      <c r="L4" s="55">
        <f t="shared" si="7"/>
        <v>336</v>
      </c>
      <c r="M4" s="55">
        <f t="shared" si="7"/>
        <v>336</v>
      </c>
      <c r="N4" s="55">
        <f t="shared" si="7"/>
        <v>336</v>
      </c>
      <c r="O4" s="55">
        <f t="shared" si="7"/>
        <v>336</v>
      </c>
      <c r="P4" s="55">
        <f t="shared" si="7"/>
        <v>336</v>
      </c>
      <c r="Q4" s="55">
        <f t="shared" si="7"/>
        <v>336</v>
      </c>
      <c r="R4" s="55">
        <f t="shared" si="7"/>
        <v>336</v>
      </c>
      <c r="S4" s="55">
        <f t="shared" si="7"/>
        <v>336</v>
      </c>
      <c r="T4" s="55">
        <f t="shared" si="7"/>
        <v>336</v>
      </c>
      <c r="U4" s="55">
        <f t="shared" si="7"/>
        <v>336</v>
      </c>
      <c r="V4" s="55">
        <f t="shared" si="7"/>
        <v>336</v>
      </c>
      <c r="W4" s="55">
        <f t="shared" si="7"/>
        <v>336</v>
      </c>
      <c r="X4" s="55">
        <f t="shared" si="7"/>
        <v>336</v>
      </c>
      <c r="Y4" s="55">
        <f t="shared" si="7"/>
        <v>336</v>
      </c>
      <c r="Z4" s="55">
        <f t="shared" si="7"/>
        <v>336</v>
      </c>
      <c r="AA4" s="55">
        <f t="shared" si="7"/>
        <v>336</v>
      </c>
      <c r="AB4" s="55">
        <f t="shared" si="7"/>
        <v>336</v>
      </c>
      <c r="AC4" s="55">
        <f t="shared" si="7"/>
        <v>336</v>
      </c>
      <c r="AD4" s="55">
        <f t="shared" si="7"/>
        <v>336</v>
      </c>
      <c r="AE4" s="55">
        <f t="shared" si="7"/>
        <v>336</v>
      </c>
      <c r="AF4" s="55">
        <f t="shared" si="7"/>
        <v>336</v>
      </c>
      <c r="AG4" s="55">
        <f t="shared" si="7"/>
        <v>336</v>
      </c>
      <c r="AH4" s="55">
        <f t="shared" si="7"/>
        <v>336</v>
      </c>
      <c r="AI4" s="55">
        <f t="shared" si="7"/>
        <v>336</v>
      </c>
      <c r="AJ4" s="55">
        <f t="shared" si="7"/>
        <v>336</v>
      </c>
      <c r="AK4" s="55">
        <f t="shared" ref="AK4" si="8">AJ4-AK5</f>
        <v>336</v>
      </c>
      <c r="AL4" s="55">
        <f t="shared" ref="AL4" si="9">AK4-AL5</f>
        <v>336</v>
      </c>
      <c r="AM4" s="55">
        <f t="shared" ref="AM4:AN4" si="10">AL4-AM5</f>
        <v>336</v>
      </c>
      <c r="AN4" s="55">
        <f t="shared" si="10"/>
        <v>336</v>
      </c>
      <c r="AO4" s="55">
        <f t="shared" ref="AO4" si="11">AN4-AO5</f>
        <v>336</v>
      </c>
      <c r="AP4" s="55">
        <f t="shared" ref="AP4" si="12">AO4-AP5</f>
        <v>336</v>
      </c>
      <c r="AQ4" s="55">
        <f t="shared" ref="AQ4" si="13">AP4-AQ5</f>
        <v>336</v>
      </c>
      <c r="AR4" s="55">
        <f t="shared" ref="AR4" si="14">AQ4-AR5</f>
        <v>336</v>
      </c>
      <c r="AS4" s="55">
        <f t="shared" ref="AS4" si="15">AR4-AS5</f>
        <v>336</v>
      </c>
      <c r="AT4" s="55">
        <f t="shared" ref="AT4" si="16">AS4-AT5</f>
        <v>336</v>
      </c>
      <c r="AU4" s="55">
        <f t="shared" ref="AU4" si="17">AT4-AU5</f>
        <v>336</v>
      </c>
      <c r="AV4" s="55">
        <f t="shared" ref="AV4" si="18">AU4-AV5</f>
        <v>336</v>
      </c>
      <c r="AW4" s="55">
        <f t="shared" ref="AW4" si="19">AV4-AW5</f>
        <v>336</v>
      </c>
      <c r="AX4" s="55">
        <f t="shared" ref="AX4" si="20">AW4-AX5</f>
        <v>336</v>
      </c>
      <c r="AY4" s="55">
        <f t="shared" ref="AY4" si="21">AX4-AY5</f>
        <v>336</v>
      </c>
      <c r="AZ4" s="55">
        <f t="shared" ref="AZ4" si="22">AY4-AZ5</f>
        <v>336</v>
      </c>
      <c r="BA4" s="55">
        <f t="shared" ref="BA4" si="23">AZ4-BA5</f>
        <v>336</v>
      </c>
      <c r="BB4" s="55">
        <f t="shared" ref="BB4" si="24">BA4-BB5</f>
        <v>336</v>
      </c>
      <c r="BC4" s="55">
        <f t="shared" ref="BC4" si="25">BB4-BC5</f>
        <v>336</v>
      </c>
      <c r="BD4" s="55">
        <f t="shared" ref="BD4" si="26">BC4-BD5</f>
        <v>336</v>
      </c>
      <c r="BE4" s="55">
        <f t="shared" ref="BE4" si="27">BD4-BE5</f>
        <v>336</v>
      </c>
      <c r="BF4" s="55">
        <f t="shared" ref="BF4" si="28">BE4-BF5</f>
        <v>336</v>
      </c>
      <c r="BG4" s="55">
        <f t="shared" ref="BG4" si="29">BF4-BG5</f>
        <v>336</v>
      </c>
      <c r="BH4" s="55">
        <f t="shared" ref="BH4" si="30">BG4-BH5</f>
        <v>336</v>
      </c>
      <c r="BI4" s="55">
        <f t="shared" ref="BI4" si="31">BH4-BI5</f>
        <v>336</v>
      </c>
      <c r="BJ4" s="55">
        <f t="shared" ref="BJ4" si="32">BI4-BJ5</f>
        <v>336</v>
      </c>
      <c r="BK4" s="55">
        <f t="shared" ref="BK4:BS4" si="33">BJ4-BK5</f>
        <v>336</v>
      </c>
      <c r="BL4" s="55">
        <f t="shared" si="33"/>
        <v>336</v>
      </c>
      <c r="BM4" s="55">
        <f t="shared" si="33"/>
        <v>336</v>
      </c>
      <c r="BN4" s="55">
        <f t="shared" si="33"/>
        <v>336</v>
      </c>
      <c r="BO4" s="55">
        <f t="shared" si="33"/>
        <v>336</v>
      </c>
      <c r="BP4" s="55">
        <f t="shared" si="33"/>
        <v>336</v>
      </c>
      <c r="BQ4" s="55">
        <f t="shared" si="33"/>
        <v>336</v>
      </c>
      <c r="BR4" s="55">
        <f t="shared" si="33"/>
        <v>336</v>
      </c>
      <c r="BS4" s="55">
        <f t="shared" si="33"/>
        <v>336</v>
      </c>
      <c r="BT4" s="87"/>
      <c r="BU4" s="89"/>
      <c r="BV4" s="89"/>
    </row>
    <row r="5" customHeight="1" spans="1:76">
      <c r="A5" s="75"/>
      <c r="B5" s="76"/>
      <c r="C5" s="77"/>
      <c r="D5" s="78"/>
      <c r="E5" s="54" t="e">
        <f>SUM(#REF!)</f>
        <v>#REF!</v>
      </c>
      <c r="F5" s="55">
        <f t="shared" ref="F5:L5" si="34">SUM(F6:F37)</f>
        <v>0</v>
      </c>
      <c r="G5" s="55">
        <f t="shared" si="34"/>
        <v>0</v>
      </c>
      <c r="H5" s="55">
        <f t="shared" si="34"/>
        <v>0</v>
      </c>
      <c r="I5" s="55">
        <f t="shared" si="34"/>
        <v>0</v>
      </c>
      <c r="J5" s="55">
        <f t="shared" si="34"/>
        <v>0</v>
      </c>
      <c r="K5" s="55">
        <f t="shared" si="34"/>
        <v>0</v>
      </c>
      <c r="L5" s="55">
        <f t="shared" si="34"/>
        <v>0</v>
      </c>
      <c r="M5" s="55">
        <f t="shared" ref="M5:AN5" si="35">SUM(M6:M189)</f>
        <v>0</v>
      </c>
      <c r="N5" s="55">
        <f t="shared" si="35"/>
        <v>0</v>
      </c>
      <c r="O5" s="55">
        <f t="shared" si="35"/>
        <v>0</v>
      </c>
      <c r="P5" s="55">
        <f t="shared" si="35"/>
        <v>0</v>
      </c>
      <c r="Q5" s="55">
        <f t="shared" si="35"/>
        <v>0</v>
      </c>
      <c r="R5" s="55">
        <f t="shared" si="35"/>
        <v>0</v>
      </c>
      <c r="S5" s="55">
        <f t="shared" si="35"/>
        <v>0</v>
      </c>
      <c r="T5" s="55">
        <f t="shared" si="35"/>
        <v>0</v>
      </c>
      <c r="U5" s="55">
        <f t="shared" si="35"/>
        <v>0</v>
      </c>
      <c r="V5" s="55">
        <f t="shared" si="35"/>
        <v>0</v>
      </c>
      <c r="W5" s="55">
        <f t="shared" si="35"/>
        <v>0</v>
      </c>
      <c r="X5" s="55">
        <f t="shared" si="35"/>
        <v>0</v>
      </c>
      <c r="Y5" s="55">
        <f t="shared" si="35"/>
        <v>0</v>
      </c>
      <c r="Z5" s="55">
        <f t="shared" si="35"/>
        <v>0</v>
      </c>
      <c r="AA5" s="55">
        <f t="shared" si="35"/>
        <v>0</v>
      </c>
      <c r="AB5" s="55">
        <f t="shared" si="35"/>
        <v>0</v>
      </c>
      <c r="AC5" s="55">
        <f t="shared" si="35"/>
        <v>0</v>
      </c>
      <c r="AD5" s="55">
        <f t="shared" si="35"/>
        <v>0</v>
      </c>
      <c r="AE5" s="55">
        <f t="shared" si="35"/>
        <v>0</v>
      </c>
      <c r="AF5" s="55">
        <f t="shared" si="35"/>
        <v>0</v>
      </c>
      <c r="AG5" s="55">
        <f t="shared" si="35"/>
        <v>0</v>
      </c>
      <c r="AH5" s="55">
        <f t="shared" si="35"/>
        <v>0</v>
      </c>
      <c r="AI5" s="55">
        <f t="shared" si="35"/>
        <v>0</v>
      </c>
      <c r="AJ5" s="55">
        <f t="shared" si="35"/>
        <v>0</v>
      </c>
      <c r="AK5" s="55">
        <f t="shared" si="35"/>
        <v>0</v>
      </c>
      <c r="AL5" s="55">
        <f t="shared" si="35"/>
        <v>0</v>
      </c>
      <c r="AM5" s="55">
        <f t="shared" si="35"/>
        <v>0</v>
      </c>
      <c r="AN5" s="55">
        <f t="shared" si="35"/>
        <v>0</v>
      </c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>
        <f>SUM(BT6:BT189)</f>
        <v>104</v>
      </c>
      <c r="BU5" s="90" t="s">
        <v>7</v>
      </c>
      <c r="BV5" s="90" t="s">
        <v>8</v>
      </c>
      <c r="BW5" s="1" t="s">
        <v>9</v>
      </c>
      <c r="BX5" s="1" t="s">
        <v>10</v>
      </c>
    </row>
    <row r="6" customHeight="1" spans="1:76">
      <c r="A6" s="80">
        <v>5.5</v>
      </c>
      <c r="B6" s="81" t="s">
        <v>11</v>
      </c>
      <c r="C6" s="82">
        <v>850</v>
      </c>
      <c r="D6" s="82">
        <v>8</v>
      </c>
      <c r="E6" s="83"/>
      <c r="F6" s="58"/>
      <c r="G6" s="58"/>
      <c r="H6" s="58"/>
      <c r="I6" s="58"/>
      <c r="J6" s="58"/>
      <c r="K6" s="58"/>
      <c r="L6" s="58"/>
      <c r="M6" s="58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60"/>
      <c r="Z6" s="60"/>
      <c r="AA6" s="58"/>
      <c r="AB6" s="60"/>
      <c r="AC6" s="60"/>
      <c r="AD6" s="60"/>
      <c r="AE6" s="60"/>
      <c r="AF6" s="60"/>
      <c r="AG6" s="60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>
        <v>8</v>
      </c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88">
        <f>SUM(AO6:BS6)</f>
        <v>8</v>
      </c>
      <c r="BU6" s="91" t="s">
        <v>12</v>
      </c>
      <c r="BV6" s="91"/>
      <c r="BW6" s="92" t="s">
        <v>13</v>
      </c>
      <c r="BX6" s="93" t="s">
        <v>14</v>
      </c>
    </row>
    <row r="7" customHeight="1" spans="1:76">
      <c r="A7" s="80">
        <v>5.6</v>
      </c>
      <c r="B7" s="81" t="s">
        <v>15</v>
      </c>
      <c r="C7" s="82">
        <v>850</v>
      </c>
      <c r="D7" s="82">
        <v>8</v>
      </c>
      <c r="E7" s="83"/>
      <c r="F7" s="58"/>
      <c r="G7" s="58"/>
      <c r="H7" s="58"/>
      <c r="I7" s="58"/>
      <c r="J7" s="58"/>
      <c r="K7" s="58"/>
      <c r="L7" s="58"/>
      <c r="M7" s="58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60"/>
      <c r="Z7" s="60"/>
      <c r="AA7" s="58"/>
      <c r="AB7" s="60"/>
      <c r="AC7" s="60"/>
      <c r="AD7" s="60"/>
      <c r="AE7" s="60"/>
      <c r="AF7" s="60"/>
      <c r="AG7" s="60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>
        <v>8</v>
      </c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88">
        <f>SUM(AO7:BS7)</f>
        <v>8</v>
      </c>
      <c r="BU7" s="91" t="s">
        <v>12</v>
      </c>
      <c r="BV7" s="91"/>
      <c r="BW7" s="92" t="s">
        <v>13</v>
      </c>
      <c r="BX7" s="93"/>
    </row>
    <row r="8" customHeight="1" spans="1:76">
      <c r="A8" s="80">
        <v>5.7</v>
      </c>
      <c r="B8" s="81" t="s">
        <v>16</v>
      </c>
      <c r="C8" s="82">
        <v>850</v>
      </c>
      <c r="D8" s="82">
        <v>8</v>
      </c>
      <c r="E8" s="83"/>
      <c r="F8" s="58"/>
      <c r="G8" s="58"/>
      <c r="H8" s="58"/>
      <c r="I8" s="58"/>
      <c r="J8" s="58"/>
      <c r="K8" s="58"/>
      <c r="L8" s="58"/>
      <c r="M8" s="58"/>
      <c r="N8" s="60"/>
      <c r="O8" s="60"/>
      <c r="P8" s="60"/>
      <c r="Q8" s="58"/>
      <c r="R8" s="58"/>
      <c r="S8" s="58"/>
      <c r="T8" s="58"/>
      <c r="U8" s="58"/>
      <c r="V8" s="58"/>
      <c r="W8" s="58"/>
      <c r="X8" s="58"/>
      <c r="Y8" s="60"/>
      <c r="Z8" s="60"/>
      <c r="AA8" s="58"/>
      <c r="AB8" s="60"/>
      <c r="AC8" s="60"/>
      <c r="AD8" s="60"/>
      <c r="AE8" s="60"/>
      <c r="AF8" s="60"/>
      <c r="AG8" s="60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>
        <v>8</v>
      </c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88">
        <f t="shared" ref="BT8:BT36" si="36">SUM(AO8:BS8)</f>
        <v>8</v>
      </c>
      <c r="BU8" s="91" t="s">
        <v>12</v>
      </c>
      <c r="BV8" s="91"/>
      <c r="BW8" s="92" t="s">
        <v>13</v>
      </c>
      <c r="BX8" s="93"/>
    </row>
    <row r="9" customHeight="1" spans="1:76">
      <c r="A9" s="84">
        <v>44690</v>
      </c>
      <c r="B9" s="81" t="s">
        <v>17</v>
      </c>
      <c r="C9" s="82">
        <v>850</v>
      </c>
      <c r="D9" s="82">
        <v>8</v>
      </c>
      <c r="E9" s="83"/>
      <c r="F9" s="58"/>
      <c r="G9" s="58"/>
      <c r="H9" s="58"/>
      <c r="I9" s="58"/>
      <c r="J9" s="58"/>
      <c r="K9" s="58"/>
      <c r="L9" s="58"/>
      <c r="M9" s="58"/>
      <c r="N9" s="60"/>
      <c r="O9" s="60"/>
      <c r="P9" s="60"/>
      <c r="Q9" s="58"/>
      <c r="R9" s="58"/>
      <c r="S9" s="58"/>
      <c r="T9" s="58"/>
      <c r="U9" s="58"/>
      <c r="V9" s="58"/>
      <c r="W9" s="58"/>
      <c r="X9" s="58"/>
      <c r="Y9" s="60"/>
      <c r="Z9" s="60"/>
      <c r="AA9" s="58"/>
      <c r="AB9" s="60"/>
      <c r="AC9" s="60"/>
      <c r="AD9" s="60"/>
      <c r="AE9" s="60"/>
      <c r="AF9" s="60"/>
      <c r="AG9" s="60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>
        <v>8</v>
      </c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88">
        <f t="shared" si="36"/>
        <v>8</v>
      </c>
      <c r="BU9" s="91" t="s">
        <v>12</v>
      </c>
      <c r="BV9" s="91"/>
      <c r="BW9" s="92" t="s">
        <v>13</v>
      </c>
      <c r="BX9" s="93"/>
    </row>
    <row r="10" customHeight="1" spans="1:76">
      <c r="A10" s="84">
        <v>44691</v>
      </c>
      <c r="B10" s="81" t="s">
        <v>18</v>
      </c>
      <c r="C10" s="82">
        <v>850</v>
      </c>
      <c r="D10" s="82">
        <v>8</v>
      </c>
      <c r="E10" s="83"/>
      <c r="F10" s="58"/>
      <c r="G10" s="58"/>
      <c r="H10" s="58"/>
      <c r="I10" s="58"/>
      <c r="J10" s="58"/>
      <c r="K10" s="58"/>
      <c r="L10" s="58"/>
      <c r="M10" s="58"/>
      <c r="N10" s="60"/>
      <c r="O10" s="60"/>
      <c r="P10" s="60"/>
      <c r="Q10" s="58"/>
      <c r="R10" s="58"/>
      <c r="S10" s="58"/>
      <c r="T10" s="58"/>
      <c r="U10" s="58"/>
      <c r="V10" s="58"/>
      <c r="W10" s="58"/>
      <c r="X10" s="58"/>
      <c r="Y10" s="60"/>
      <c r="Z10" s="60"/>
      <c r="AA10" s="58"/>
      <c r="AB10" s="60"/>
      <c r="AC10" s="60"/>
      <c r="AD10" s="60"/>
      <c r="AE10" s="60"/>
      <c r="AF10" s="60"/>
      <c r="AG10" s="60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>
        <v>8</v>
      </c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88">
        <f t="shared" si="36"/>
        <v>8</v>
      </c>
      <c r="BU10" s="91" t="s">
        <v>12</v>
      </c>
      <c r="BV10" s="91"/>
      <c r="BW10" s="92" t="s">
        <v>13</v>
      </c>
      <c r="BX10" s="93"/>
    </row>
    <row r="11" customHeight="1" spans="1:76">
      <c r="A11" s="84">
        <v>44692</v>
      </c>
      <c r="B11" s="81" t="s">
        <v>19</v>
      </c>
      <c r="C11" s="82">
        <v>850</v>
      </c>
      <c r="D11" s="82">
        <v>8</v>
      </c>
      <c r="E11" s="83"/>
      <c r="F11" s="58"/>
      <c r="G11" s="58"/>
      <c r="H11" s="58"/>
      <c r="I11" s="58"/>
      <c r="J11" s="58"/>
      <c r="K11" s="58"/>
      <c r="L11" s="58"/>
      <c r="M11" s="58"/>
      <c r="N11" s="60"/>
      <c r="O11" s="60"/>
      <c r="P11" s="60"/>
      <c r="Q11" s="58"/>
      <c r="R11" s="58"/>
      <c r="S11" s="58"/>
      <c r="T11" s="58"/>
      <c r="U11" s="58"/>
      <c r="V11" s="58"/>
      <c r="W11" s="58"/>
      <c r="X11" s="58"/>
      <c r="Y11" s="60"/>
      <c r="Z11" s="60"/>
      <c r="AA11" s="58"/>
      <c r="AB11" s="60"/>
      <c r="AC11" s="60"/>
      <c r="AD11" s="60"/>
      <c r="AE11" s="60"/>
      <c r="AF11" s="60"/>
      <c r="AG11" s="60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>
        <v>8</v>
      </c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88">
        <f t="shared" si="36"/>
        <v>8</v>
      </c>
      <c r="BU11" s="91" t="s">
        <v>12</v>
      </c>
      <c r="BV11" s="91"/>
      <c r="BW11" s="92" t="s">
        <v>13</v>
      </c>
      <c r="BX11" s="93"/>
    </row>
    <row r="12" customHeight="1" spans="1:76">
      <c r="A12" s="84">
        <v>44693</v>
      </c>
      <c r="B12" s="81" t="s">
        <v>20</v>
      </c>
      <c r="C12" s="82">
        <v>850</v>
      </c>
      <c r="D12" s="82">
        <v>8</v>
      </c>
      <c r="E12" s="83"/>
      <c r="F12" s="58"/>
      <c r="G12" s="58"/>
      <c r="H12" s="58"/>
      <c r="I12" s="58"/>
      <c r="J12" s="58"/>
      <c r="K12" s="58"/>
      <c r="L12" s="58"/>
      <c r="M12" s="58"/>
      <c r="N12" s="60"/>
      <c r="O12" s="60"/>
      <c r="P12" s="60"/>
      <c r="Q12" s="58"/>
      <c r="R12" s="58"/>
      <c r="S12" s="58"/>
      <c r="T12" s="58"/>
      <c r="U12" s="58"/>
      <c r="V12" s="58"/>
      <c r="W12" s="58"/>
      <c r="X12" s="58"/>
      <c r="Y12" s="60"/>
      <c r="Z12" s="60"/>
      <c r="AA12" s="58"/>
      <c r="AB12" s="60"/>
      <c r="AC12" s="60"/>
      <c r="AD12" s="60"/>
      <c r="AE12" s="60"/>
      <c r="AF12" s="60"/>
      <c r="AG12" s="60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>
        <v>8</v>
      </c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88">
        <f t="shared" si="36"/>
        <v>8</v>
      </c>
      <c r="BU12" s="91" t="s">
        <v>12</v>
      </c>
      <c r="BV12" s="91"/>
      <c r="BW12" s="92" t="s">
        <v>13</v>
      </c>
      <c r="BX12" s="93"/>
    </row>
    <row r="13" customHeight="1" spans="1:76">
      <c r="A13" s="84">
        <v>44694</v>
      </c>
      <c r="B13" s="81" t="s">
        <v>21</v>
      </c>
      <c r="C13" s="82">
        <v>850</v>
      </c>
      <c r="D13" s="82">
        <v>8</v>
      </c>
      <c r="E13" s="83"/>
      <c r="F13" s="58"/>
      <c r="G13" s="58"/>
      <c r="H13" s="58"/>
      <c r="I13" s="58"/>
      <c r="J13" s="58"/>
      <c r="K13" s="58"/>
      <c r="L13" s="58"/>
      <c r="M13" s="58"/>
      <c r="N13" s="60"/>
      <c r="O13" s="60"/>
      <c r="P13" s="60"/>
      <c r="Q13" s="58"/>
      <c r="R13" s="58"/>
      <c r="S13" s="58"/>
      <c r="T13" s="58"/>
      <c r="U13" s="58"/>
      <c r="V13" s="58"/>
      <c r="W13" s="58"/>
      <c r="X13" s="58"/>
      <c r="Y13" s="60"/>
      <c r="Z13" s="60"/>
      <c r="AA13" s="58"/>
      <c r="AB13" s="60"/>
      <c r="AC13" s="60"/>
      <c r="AD13" s="60"/>
      <c r="AE13" s="60"/>
      <c r="AF13" s="60"/>
      <c r="AG13" s="60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>
        <v>8</v>
      </c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88">
        <f t="shared" si="36"/>
        <v>8</v>
      </c>
      <c r="BU13" s="91" t="s">
        <v>12</v>
      </c>
      <c r="BV13" s="91"/>
      <c r="BW13" s="92" t="s">
        <v>13</v>
      </c>
      <c r="BX13" s="93"/>
    </row>
    <row r="14" customHeight="1" spans="1:76">
      <c r="A14" s="84">
        <v>44697</v>
      </c>
      <c r="B14" s="81" t="s">
        <v>22</v>
      </c>
      <c r="C14" s="82">
        <v>850</v>
      </c>
      <c r="D14" s="82">
        <v>8</v>
      </c>
      <c r="E14" s="83"/>
      <c r="F14" s="58"/>
      <c r="G14" s="58"/>
      <c r="H14" s="58"/>
      <c r="I14" s="58"/>
      <c r="J14" s="58"/>
      <c r="K14" s="58"/>
      <c r="L14" s="58"/>
      <c r="M14" s="58"/>
      <c r="N14" s="60"/>
      <c r="O14" s="60"/>
      <c r="P14" s="60"/>
      <c r="Q14" s="58"/>
      <c r="R14" s="58"/>
      <c r="S14" s="58"/>
      <c r="T14" s="58"/>
      <c r="U14" s="58"/>
      <c r="V14" s="58"/>
      <c r="W14" s="58"/>
      <c r="X14" s="58"/>
      <c r="Y14" s="60"/>
      <c r="Z14" s="60"/>
      <c r="AA14" s="58"/>
      <c r="AB14" s="60"/>
      <c r="AC14" s="60"/>
      <c r="AD14" s="60"/>
      <c r="AE14" s="60"/>
      <c r="AF14" s="60"/>
      <c r="AG14" s="60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>
        <v>8</v>
      </c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88">
        <f t="shared" si="36"/>
        <v>8</v>
      </c>
      <c r="BU14" s="91" t="s">
        <v>12</v>
      </c>
      <c r="BV14" s="91"/>
      <c r="BW14" s="92" t="s">
        <v>13</v>
      </c>
      <c r="BX14" s="93"/>
    </row>
    <row r="15" customHeight="1" spans="1:76">
      <c r="A15" s="84">
        <v>44698</v>
      </c>
      <c r="B15" s="62" t="s">
        <v>23</v>
      </c>
      <c r="C15" s="82">
        <v>850</v>
      </c>
      <c r="D15" s="82">
        <v>8</v>
      </c>
      <c r="E15" s="83"/>
      <c r="F15" s="58"/>
      <c r="G15" s="58"/>
      <c r="H15" s="58"/>
      <c r="I15" s="58"/>
      <c r="J15" s="58"/>
      <c r="K15" s="58"/>
      <c r="L15" s="58"/>
      <c r="M15" s="58"/>
      <c r="N15" s="60"/>
      <c r="O15" s="60"/>
      <c r="P15" s="60"/>
      <c r="Q15" s="58"/>
      <c r="R15" s="58"/>
      <c r="S15" s="58"/>
      <c r="T15" s="58"/>
      <c r="U15" s="58"/>
      <c r="V15" s="58"/>
      <c r="W15" s="58"/>
      <c r="X15" s="58"/>
      <c r="Y15" s="60"/>
      <c r="Z15" s="60"/>
      <c r="AA15" s="58"/>
      <c r="AB15" s="60"/>
      <c r="AC15" s="60"/>
      <c r="AD15" s="60"/>
      <c r="AE15" s="60"/>
      <c r="AF15" s="60"/>
      <c r="AG15" s="60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>
        <v>8</v>
      </c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88">
        <f t="shared" si="36"/>
        <v>8</v>
      </c>
      <c r="BU15" s="91" t="s">
        <v>12</v>
      </c>
      <c r="BV15" s="91"/>
      <c r="BW15" s="92" t="s">
        <v>13</v>
      </c>
      <c r="BX15" s="93"/>
    </row>
    <row r="16" customHeight="1" spans="1:76">
      <c r="A16" s="84">
        <v>44699</v>
      </c>
      <c r="B16" s="81" t="s">
        <v>24</v>
      </c>
      <c r="C16" s="82">
        <v>850</v>
      </c>
      <c r="D16" s="82">
        <v>8</v>
      </c>
      <c r="E16" s="83"/>
      <c r="F16" s="58"/>
      <c r="G16" s="58"/>
      <c r="H16" s="58"/>
      <c r="I16" s="58"/>
      <c r="J16" s="58"/>
      <c r="K16" s="58"/>
      <c r="L16" s="58"/>
      <c r="M16" s="58"/>
      <c r="N16" s="60"/>
      <c r="O16" s="60"/>
      <c r="P16" s="60"/>
      <c r="Q16" s="58"/>
      <c r="R16" s="58"/>
      <c r="S16" s="58"/>
      <c r="T16" s="58"/>
      <c r="U16" s="58"/>
      <c r="V16" s="58"/>
      <c r="W16" s="58"/>
      <c r="X16" s="58"/>
      <c r="Y16" s="60"/>
      <c r="Z16" s="60"/>
      <c r="AA16" s="58"/>
      <c r="AB16" s="60"/>
      <c r="AC16" s="60"/>
      <c r="AD16" s="60"/>
      <c r="AE16" s="60"/>
      <c r="AF16" s="60"/>
      <c r="AG16" s="60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>
        <v>8</v>
      </c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88">
        <f t="shared" si="36"/>
        <v>8</v>
      </c>
      <c r="BU16" s="91" t="s">
        <v>12</v>
      </c>
      <c r="BV16" s="91"/>
      <c r="BW16" s="92" t="s">
        <v>13</v>
      </c>
      <c r="BX16" s="93"/>
    </row>
    <row r="17" customHeight="1" spans="1:76">
      <c r="A17" s="84">
        <v>44700</v>
      </c>
      <c r="B17" s="81" t="s">
        <v>25</v>
      </c>
      <c r="C17" s="82">
        <v>850</v>
      </c>
      <c r="D17" s="82">
        <v>8</v>
      </c>
      <c r="E17" s="83"/>
      <c r="F17" s="58"/>
      <c r="G17" s="58"/>
      <c r="H17" s="58"/>
      <c r="I17" s="58"/>
      <c r="J17" s="58"/>
      <c r="K17" s="58"/>
      <c r="L17" s="58"/>
      <c r="M17" s="58"/>
      <c r="N17" s="60"/>
      <c r="O17" s="60"/>
      <c r="P17" s="60"/>
      <c r="Q17" s="58"/>
      <c r="R17" s="58"/>
      <c r="S17" s="58"/>
      <c r="T17" s="58"/>
      <c r="U17" s="58"/>
      <c r="V17" s="58"/>
      <c r="W17" s="58"/>
      <c r="X17" s="58"/>
      <c r="Y17" s="60"/>
      <c r="Z17" s="60"/>
      <c r="AA17" s="58"/>
      <c r="AB17" s="60"/>
      <c r="AC17" s="60"/>
      <c r="AD17" s="60"/>
      <c r="AE17" s="60"/>
      <c r="AF17" s="60"/>
      <c r="AG17" s="60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>
        <v>8</v>
      </c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88">
        <f t="shared" si="36"/>
        <v>8</v>
      </c>
      <c r="BU17" s="91" t="s">
        <v>12</v>
      </c>
      <c r="BV17" s="91"/>
      <c r="BW17" s="92" t="s">
        <v>13</v>
      </c>
      <c r="BX17" s="93"/>
    </row>
    <row r="18" customHeight="1" spans="1:76">
      <c r="A18" s="84">
        <v>44701</v>
      </c>
      <c r="B18" s="81" t="s">
        <v>26</v>
      </c>
      <c r="C18" s="82">
        <v>850</v>
      </c>
      <c r="D18" s="82">
        <v>8</v>
      </c>
      <c r="E18" s="83"/>
      <c r="F18" s="58"/>
      <c r="G18" s="58"/>
      <c r="H18" s="58"/>
      <c r="I18" s="58"/>
      <c r="J18" s="58"/>
      <c r="K18" s="58"/>
      <c r="L18" s="58"/>
      <c r="M18" s="58"/>
      <c r="N18" s="60"/>
      <c r="O18" s="60"/>
      <c r="P18" s="60"/>
      <c r="Q18" s="58"/>
      <c r="R18" s="58"/>
      <c r="S18" s="58"/>
      <c r="T18" s="58"/>
      <c r="U18" s="58"/>
      <c r="V18" s="58"/>
      <c r="W18" s="58"/>
      <c r="X18" s="58"/>
      <c r="Y18" s="60"/>
      <c r="Z18" s="60"/>
      <c r="AA18" s="58"/>
      <c r="AB18" s="60"/>
      <c r="AC18" s="60"/>
      <c r="AD18" s="60"/>
      <c r="AE18" s="60"/>
      <c r="AF18" s="60"/>
      <c r="AG18" s="60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>
        <v>8</v>
      </c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88">
        <f t="shared" si="36"/>
        <v>8</v>
      </c>
      <c r="BU18" s="91" t="s">
        <v>12</v>
      </c>
      <c r="BV18" s="91"/>
      <c r="BW18" s="92" t="s">
        <v>13</v>
      </c>
      <c r="BX18" s="93"/>
    </row>
    <row r="19" customHeight="1" spans="1:76">
      <c r="A19" s="80"/>
      <c r="B19" s="81"/>
      <c r="C19" s="82">
        <v>850</v>
      </c>
      <c r="D19" s="82">
        <v>8</v>
      </c>
      <c r="E19" s="83"/>
      <c r="F19" s="58"/>
      <c r="G19" s="58"/>
      <c r="H19" s="58"/>
      <c r="I19" s="58"/>
      <c r="J19" s="58"/>
      <c r="K19" s="58"/>
      <c r="L19" s="58"/>
      <c r="M19" s="58"/>
      <c r="N19" s="60"/>
      <c r="O19" s="60"/>
      <c r="P19" s="60"/>
      <c r="Q19" s="58"/>
      <c r="R19" s="58"/>
      <c r="S19" s="58"/>
      <c r="T19" s="58"/>
      <c r="U19" s="58"/>
      <c r="V19" s="58"/>
      <c r="W19" s="58"/>
      <c r="X19" s="58"/>
      <c r="Y19" s="60"/>
      <c r="Z19" s="60"/>
      <c r="AA19" s="58"/>
      <c r="AB19" s="60"/>
      <c r="AC19" s="60"/>
      <c r="AD19" s="60"/>
      <c r="AE19" s="60"/>
      <c r="AF19" s="60"/>
      <c r="AG19" s="60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88">
        <f t="shared" si="36"/>
        <v>0</v>
      </c>
      <c r="BU19" s="91" t="s">
        <v>12</v>
      </c>
      <c r="BV19" s="91"/>
      <c r="BW19" s="92" t="s">
        <v>13</v>
      </c>
      <c r="BX19" s="93"/>
    </row>
    <row r="20" customHeight="1" spans="1:76">
      <c r="A20" s="80"/>
      <c r="B20" s="81"/>
      <c r="C20" s="82">
        <v>850</v>
      </c>
      <c r="D20" s="82">
        <v>8</v>
      </c>
      <c r="E20" s="83"/>
      <c r="F20" s="58"/>
      <c r="G20" s="58"/>
      <c r="H20" s="58"/>
      <c r="I20" s="58"/>
      <c r="J20" s="58"/>
      <c r="K20" s="58"/>
      <c r="L20" s="58"/>
      <c r="M20" s="58"/>
      <c r="N20" s="60"/>
      <c r="O20" s="60"/>
      <c r="P20" s="60"/>
      <c r="Q20" s="58"/>
      <c r="R20" s="58"/>
      <c r="S20" s="58"/>
      <c r="T20" s="58"/>
      <c r="U20" s="58"/>
      <c r="V20" s="58"/>
      <c r="W20" s="58"/>
      <c r="X20" s="58"/>
      <c r="Y20" s="60"/>
      <c r="Z20" s="60"/>
      <c r="AA20" s="58"/>
      <c r="AB20" s="60"/>
      <c r="AC20" s="60"/>
      <c r="AD20" s="60"/>
      <c r="AE20" s="60"/>
      <c r="AF20" s="60"/>
      <c r="AG20" s="60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88">
        <f t="shared" si="36"/>
        <v>0</v>
      </c>
      <c r="BU20" s="91" t="s">
        <v>12</v>
      </c>
      <c r="BV20" s="91"/>
      <c r="BW20" s="92" t="s">
        <v>13</v>
      </c>
      <c r="BX20" s="93"/>
    </row>
    <row r="21" customHeight="1" spans="1:76">
      <c r="A21" s="80"/>
      <c r="B21" s="81"/>
      <c r="C21" s="82">
        <v>850</v>
      </c>
      <c r="D21" s="82">
        <v>8</v>
      </c>
      <c r="E21" s="83"/>
      <c r="F21" s="58"/>
      <c r="G21" s="58"/>
      <c r="H21" s="58"/>
      <c r="I21" s="58"/>
      <c r="J21" s="58"/>
      <c r="K21" s="58"/>
      <c r="L21" s="58"/>
      <c r="M21" s="58"/>
      <c r="N21" s="60"/>
      <c r="O21" s="60"/>
      <c r="P21" s="60"/>
      <c r="Q21" s="58"/>
      <c r="R21" s="58"/>
      <c r="S21" s="58"/>
      <c r="T21" s="58"/>
      <c r="U21" s="58"/>
      <c r="V21" s="58"/>
      <c r="W21" s="58"/>
      <c r="X21" s="58"/>
      <c r="Y21" s="60"/>
      <c r="Z21" s="60"/>
      <c r="AA21" s="58"/>
      <c r="AB21" s="60"/>
      <c r="AC21" s="60"/>
      <c r="AD21" s="60"/>
      <c r="AE21" s="60"/>
      <c r="AF21" s="60"/>
      <c r="AG21" s="60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88">
        <f t="shared" si="36"/>
        <v>0</v>
      </c>
      <c r="BU21" s="91" t="s">
        <v>12</v>
      </c>
      <c r="BV21" s="91"/>
      <c r="BW21" s="92" t="s">
        <v>13</v>
      </c>
      <c r="BX21" s="93"/>
    </row>
    <row r="22" customHeight="1" spans="1:76">
      <c r="A22" s="80"/>
      <c r="B22" s="81"/>
      <c r="C22" s="82">
        <v>850</v>
      </c>
      <c r="D22" s="82">
        <v>8</v>
      </c>
      <c r="E22" s="83"/>
      <c r="F22" s="58"/>
      <c r="G22" s="58"/>
      <c r="H22" s="58"/>
      <c r="I22" s="58"/>
      <c r="J22" s="58"/>
      <c r="K22" s="58"/>
      <c r="L22" s="58"/>
      <c r="M22" s="58"/>
      <c r="N22" s="60"/>
      <c r="O22" s="60"/>
      <c r="P22" s="60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58"/>
      <c r="AB22" s="60"/>
      <c r="AC22" s="60"/>
      <c r="AD22" s="60"/>
      <c r="AE22" s="60"/>
      <c r="AF22" s="60"/>
      <c r="AG22" s="60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88">
        <f t="shared" si="36"/>
        <v>0</v>
      </c>
      <c r="BU22" s="91" t="s">
        <v>12</v>
      </c>
      <c r="BV22" s="91"/>
      <c r="BW22" s="92" t="s">
        <v>13</v>
      </c>
      <c r="BX22" s="93"/>
    </row>
    <row r="23" customHeight="1" spans="1:76">
      <c r="A23" s="80"/>
      <c r="B23" s="81"/>
      <c r="C23" s="82">
        <v>850</v>
      </c>
      <c r="D23" s="82">
        <v>8</v>
      </c>
      <c r="E23" s="83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60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58"/>
      <c r="AB23" s="60"/>
      <c r="AC23" s="60"/>
      <c r="AD23" s="60"/>
      <c r="AE23" s="60"/>
      <c r="AF23" s="60"/>
      <c r="AG23" s="60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88">
        <f t="shared" si="36"/>
        <v>0</v>
      </c>
      <c r="BU23" s="91" t="s">
        <v>12</v>
      </c>
      <c r="BV23" s="91"/>
      <c r="BW23" s="92" t="s">
        <v>13</v>
      </c>
      <c r="BX23" s="93"/>
    </row>
    <row r="24" customHeight="1" spans="1:76">
      <c r="A24" s="80"/>
      <c r="B24" s="81"/>
      <c r="C24" s="82">
        <v>850</v>
      </c>
      <c r="D24" s="82">
        <v>8</v>
      </c>
      <c r="E24" s="83"/>
      <c r="F24" s="58"/>
      <c r="G24" s="58"/>
      <c r="H24" s="58"/>
      <c r="I24" s="58"/>
      <c r="J24" s="58"/>
      <c r="K24" s="58"/>
      <c r="L24" s="58"/>
      <c r="M24" s="58"/>
      <c r="N24" s="60"/>
      <c r="O24" s="60"/>
      <c r="P24" s="60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58"/>
      <c r="AB24" s="60"/>
      <c r="AC24" s="60"/>
      <c r="AD24" s="60"/>
      <c r="AE24" s="60"/>
      <c r="AF24" s="60"/>
      <c r="AG24" s="60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88">
        <f t="shared" si="36"/>
        <v>0</v>
      </c>
      <c r="BU24" s="91" t="s">
        <v>12</v>
      </c>
      <c r="BV24" s="91"/>
      <c r="BW24" s="92" t="s">
        <v>13</v>
      </c>
      <c r="BX24" s="93"/>
    </row>
    <row r="25" customHeight="1" spans="1:76">
      <c r="A25" s="80"/>
      <c r="B25" s="81"/>
      <c r="C25" s="82"/>
      <c r="D25" s="82"/>
      <c r="E25" s="83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60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58"/>
      <c r="AB25" s="60"/>
      <c r="AC25" s="60"/>
      <c r="AD25" s="60"/>
      <c r="AE25" s="60"/>
      <c r="AF25" s="60"/>
      <c r="AG25" s="60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88">
        <f t="shared" si="36"/>
        <v>0</v>
      </c>
      <c r="BU25" s="91" t="s">
        <v>12</v>
      </c>
      <c r="BV25" s="91"/>
      <c r="BW25" s="92" t="s">
        <v>13</v>
      </c>
      <c r="BX25" s="93"/>
    </row>
    <row r="26" customHeight="1" spans="1:76">
      <c r="A26" s="80"/>
      <c r="B26" s="81"/>
      <c r="C26" s="82"/>
      <c r="D26" s="82"/>
      <c r="E26" s="83"/>
      <c r="F26" s="58"/>
      <c r="G26" s="58"/>
      <c r="H26" s="58"/>
      <c r="I26" s="58"/>
      <c r="J26" s="58"/>
      <c r="K26" s="58"/>
      <c r="L26" s="58"/>
      <c r="M26" s="58"/>
      <c r="N26" s="60"/>
      <c r="O26" s="60"/>
      <c r="P26" s="60"/>
      <c r="Q26" s="58"/>
      <c r="R26" s="58"/>
      <c r="S26" s="58"/>
      <c r="T26" s="58"/>
      <c r="U26" s="58"/>
      <c r="V26" s="58"/>
      <c r="W26" s="58"/>
      <c r="X26" s="58"/>
      <c r="Y26" s="60"/>
      <c r="Z26" s="60"/>
      <c r="AA26" s="58"/>
      <c r="AB26" s="60"/>
      <c r="AC26" s="60"/>
      <c r="AD26" s="60"/>
      <c r="AE26" s="60"/>
      <c r="AF26" s="60"/>
      <c r="AG26" s="60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88">
        <f t="shared" si="36"/>
        <v>0</v>
      </c>
      <c r="BU26" s="91" t="s">
        <v>12</v>
      </c>
      <c r="BV26" s="91"/>
      <c r="BW26" s="92" t="s">
        <v>13</v>
      </c>
      <c r="BX26" s="93"/>
    </row>
    <row r="27" customHeight="1" spans="1:76">
      <c r="A27" s="80"/>
      <c r="B27" s="81"/>
      <c r="C27" s="82"/>
      <c r="D27" s="82"/>
      <c r="E27" s="83"/>
      <c r="F27" s="58"/>
      <c r="G27" s="58"/>
      <c r="H27" s="58"/>
      <c r="I27" s="58"/>
      <c r="J27" s="58"/>
      <c r="K27" s="58"/>
      <c r="L27" s="58"/>
      <c r="M27" s="58"/>
      <c r="N27" s="60"/>
      <c r="O27" s="60"/>
      <c r="P27" s="60"/>
      <c r="Q27" s="58"/>
      <c r="R27" s="58"/>
      <c r="S27" s="58"/>
      <c r="T27" s="58"/>
      <c r="U27" s="58"/>
      <c r="V27" s="58"/>
      <c r="W27" s="58"/>
      <c r="X27" s="58"/>
      <c r="Y27" s="60"/>
      <c r="Z27" s="60"/>
      <c r="AA27" s="58"/>
      <c r="AB27" s="60"/>
      <c r="AC27" s="60"/>
      <c r="AD27" s="60"/>
      <c r="AE27" s="60"/>
      <c r="AF27" s="60"/>
      <c r="AG27" s="60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88">
        <f t="shared" si="36"/>
        <v>0</v>
      </c>
      <c r="BU27" s="91" t="s">
        <v>12</v>
      </c>
      <c r="BV27" s="91"/>
      <c r="BW27" s="92" t="s">
        <v>13</v>
      </c>
      <c r="BX27" s="93"/>
    </row>
    <row r="28" customHeight="1" spans="1:76">
      <c r="A28" s="80"/>
      <c r="B28" s="81"/>
      <c r="C28" s="82"/>
      <c r="E28" s="83"/>
      <c r="F28" s="58"/>
      <c r="G28" s="58"/>
      <c r="H28" s="58"/>
      <c r="I28" s="58"/>
      <c r="J28" s="58"/>
      <c r="K28" s="58"/>
      <c r="L28" s="58"/>
      <c r="M28" s="58"/>
      <c r="N28" s="60"/>
      <c r="O28" s="60"/>
      <c r="P28" s="60"/>
      <c r="Q28" s="58"/>
      <c r="R28" s="58"/>
      <c r="S28" s="58"/>
      <c r="T28" s="58"/>
      <c r="U28" s="58"/>
      <c r="V28" s="58"/>
      <c r="W28" s="58"/>
      <c r="X28" s="58"/>
      <c r="Y28" s="60"/>
      <c r="Z28" s="60"/>
      <c r="AA28" s="58"/>
      <c r="AB28" s="60"/>
      <c r="AC28" s="60"/>
      <c r="AD28" s="60"/>
      <c r="AE28" s="60"/>
      <c r="AF28" s="60"/>
      <c r="AG28" s="60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88">
        <f t="shared" si="36"/>
        <v>0</v>
      </c>
      <c r="BU28" s="91" t="s">
        <v>12</v>
      </c>
      <c r="BV28" s="91"/>
      <c r="BW28" s="92" t="s">
        <v>13</v>
      </c>
      <c r="BX28" s="93"/>
    </row>
    <row r="29" customHeight="1" spans="1:76">
      <c r="A29" s="80"/>
      <c r="B29" s="81"/>
      <c r="C29" s="82"/>
      <c r="D29" s="82"/>
      <c r="E29" s="83"/>
      <c r="F29" s="58"/>
      <c r="G29" s="58"/>
      <c r="H29" s="58"/>
      <c r="I29" s="58"/>
      <c r="J29" s="58"/>
      <c r="K29" s="58"/>
      <c r="L29" s="58"/>
      <c r="M29" s="58"/>
      <c r="N29" s="60"/>
      <c r="O29" s="60"/>
      <c r="P29" s="60"/>
      <c r="Q29" s="58"/>
      <c r="R29" s="58"/>
      <c r="S29" s="58"/>
      <c r="T29" s="58"/>
      <c r="U29" s="58"/>
      <c r="V29" s="58"/>
      <c r="W29" s="58"/>
      <c r="X29" s="58"/>
      <c r="Y29" s="60"/>
      <c r="Z29" s="60"/>
      <c r="AA29" s="58"/>
      <c r="AB29" s="60"/>
      <c r="AC29" s="60"/>
      <c r="AD29" s="60"/>
      <c r="AE29" s="60"/>
      <c r="AF29" s="60"/>
      <c r="AG29" s="60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88">
        <f t="shared" si="36"/>
        <v>0</v>
      </c>
      <c r="BU29" s="91" t="s">
        <v>12</v>
      </c>
      <c r="BV29" s="91"/>
      <c r="BW29" s="92" t="s">
        <v>13</v>
      </c>
      <c r="BX29" s="93"/>
    </row>
    <row r="30" customHeight="1" spans="1:76">
      <c r="A30" s="80"/>
      <c r="B30" s="81"/>
      <c r="C30" s="82"/>
      <c r="D30" s="82"/>
      <c r="E30" s="83"/>
      <c r="F30" s="58"/>
      <c r="G30" s="58"/>
      <c r="H30" s="58"/>
      <c r="I30" s="58"/>
      <c r="J30" s="58"/>
      <c r="K30" s="58"/>
      <c r="L30" s="58"/>
      <c r="M30" s="58"/>
      <c r="N30" s="60"/>
      <c r="O30" s="60"/>
      <c r="P30" s="60"/>
      <c r="Q30" s="58"/>
      <c r="R30" s="58"/>
      <c r="S30" s="58"/>
      <c r="T30" s="58"/>
      <c r="U30" s="58"/>
      <c r="V30" s="58"/>
      <c r="W30" s="58"/>
      <c r="X30" s="58"/>
      <c r="Y30" s="60"/>
      <c r="Z30" s="60"/>
      <c r="AA30" s="58"/>
      <c r="AB30" s="60"/>
      <c r="AC30" s="60"/>
      <c r="AD30" s="60"/>
      <c r="AE30" s="60"/>
      <c r="AF30" s="60"/>
      <c r="AG30" s="60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88">
        <f t="shared" si="36"/>
        <v>0</v>
      </c>
      <c r="BU30" s="91" t="s">
        <v>12</v>
      </c>
      <c r="BV30" s="91"/>
      <c r="BW30" s="92" t="s">
        <v>13</v>
      </c>
      <c r="BX30" s="93"/>
    </row>
    <row r="31" customHeight="1" spans="1:76">
      <c r="A31" s="80"/>
      <c r="B31" s="81"/>
      <c r="C31" s="82"/>
      <c r="D31" s="82"/>
      <c r="E31" s="83"/>
      <c r="F31" s="58"/>
      <c r="G31" s="58"/>
      <c r="H31" s="58"/>
      <c r="I31" s="58"/>
      <c r="J31" s="58"/>
      <c r="K31" s="58"/>
      <c r="L31" s="58"/>
      <c r="M31" s="58"/>
      <c r="N31" s="60"/>
      <c r="O31" s="60"/>
      <c r="P31" s="60"/>
      <c r="Q31" s="58"/>
      <c r="R31" s="58"/>
      <c r="S31" s="58"/>
      <c r="T31" s="58"/>
      <c r="U31" s="58"/>
      <c r="V31" s="58"/>
      <c r="W31" s="58"/>
      <c r="X31" s="58"/>
      <c r="Y31" s="60"/>
      <c r="Z31" s="60"/>
      <c r="AA31" s="58"/>
      <c r="AB31" s="60"/>
      <c r="AC31" s="60"/>
      <c r="AD31" s="60"/>
      <c r="AE31" s="60"/>
      <c r="AF31" s="60"/>
      <c r="AG31" s="60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88">
        <f t="shared" si="36"/>
        <v>0</v>
      </c>
      <c r="BU31" s="91" t="s">
        <v>12</v>
      </c>
      <c r="BV31" s="91"/>
      <c r="BW31" s="92" t="s">
        <v>13</v>
      </c>
      <c r="BX31" s="93"/>
    </row>
    <row r="32" customHeight="1" spans="1:76">
      <c r="A32" s="80"/>
      <c r="B32" s="81"/>
      <c r="C32" s="82"/>
      <c r="D32" s="82"/>
      <c r="E32" s="83"/>
      <c r="F32" s="58"/>
      <c r="G32" s="58"/>
      <c r="H32" s="58"/>
      <c r="I32" s="58"/>
      <c r="J32" s="58"/>
      <c r="K32" s="58"/>
      <c r="L32" s="58"/>
      <c r="M32" s="58"/>
      <c r="N32" s="60"/>
      <c r="O32" s="60"/>
      <c r="P32" s="60"/>
      <c r="Q32" s="58"/>
      <c r="R32" s="58"/>
      <c r="S32" s="58"/>
      <c r="T32" s="58"/>
      <c r="U32" s="58"/>
      <c r="V32" s="58"/>
      <c r="W32" s="58"/>
      <c r="X32" s="58"/>
      <c r="Y32" s="60"/>
      <c r="Z32" s="60"/>
      <c r="AA32" s="58"/>
      <c r="AB32" s="60"/>
      <c r="AC32" s="60"/>
      <c r="AD32" s="60"/>
      <c r="AE32" s="60"/>
      <c r="AF32" s="60"/>
      <c r="AG32" s="60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88">
        <f t="shared" si="36"/>
        <v>0</v>
      </c>
      <c r="BU32" s="91"/>
      <c r="BV32" s="91"/>
      <c r="BW32" s="92" t="s">
        <v>13</v>
      </c>
      <c r="BX32" s="93"/>
    </row>
    <row r="33" customHeight="1" spans="1:76">
      <c r="A33" s="80"/>
      <c r="B33" s="81"/>
      <c r="C33" s="82"/>
      <c r="D33" s="82"/>
      <c r="E33" s="83"/>
      <c r="F33" s="58"/>
      <c r="G33" s="58"/>
      <c r="H33" s="58"/>
      <c r="I33" s="58"/>
      <c r="J33" s="58"/>
      <c r="K33" s="58"/>
      <c r="L33" s="58"/>
      <c r="M33" s="58"/>
      <c r="N33" s="60"/>
      <c r="O33" s="60"/>
      <c r="P33" s="60"/>
      <c r="Q33" s="58"/>
      <c r="R33" s="58"/>
      <c r="S33" s="58"/>
      <c r="T33" s="58"/>
      <c r="U33" s="58"/>
      <c r="V33" s="58"/>
      <c r="W33" s="58"/>
      <c r="X33" s="58"/>
      <c r="Y33" s="60"/>
      <c r="Z33" s="60"/>
      <c r="AA33" s="58"/>
      <c r="AB33" s="60"/>
      <c r="AC33" s="60"/>
      <c r="AD33" s="60"/>
      <c r="AE33" s="60"/>
      <c r="AF33" s="60"/>
      <c r="AG33" s="60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88">
        <f t="shared" si="36"/>
        <v>0</v>
      </c>
      <c r="BU33" s="91"/>
      <c r="BV33" s="91"/>
      <c r="BW33" s="92" t="s">
        <v>13</v>
      </c>
      <c r="BX33" s="93"/>
    </row>
    <row r="34" customHeight="1" spans="1:76">
      <c r="A34" s="80"/>
      <c r="B34" s="81"/>
      <c r="C34" s="82"/>
      <c r="D34" s="82"/>
      <c r="E34" s="83"/>
      <c r="F34" s="58"/>
      <c r="G34" s="58"/>
      <c r="H34" s="58"/>
      <c r="I34" s="58"/>
      <c r="J34" s="58"/>
      <c r="K34" s="58"/>
      <c r="L34" s="58"/>
      <c r="M34" s="58"/>
      <c r="N34" s="60"/>
      <c r="O34" s="60"/>
      <c r="P34" s="60"/>
      <c r="Q34" s="58"/>
      <c r="R34" s="58"/>
      <c r="S34" s="58"/>
      <c r="T34" s="58"/>
      <c r="U34" s="58"/>
      <c r="V34" s="58"/>
      <c r="W34" s="58"/>
      <c r="X34" s="58"/>
      <c r="Y34" s="60"/>
      <c r="Z34" s="60"/>
      <c r="AA34" s="58"/>
      <c r="AB34" s="60"/>
      <c r="AC34" s="60"/>
      <c r="AD34" s="60"/>
      <c r="AE34" s="60"/>
      <c r="AF34" s="60"/>
      <c r="AG34" s="60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88">
        <f t="shared" si="36"/>
        <v>0</v>
      </c>
      <c r="BU34" s="91"/>
      <c r="BV34" s="91"/>
      <c r="BW34" s="92" t="s">
        <v>13</v>
      </c>
      <c r="BX34" s="93"/>
    </row>
    <row r="35" customHeight="1" spans="1:76">
      <c r="A35" s="80"/>
      <c r="B35" s="81"/>
      <c r="C35" s="82"/>
      <c r="D35" s="82"/>
      <c r="E35" s="83"/>
      <c r="F35" s="58"/>
      <c r="G35" s="58"/>
      <c r="H35" s="58"/>
      <c r="I35" s="58"/>
      <c r="J35" s="58"/>
      <c r="K35" s="58"/>
      <c r="L35" s="58"/>
      <c r="M35" s="58"/>
      <c r="N35" s="60"/>
      <c r="O35" s="60"/>
      <c r="P35" s="60"/>
      <c r="Q35" s="58"/>
      <c r="R35" s="58"/>
      <c r="S35" s="58"/>
      <c r="T35" s="58"/>
      <c r="U35" s="58"/>
      <c r="V35" s="58"/>
      <c r="W35" s="58"/>
      <c r="X35" s="58"/>
      <c r="Y35" s="60"/>
      <c r="Z35" s="60"/>
      <c r="AA35" s="58"/>
      <c r="AB35" s="60"/>
      <c r="AC35" s="60"/>
      <c r="AD35" s="60"/>
      <c r="AE35" s="60"/>
      <c r="AF35" s="60"/>
      <c r="AG35" s="60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88">
        <f t="shared" si="36"/>
        <v>0</v>
      </c>
      <c r="BU35" s="91"/>
      <c r="BV35" s="91"/>
      <c r="BW35" s="92" t="s">
        <v>13</v>
      </c>
      <c r="BX35" s="93"/>
    </row>
    <row r="36" customHeight="1" spans="1:76">
      <c r="A36" s="80"/>
      <c r="B36" s="81"/>
      <c r="C36" s="82"/>
      <c r="D36" s="82"/>
      <c r="E36" s="83"/>
      <c r="F36" s="58"/>
      <c r="G36" s="58"/>
      <c r="H36" s="58"/>
      <c r="I36" s="58"/>
      <c r="J36" s="58"/>
      <c r="K36" s="58"/>
      <c r="L36" s="58"/>
      <c r="M36" s="58"/>
      <c r="N36" s="60"/>
      <c r="O36" s="60"/>
      <c r="P36" s="60"/>
      <c r="Q36" s="58"/>
      <c r="R36" s="58"/>
      <c r="S36" s="58"/>
      <c r="T36" s="58"/>
      <c r="U36" s="58"/>
      <c r="V36" s="58"/>
      <c r="W36" s="58"/>
      <c r="X36" s="58"/>
      <c r="Y36" s="60"/>
      <c r="Z36" s="60"/>
      <c r="AA36" s="58"/>
      <c r="AB36" s="60"/>
      <c r="AC36" s="60"/>
      <c r="AD36" s="60"/>
      <c r="AE36" s="60"/>
      <c r="AF36" s="60"/>
      <c r="AG36" s="60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88">
        <f t="shared" si="36"/>
        <v>0</v>
      </c>
      <c r="BU36" s="91"/>
      <c r="BV36" s="91"/>
      <c r="BW36" s="92" t="s">
        <v>13</v>
      </c>
      <c r="BX36" s="93"/>
    </row>
    <row r="37" customHeight="1" spans="1:76">
      <c r="A37" s="80"/>
      <c r="B37" s="81"/>
      <c r="C37" s="82"/>
      <c r="D37" s="82"/>
      <c r="E37" s="83"/>
      <c r="F37" s="58"/>
      <c r="G37" s="58"/>
      <c r="H37" s="58"/>
      <c r="I37" s="58"/>
      <c r="J37" s="58"/>
      <c r="K37" s="58"/>
      <c r="L37" s="58"/>
      <c r="M37" s="58"/>
      <c r="N37" s="60"/>
      <c r="O37" s="60"/>
      <c r="P37" s="60"/>
      <c r="Q37" s="58"/>
      <c r="R37" s="58"/>
      <c r="S37" s="58"/>
      <c r="T37" s="58"/>
      <c r="U37" s="58"/>
      <c r="V37" s="58"/>
      <c r="W37" s="58"/>
      <c r="X37" s="58"/>
      <c r="Y37" s="60"/>
      <c r="Z37" s="60"/>
      <c r="AA37" s="58"/>
      <c r="AB37" s="60"/>
      <c r="AC37" s="60"/>
      <c r="AD37" s="60"/>
      <c r="AE37" s="60"/>
      <c r="AF37" s="60"/>
      <c r="AG37" s="60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88"/>
      <c r="BU37" s="91"/>
      <c r="BV37" s="91"/>
      <c r="BW37" s="92" t="s">
        <v>13</v>
      </c>
      <c r="BX37" s="93"/>
    </row>
  </sheetData>
  <mergeCells count="2">
    <mergeCell ref="D1:D2"/>
    <mergeCell ref="BT1:BT2"/>
  </mergeCells>
  <dataValidations count="1">
    <dataValidation type="list" allowBlank="1" showInputMessage="1" showErrorMessage="1" sqref="BU$1:BU$1048576">
      <formula1>Resources!$A$10:$A$19</formula1>
    </dataValidation>
  </dataValidations>
  <pageMargins left="0.25" right="0.25" top="0" bottom="0" header="0.3" footer="0.3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34"/>
  <sheetViews>
    <sheetView workbookViewId="0">
      <pane xSplit="4" ySplit="5" topLeftCell="AL6" activePane="bottomRight" state="frozen"/>
      <selection/>
      <selection pane="topRight"/>
      <selection pane="bottomLeft"/>
      <selection pane="bottomRight" activeCell="A6" sqref="A6"/>
    </sheetView>
  </sheetViews>
  <sheetFormatPr defaultColWidth="8.375" defaultRowHeight="15"/>
  <cols>
    <col min="1" max="1" width="12.375" style="39" customWidth="1"/>
    <col min="2" max="2" width="40.375" style="1" customWidth="1"/>
    <col min="3" max="3" width="6.75" style="39" customWidth="1"/>
    <col min="4" max="4" width="6.875" style="39" customWidth="1"/>
    <col min="5" max="6" width="8.375" style="40" hidden="1" customWidth="1"/>
    <col min="7" max="8" width="7.375" style="40" hidden="1" customWidth="1"/>
    <col min="9" max="15" width="8.375" style="1" hidden="1" customWidth="1"/>
    <col min="16" max="16" width="8.375" style="41" hidden="1" customWidth="1"/>
    <col min="17" max="37" width="8.375" style="1" hidden="1" customWidth="1"/>
    <col min="38" max="16384" width="8.375" style="1"/>
  </cols>
  <sheetData>
    <row r="1" ht="15.75" customHeight="1" spans="1:71">
      <c r="A1" s="42" t="s">
        <v>0</v>
      </c>
      <c r="B1" s="43" t="s">
        <v>1</v>
      </c>
      <c r="C1" s="44" t="s">
        <v>2</v>
      </c>
      <c r="D1" s="45" t="s">
        <v>3</v>
      </c>
      <c r="E1" s="46">
        <f>'Daily Records'!E1</f>
        <v>44646</v>
      </c>
      <c r="F1" s="46">
        <f>'Daily Records'!F1</f>
        <v>44647</v>
      </c>
      <c r="G1" s="46">
        <f>'Daily Records'!G1</f>
        <v>44648</v>
      </c>
      <c r="H1" s="46">
        <f>'Daily Records'!H1</f>
        <v>44649</v>
      </c>
      <c r="I1" s="46">
        <f>'Daily Records'!I1</f>
        <v>44650</v>
      </c>
      <c r="J1" s="46">
        <f>'Daily Records'!J1</f>
        <v>44651</v>
      </c>
      <c r="K1" s="46">
        <f>'Daily Records'!K1</f>
        <v>44652</v>
      </c>
      <c r="L1" s="46">
        <f>'Daily Records'!L1</f>
        <v>44653</v>
      </c>
      <c r="M1" s="46">
        <f>'Daily Records'!M1</f>
        <v>44654</v>
      </c>
      <c r="N1" s="46">
        <f>'Daily Records'!N1</f>
        <v>44655</v>
      </c>
      <c r="O1" s="46">
        <f>'Daily Records'!O1</f>
        <v>44656</v>
      </c>
      <c r="P1" s="46">
        <f>'Daily Records'!P1</f>
        <v>44657</v>
      </c>
      <c r="Q1" s="46">
        <f>'Daily Records'!Q1</f>
        <v>44658</v>
      </c>
      <c r="R1" s="46">
        <f>'Daily Records'!R1</f>
        <v>44659</v>
      </c>
      <c r="S1" s="46">
        <f>'Daily Records'!S1</f>
        <v>44660</v>
      </c>
      <c r="T1" s="46">
        <f>'Daily Records'!T1</f>
        <v>44661</v>
      </c>
      <c r="U1" s="46">
        <f>'Daily Records'!U1</f>
        <v>44662</v>
      </c>
      <c r="V1" s="46">
        <f>'Daily Records'!V1</f>
        <v>44663</v>
      </c>
      <c r="W1" s="46">
        <f>'Daily Records'!W1</f>
        <v>44664</v>
      </c>
      <c r="X1" s="46">
        <f>'Daily Records'!X1</f>
        <v>44665</v>
      </c>
      <c r="Y1" s="46">
        <f>'Daily Records'!Y1</f>
        <v>44666</v>
      </c>
      <c r="Z1" s="46">
        <f>'Daily Records'!Z1</f>
        <v>44667</v>
      </c>
      <c r="AA1" s="46">
        <f>'Daily Records'!AA1</f>
        <v>44668</v>
      </c>
      <c r="AB1" s="46">
        <f>'Daily Records'!AB1</f>
        <v>44669</v>
      </c>
      <c r="AC1" s="46">
        <f>'Daily Records'!AC1</f>
        <v>44670</v>
      </c>
      <c r="AD1" s="46">
        <f>'Daily Records'!AD1</f>
        <v>44671</v>
      </c>
      <c r="AE1" s="46">
        <f>'Daily Records'!AE1</f>
        <v>44672</v>
      </c>
      <c r="AF1" s="46">
        <f>'Daily Records'!AF1</f>
        <v>44673</v>
      </c>
      <c r="AG1" s="46">
        <f>'Daily Records'!AG1</f>
        <v>44674</v>
      </c>
      <c r="AH1" s="46">
        <f>'Daily Records'!AH1</f>
        <v>44675</v>
      </c>
      <c r="AI1" s="46">
        <f>'Daily Records'!AI1</f>
        <v>44676</v>
      </c>
      <c r="AJ1" s="46">
        <f>'Daily Records'!AJ1</f>
        <v>44677</v>
      </c>
      <c r="AK1" s="46">
        <f>'Daily Records'!AK1</f>
        <v>44678</v>
      </c>
      <c r="AL1" s="46">
        <f>'Daily Records'!AL1</f>
        <v>44679</v>
      </c>
      <c r="AM1" s="46">
        <f>'Daily Records'!AM1</f>
        <v>44680</v>
      </c>
      <c r="AN1" s="46">
        <f>'Daily Records'!AN1</f>
        <v>44681</v>
      </c>
      <c r="AO1" s="46">
        <f>'Daily Records'!AO1</f>
        <v>44682</v>
      </c>
      <c r="AP1" s="46">
        <f>'Daily Records'!AP1</f>
        <v>44683</v>
      </c>
      <c r="AQ1" s="46">
        <f>'Daily Records'!AQ1</f>
        <v>44684</v>
      </c>
      <c r="AR1" s="46">
        <f>'Daily Records'!AR1</f>
        <v>44685</v>
      </c>
      <c r="AS1" s="46">
        <f>'Daily Records'!AS1</f>
        <v>44686</v>
      </c>
      <c r="AT1" s="46">
        <f>'Daily Records'!AT1</f>
        <v>44687</v>
      </c>
      <c r="AU1" s="46">
        <f>'Daily Records'!AU1</f>
        <v>44688</v>
      </c>
      <c r="AV1" s="46">
        <f>'Daily Records'!AV1</f>
        <v>44689</v>
      </c>
      <c r="AW1" s="46">
        <f>'Daily Records'!AW1</f>
        <v>44690</v>
      </c>
      <c r="AX1" s="46">
        <f>'Daily Records'!AX1</f>
        <v>44691</v>
      </c>
      <c r="AY1" s="46">
        <f>'Daily Records'!AY1</f>
        <v>44692</v>
      </c>
      <c r="AZ1" s="46">
        <f>'Daily Records'!AZ1</f>
        <v>44693</v>
      </c>
      <c r="BA1" s="46">
        <f>'Daily Records'!BA1</f>
        <v>44694</v>
      </c>
      <c r="BB1" s="46">
        <f>'Daily Records'!BB1</f>
        <v>44695</v>
      </c>
      <c r="BC1" s="46">
        <f>'Daily Records'!BC1</f>
        <v>44696</v>
      </c>
      <c r="BD1" s="46">
        <f>'Daily Records'!BD1</f>
        <v>44697</v>
      </c>
      <c r="BE1" s="46">
        <f>'Daily Records'!BE1</f>
        <v>44698</v>
      </c>
      <c r="BF1" s="46">
        <f>'Daily Records'!BF1</f>
        <v>44699</v>
      </c>
      <c r="BG1" s="46">
        <f>'Daily Records'!BG1</f>
        <v>44700</v>
      </c>
      <c r="BH1" s="46">
        <f>'Daily Records'!BH1</f>
        <v>44701</v>
      </c>
      <c r="BI1" s="46">
        <f>'Daily Records'!BI1</f>
        <v>44702</v>
      </c>
      <c r="BJ1" s="46">
        <f>'Daily Records'!BJ1</f>
        <v>44703</v>
      </c>
      <c r="BK1" s="46">
        <f>'Daily Records'!BK1</f>
        <v>44704</v>
      </c>
      <c r="BL1" s="46">
        <f>'Daily Records'!BL1</f>
        <v>44705</v>
      </c>
      <c r="BM1" s="46">
        <f>'Daily Records'!BM1</f>
        <v>44706</v>
      </c>
      <c r="BN1" s="46">
        <f>'Daily Records'!BN1</f>
        <v>44707</v>
      </c>
      <c r="BO1" s="46">
        <f>'Daily Records'!BO1</f>
        <v>44708</v>
      </c>
      <c r="BP1" s="46">
        <f>'Daily Records'!BP1</f>
        <v>44709</v>
      </c>
      <c r="BQ1" s="46">
        <f>'Daily Records'!BQ1</f>
        <v>44710</v>
      </c>
      <c r="BR1" s="46">
        <f>'Daily Records'!BR1</f>
        <v>44711</v>
      </c>
      <c r="BS1" s="46">
        <f>'Daily Records'!BS1</f>
        <v>44712</v>
      </c>
    </row>
    <row r="2" ht="15.75" spans="1:71">
      <c r="A2" s="47"/>
      <c r="B2" s="48"/>
      <c r="C2" s="49"/>
      <c r="D2" s="50"/>
      <c r="E2" s="51">
        <f>'Daily Records'!E1</f>
        <v>44646</v>
      </c>
      <c r="F2" s="51">
        <f>'Daily Records'!F1</f>
        <v>44647</v>
      </c>
      <c r="G2" s="51">
        <f>'Daily Records'!G1</f>
        <v>44648</v>
      </c>
      <c r="H2" s="51">
        <f>'Daily Records'!H1</f>
        <v>44649</v>
      </c>
      <c r="I2" s="51">
        <f>'Daily Records'!I1</f>
        <v>44650</v>
      </c>
      <c r="J2" s="51">
        <f>'Daily Records'!J1</f>
        <v>44651</v>
      </c>
      <c r="K2" s="51">
        <f>'Daily Records'!K1</f>
        <v>44652</v>
      </c>
      <c r="L2" s="51">
        <f>'Daily Records'!L1</f>
        <v>44653</v>
      </c>
      <c r="M2" s="51">
        <f>'Daily Records'!M1</f>
        <v>44654</v>
      </c>
      <c r="N2" s="51">
        <f>'Daily Records'!N1</f>
        <v>44655</v>
      </c>
      <c r="O2" s="51">
        <f>'Daily Records'!O1</f>
        <v>44656</v>
      </c>
      <c r="P2" s="51">
        <f>'Daily Records'!P1</f>
        <v>44657</v>
      </c>
      <c r="Q2" s="51">
        <f>'Daily Records'!Q1</f>
        <v>44658</v>
      </c>
      <c r="R2" s="51">
        <f>'Daily Records'!R1</f>
        <v>44659</v>
      </c>
      <c r="S2" s="51">
        <f>'Daily Records'!S1</f>
        <v>44660</v>
      </c>
      <c r="T2" s="51">
        <f>'Daily Records'!T1</f>
        <v>44661</v>
      </c>
      <c r="U2" s="51">
        <f>'Daily Records'!U1</f>
        <v>44662</v>
      </c>
      <c r="V2" s="51">
        <f>'Daily Records'!V1</f>
        <v>44663</v>
      </c>
      <c r="W2" s="51">
        <f>'Daily Records'!W1</f>
        <v>44664</v>
      </c>
      <c r="X2" s="51">
        <f>'Daily Records'!X1</f>
        <v>44665</v>
      </c>
      <c r="Y2" s="51">
        <f>'Daily Records'!Y1</f>
        <v>44666</v>
      </c>
      <c r="Z2" s="51">
        <f>'Daily Records'!Z1</f>
        <v>44667</v>
      </c>
      <c r="AA2" s="51">
        <f>'Daily Records'!AA1</f>
        <v>44668</v>
      </c>
      <c r="AB2" s="51">
        <f>'Daily Records'!AB1</f>
        <v>44669</v>
      </c>
      <c r="AC2" s="51">
        <f>'Daily Records'!AC1</f>
        <v>44670</v>
      </c>
      <c r="AD2" s="51">
        <f>'Daily Records'!AD1</f>
        <v>44671</v>
      </c>
      <c r="AE2" s="51">
        <f>'Daily Records'!AE1</f>
        <v>44672</v>
      </c>
      <c r="AF2" s="51">
        <f>'Daily Records'!AF1</f>
        <v>44673</v>
      </c>
      <c r="AG2" s="51">
        <f>'Daily Records'!AG1</f>
        <v>44674</v>
      </c>
      <c r="AH2" s="51">
        <f>'Daily Records'!AH1</f>
        <v>44675</v>
      </c>
      <c r="AI2" s="51">
        <f>'Daily Records'!AI1</f>
        <v>44676</v>
      </c>
      <c r="AJ2" s="51">
        <f>'Daily Records'!AJ1</f>
        <v>44677</v>
      </c>
      <c r="AK2" s="51">
        <f>'Daily Records'!AK1</f>
        <v>44678</v>
      </c>
      <c r="AL2" s="51">
        <f>'Daily Records'!AL1</f>
        <v>44679</v>
      </c>
      <c r="AM2" s="51">
        <f>'Daily Records'!AM1</f>
        <v>44680</v>
      </c>
      <c r="AN2" s="51">
        <f>'Daily Records'!AN1</f>
        <v>44681</v>
      </c>
      <c r="AO2" s="51">
        <f>'Daily Records'!AO1</f>
        <v>44682</v>
      </c>
      <c r="AP2" s="51">
        <f>'Daily Records'!AP1</f>
        <v>44683</v>
      </c>
      <c r="AQ2" s="51">
        <f>'Daily Records'!AQ1</f>
        <v>44684</v>
      </c>
      <c r="AR2" s="51">
        <f>'Daily Records'!AR1</f>
        <v>44685</v>
      </c>
      <c r="AS2" s="51">
        <f>'Daily Records'!AS1</f>
        <v>44686</v>
      </c>
      <c r="AT2" s="51">
        <f>'Daily Records'!AT1</f>
        <v>44687</v>
      </c>
      <c r="AU2" s="51">
        <f>'Daily Records'!AU1</f>
        <v>44688</v>
      </c>
      <c r="AV2" s="51">
        <f>'Daily Records'!AV1</f>
        <v>44689</v>
      </c>
      <c r="AW2" s="51">
        <f>'Daily Records'!AW1</f>
        <v>44690</v>
      </c>
      <c r="AX2" s="51">
        <f>'Daily Records'!AX1</f>
        <v>44691</v>
      </c>
      <c r="AY2" s="51">
        <f>'Daily Records'!AY1</f>
        <v>44692</v>
      </c>
      <c r="AZ2" s="51">
        <f>'Daily Records'!AZ1</f>
        <v>44693</v>
      </c>
      <c r="BA2" s="51">
        <f>'Daily Records'!BA1</f>
        <v>44694</v>
      </c>
      <c r="BB2" s="51">
        <f>'Daily Records'!BB1</f>
        <v>44695</v>
      </c>
      <c r="BC2" s="51">
        <f>'Daily Records'!BC1</f>
        <v>44696</v>
      </c>
      <c r="BD2" s="51">
        <f>'Daily Records'!BD1</f>
        <v>44697</v>
      </c>
      <c r="BE2" s="51">
        <f>'Daily Records'!BE1</f>
        <v>44698</v>
      </c>
      <c r="BF2" s="51">
        <f>'Daily Records'!BF1</f>
        <v>44699</v>
      </c>
      <c r="BG2" s="51">
        <f>'Daily Records'!BG1</f>
        <v>44700</v>
      </c>
      <c r="BH2" s="51">
        <f>'Daily Records'!BH1</f>
        <v>44701</v>
      </c>
      <c r="BI2" s="51">
        <f>'Daily Records'!BI1</f>
        <v>44702</v>
      </c>
      <c r="BJ2" s="51">
        <f>'Daily Records'!BJ1</f>
        <v>44703</v>
      </c>
      <c r="BK2" s="51">
        <f>'Daily Records'!BK1</f>
        <v>44704</v>
      </c>
      <c r="BL2" s="51">
        <f>'Daily Records'!BL1</f>
        <v>44705</v>
      </c>
      <c r="BM2" s="51">
        <f>'Daily Records'!BM1</f>
        <v>44706</v>
      </c>
      <c r="BN2" s="51">
        <f>'Daily Records'!BN1</f>
        <v>44707</v>
      </c>
      <c r="BO2" s="51">
        <f>'Daily Records'!BO1</f>
        <v>44708</v>
      </c>
      <c r="BP2" s="51">
        <f>'Daily Records'!BP1</f>
        <v>44709</v>
      </c>
      <c r="BQ2" s="51">
        <f>'Daily Records'!BQ1</f>
        <v>44710</v>
      </c>
      <c r="BR2" s="51">
        <f>'Daily Records'!BR1</f>
        <v>44711</v>
      </c>
      <c r="BS2" s="51">
        <f>'Daily Records'!BS1</f>
        <v>44712</v>
      </c>
    </row>
    <row r="3" s="38" customFormat="1" ht="15.75" spans="1:71">
      <c r="A3" s="52"/>
      <c r="B3" s="53" t="s">
        <v>5</v>
      </c>
      <c r="C3" s="52"/>
      <c r="D3" s="54">
        <f>E3</f>
        <v>336</v>
      </c>
      <c r="E3" s="55">
        <f>Resources!C8</f>
        <v>336</v>
      </c>
      <c r="F3" s="55">
        <f>Resources!D8</f>
        <v>328</v>
      </c>
      <c r="G3" s="55">
        <f>Resources!E8</f>
        <v>328</v>
      </c>
      <c r="H3" s="55">
        <f>Resources!F8</f>
        <v>320</v>
      </c>
      <c r="I3" s="55">
        <f>Resources!G8</f>
        <v>312</v>
      </c>
      <c r="J3" s="55">
        <f>Resources!H8</f>
        <v>312</v>
      </c>
      <c r="K3" s="55">
        <f>Resources!I8</f>
        <v>312</v>
      </c>
      <c r="L3" s="55">
        <f>Resources!J8</f>
        <v>312</v>
      </c>
      <c r="M3" s="55">
        <f>Resources!K8</f>
        <v>312</v>
      </c>
      <c r="N3" s="55">
        <f>Resources!L8</f>
        <v>312</v>
      </c>
      <c r="O3" s="55">
        <f>Resources!M8</f>
        <v>312</v>
      </c>
      <c r="P3" s="55">
        <f>Resources!N8</f>
        <v>312</v>
      </c>
      <c r="Q3" s="55">
        <f>Resources!O8</f>
        <v>304</v>
      </c>
      <c r="R3" s="55">
        <f>Resources!P8</f>
        <v>296</v>
      </c>
      <c r="S3" s="55">
        <f>Resources!Q8</f>
        <v>296</v>
      </c>
      <c r="T3" s="55">
        <f>Resources!R8</f>
        <v>288</v>
      </c>
      <c r="U3" s="55">
        <f>Resources!S8</f>
        <v>280</v>
      </c>
      <c r="V3" s="55">
        <f>Resources!T8</f>
        <v>272</v>
      </c>
      <c r="W3" s="55">
        <f>Resources!U8</f>
        <v>264</v>
      </c>
      <c r="X3" s="55">
        <f>Resources!V8</f>
        <v>256</v>
      </c>
      <c r="Y3" s="55">
        <f>Resources!W8</f>
        <v>256</v>
      </c>
      <c r="Z3" s="55">
        <f>Resources!X8</f>
        <v>256</v>
      </c>
      <c r="AA3" s="55">
        <f>Resources!Y8</f>
        <v>248</v>
      </c>
      <c r="AB3" s="55">
        <f>Resources!Z8</f>
        <v>240</v>
      </c>
      <c r="AC3" s="55">
        <f>Resources!AA8</f>
        <v>232</v>
      </c>
      <c r="AD3" s="55">
        <f>Resources!AB8</f>
        <v>224</v>
      </c>
      <c r="AE3" s="55">
        <f>Resources!AC8</f>
        <v>216</v>
      </c>
      <c r="AF3" s="55">
        <f>Resources!AD8</f>
        <v>216</v>
      </c>
      <c r="AG3" s="55">
        <f>Resources!AE8</f>
        <v>216</v>
      </c>
      <c r="AH3" s="55">
        <f>Resources!AF8</f>
        <v>208</v>
      </c>
      <c r="AI3" s="55">
        <f>Resources!AG8</f>
        <v>200</v>
      </c>
      <c r="AJ3" s="55">
        <f>Resources!AH8</f>
        <v>192</v>
      </c>
      <c r="AK3" s="55">
        <f>Resources!AI8</f>
        <v>184</v>
      </c>
      <c r="AL3" s="55">
        <f>Resources!AJ8</f>
        <v>176</v>
      </c>
      <c r="AM3" s="55">
        <f>Resources!AK8</f>
        <v>176</v>
      </c>
      <c r="AN3" s="55">
        <f>Resources!AL8</f>
        <v>176</v>
      </c>
      <c r="AO3" s="55">
        <f>Resources!AM8</f>
        <v>176</v>
      </c>
      <c r="AP3" s="55">
        <f>Resources!AN8</f>
        <v>168</v>
      </c>
      <c r="AQ3" s="55">
        <f>Resources!AO8</f>
        <v>160</v>
      </c>
      <c r="AR3" s="55">
        <f>Resources!AP8</f>
        <v>152</v>
      </c>
      <c r="AS3" s="55">
        <f>Resources!AQ8</f>
        <v>144</v>
      </c>
      <c r="AT3" s="55">
        <f>Resources!AR8</f>
        <v>136</v>
      </c>
      <c r="AU3" s="55">
        <f>Resources!AS8</f>
        <v>136</v>
      </c>
      <c r="AV3" s="55">
        <f>Resources!AT8</f>
        <v>136</v>
      </c>
      <c r="AW3" s="55">
        <f>Resources!AU8</f>
        <v>128</v>
      </c>
      <c r="AX3" s="55">
        <f>Resources!AV8</f>
        <v>120</v>
      </c>
      <c r="AY3" s="55">
        <f>Resources!AW8</f>
        <v>112</v>
      </c>
      <c r="AZ3" s="55">
        <f>Resources!AX8</f>
        <v>104</v>
      </c>
      <c r="BA3" s="55">
        <f>Resources!AY8</f>
        <v>96</v>
      </c>
      <c r="BB3" s="55">
        <f>Resources!AZ8</f>
        <v>96</v>
      </c>
      <c r="BC3" s="55">
        <f>Resources!BA8</f>
        <v>96</v>
      </c>
      <c r="BD3" s="55">
        <f>Resources!BB8</f>
        <v>88</v>
      </c>
      <c r="BE3" s="55">
        <f>Resources!BC8</f>
        <v>80</v>
      </c>
      <c r="BF3" s="55">
        <f>Resources!BD8</f>
        <v>72</v>
      </c>
      <c r="BG3" s="55">
        <f>Resources!BE8</f>
        <v>64</v>
      </c>
      <c r="BH3" s="55">
        <f>Resources!BF8</f>
        <v>56</v>
      </c>
      <c r="BI3" s="55">
        <f>Resources!BG8</f>
        <v>56</v>
      </c>
      <c r="BJ3" s="55">
        <f>Resources!BH8</f>
        <v>56</v>
      </c>
      <c r="BK3" s="55">
        <f>Resources!BI8</f>
        <v>48</v>
      </c>
      <c r="BL3" s="55">
        <f>Resources!BJ8</f>
        <v>40</v>
      </c>
      <c r="BM3" s="55">
        <f>Resources!BK8</f>
        <v>32</v>
      </c>
      <c r="BN3" s="55">
        <f>Resources!BL8</f>
        <v>24</v>
      </c>
      <c r="BO3" s="55">
        <f>Resources!BM8</f>
        <v>16</v>
      </c>
      <c r="BP3" s="55">
        <f>Resources!BN8</f>
        <v>16</v>
      </c>
      <c r="BQ3" s="55">
        <f>Resources!BO8</f>
        <v>16</v>
      </c>
      <c r="BR3" s="55">
        <f>Resources!BP8</f>
        <v>8</v>
      </c>
      <c r="BS3" s="55">
        <f>Resources!BQ8</f>
        <v>0</v>
      </c>
    </row>
    <row r="4" s="38" customFormat="1" ht="15.75" spans="1:71">
      <c r="A4" s="52"/>
      <c r="B4" s="53" t="s">
        <v>27</v>
      </c>
      <c r="C4" s="52"/>
      <c r="D4" s="54">
        <f>SUM(D6:D92)</f>
        <v>152</v>
      </c>
      <c r="E4" s="55">
        <f t="shared" ref="E4:Y4" si="0">SUM(E6:E21)</f>
        <v>0</v>
      </c>
      <c r="F4" s="55">
        <f t="shared" si="0"/>
        <v>0</v>
      </c>
      <c r="G4" s="55">
        <f t="shared" si="0"/>
        <v>0</v>
      </c>
      <c r="H4" s="55">
        <f t="shared" si="0"/>
        <v>0</v>
      </c>
      <c r="I4" s="55">
        <f t="shared" si="0"/>
        <v>0</v>
      </c>
      <c r="J4" s="55">
        <f t="shared" si="0"/>
        <v>0</v>
      </c>
      <c r="K4" s="55">
        <f t="shared" si="0"/>
        <v>0</v>
      </c>
      <c r="L4" s="55">
        <f t="shared" si="0"/>
        <v>0</v>
      </c>
      <c r="M4" s="55">
        <f t="shared" si="0"/>
        <v>0</v>
      </c>
      <c r="N4" s="55">
        <f t="shared" si="0"/>
        <v>0</v>
      </c>
      <c r="O4" s="55">
        <f t="shared" si="0"/>
        <v>0</v>
      </c>
      <c r="P4" s="55">
        <f t="shared" si="0"/>
        <v>0</v>
      </c>
      <c r="Q4" s="55">
        <f t="shared" si="0"/>
        <v>0</v>
      </c>
      <c r="R4" s="55">
        <f t="shared" si="0"/>
        <v>0</v>
      </c>
      <c r="S4" s="55">
        <f t="shared" si="0"/>
        <v>0</v>
      </c>
      <c r="T4" s="55">
        <f t="shared" si="0"/>
        <v>0</v>
      </c>
      <c r="U4" s="55">
        <f t="shared" si="0"/>
        <v>0</v>
      </c>
      <c r="V4" s="55">
        <f t="shared" si="0"/>
        <v>0</v>
      </c>
      <c r="W4" s="55">
        <f t="shared" si="0"/>
        <v>0</v>
      </c>
      <c r="X4" s="55">
        <f t="shared" si="0"/>
        <v>0</v>
      </c>
      <c r="Y4" s="55">
        <f t="shared" si="0"/>
        <v>0</v>
      </c>
      <c r="Z4" s="55">
        <f t="shared" ref="Z4:AM4" si="1">SUM(Z6:Z21)</f>
        <v>0</v>
      </c>
      <c r="AA4" s="55">
        <f t="shared" si="1"/>
        <v>0</v>
      </c>
      <c r="AB4" s="55">
        <f t="shared" si="1"/>
        <v>0</v>
      </c>
      <c r="AC4" s="55">
        <f t="shared" si="1"/>
        <v>0</v>
      </c>
      <c r="AD4" s="55">
        <f t="shared" si="1"/>
        <v>0</v>
      </c>
      <c r="AE4" s="55">
        <f t="shared" si="1"/>
        <v>0</v>
      </c>
      <c r="AF4" s="55">
        <f t="shared" si="1"/>
        <v>0</v>
      </c>
      <c r="AG4" s="55">
        <f t="shared" si="1"/>
        <v>0</v>
      </c>
      <c r="AH4" s="55">
        <f t="shared" si="1"/>
        <v>0</v>
      </c>
      <c r="AI4" s="55">
        <f t="shared" si="1"/>
        <v>0</v>
      </c>
      <c r="AJ4" s="55">
        <f t="shared" si="1"/>
        <v>0</v>
      </c>
      <c r="AK4" s="55">
        <f t="shared" si="1"/>
        <v>0</v>
      </c>
      <c r="AL4" s="55">
        <f t="shared" si="1"/>
        <v>0</v>
      </c>
      <c r="AM4" s="55">
        <f t="shared" si="1"/>
        <v>0</v>
      </c>
      <c r="AN4" s="55">
        <f t="shared" ref="AN4:BJ4" si="2">SUM(AN6:AN21)</f>
        <v>0</v>
      </c>
      <c r="AO4" s="55">
        <f t="shared" si="2"/>
        <v>0</v>
      </c>
      <c r="AP4" s="55">
        <f t="shared" si="2"/>
        <v>0</v>
      </c>
      <c r="AQ4" s="55">
        <f t="shared" si="2"/>
        <v>0</v>
      </c>
      <c r="AR4" s="55">
        <f t="shared" si="2"/>
        <v>0</v>
      </c>
      <c r="AS4" s="55">
        <f t="shared" si="2"/>
        <v>0</v>
      </c>
      <c r="AT4" s="55">
        <f t="shared" si="2"/>
        <v>0</v>
      </c>
      <c r="AU4" s="55">
        <f t="shared" si="2"/>
        <v>0</v>
      </c>
      <c r="AV4" s="55">
        <f t="shared" si="2"/>
        <v>0</v>
      </c>
      <c r="AW4" s="55">
        <f t="shared" si="2"/>
        <v>0</v>
      </c>
      <c r="AX4" s="55">
        <f t="shared" si="2"/>
        <v>0</v>
      </c>
      <c r="AY4" s="55">
        <f t="shared" si="2"/>
        <v>0</v>
      </c>
      <c r="AZ4" s="55">
        <f t="shared" si="2"/>
        <v>0</v>
      </c>
      <c r="BA4" s="55">
        <f t="shared" si="2"/>
        <v>0</v>
      </c>
      <c r="BB4" s="55">
        <f t="shared" si="2"/>
        <v>0</v>
      </c>
      <c r="BC4" s="55">
        <f t="shared" si="2"/>
        <v>0</v>
      </c>
      <c r="BD4" s="55">
        <f t="shared" si="2"/>
        <v>0</v>
      </c>
      <c r="BE4" s="55">
        <f t="shared" si="2"/>
        <v>0</v>
      </c>
      <c r="BF4" s="55">
        <f t="shared" si="2"/>
        <v>0</v>
      </c>
      <c r="BG4" s="55">
        <f t="shared" si="2"/>
        <v>0</v>
      </c>
      <c r="BH4" s="55">
        <f t="shared" si="2"/>
        <v>0</v>
      </c>
      <c r="BI4" s="55">
        <f t="shared" si="2"/>
        <v>0</v>
      </c>
      <c r="BJ4" s="55">
        <f t="shared" si="2"/>
        <v>0</v>
      </c>
      <c r="BK4" s="55">
        <f t="shared" ref="BK4:BS4" si="3">SUM(BK6:BK21)</f>
        <v>0</v>
      </c>
      <c r="BL4" s="55">
        <f t="shared" si="3"/>
        <v>0</v>
      </c>
      <c r="BM4" s="55">
        <f t="shared" si="3"/>
        <v>0</v>
      </c>
      <c r="BN4" s="55">
        <f t="shared" si="3"/>
        <v>0</v>
      </c>
      <c r="BO4" s="55">
        <f t="shared" si="3"/>
        <v>0</v>
      </c>
      <c r="BP4" s="55">
        <f t="shared" si="3"/>
        <v>0</v>
      </c>
      <c r="BQ4" s="55">
        <f t="shared" si="3"/>
        <v>0</v>
      </c>
      <c r="BR4" s="55">
        <f t="shared" si="3"/>
        <v>0</v>
      </c>
      <c r="BS4" s="55">
        <f t="shared" si="3"/>
        <v>0</v>
      </c>
    </row>
    <row r="5" s="38" customFormat="1" spans="1:71">
      <c r="A5" s="52"/>
      <c r="B5" s="53"/>
      <c r="C5" s="52"/>
      <c r="D5" s="54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</row>
    <row r="6" spans="1:71">
      <c r="A6" s="56">
        <f>'Daily Records'!A6</f>
        <v>5.5</v>
      </c>
      <c r="B6" s="56" t="str">
        <f>'Daily Records'!B6</f>
        <v>net 6 of nullable And lab database select order by</v>
      </c>
      <c r="C6" s="57">
        <f>'Daily Records'!C6</f>
        <v>850</v>
      </c>
      <c r="D6" s="56">
        <f>'Daily Records'!D6</f>
        <v>8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</row>
    <row r="7" spans="1:71">
      <c r="A7" s="56">
        <f>'Daily Records'!A7</f>
        <v>5.6</v>
      </c>
      <c r="B7" s="56" t="str">
        <f>'Daily Records'!B7</f>
        <v>study  common.core of mmc</v>
      </c>
      <c r="C7" s="57">
        <f>'Daily Records'!C7</f>
        <v>850</v>
      </c>
      <c r="D7" s="56">
        <f>'Daily Records'!D7</f>
        <v>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</row>
    <row r="8" spans="1:71">
      <c r="A8" s="56">
        <f>'Daily Records'!A8</f>
        <v>5.7</v>
      </c>
      <c r="B8" s="56" t="str">
        <f>'Daily Records'!B8</f>
        <v>test  common.core of mmc</v>
      </c>
      <c r="C8" s="57">
        <f>'Daily Records'!C8</f>
        <v>850</v>
      </c>
      <c r="D8" s="56">
        <f>'Daily Records'!D8</f>
        <v>8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9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</row>
    <row r="9" spans="1:71">
      <c r="A9" s="56">
        <f>'Daily Records'!A9</f>
        <v>44690</v>
      </c>
      <c r="B9" s="56" t="str">
        <f>'Daily Records'!B9</f>
        <v>Integrated MMC function of select count</v>
      </c>
      <c r="C9" s="57">
        <f>'Daily Records'!C9</f>
        <v>850</v>
      </c>
      <c r="D9" s="56">
        <f>'Daily Records'!D9</f>
        <v>8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9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</row>
    <row r="10" spans="1:71">
      <c r="A10" s="56">
        <f>'Daily Records'!A10</f>
        <v>44691</v>
      </c>
      <c r="B10" s="56" t="str">
        <f>'Daily Records'!B10</f>
        <v>Summarize lab project  and design Task Breakdown</v>
      </c>
      <c r="C10" s="57">
        <f>'Daily Records'!C10</f>
        <v>850</v>
      </c>
      <c r="D10" s="56">
        <f>'Daily Records'!D10</f>
        <v>8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9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</row>
    <row r="11" customHeight="1" spans="1:71">
      <c r="A11" s="56">
        <f>'Daily Records'!A11</f>
        <v>44692</v>
      </c>
      <c r="B11" s="56" t="str">
        <f>'Daily Records'!B11</f>
        <v>Sort the original data type to MMC data type</v>
      </c>
      <c r="C11" s="57">
        <f>'Daily Records'!C11</f>
        <v>850</v>
      </c>
      <c r="D11" s="56">
        <f>'Daily Records'!D11</f>
        <v>8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9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</row>
    <row r="12" spans="1:71">
      <c r="A12" s="56">
        <f>'Daily Records'!A12</f>
        <v>44693</v>
      </c>
      <c r="B12" s="56" t="str">
        <f>'Daily Records'!B12</f>
        <v>TrackedEntity dependent ObjectVersion</v>
      </c>
      <c r="C12" s="57">
        <f>'Daily Records'!C12</f>
        <v>850</v>
      </c>
      <c r="D12" s="56">
        <f>'Daily Records'!D12</f>
        <v>8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</row>
    <row r="13" spans="1:71">
      <c r="A13" s="56">
        <f>'Daily Records'!A13</f>
        <v>44694</v>
      </c>
      <c r="B13" s="56" t="str">
        <f>'Daily Records'!B13</f>
        <v>change save file byte[] to other solution</v>
      </c>
      <c r="C13" s="57">
        <f>'Daily Records'!C13</f>
        <v>850</v>
      </c>
      <c r="D13" s="56">
        <f>'Daily Records'!D13</f>
        <v>8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</row>
    <row r="14" spans="1:71">
      <c r="A14" s="56">
        <f>'Daily Records'!A14</f>
        <v>44697</v>
      </c>
      <c r="B14" s="56" t="str">
        <f>'Daily Records'!B14</f>
        <v>Previous Business Model And Domain Model</v>
      </c>
      <c r="C14" s="57">
        <f>'Daily Records'!C14</f>
        <v>850</v>
      </c>
      <c r="D14" s="56">
        <f>'Daily Records'!D14</f>
        <v>8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</row>
    <row r="15" spans="1:71">
      <c r="A15" s="56">
        <f>'Daily Records'!A15</f>
        <v>44698</v>
      </c>
      <c r="B15" s="56" t="str">
        <f>'Daily Records'!B15</f>
        <v>Perfect Implementation Model</v>
      </c>
      <c r="C15" s="57">
        <f>'Daily Records'!C15</f>
        <v>850</v>
      </c>
      <c r="D15" s="56">
        <f>'Daily Records'!D15</f>
        <v>8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9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</row>
    <row r="16" spans="1:71">
      <c r="A16" s="56">
        <f>'Daily Records'!A16</f>
        <v>44699</v>
      </c>
      <c r="B16" s="56" t="str">
        <f>'Daily Records'!B16</f>
        <v>Enter entity model in SanjelData model in MMC</v>
      </c>
      <c r="C16" s="57">
        <f>'Daily Records'!C16</f>
        <v>850</v>
      </c>
      <c r="D16" s="56">
        <f>'Daily Records'!D16</f>
        <v>8</v>
      </c>
      <c r="E16" s="58"/>
      <c r="F16" s="58"/>
      <c r="G16" s="58"/>
      <c r="H16" s="58"/>
      <c r="I16" s="58"/>
      <c r="J16" s="58"/>
      <c r="K16" s="58"/>
      <c r="L16" s="58"/>
      <c r="M16" s="58"/>
      <c r="N16" s="60"/>
      <c r="O16" s="60"/>
      <c r="P16" s="60"/>
      <c r="Q16" s="58"/>
      <c r="R16" s="58"/>
      <c r="S16" s="58"/>
      <c r="T16" s="58"/>
      <c r="U16" s="58"/>
      <c r="V16" s="58"/>
      <c r="W16" s="58"/>
      <c r="X16" s="58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</row>
    <row r="17" spans="1:71">
      <c r="A17" s="56">
        <f>'Daily Records'!A17</f>
        <v>44700</v>
      </c>
      <c r="B17" s="56" t="str">
        <f>'Daily Records'!B17</f>
        <v>write Import data sql</v>
      </c>
      <c r="C17" s="57">
        <f>'Daily Records'!C17</f>
        <v>850</v>
      </c>
      <c r="D17" s="56">
        <f>'Daily Records'!D17</f>
        <v>8</v>
      </c>
      <c r="E17" s="58"/>
      <c r="F17" s="58"/>
      <c r="G17" s="58"/>
      <c r="H17" s="58"/>
      <c r="I17" s="58"/>
      <c r="J17" s="58"/>
      <c r="K17" s="58"/>
      <c r="L17" s="58"/>
      <c r="M17" s="58"/>
      <c r="N17" s="60"/>
      <c r="O17" s="60"/>
      <c r="P17" s="60"/>
      <c r="Q17" s="58"/>
      <c r="R17" s="58"/>
      <c r="S17" s="58"/>
      <c r="T17" s="58"/>
      <c r="U17" s="58"/>
      <c r="V17" s="58"/>
      <c r="W17" s="58"/>
      <c r="X17" s="58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</row>
    <row r="18" spans="1:71">
      <c r="A18" s="56">
        <f>'Daily Records'!A18</f>
        <v>44701</v>
      </c>
      <c r="B18" s="56" t="str">
        <f>'Daily Records'!B18</f>
        <v>Database Table Structure Mapping</v>
      </c>
      <c r="C18" s="57">
        <f>'Daily Records'!C18</f>
        <v>850</v>
      </c>
      <c r="D18" s="56">
        <f>'Daily Records'!D18</f>
        <v>8</v>
      </c>
      <c r="E18" s="58"/>
      <c r="F18" s="58"/>
      <c r="G18" s="58"/>
      <c r="H18" s="58"/>
      <c r="I18" s="58"/>
      <c r="J18" s="58"/>
      <c r="K18" s="58"/>
      <c r="L18" s="58"/>
      <c r="M18" s="58"/>
      <c r="N18" s="60"/>
      <c r="O18" s="60"/>
      <c r="P18" s="60"/>
      <c r="Q18" s="58"/>
      <c r="R18" s="58"/>
      <c r="S18" s="58"/>
      <c r="T18" s="58"/>
      <c r="U18" s="58"/>
      <c r="V18" s="58"/>
      <c r="W18" s="58"/>
      <c r="X18" s="58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</row>
    <row r="19" spans="1:71">
      <c r="A19" s="56">
        <f>'Daily Records'!A19</f>
        <v>0</v>
      </c>
      <c r="B19" s="56">
        <f>'Daily Records'!B19</f>
        <v>0</v>
      </c>
      <c r="C19" s="57">
        <f>'Daily Records'!C19</f>
        <v>850</v>
      </c>
      <c r="D19" s="56">
        <f>'Daily Records'!D19</f>
        <v>8</v>
      </c>
      <c r="E19" s="58"/>
      <c r="F19" s="58"/>
      <c r="G19" s="58"/>
      <c r="H19" s="58"/>
      <c r="I19" s="58"/>
      <c r="J19" s="58"/>
      <c r="K19" s="58"/>
      <c r="L19" s="58"/>
      <c r="M19" s="58"/>
      <c r="N19" s="60"/>
      <c r="O19" s="60"/>
      <c r="P19" s="60"/>
      <c r="Q19" s="58"/>
      <c r="R19" s="58"/>
      <c r="S19" s="58"/>
      <c r="T19" s="58"/>
      <c r="U19" s="58"/>
      <c r="V19" s="58"/>
      <c r="W19" s="58"/>
      <c r="X19" s="58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</row>
    <row r="20" spans="1:71">
      <c r="A20" s="56">
        <f>'Daily Records'!A20</f>
        <v>0</v>
      </c>
      <c r="B20" s="56">
        <f>'Daily Records'!B20</f>
        <v>0</v>
      </c>
      <c r="C20" s="57">
        <f>'Daily Records'!C20</f>
        <v>850</v>
      </c>
      <c r="D20" s="56">
        <f>'Daily Records'!D20</f>
        <v>8</v>
      </c>
      <c r="E20" s="58"/>
      <c r="F20" s="58"/>
      <c r="G20" s="58"/>
      <c r="H20" s="58"/>
      <c r="I20" s="58"/>
      <c r="J20" s="58"/>
      <c r="K20" s="58"/>
      <c r="L20" s="58"/>
      <c r="M20" s="58"/>
      <c r="N20" s="60"/>
      <c r="O20" s="60"/>
      <c r="P20" s="60"/>
      <c r="Q20" s="58"/>
      <c r="R20" s="58"/>
      <c r="S20" s="58"/>
      <c r="T20" s="58"/>
      <c r="U20" s="58"/>
      <c r="V20" s="58"/>
      <c r="W20" s="58"/>
      <c r="X20" s="58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</row>
    <row r="21" spans="1:71">
      <c r="A21" s="56">
        <f>'Daily Records'!A21</f>
        <v>0</v>
      </c>
      <c r="B21" s="56">
        <f>'Daily Records'!B21</f>
        <v>0</v>
      </c>
      <c r="C21" s="57">
        <f>'Daily Records'!C21</f>
        <v>850</v>
      </c>
      <c r="D21" s="56">
        <f>'Daily Records'!D21</f>
        <v>8</v>
      </c>
      <c r="E21" s="58"/>
      <c r="F21" s="58"/>
      <c r="G21" s="58"/>
      <c r="H21" s="58"/>
      <c r="I21" s="58"/>
      <c r="J21" s="58"/>
      <c r="K21" s="58"/>
      <c r="L21" s="58"/>
      <c r="M21" s="58"/>
      <c r="N21" s="60"/>
      <c r="O21" s="60"/>
      <c r="P21" s="60"/>
      <c r="Q21" s="58"/>
      <c r="R21" s="58"/>
      <c r="S21" s="58"/>
      <c r="T21" s="58"/>
      <c r="U21" s="58"/>
      <c r="V21" s="58"/>
      <c r="W21" s="58"/>
      <c r="X21" s="58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</row>
    <row r="22" spans="1:71">
      <c r="A22" s="56">
        <f>'Daily Records'!A22</f>
        <v>0</v>
      </c>
      <c r="B22" s="56">
        <f>'Daily Records'!B22</f>
        <v>0</v>
      </c>
      <c r="C22" s="57">
        <f>'Daily Records'!C22</f>
        <v>850</v>
      </c>
      <c r="D22" s="56">
        <f>'Daily Records'!D22</f>
        <v>8</v>
      </c>
      <c r="E22" s="58"/>
      <c r="F22" s="58"/>
      <c r="G22" s="58"/>
      <c r="H22" s="58"/>
      <c r="I22" s="58"/>
      <c r="J22" s="58"/>
      <c r="K22" s="58"/>
      <c r="L22" s="58"/>
      <c r="M22" s="58"/>
      <c r="N22" s="60"/>
      <c r="O22" s="60"/>
      <c r="P22" s="60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</row>
    <row r="23" spans="1:71">
      <c r="A23" s="56">
        <f>'Daily Records'!A23</f>
        <v>0</v>
      </c>
      <c r="B23" s="56">
        <f>'Daily Records'!B23</f>
        <v>0</v>
      </c>
      <c r="C23" s="57">
        <f>'Daily Records'!C23</f>
        <v>850</v>
      </c>
      <c r="D23" s="56">
        <f>'Daily Records'!D23</f>
        <v>8</v>
      </c>
      <c r="E23" s="58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60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</row>
    <row r="24" spans="1:71">
      <c r="A24" s="56">
        <f>'Daily Records'!A24</f>
        <v>0</v>
      </c>
      <c r="B24" s="56">
        <f>'Daily Records'!B24</f>
        <v>0</v>
      </c>
      <c r="C24" s="57">
        <f>'Daily Records'!C24</f>
        <v>850</v>
      </c>
      <c r="D24" s="56">
        <f>'Daily Records'!D24</f>
        <v>8</v>
      </c>
      <c r="E24" s="58"/>
      <c r="F24" s="58"/>
      <c r="G24" s="58"/>
      <c r="H24" s="58"/>
      <c r="I24" s="58"/>
      <c r="J24" s="58"/>
      <c r="K24" s="58"/>
      <c r="L24" s="58"/>
      <c r="M24" s="58"/>
      <c r="N24" s="60"/>
      <c r="O24" s="60"/>
      <c r="P24" s="60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</row>
    <row r="25" spans="1:71">
      <c r="A25" s="56">
        <f>'Daily Records'!A25</f>
        <v>0</v>
      </c>
      <c r="B25" s="56">
        <f>'Daily Records'!B25</f>
        <v>0</v>
      </c>
      <c r="C25" s="57">
        <f>'Daily Records'!C25</f>
        <v>0</v>
      </c>
      <c r="D25" s="56">
        <f>'Daily Records'!D25</f>
        <v>0</v>
      </c>
      <c r="E25" s="58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60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</row>
    <row r="26" spans="1:71">
      <c r="A26" s="56">
        <f>'Daily Records'!A26</f>
        <v>0</v>
      </c>
      <c r="B26" s="56">
        <f>'Daily Records'!B26</f>
        <v>0</v>
      </c>
      <c r="C26" s="57">
        <f>'Daily Records'!C26</f>
        <v>0</v>
      </c>
      <c r="D26" s="56">
        <f>'Daily Records'!D26</f>
        <v>0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9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</row>
    <row r="27" spans="1:71">
      <c r="A27" s="56">
        <f>'Daily Records'!A27</f>
        <v>0</v>
      </c>
      <c r="B27" s="56">
        <f>'Daily Records'!B27</f>
        <v>0</v>
      </c>
      <c r="C27" s="57">
        <f>'Daily Records'!C27</f>
        <v>0</v>
      </c>
      <c r="D27" s="56">
        <f>'Daily Records'!D27</f>
        <v>0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9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</row>
    <row r="28" spans="1:71">
      <c r="A28" s="56">
        <f>'Daily Records'!A28</f>
        <v>0</v>
      </c>
      <c r="B28" s="56">
        <f>'Daily Records'!B28</f>
        <v>0</v>
      </c>
      <c r="C28" s="57">
        <f>'Daily Records'!C28</f>
        <v>0</v>
      </c>
      <c r="D28" s="56">
        <f>'Daily Records'!D28</f>
        <v>0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9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</row>
    <row r="29" spans="1:71">
      <c r="A29" s="56">
        <f>'Daily Records'!A29</f>
        <v>0</v>
      </c>
      <c r="B29" s="56">
        <f>'Daily Records'!B29</f>
        <v>0</v>
      </c>
      <c r="C29" s="57">
        <f>'Daily Records'!C29</f>
        <v>0</v>
      </c>
      <c r="D29" s="56">
        <f>'Daily Records'!D29</f>
        <v>0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9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</row>
    <row r="30" spans="1:71">
      <c r="A30" s="56">
        <f>'Daily Records'!A30</f>
        <v>0</v>
      </c>
      <c r="B30" s="56">
        <f>'Daily Records'!B30</f>
        <v>0</v>
      </c>
      <c r="C30" s="57">
        <f>'Daily Records'!C30</f>
        <v>0</v>
      </c>
      <c r="D30" s="56">
        <f>'Daily Records'!D30</f>
        <v>0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9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</row>
    <row r="31" spans="1:71">
      <c r="A31" s="56">
        <f>'Daily Records'!A31</f>
        <v>0</v>
      </c>
      <c r="B31" s="56">
        <f>'Daily Records'!B31</f>
        <v>0</v>
      </c>
      <c r="C31" s="57">
        <f>'Daily Records'!C31</f>
        <v>0</v>
      </c>
      <c r="D31" s="56">
        <f>'Daily Records'!D31</f>
        <v>0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9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</row>
    <row r="32" spans="1:71">
      <c r="A32" s="56">
        <f>'Daily Records'!A32</f>
        <v>0</v>
      </c>
      <c r="B32" s="56">
        <f>'Daily Records'!B32</f>
        <v>0</v>
      </c>
      <c r="C32" s="57">
        <f>'Daily Records'!C32</f>
        <v>0</v>
      </c>
      <c r="D32" s="56">
        <f>'Daily Records'!D32</f>
        <v>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9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</row>
    <row r="33" spans="1:71">
      <c r="A33" s="56">
        <f>'Daily Records'!A33</f>
        <v>0</v>
      </c>
      <c r="B33" s="56">
        <f>'Daily Records'!B33</f>
        <v>0</v>
      </c>
      <c r="C33" s="57">
        <f>'Daily Records'!C33</f>
        <v>0</v>
      </c>
      <c r="D33" s="56">
        <f>'Daily Records'!D33</f>
        <v>0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9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</row>
    <row r="34" spans="1:71">
      <c r="A34" s="56">
        <f>'Daily Records'!A34</f>
        <v>0</v>
      </c>
      <c r="B34" s="56">
        <f>'Daily Records'!B34</f>
        <v>0</v>
      </c>
      <c r="C34" s="57">
        <f>'Daily Records'!C34</f>
        <v>0</v>
      </c>
      <c r="D34" s="56">
        <f>'Daily Records'!D34</f>
        <v>0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9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</row>
  </sheetData>
  <mergeCells count="1">
    <mergeCell ref="D1:D2"/>
  </mergeCells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G16"/>
  <sheetViews>
    <sheetView zoomScale="110" zoomScaleNormal="110" workbookViewId="0">
      <pane xSplit="3" ySplit="5" topLeftCell="AP6" activePane="bottomRight" state="frozen"/>
      <selection/>
      <selection pane="topRight"/>
      <selection pane="bottomLeft"/>
      <selection pane="bottomRight" activeCell="AT12" sqref="AT12"/>
    </sheetView>
  </sheetViews>
  <sheetFormatPr defaultColWidth="6.375" defaultRowHeight="15"/>
  <cols>
    <col min="1" max="1" width="11" style="4" customWidth="1"/>
    <col min="2" max="2" width="5" style="4" customWidth="1"/>
    <col min="3" max="3" width="11.125" style="4" customWidth="1"/>
    <col min="4" max="7" width="5.375" style="11" hidden="1" customWidth="1"/>
    <col min="8" max="15" width="5.375" style="4" hidden="1" customWidth="1"/>
    <col min="16" max="23" width="5.875" style="4" hidden="1" customWidth="1"/>
    <col min="24" max="24" width="6.375" style="4" hidden="1" customWidth="1"/>
    <col min="25" max="33" width="5.625" style="4" hidden="1" customWidth="1"/>
    <col min="34" max="38" width="6.375" style="4" hidden="1" customWidth="1"/>
    <col min="39" max="16384" width="6.375" style="4"/>
  </cols>
  <sheetData>
    <row r="1" spans="1:7">
      <c r="A1" s="12" t="s">
        <v>28</v>
      </c>
      <c r="B1" s="13"/>
      <c r="C1" s="14"/>
      <c r="D1" s="15"/>
      <c r="E1" s="15"/>
      <c r="F1" s="15"/>
      <c r="G1" s="15"/>
    </row>
    <row r="2" spans="1:9">
      <c r="A2" s="16" t="s">
        <v>29</v>
      </c>
      <c r="B2" s="17">
        <v>44647</v>
      </c>
      <c r="C2" s="18"/>
      <c r="D2" s="18"/>
      <c r="E2" s="18"/>
      <c r="F2" s="18"/>
      <c r="G2" s="18"/>
      <c r="H2" s="19"/>
      <c r="I2" s="19"/>
    </row>
    <row r="3" spans="1:9">
      <c r="A3" s="16" t="s">
        <v>30</v>
      </c>
      <c r="B3" s="17">
        <f>B2+65</f>
        <v>44712</v>
      </c>
      <c r="C3" s="18"/>
      <c r="D3" s="18"/>
      <c r="E3" s="18"/>
      <c r="F3" s="18"/>
      <c r="G3" s="18"/>
      <c r="H3" s="19"/>
      <c r="I3" s="19"/>
    </row>
    <row r="4" spans="1:7">
      <c r="A4" s="20"/>
      <c r="B4" s="21"/>
      <c r="C4" s="22"/>
      <c r="D4" s="22"/>
      <c r="E4" s="22"/>
      <c r="F4" s="22"/>
      <c r="G4" s="22"/>
    </row>
    <row r="5" ht="15.75" spans="1:16205">
      <c r="A5" s="23" t="s">
        <v>31</v>
      </c>
      <c r="B5" s="24"/>
      <c r="D5" s="25"/>
      <c r="E5" s="25"/>
      <c r="F5" s="25"/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</row>
    <row r="6" s="10" customFormat="1" spans="1:84">
      <c r="A6" s="26" t="s">
        <v>1</v>
      </c>
      <c r="B6" s="26" t="s">
        <v>32</v>
      </c>
      <c r="C6" s="27" t="s">
        <v>4</v>
      </c>
      <c r="D6" s="28">
        <f>B2</f>
        <v>44647</v>
      </c>
      <c r="E6" s="28">
        <f>D6+1</f>
        <v>44648</v>
      </c>
      <c r="F6" s="28">
        <f>E6+1</f>
        <v>44649</v>
      </c>
      <c r="G6" s="28">
        <f>F6+1</f>
        <v>44650</v>
      </c>
      <c r="H6" s="28">
        <f>G6+1</f>
        <v>44651</v>
      </c>
      <c r="I6" s="28">
        <f>H6+1</f>
        <v>44652</v>
      </c>
      <c r="J6" s="28">
        <f t="shared" ref="J6:X6" si="0">I6+1</f>
        <v>44653</v>
      </c>
      <c r="K6" s="28">
        <f t="shared" si="0"/>
        <v>44654</v>
      </c>
      <c r="L6" s="28">
        <f t="shared" si="0"/>
        <v>44655</v>
      </c>
      <c r="M6" s="28">
        <f t="shared" si="0"/>
        <v>44656</v>
      </c>
      <c r="N6" s="28">
        <f t="shared" si="0"/>
        <v>44657</v>
      </c>
      <c r="O6" s="28">
        <f t="shared" si="0"/>
        <v>44658</v>
      </c>
      <c r="P6" s="28">
        <f t="shared" si="0"/>
        <v>44659</v>
      </c>
      <c r="Q6" s="28">
        <f t="shared" si="0"/>
        <v>44660</v>
      </c>
      <c r="R6" s="28">
        <f t="shared" si="0"/>
        <v>44661</v>
      </c>
      <c r="S6" s="28">
        <f t="shared" si="0"/>
        <v>44662</v>
      </c>
      <c r="T6" s="28">
        <f t="shared" si="0"/>
        <v>44663</v>
      </c>
      <c r="U6" s="28">
        <f t="shared" si="0"/>
        <v>44664</v>
      </c>
      <c r="V6" s="28">
        <f t="shared" si="0"/>
        <v>44665</v>
      </c>
      <c r="W6" s="28">
        <f t="shared" si="0"/>
        <v>44666</v>
      </c>
      <c r="X6" s="28">
        <f t="shared" si="0"/>
        <v>44667</v>
      </c>
      <c r="Y6" s="28">
        <f t="shared" ref="Y6" si="1">X6+1</f>
        <v>44668</v>
      </c>
      <c r="Z6" s="28">
        <f t="shared" ref="Z6" si="2">Y6+1</f>
        <v>44669</v>
      </c>
      <c r="AA6" s="28">
        <f t="shared" ref="AA6" si="3">Z6+1</f>
        <v>44670</v>
      </c>
      <c r="AB6" s="28">
        <f t="shared" ref="AB6" si="4">AA6+1</f>
        <v>44671</v>
      </c>
      <c r="AC6" s="28">
        <f t="shared" ref="AC6" si="5">AB6+1</f>
        <v>44672</v>
      </c>
      <c r="AD6" s="28">
        <f t="shared" ref="AD6" si="6">AC6+1</f>
        <v>44673</v>
      </c>
      <c r="AE6" s="28">
        <f t="shared" ref="AE6" si="7">AD6+1</f>
        <v>44674</v>
      </c>
      <c r="AF6" s="28">
        <f t="shared" ref="AF6" si="8">AE6+1</f>
        <v>44675</v>
      </c>
      <c r="AG6" s="28">
        <f t="shared" ref="AG6:AH6" si="9">AF6+1</f>
        <v>44676</v>
      </c>
      <c r="AH6" s="28">
        <f t="shared" si="9"/>
        <v>44677</v>
      </c>
      <c r="AI6" s="28">
        <f t="shared" ref="AI6" si="10">AH6+1</f>
        <v>44678</v>
      </c>
      <c r="AJ6" s="28">
        <f t="shared" ref="AJ6" si="11">AI6+1</f>
        <v>44679</v>
      </c>
      <c r="AK6" s="28">
        <f t="shared" ref="AK6" si="12">AJ6+1</f>
        <v>44680</v>
      </c>
      <c r="AL6" s="28">
        <f t="shared" ref="AL6" si="13">AK6+1</f>
        <v>44681</v>
      </c>
      <c r="AM6" s="28">
        <f t="shared" ref="AM6" si="14">AL6+1</f>
        <v>44682</v>
      </c>
      <c r="AN6" s="28">
        <f t="shared" ref="AN6" si="15">AM6+1</f>
        <v>44683</v>
      </c>
      <c r="AO6" s="28">
        <f t="shared" ref="AO6" si="16">AN6+1</f>
        <v>44684</v>
      </c>
      <c r="AP6" s="28">
        <f t="shared" ref="AP6" si="17">AO6+1</f>
        <v>44685</v>
      </c>
      <c r="AQ6" s="28">
        <f t="shared" ref="AQ6" si="18">AP6+1</f>
        <v>44686</v>
      </c>
      <c r="AR6" s="28">
        <f t="shared" ref="AR6" si="19">AQ6+1</f>
        <v>44687</v>
      </c>
      <c r="AS6" s="28">
        <f t="shared" ref="AS6" si="20">AR6+1</f>
        <v>44688</v>
      </c>
      <c r="AT6" s="28">
        <f t="shared" ref="AT6" si="21">AS6+1</f>
        <v>44689</v>
      </c>
      <c r="AU6" s="28">
        <f t="shared" ref="AU6" si="22">AT6+1</f>
        <v>44690</v>
      </c>
      <c r="AV6" s="28">
        <f t="shared" ref="AV6" si="23">AU6+1</f>
        <v>44691</v>
      </c>
      <c r="AW6" s="28">
        <f t="shared" ref="AW6" si="24">AV6+1</f>
        <v>44692</v>
      </c>
      <c r="AX6" s="28">
        <f t="shared" ref="AX6" si="25">AW6+1</f>
        <v>44693</v>
      </c>
      <c r="AY6" s="28">
        <f t="shared" ref="AY6" si="26">AX6+1</f>
        <v>44694</v>
      </c>
      <c r="AZ6" s="28">
        <f t="shared" ref="AZ6" si="27">AY6+1</f>
        <v>44695</v>
      </c>
      <c r="BA6" s="28">
        <f t="shared" ref="BA6" si="28">AZ6+1</f>
        <v>44696</v>
      </c>
      <c r="BB6" s="28">
        <f t="shared" ref="BB6" si="29">BA6+1</f>
        <v>44697</v>
      </c>
      <c r="BC6" s="28">
        <f t="shared" ref="BC6" si="30">BB6+1</f>
        <v>44698</v>
      </c>
      <c r="BD6" s="28">
        <f t="shared" ref="BD6" si="31">BC6+1</f>
        <v>44699</v>
      </c>
      <c r="BE6" s="28">
        <f t="shared" ref="BE6" si="32">BD6+1</f>
        <v>44700</v>
      </c>
      <c r="BF6" s="28">
        <f t="shared" ref="BF6" si="33">BE6+1</f>
        <v>44701</v>
      </c>
      <c r="BG6" s="28">
        <f t="shared" ref="BG6" si="34">BF6+1</f>
        <v>44702</v>
      </c>
      <c r="BH6" s="28">
        <f t="shared" ref="BH6" si="35">BG6+1</f>
        <v>44703</v>
      </c>
      <c r="BI6" s="28">
        <f t="shared" ref="BI6" si="36">BH6+1</f>
        <v>44704</v>
      </c>
      <c r="BJ6" s="28">
        <f t="shared" ref="BJ6" si="37">BI6+1</f>
        <v>44705</v>
      </c>
      <c r="BK6" s="28">
        <f t="shared" ref="BK6" si="38">BJ6+1</f>
        <v>44706</v>
      </c>
      <c r="BL6" s="28">
        <f t="shared" ref="BL6" si="39">BK6+1</f>
        <v>44707</v>
      </c>
      <c r="BM6" s="28">
        <f t="shared" ref="BM6" si="40">BL6+1</f>
        <v>44708</v>
      </c>
      <c r="BN6" s="28">
        <f t="shared" ref="BN6" si="41">BM6+1</f>
        <v>44709</v>
      </c>
      <c r="BO6" s="28">
        <f t="shared" ref="BO6" si="42">BN6+1</f>
        <v>44710</v>
      </c>
      <c r="BP6" s="28">
        <f t="shared" ref="BP6:BQ6" si="43">BO6+1</f>
        <v>44711</v>
      </c>
      <c r="BQ6" s="28">
        <f t="shared" si="43"/>
        <v>44712</v>
      </c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</row>
    <row r="7" s="10" customFormat="1" spans="1:84">
      <c r="A7" s="29"/>
      <c r="B7" s="29"/>
      <c r="C7" s="30"/>
      <c r="D7" s="31">
        <f t="shared" ref="D7:G7" si="44">D6</f>
        <v>44647</v>
      </c>
      <c r="E7" s="31">
        <f t="shared" si="44"/>
        <v>44648</v>
      </c>
      <c r="F7" s="32">
        <f t="shared" si="44"/>
        <v>44649</v>
      </c>
      <c r="G7" s="32">
        <f t="shared" si="44"/>
        <v>44650</v>
      </c>
      <c r="H7" s="32">
        <f t="shared" ref="H7:M7" si="45">H6</f>
        <v>44651</v>
      </c>
      <c r="I7" s="32">
        <f t="shared" si="45"/>
        <v>44652</v>
      </c>
      <c r="J7" s="32">
        <f t="shared" si="45"/>
        <v>44653</v>
      </c>
      <c r="K7" s="32">
        <f t="shared" si="45"/>
        <v>44654</v>
      </c>
      <c r="L7" s="32">
        <f t="shared" si="45"/>
        <v>44655</v>
      </c>
      <c r="M7" s="32">
        <f t="shared" si="45"/>
        <v>44656</v>
      </c>
      <c r="N7" s="32">
        <f t="shared" ref="N7:O7" si="46">N6</f>
        <v>44657</v>
      </c>
      <c r="O7" s="32">
        <f t="shared" si="46"/>
        <v>44658</v>
      </c>
      <c r="P7" s="32">
        <f t="shared" ref="P7:V7" si="47">P6</f>
        <v>44659</v>
      </c>
      <c r="Q7" s="32">
        <f t="shared" si="47"/>
        <v>44660</v>
      </c>
      <c r="R7" s="32">
        <f t="shared" si="47"/>
        <v>44661</v>
      </c>
      <c r="S7" s="32">
        <f t="shared" si="47"/>
        <v>44662</v>
      </c>
      <c r="T7" s="32">
        <f t="shared" si="47"/>
        <v>44663</v>
      </c>
      <c r="U7" s="32">
        <f t="shared" si="47"/>
        <v>44664</v>
      </c>
      <c r="V7" s="32">
        <f t="shared" si="47"/>
        <v>44665</v>
      </c>
      <c r="W7" s="32">
        <f t="shared" ref="W7:X7" si="48">W6</f>
        <v>44666</v>
      </c>
      <c r="X7" s="32">
        <f t="shared" si="48"/>
        <v>44667</v>
      </c>
      <c r="Y7" s="32">
        <f t="shared" ref="Y7:AA7" si="49">Y6</f>
        <v>44668</v>
      </c>
      <c r="Z7" s="32">
        <f t="shared" si="49"/>
        <v>44669</v>
      </c>
      <c r="AA7" s="32">
        <f t="shared" si="49"/>
        <v>44670</v>
      </c>
      <c r="AB7" s="32">
        <f t="shared" ref="AB7:AF7" si="50">AB6</f>
        <v>44671</v>
      </c>
      <c r="AC7" s="32">
        <f t="shared" si="50"/>
        <v>44672</v>
      </c>
      <c r="AD7" s="32">
        <f t="shared" si="50"/>
        <v>44673</v>
      </c>
      <c r="AE7" s="32">
        <f t="shared" si="50"/>
        <v>44674</v>
      </c>
      <c r="AF7" s="32">
        <f t="shared" si="50"/>
        <v>44675</v>
      </c>
      <c r="AG7" s="32">
        <f t="shared" ref="AG7:AH7" si="51">AG6</f>
        <v>44676</v>
      </c>
      <c r="AH7" s="32">
        <f t="shared" si="51"/>
        <v>44677</v>
      </c>
      <c r="AI7" s="32">
        <f t="shared" ref="AI7:AL7" si="52">AI6</f>
        <v>44678</v>
      </c>
      <c r="AJ7" s="32">
        <f t="shared" si="52"/>
        <v>44679</v>
      </c>
      <c r="AK7" s="32">
        <f t="shared" si="52"/>
        <v>44680</v>
      </c>
      <c r="AL7" s="32">
        <f t="shared" si="52"/>
        <v>44681</v>
      </c>
      <c r="AM7" s="32">
        <f t="shared" ref="AM7:BQ7" si="53">AM6</f>
        <v>44682</v>
      </c>
      <c r="AN7" s="32">
        <f t="shared" si="53"/>
        <v>44683</v>
      </c>
      <c r="AO7" s="32">
        <f t="shared" si="53"/>
        <v>44684</v>
      </c>
      <c r="AP7" s="32">
        <f t="shared" si="53"/>
        <v>44685</v>
      </c>
      <c r="AQ7" s="32">
        <f t="shared" si="53"/>
        <v>44686</v>
      </c>
      <c r="AR7" s="32">
        <f t="shared" si="53"/>
        <v>44687</v>
      </c>
      <c r="AS7" s="32">
        <f t="shared" si="53"/>
        <v>44688</v>
      </c>
      <c r="AT7" s="32">
        <f t="shared" si="53"/>
        <v>44689</v>
      </c>
      <c r="AU7" s="32">
        <f t="shared" si="53"/>
        <v>44690</v>
      </c>
      <c r="AV7" s="32">
        <f t="shared" si="53"/>
        <v>44691</v>
      </c>
      <c r="AW7" s="32">
        <f t="shared" si="53"/>
        <v>44692</v>
      </c>
      <c r="AX7" s="32">
        <f t="shared" si="53"/>
        <v>44693</v>
      </c>
      <c r="AY7" s="32">
        <f t="shared" si="53"/>
        <v>44694</v>
      </c>
      <c r="AZ7" s="32">
        <f t="shared" si="53"/>
        <v>44695</v>
      </c>
      <c r="BA7" s="32">
        <f t="shared" si="53"/>
        <v>44696</v>
      </c>
      <c r="BB7" s="32">
        <f t="shared" si="53"/>
        <v>44697</v>
      </c>
      <c r="BC7" s="32">
        <f t="shared" si="53"/>
        <v>44698</v>
      </c>
      <c r="BD7" s="32">
        <f t="shared" si="53"/>
        <v>44699</v>
      </c>
      <c r="BE7" s="32">
        <f t="shared" si="53"/>
        <v>44700</v>
      </c>
      <c r="BF7" s="32">
        <f t="shared" si="53"/>
        <v>44701</v>
      </c>
      <c r="BG7" s="32">
        <f t="shared" si="53"/>
        <v>44702</v>
      </c>
      <c r="BH7" s="32">
        <f t="shared" si="53"/>
        <v>44703</v>
      </c>
      <c r="BI7" s="32">
        <f t="shared" si="53"/>
        <v>44704</v>
      </c>
      <c r="BJ7" s="32">
        <f t="shared" si="53"/>
        <v>44705</v>
      </c>
      <c r="BK7" s="32">
        <f t="shared" si="53"/>
        <v>44706</v>
      </c>
      <c r="BL7" s="32">
        <f t="shared" si="53"/>
        <v>44707</v>
      </c>
      <c r="BM7" s="32">
        <f t="shared" si="53"/>
        <v>44708</v>
      </c>
      <c r="BN7" s="32">
        <f t="shared" si="53"/>
        <v>44709</v>
      </c>
      <c r="BO7" s="32">
        <f t="shared" si="53"/>
        <v>44710</v>
      </c>
      <c r="BP7" s="32">
        <f t="shared" si="53"/>
        <v>44711</v>
      </c>
      <c r="BQ7" s="32">
        <f t="shared" si="53"/>
        <v>44712</v>
      </c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</row>
    <row r="8" spans="1:84">
      <c r="A8" s="33" t="s">
        <v>5</v>
      </c>
      <c r="B8" s="34"/>
      <c r="C8" s="35">
        <f>SUM(C10:C20)</f>
        <v>336</v>
      </c>
      <c r="D8" s="36">
        <f>C8-D9</f>
        <v>328</v>
      </c>
      <c r="E8" s="36">
        <f>D8-E9</f>
        <v>328</v>
      </c>
      <c r="F8" s="36">
        <f t="shared" ref="F8:M8" si="54">E8-F9</f>
        <v>320</v>
      </c>
      <c r="G8" s="36">
        <f t="shared" si="54"/>
        <v>312</v>
      </c>
      <c r="H8" s="36">
        <f t="shared" si="54"/>
        <v>312</v>
      </c>
      <c r="I8" s="36">
        <f t="shared" si="54"/>
        <v>312</v>
      </c>
      <c r="J8" s="36">
        <f t="shared" si="54"/>
        <v>312</v>
      </c>
      <c r="K8" s="36">
        <f t="shared" si="54"/>
        <v>312</v>
      </c>
      <c r="L8" s="36">
        <f t="shared" si="54"/>
        <v>312</v>
      </c>
      <c r="M8" s="36">
        <f t="shared" si="54"/>
        <v>312</v>
      </c>
      <c r="N8" s="36">
        <f t="shared" ref="N8" si="55">M8-N9</f>
        <v>312</v>
      </c>
      <c r="O8" s="36">
        <f t="shared" ref="O8:V8" si="56">N8-O9</f>
        <v>304</v>
      </c>
      <c r="P8" s="36">
        <f t="shared" si="56"/>
        <v>296</v>
      </c>
      <c r="Q8" s="36">
        <f t="shared" si="56"/>
        <v>296</v>
      </c>
      <c r="R8" s="36">
        <f t="shared" si="56"/>
        <v>288</v>
      </c>
      <c r="S8" s="36">
        <f t="shared" si="56"/>
        <v>280</v>
      </c>
      <c r="T8" s="36">
        <f t="shared" si="56"/>
        <v>272</v>
      </c>
      <c r="U8" s="36">
        <f t="shared" si="56"/>
        <v>264</v>
      </c>
      <c r="V8" s="36">
        <f t="shared" si="56"/>
        <v>256</v>
      </c>
      <c r="W8" s="36">
        <f t="shared" ref="W8" si="57">V8-W9</f>
        <v>256</v>
      </c>
      <c r="X8" s="36">
        <f t="shared" ref="X8" si="58">W8-X9</f>
        <v>256</v>
      </c>
      <c r="Y8" s="36">
        <f t="shared" ref="Y8" si="59">X8-Y9</f>
        <v>248</v>
      </c>
      <c r="Z8" s="36">
        <f t="shared" ref="Z8" si="60">Y8-Z9</f>
        <v>240</v>
      </c>
      <c r="AA8" s="36">
        <f t="shared" ref="AA8" si="61">Z8-AA9</f>
        <v>232</v>
      </c>
      <c r="AB8" s="36">
        <f t="shared" ref="AB8" si="62">AA8-AB9</f>
        <v>224</v>
      </c>
      <c r="AC8" s="36">
        <f t="shared" ref="AC8" si="63">AB8-AC9</f>
        <v>216</v>
      </c>
      <c r="AD8" s="36">
        <f t="shared" ref="AD8" si="64">AC8-AD9</f>
        <v>216</v>
      </c>
      <c r="AE8" s="36">
        <f t="shared" ref="AE8" si="65">AD8-AE9</f>
        <v>216</v>
      </c>
      <c r="AF8" s="36">
        <f t="shared" ref="AF8" si="66">AE8-AF9</f>
        <v>208</v>
      </c>
      <c r="AG8" s="36">
        <f t="shared" ref="AG8:AH8" si="67">AF8-AG9</f>
        <v>200</v>
      </c>
      <c r="AH8" s="36">
        <f t="shared" si="67"/>
        <v>192</v>
      </c>
      <c r="AI8" s="36">
        <f t="shared" ref="AI8" si="68">AH8-AI9</f>
        <v>184</v>
      </c>
      <c r="AJ8" s="36">
        <f t="shared" ref="AJ8" si="69">AI8-AJ9</f>
        <v>176</v>
      </c>
      <c r="AK8" s="36">
        <f t="shared" ref="AK8" si="70">AJ8-AK9</f>
        <v>176</v>
      </c>
      <c r="AL8" s="36">
        <f t="shared" ref="AL8" si="71">AK8-AL9</f>
        <v>176</v>
      </c>
      <c r="AM8" s="36">
        <f t="shared" ref="AM8" si="72">AL8-AM9</f>
        <v>176</v>
      </c>
      <c r="AN8" s="36">
        <f t="shared" ref="AN8" si="73">AM8-AN9</f>
        <v>168</v>
      </c>
      <c r="AO8" s="36">
        <f t="shared" ref="AO8" si="74">AN8-AO9</f>
        <v>160</v>
      </c>
      <c r="AP8" s="36">
        <f t="shared" ref="AP8" si="75">AO8-AP9</f>
        <v>152</v>
      </c>
      <c r="AQ8" s="36">
        <f t="shared" ref="AQ8" si="76">AP8-AQ9</f>
        <v>144</v>
      </c>
      <c r="AR8" s="36">
        <f t="shared" ref="AR8" si="77">AQ8-AR9</f>
        <v>136</v>
      </c>
      <c r="AS8" s="36">
        <f t="shared" ref="AS8" si="78">AR8-AS9</f>
        <v>136</v>
      </c>
      <c r="AT8" s="36">
        <f t="shared" ref="AT8" si="79">AS8-AT9</f>
        <v>136</v>
      </c>
      <c r="AU8" s="36">
        <f t="shared" ref="AU8" si="80">AT8-AU9</f>
        <v>128</v>
      </c>
      <c r="AV8" s="36">
        <f t="shared" ref="AV8" si="81">AU8-AV9</f>
        <v>120</v>
      </c>
      <c r="AW8" s="36">
        <f t="shared" ref="AW8" si="82">AV8-AW9</f>
        <v>112</v>
      </c>
      <c r="AX8" s="36">
        <f t="shared" ref="AX8" si="83">AW8-AX9</f>
        <v>104</v>
      </c>
      <c r="AY8" s="36">
        <f t="shared" ref="AY8" si="84">AX8-AY9</f>
        <v>96</v>
      </c>
      <c r="AZ8" s="36">
        <f t="shared" ref="AZ8" si="85">AY8-AZ9</f>
        <v>96</v>
      </c>
      <c r="BA8" s="36">
        <f t="shared" ref="BA8" si="86">AZ8-BA9</f>
        <v>96</v>
      </c>
      <c r="BB8" s="36">
        <f t="shared" ref="BB8" si="87">BA8-BB9</f>
        <v>88</v>
      </c>
      <c r="BC8" s="36">
        <f t="shared" ref="BC8" si="88">BB8-BC9</f>
        <v>80</v>
      </c>
      <c r="BD8" s="36">
        <f t="shared" ref="BD8" si="89">BC8-BD9</f>
        <v>72</v>
      </c>
      <c r="BE8" s="36">
        <f t="shared" ref="BE8" si="90">BD8-BE9</f>
        <v>64</v>
      </c>
      <c r="BF8" s="36">
        <f t="shared" ref="BF8" si="91">BE8-BF9</f>
        <v>56</v>
      </c>
      <c r="BG8" s="36">
        <f t="shared" ref="BG8" si="92">BF8-BG9</f>
        <v>56</v>
      </c>
      <c r="BH8" s="36">
        <f t="shared" ref="BH8" si="93">BG8-BH9</f>
        <v>56</v>
      </c>
      <c r="BI8" s="36">
        <f t="shared" ref="BI8" si="94">BH8-BI9</f>
        <v>48</v>
      </c>
      <c r="BJ8" s="36">
        <f t="shared" ref="BJ8" si="95">BI8-BJ9</f>
        <v>40</v>
      </c>
      <c r="BK8" s="36">
        <f t="shared" ref="BK8" si="96">BJ8-BK9</f>
        <v>32</v>
      </c>
      <c r="BL8" s="36">
        <f t="shared" ref="BL8" si="97">BK8-BL9</f>
        <v>24</v>
      </c>
      <c r="BM8" s="36">
        <f t="shared" ref="BM8" si="98">BL8-BM9</f>
        <v>16</v>
      </c>
      <c r="BN8" s="36">
        <f t="shared" ref="BN8" si="99">BM8-BN9</f>
        <v>16</v>
      </c>
      <c r="BO8" s="36">
        <f t="shared" ref="BO8" si="100">BN8-BO9</f>
        <v>16</v>
      </c>
      <c r="BP8" s="36">
        <f t="shared" ref="BP8:BQ8" si="101">BO8-BP9</f>
        <v>8</v>
      </c>
      <c r="BQ8" s="36">
        <f t="shared" si="101"/>
        <v>0</v>
      </c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</row>
    <row r="9" spans="1:84">
      <c r="A9" s="33" t="s">
        <v>33</v>
      </c>
      <c r="B9" s="34"/>
      <c r="C9" s="35">
        <f>SUM(D9:AL9)</f>
        <v>160</v>
      </c>
      <c r="D9" s="35">
        <f>SUM(D10:D26)</f>
        <v>8</v>
      </c>
      <c r="E9" s="35">
        <f t="shared" ref="E9:N9" si="102">SUM(E10:E26)</f>
        <v>0</v>
      </c>
      <c r="F9" s="35">
        <f t="shared" si="102"/>
        <v>8</v>
      </c>
      <c r="G9" s="35">
        <f t="shared" si="102"/>
        <v>8</v>
      </c>
      <c r="H9" s="35">
        <f t="shared" si="102"/>
        <v>0</v>
      </c>
      <c r="I9" s="35">
        <f t="shared" si="102"/>
        <v>0</v>
      </c>
      <c r="J9" s="35">
        <f t="shared" si="102"/>
        <v>0</v>
      </c>
      <c r="K9" s="35">
        <f t="shared" si="102"/>
        <v>0</v>
      </c>
      <c r="L9" s="35">
        <f t="shared" si="102"/>
        <v>0</v>
      </c>
      <c r="M9" s="35">
        <f t="shared" si="102"/>
        <v>0</v>
      </c>
      <c r="N9" s="35">
        <f t="shared" si="102"/>
        <v>0</v>
      </c>
      <c r="O9" s="35">
        <f t="shared" ref="O9:AH9" si="103">SUM(O10:O21)</f>
        <v>8</v>
      </c>
      <c r="P9" s="35">
        <f t="shared" si="103"/>
        <v>8</v>
      </c>
      <c r="Q9" s="35">
        <f t="shared" si="103"/>
        <v>0</v>
      </c>
      <c r="R9" s="35">
        <f t="shared" si="103"/>
        <v>8</v>
      </c>
      <c r="S9" s="35">
        <f t="shared" si="103"/>
        <v>8</v>
      </c>
      <c r="T9" s="35">
        <f t="shared" si="103"/>
        <v>8</v>
      </c>
      <c r="U9" s="35">
        <f t="shared" si="103"/>
        <v>8</v>
      </c>
      <c r="V9" s="35">
        <f t="shared" si="103"/>
        <v>8</v>
      </c>
      <c r="W9" s="35">
        <f t="shared" si="103"/>
        <v>0</v>
      </c>
      <c r="X9" s="35">
        <f t="shared" si="103"/>
        <v>0</v>
      </c>
      <c r="Y9" s="35">
        <f t="shared" si="103"/>
        <v>8</v>
      </c>
      <c r="Z9" s="35">
        <f t="shared" si="103"/>
        <v>8</v>
      </c>
      <c r="AA9" s="35">
        <f t="shared" si="103"/>
        <v>8</v>
      </c>
      <c r="AB9" s="35">
        <f t="shared" si="103"/>
        <v>8</v>
      </c>
      <c r="AC9" s="35">
        <f t="shared" si="103"/>
        <v>8</v>
      </c>
      <c r="AD9" s="35">
        <f t="shared" si="103"/>
        <v>0</v>
      </c>
      <c r="AE9" s="35">
        <f t="shared" si="103"/>
        <v>0</v>
      </c>
      <c r="AF9" s="35">
        <f t="shared" si="103"/>
        <v>8</v>
      </c>
      <c r="AG9" s="35">
        <f t="shared" si="103"/>
        <v>8</v>
      </c>
      <c r="AH9" s="35">
        <f t="shared" si="103"/>
        <v>8</v>
      </c>
      <c r="AI9" s="35">
        <f t="shared" ref="AI9:AL9" si="104">SUM(AI10:AI21)</f>
        <v>8</v>
      </c>
      <c r="AJ9" s="35">
        <f t="shared" si="104"/>
        <v>8</v>
      </c>
      <c r="AK9" s="35">
        <f t="shared" si="104"/>
        <v>0</v>
      </c>
      <c r="AL9" s="35">
        <f t="shared" si="104"/>
        <v>0</v>
      </c>
      <c r="AM9" s="35">
        <f t="shared" ref="AM9:BQ9" si="105">SUM(AM10:AM21)</f>
        <v>0</v>
      </c>
      <c r="AN9" s="35">
        <f t="shared" si="105"/>
        <v>8</v>
      </c>
      <c r="AO9" s="35">
        <f t="shared" si="105"/>
        <v>8</v>
      </c>
      <c r="AP9" s="35">
        <f t="shared" si="105"/>
        <v>8</v>
      </c>
      <c r="AQ9" s="35">
        <f t="shared" si="105"/>
        <v>8</v>
      </c>
      <c r="AR9" s="35">
        <f t="shared" si="105"/>
        <v>8</v>
      </c>
      <c r="AS9" s="35">
        <f t="shared" si="105"/>
        <v>0</v>
      </c>
      <c r="AT9" s="35">
        <f t="shared" si="105"/>
        <v>0</v>
      </c>
      <c r="AU9" s="35">
        <f t="shared" si="105"/>
        <v>8</v>
      </c>
      <c r="AV9" s="35">
        <f t="shared" si="105"/>
        <v>8</v>
      </c>
      <c r="AW9" s="35">
        <f t="shared" si="105"/>
        <v>8</v>
      </c>
      <c r="AX9" s="35">
        <f t="shared" si="105"/>
        <v>8</v>
      </c>
      <c r="AY9" s="35">
        <f t="shared" si="105"/>
        <v>8</v>
      </c>
      <c r="AZ9" s="35">
        <f t="shared" si="105"/>
        <v>0</v>
      </c>
      <c r="BA9" s="35">
        <f t="shared" si="105"/>
        <v>0</v>
      </c>
      <c r="BB9" s="35">
        <f t="shared" si="105"/>
        <v>8</v>
      </c>
      <c r="BC9" s="35">
        <f t="shared" si="105"/>
        <v>8</v>
      </c>
      <c r="BD9" s="35">
        <f t="shared" si="105"/>
        <v>8</v>
      </c>
      <c r="BE9" s="35">
        <f t="shared" si="105"/>
        <v>8</v>
      </c>
      <c r="BF9" s="35">
        <f t="shared" si="105"/>
        <v>8</v>
      </c>
      <c r="BG9" s="35">
        <f t="shared" si="105"/>
        <v>0</v>
      </c>
      <c r="BH9" s="35">
        <f t="shared" si="105"/>
        <v>0</v>
      </c>
      <c r="BI9" s="35">
        <f t="shared" si="105"/>
        <v>8</v>
      </c>
      <c r="BJ9" s="35">
        <f t="shared" si="105"/>
        <v>8</v>
      </c>
      <c r="BK9" s="35">
        <f t="shared" si="105"/>
        <v>8</v>
      </c>
      <c r="BL9" s="35">
        <f t="shared" si="105"/>
        <v>8</v>
      </c>
      <c r="BM9" s="35">
        <f t="shared" si="105"/>
        <v>8</v>
      </c>
      <c r="BN9" s="35">
        <f t="shared" si="105"/>
        <v>0</v>
      </c>
      <c r="BO9" s="35">
        <f t="shared" si="105"/>
        <v>0</v>
      </c>
      <c r="BP9" s="35">
        <f t="shared" si="105"/>
        <v>8</v>
      </c>
      <c r="BQ9" s="35">
        <f t="shared" si="105"/>
        <v>8</v>
      </c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>
      <c r="A10" s="13" t="s">
        <v>34</v>
      </c>
      <c r="B10" s="13"/>
      <c r="C10" s="36">
        <f>SUM(D10:AP10)</f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</row>
    <row r="11" spans="1:84">
      <c r="A11" s="13" t="s">
        <v>35</v>
      </c>
      <c r="B11" s="13"/>
      <c r="C11" s="36">
        <f>SUM(D11:BQ11)</f>
        <v>160</v>
      </c>
      <c r="D11" s="37">
        <v>8</v>
      </c>
      <c r="E11" s="37"/>
      <c r="F11" s="37">
        <v>8</v>
      </c>
      <c r="G11" s="37">
        <v>8</v>
      </c>
      <c r="H11" s="37"/>
      <c r="I11" s="37"/>
      <c r="J11" s="37"/>
      <c r="K11" s="37"/>
      <c r="L11" s="37"/>
      <c r="M11" s="37"/>
      <c r="N11" s="37"/>
      <c r="O11" s="37">
        <v>8</v>
      </c>
      <c r="P11" s="37">
        <v>8</v>
      </c>
      <c r="Q11" s="37"/>
      <c r="R11" s="37">
        <v>8</v>
      </c>
      <c r="S11" s="37">
        <v>8</v>
      </c>
      <c r="T11" s="37">
        <v>8</v>
      </c>
      <c r="U11" s="37">
        <v>8</v>
      </c>
      <c r="V11" s="37">
        <v>8</v>
      </c>
      <c r="W11" s="37"/>
      <c r="X11" s="37"/>
      <c r="Y11" s="37">
        <v>8</v>
      </c>
      <c r="Z11" s="37">
        <v>8</v>
      </c>
      <c r="AA11" s="37">
        <v>8</v>
      </c>
      <c r="AB11" s="37">
        <v>8</v>
      </c>
      <c r="AC11" s="37">
        <v>8</v>
      </c>
      <c r="AD11" s="37"/>
      <c r="AE11" s="37"/>
      <c r="AF11" s="37">
        <v>8</v>
      </c>
      <c r="AG11" s="37">
        <v>8</v>
      </c>
      <c r="AH11" s="37">
        <v>8</v>
      </c>
      <c r="AI11" s="37">
        <v>8</v>
      </c>
      <c r="AJ11" s="37">
        <v>8</v>
      </c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</row>
    <row r="12" spans="1:84">
      <c r="A12" s="13" t="s">
        <v>12</v>
      </c>
      <c r="B12" s="13"/>
      <c r="C12" s="36">
        <f>SUM(D12:BQ12)</f>
        <v>176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>
        <v>8</v>
      </c>
      <c r="AO12" s="37">
        <v>8</v>
      </c>
      <c r="AP12" s="37">
        <v>8</v>
      </c>
      <c r="AQ12" s="37">
        <v>8</v>
      </c>
      <c r="AR12" s="37">
        <v>8</v>
      </c>
      <c r="AS12" s="37"/>
      <c r="AT12" s="37"/>
      <c r="AU12" s="37">
        <v>8</v>
      </c>
      <c r="AV12" s="37">
        <v>8</v>
      </c>
      <c r="AW12" s="37">
        <v>8</v>
      </c>
      <c r="AX12" s="37">
        <v>8</v>
      </c>
      <c r="AY12" s="37">
        <v>8</v>
      </c>
      <c r="AZ12" s="37"/>
      <c r="BA12" s="37"/>
      <c r="BB12" s="37">
        <v>8</v>
      </c>
      <c r="BC12" s="37">
        <v>8</v>
      </c>
      <c r="BD12" s="37">
        <v>8</v>
      </c>
      <c r="BE12" s="37">
        <v>8</v>
      </c>
      <c r="BF12" s="37">
        <v>8</v>
      </c>
      <c r="BG12" s="37"/>
      <c r="BH12" s="37"/>
      <c r="BI12" s="37">
        <v>8</v>
      </c>
      <c r="BJ12" s="37">
        <v>8</v>
      </c>
      <c r="BK12" s="37">
        <v>8</v>
      </c>
      <c r="BL12" s="37">
        <v>8</v>
      </c>
      <c r="BM12" s="37">
        <v>8</v>
      </c>
      <c r="BN12" s="37"/>
      <c r="BO12" s="37"/>
      <c r="BP12" s="37">
        <v>8</v>
      </c>
      <c r="BQ12" s="37">
        <v>8</v>
      </c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</row>
    <row r="13" spans="1:84">
      <c r="A13" s="13"/>
      <c r="B13" s="13"/>
      <c r="C13" s="36">
        <f t="shared" ref="C13:C16" si="106">SUM(D13:AP13)</f>
        <v>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</row>
    <row r="14" spans="1:84">
      <c r="A14" s="13"/>
      <c r="B14" s="13"/>
      <c r="C14" s="36">
        <f t="shared" si="106"/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</row>
    <row r="15" spans="1:84">
      <c r="A15" s="13"/>
      <c r="B15" s="13"/>
      <c r="C15" s="36">
        <f t="shared" si="106"/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</row>
    <row r="16" spans="1:84">
      <c r="A16" s="13"/>
      <c r="B16" s="13"/>
      <c r="C16" s="36">
        <f t="shared" si="106"/>
        <v>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</row>
  </sheetData>
  <mergeCells count="7">
    <mergeCell ref="C1:G1"/>
    <mergeCell ref="B2:G2"/>
    <mergeCell ref="B3:G3"/>
    <mergeCell ref="C4:G4"/>
    <mergeCell ref="D5:G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15" zoomScaleNormal="115" workbookViewId="0">
      <selection activeCell="A19" sqref="A19"/>
    </sheetView>
  </sheetViews>
  <sheetFormatPr defaultColWidth="9.375" defaultRowHeight="15" outlineLevelCol="6"/>
  <cols>
    <col min="1" max="1" width="24.375" style="2" customWidth="1"/>
    <col min="2" max="2" width="32.75" style="2" customWidth="1"/>
    <col min="3" max="4" width="8.375" style="2" customWidth="1"/>
    <col min="5" max="5" width="12.375" style="2" customWidth="1"/>
    <col min="6" max="6" width="12.375" style="3" customWidth="1"/>
    <col min="7" max="7" width="13.375" style="2" customWidth="1"/>
    <col min="8" max="20" width="5.375" style="4" customWidth="1"/>
    <col min="21" max="16384" width="9.375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36</v>
      </c>
      <c r="G1" s="5" t="s">
        <v>37</v>
      </c>
    </row>
    <row r="2" spans="1:7">
      <c r="A2" s="7">
        <f>'Daily Records'!A6</f>
        <v>5.5</v>
      </c>
      <c r="B2" s="7" t="str">
        <f>'Daily Records'!B6</f>
        <v>net 6 of nullable And lab database select order by</v>
      </c>
      <c r="C2" s="7">
        <f>'Daily Records'!C6</f>
        <v>850</v>
      </c>
      <c r="D2" s="7">
        <f>'Daily Records'!D6</f>
        <v>8</v>
      </c>
      <c r="E2" s="8">
        <f>'Daily Records'!BV6</f>
        <v>0</v>
      </c>
      <c r="F2" s="9" t="str">
        <f>'Daily Records'!BU6</f>
        <v>Evan.Zhang</v>
      </c>
      <c r="G2" s="8">
        <f>'Daily Records'!BT6</f>
        <v>8</v>
      </c>
    </row>
    <row r="3" spans="1:7">
      <c r="A3" s="7">
        <f>'Daily Records'!A7</f>
        <v>5.6</v>
      </c>
      <c r="B3" s="7" t="str">
        <f>'Daily Records'!B7</f>
        <v>study  common.core of mmc</v>
      </c>
      <c r="C3" s="7">
        <f>'Daily Records'!C7</f>
        <v>850</v>
      </c>
      <c r="D3" s="7">
        <f>'Daily Records'!D7</f>
        <v>8</v>
      </c>
      <c r="E3" s="8">
        <f>'Daily Records'!BV7</f>
        <v>0</v>
      </c>
      <c r="F3" s="9" t="str">
        <f>'Daily Records'!BU7</f>
        <v>Evan.Zhang</v>
      </c>
      <c r="G3" s="8">
        <f>'Daily Records'!BT7</f>
        <v>8</v>
      </c>
    </row>
    <row r="4" spans="1:7">
      <c r="A4" s="7">
        <f>'Daily Records'!A8</f>
        <v>5.7</v>
      </c>
      <c r="B4" s="7" t="str">
        <f>'Daily Records'!B8</f>
        <v>test  common.core of mmc</v>
      </c>
      <c r="C4" s="7">
        <f>'Daily Records'!C8</f>
        <v>850</v>
      </c>
      <c r="D4" s="7">
        <f>'Daily Records'!D8</f>
        <v>8</v>
      </c>
      <c r="E4" s="8">
        <f>'Daily Records'!BV8</f>
        <v>0</v>
      </c>
      <c r="F4" s="9" t="str">
        <f>'Daily Records'!BU8</f>
        <v>Evan.Zhang</v>
      </c>
      <c r="G4" s="8">
        <f>'Daily Records'!BT8</f>
        <v>8</v>
      </c>
    </row>
    <row r="5" spans="1:7">
      <c r="A5" s="7">
        <f>'Daily Records'!A9</f>
        <v>44690</v>
      </c>
      <c r="B5" s="7" t="str">
        <f>'Daily Records'!B9</f>
        <v>Integrated MMC function of select count</v>
      </c>
      <c r="C5" s="7">
        <f>'Daily Records'!C9</f>
        <v>850</v>
      </c>
      <c r="D5" s="7">
        <f>'Daily Records'!D9</f>
        <v>8</v>
      </c>
      <c r="E5" s="8">
        <f>'Daily Records'!BV9</f>
        <v>0</v>
      </c>
      <c r="F5" s="9" t="str">
        <f>'Daily Records'!BU9</f>
        <v>Evan.Zhang</v>
      </c>
      <c r="G5" s="8">
        <f>'Daily Records'!BT9</f>
        <v>8</v>
      </c>
    </row>
    <row r="6" spans="1:7">
      <c r="A6" s="7">
        <f>'Daily Records'!A10</f>
        <v>44691</v>
      </c>
      <c r="B6" s="7" t="str">
        <f>'Daily Records'!B10</f>
        <v>Summarize lab project  and design Task Breakdown</v>
      </c>
      <c r="C6" s="7">
        <f>'Daily Records'!C10</f>
        <v>850</v>
      </c>
      <c r="D6" s="7">
        <f>'Daily Records'!D10</f>
        <v>8</v>
      </c>
      <c r="E6" s="8">
        <f>'Daily Records'!BV10</f>
        <v>0</v>
      </c>
      <c r="F6" s="9" t="str">
        <f>'Daily Records'!BU10</f>
        <v>Evan.Zhang</v>
      </c>
      <c r="G6" s="8">
        <f>'Daily Records'!BT10</f>
        <v>8</v>
      </c>
    </row>
    <row r="7" spans="1:7">
      <c r="A7" s="7">
        <f>'Daily Records'!A11</f>
        <v>44692</v>
      </c>
      <c r="B7" s="7" t="str">
        <f>'Daily Records'!B11</f>
        <v>Sort the original data type to MMC data type</v>
      </c>
      <c r="C7" s="7">
        <f>'Daily Records'!C11</f>
        <v>850</v>
      </c>
      <c r="D7" s="7">
        <f>'Daily Records'!D11</f>
        <v>8</v>
      </c>
      <c r="E7" s="8">
        <f>'Daily Records'!BV11</f>
        <v>0</v>
      </c>
      <c r="F7" s="9" t="str">
        <f>'Daily Records'!BU11</f>
        <v>Evan.Zhang</v>
      </c>
      <c r="G7" s="8">
        <f>'Daily Records'!BT11</f>
        <v>8</v>
      </c>
    </row>
    <row r="8" spans="1:7">
      <c r="A8" s="7">
        <f>'Daily Records'!A12</f>
        <v>44693</v>
      </c>
      <c r="B8" s="7" t="str">
        <f>'Daily Records'!B12</f>
        <v>TrackedEntity dependent ObjectVersion</v>
      </c>
      <c r="C8" s="7">
        <f>'Daily Records'!C12</f>
        <v>850</v>
      </c>
      <c r="D8" s="7">
        <f>'Daily Records'!D12</f>
        <v>8</v>
      </c>
      <c r="E8" s="8">
        <f>'Daily Records'!BV12</f>
        <v>0</v>
      </c>
      <c r="F8" s="9" t="str">
        <f>'Daily Records'!BU12</f>
        <v>Evan.Zhang</v>
      </c>
      <c r="G8" s="8">
        <f>'Daily Records'!BT12</f>
        <v>8</v>
      </c>
    </row>
    <row r="9" spans="1:7">
      <c r="A9" s="7">
        <f>'Daily Records'!A13</f>
        <v>44694</v>
      </c>
      <c r="B9" s="7" t="str">
        <f>'Daily Records'!B13</f>
        <v>change save file byte[] to other solution</v>
      </c>
      <c r="C9" s="7">
        <f>'Daily Records'!C13</f>
        <v>850</v>
      </c>
      <c r="D9" s="7">
        <f>'Daily Records'!D13</f>
        <v>8</v>
      </c>
      <c r="E9" s="8">
        <f>'Daily Records'!BV13</f>
        <v>0</v>
      </c>
      <c r="F9" s="9" t="str">
        <f>'Daily Records'!BU13</f>
        <v>Evan.Zhang</v>
      </c>
      <c r="G9" s="8">
        <f>'Daily Records'!BT13</f>
        <v>8</v>
      </c>
    </row>
    <row r="10" spans="1:7">
      <c r="A10" s="7">
        <f>'Daily Records'!A14</f>
        <v>44697</v>
      </c>
      <c r="B10" s="7" t="str">
        <f>'Daily Records'!B14</f>
        <v>Previous Business Model And Domain Model</v>
      </c>
      <c r="C10" s="7">
        <f>'Daily Records'!C14</f>
        <v>850</v>
      </c>
      <c r="D10" s="7">
        <f>'Daily Records'!D14</f>
        <v>8</v>
      </c>
      <c r="E10" s="8">
        <f>'Daily Records'!BV14</f>
        <v>0</v>
      </c>
      <c r="F10" s="9" t="str">
        <f>'Daily Records'!BU14</f>
        <v>Evan.Zhang</v>
      </c>
      <c r="G10" s="8">
        <f>'Daily Records'!BT14</f>
        <v>8</v>
      </c>
    </row>
    <row r="11" spans="1:7">
      <c r="A11" s="7">
        <f>'Daily Records'!A15</f>
        <v>44698</v>
      </c>
      <c r="B11" s="7" t="str">
        <f>'Daily Records'!B15</f>
        <v>Perfect Implementation Model</v>
      </c>
      <c r="C11" s="7">
        <f>'Daily Records'!C15</f>
        <v>850</v>
      </c>
      <c r="D11" s="7">
        <f>'Daily Records'!D15</f>
        <v>8</v>
      </c>
      <c r="E11" s="8">
        <f>'Daily Records'!BV15</f>
        <v>0</v>
      </c>
      <c r="F11" s="9" t="str">
        <f>'Daily Records'!BU15</f>
        <v>Evan.Zhang</v>
      </c>
      <c r="G11" s="8">
        <f>'Daily Records'!BT15</f>
        <v>8</v>
      </c>
    </row>
    <row r="12" spans="1:7">
      <c r="A12" s="7">
        <f>'Daily Records'!A16</f>
        <v>44699</v>
      </c>
      <c r="B12" s="7" t="str">
        <f>'Daily Records'!B16</f>
        <v>Enter entity model in SanjelData model in MMC</v>
      </c>
      <c r="C12" s="7">
        <f>'Daily Records'!C16</f>
        <v>850</v>
      </c>
      <c r="D12" s="7">
        <f>'Daily Records'!D16</f>
        <v>8</v>
      </c>
      <c r="E12" s="8">
        <f>'Daily Records'!BV16</f>
        <v>0</v>
      </c>
      <c r="F12" s="9" t="str">
        <f>'Daily Records'!BU16</f>
        <v>Evan.Zhang</v>
      </c>
      <c r="G12" s="8">
        <f>'Daily Records'!BT16</f>
        <v>8</v>
      </c>
    </row>
    <row r="13" spans="1:7">
      <c r="A13" s="7">
        <f>'Daily Records'!A17</f>
        <v>44700</v>
      </c>
      <c r="B13" s="7" t="str">
        <f>'Daily Records'!B17</f>
        <v>write Import data sql</v>
      </c>
      <c r="C13" s="7">
        <f>'Daily Records'!C17</f>
        <v>850</v>
      </c>
      <c r="D13" s="7">
        <f>'Daily Records'!D17</f>
        <v>8</v>
      </c>
      <c r="E13" s="8">
        <f>'Daily Records'!BV17</f>
        <v>0</v>
      </c>
      <c r="F13" s="9" t="str">
        <f>'Daily Records'!BU17</f>
        <v>Evan.Zhang</v>
      </c>
      <c r="G13" s="8">
        <f>'Daily Records'!BT17</f>
        <v>8</v>
      </c>
    </row>
    <row r="14" spans="1:7">
      <c r="A14" s="7">
        <f>'Daily Records'!A18</f>
        <v>44701</v>
      </c>
      <c r="B14" s="7" t="str">
        <f>'Daily Records'!B18</f>
        <v>Database Table Structure Mapping</v>
      </c>
      <c r="C14" s="7">
        <f>'Daily Records'!C18</f>
        <v>850</v>
      </c>
      <c r="D14" s="7">
        <f>'Daily Records'!D18</f>
        <v>8</v>
      </c>
      <c r="E14" s="8">
        <f>'Daily Records'!BV18</f>
        <v>0</v>
      </c>
      <c r="F14" s="9" t="str">
        <f>'Daily Records'!BU18</f>
        <v>Evan.Zhang</v>
      </c>
      <c r="G14" s="8">
        <f>'Daily Records'!BT18</f>
        <v>8</v>
      </c>
    </row>
    <row r="15" spans="1:7">
      <c r="A15" s="7">
        <f>'Daily Records'!A19</f>
        <v>0</v>
      </c>
      <c r="B15" s="7">
        <f>'Daily Records'!B19</f>
        <v>0</v>
      </c>
      <c r="C15" s="7">
        <f>'Daily Records'!C19</f>
        <v>850</v>
      </c>
      <c r="D15" s="7">
        <f>'Daily Records'!D19</f>
        <v>8</v>
      </c>
      <c r="E15" s="8">
        <f>'Daily Records'!BV19</f>
        <v>0</v>
      </c>
      <c r="F15" s="9" t="str">
        <f>'Daily Records'!BU19</f>
        <v>Evan.Zhang</v>
      </c>
      <c r="G15" s="8">
        <f>'Daily Records'!BT19</f>
        <v>0</v>
      </c>
    </row>
    <row r="16" spans="1:7">
      <c r="A16" s="7">
        <f>'Daily Records'!A20</f>
        <v>0</v>
      </c>
      <c r="B16" s="7">
        <f>'Daily Records'!B20</f>
        <v>0</v>
      </c>
      <c r="C16" s="7">
        <f>'Daily Records'!C20</f>
        <v>850</v>
      </c>
      <c r="D16" s="7">
        <f>'Daily Records'!D20</f>
        <v>8</v>
      </c>
      <c r="E16" s="8">
        <f>'Daily Records'!BV20</f>
        <v>0</v>
      </c>
      <c r="F16" s="9" t="str">
        <f>'Daily Records'!BU20</f>
        <v>Evan.Zhang</v>
      </c>
      <c r="G16" s="8">
        <f>'Daily Records'!BT20</f>
        <v>0</v>
      </c>
    </row>
    <row r="17" spans="1:7">
      <c r="A17" s="7">
        <f>'Daily Records'!A21</f>
        <v>0</v>
      </c>
      <c r="B17" s="7">
        <f>'Daily Records'!B21</f>
        <v>0</v>
      </c>
      <c r="C17" s="7">
        <f>'Daily Records'!C21</f>
        <v>850</v>
      </c>
      <c r="D17" s="7">
        <f>'Daily Records'!D21</f>
        <v>8</v>
      </c>
      <c r="E17" s="8">
        <f>'Daily Records'!BV21</f>
        <v>0</v>
      </c>
      <c r="F17" s="9" t="str">
        <f>'Daily Records'!BU21</f>
        <v>Evan.Zhang</v>
      </c>
      <c r="G17" s="8">
        <f>'Daily Records'!BT21</f>
        <v>0</v>
      </c>
    </row>
    <row r="18" spans="1:7">
      <c r="A18" s="7">
        <f>'Daily Records'!A22</f>
        <v>0</v>
      </c>
      <c r="B18" s="7">
        <f>'Daily Records'!B22</f>
        <v>0</v>
      </c>
      <c r="C18" s="7">
        <f>'Daily Records'!C22</f>
        <v>850</v>
      </c>
      <c r="D18" s="7">
        <f>'Daily Records'!D22</f>
        <v>8</v>
      </c>
      <c r="E18" s="8">
        <f>'Daily Records'!BV22</f>
        <v>0</v>
      </c>
      <c r="F18" s="9" t="str">
        <f>'Daily Records'!BU22</f>
        <v>Evan.Zhang</v>
      </c>
      <c r="G18" s="8">
        <f>'Daily Records'!BT22</f>
        <v>0</v>
      </c>
    </row>
    <row r="19" spans="1:7">
      <c r="A19" s="7">
        <f>'Daily Records'!A23</f>
        <v>0</v>
      </c>
      <c r="B19" s="7">
        <f>'Daily Records'!B23</f>
        <v>0</v>
      </c>
      <c r="C19" s="7">
        <f>'Daily Records'!C23</f>
        <v>850</v>
      </c>
      <c r="D19" s="7">
        <f>'Daily Records'!D23</f>
        <v>8</v>
      </c>
      <c r="E19" s="8">
        <f>'Daily Records'!BV23</f>
        <v>0</v>
      </c>
      <c r="F19" s="9" t="str">
        <f>'Daily Records'!BU23</f>
        <v>Evan.Zhang</v>
      </c>
      <c r="G19" s="8">
        <f>'Daily Records'!BT23</f>
        <v>0</v>
      </c>
    </row>
    <row r="20" spans="1:7">
      <c r="A20" s="7">
        <f>'Daily Records'!A24</f>
        <v>0</v>
      </c>
      <c r="B20" s="7">
        <f>'Daily Records'!B24</f>
        <v>0</v>
      </c>
      <c r="C20" s="7">
        <f>'Daily Records'!C24</f>
        <v>850</v>
      </c>
      <c r="D20" s="7">
        <f>'Daily Records'!D24</f>
        <v>8</v>
      </c>
      <c r="E20" s="8">
        <f>'Daily Records'!BV24</f>
        <v>0</v>
      </c>
      <c r="F20" s="9" t="str">
        <f>'Daily Records'!BU24</f>
        <v>Evan.Zhang</v>
      </c>
      <c r="G20" s="8">
        <f>'Daily Records'!BT24</f>
        <v>0</v>
      </c>
    </row>
    <row r="21" spans="1:7">
      <c r="A21" s="7">
        <f>'Daily Records'!A25</f>
        <v>0</v>
      </c>
      <c r="B21" s="7">
        <f>'Daily Records'!B25</f>
        <v>0</v>
      </c>
      <c r="C21" s="7">
        <f>'Daily Records'!C25</f>
        <v>0</v>
      </c>
      <c r="D21" s="7">
        <f>'Daily Records'!D25</f>
        <v>0</v>
      </c>
      <c r="E21" s="8">
        <f>'Daily Records'!BV25</f>
        <v>0</v>
      </c>
      <c r="F21" s="9" t="str">
        <f>'Daily Records'!BU25</f>
        <v>Evan.Zhang</v>
      </c>
      <c r="G21" s="8">
        <f>'Daily Records'!BT25</f>
        <v>0</v>
      </c>
    </row>
    <row r="22" spans="1:7">
      <c r="A22" s="7">
        <f>'Daily Records'!A26</f>
        <v>0</v>
      </c>
      <c r="B22" s="7">
        <f>'Daily Records'!B26</f>
        <v>0</v>
      </c>
      <c r="C22" s="7">
        <f>'Daily Records'!C26</f>
        <v>0</v>
      </c>
      <c r="D22" s="7">
        <f>'Daily Records'!D26</f>
        <v>0</v>
      </c>
      <c r="E22" s="8">
        <f>'Daily Records'!BV26</f>
        <v>0</v>
      </c>
      <c r="F22" s="9" t="str">
        <f>'Daily Records'!BU26</f>
        <v>Evan.Zhang</v>
      </c>
      <c r="G22" s="8">
        <f>'Daily Records'!BT26</f>
        <v>0</v>
      </c>
    </row>
    <row r="23" spans="1:7">
      <c r="A23" s="7">
        <f>'Daily Records'!A27</f>
        <v>0</v>
      </c>
      <c r="B23" s="7">
        <f>'Daily Records'!B27</f>
        <v>0</v>
      </c>
      <c r="C23" s="7">
        <f>'Daily Records'!C27</f>
        <v>0</v>
      </c>
      <c r="D23" s="7">
        <f>'Daily Records'!D27</f>
        <v>0</v>
      </c>
      <c r="E23" s="8">
        <f>'Daily Records'!BV27</f>
        <v>0</v>
      </c>
      <c r="F23" s="9" t="str">
        <f>'Daily Records'!BU27</f>
        <v>Evan.Zhang</v>
      </c>
      <c r="G23" s="8">
        <f>'Daily Records'!BT27</f>
        <v>0</v>
      </c>
    </row>
    <row r="24" spans="1:7">
      <c r="A24" s="7">
        <f>'Daily Records'!A28</f>
        <v>0</v>
      </c>
      <c r="B24" s="7">
        <f>'Daily Records'!B28</f>
        <v>0</v>
      </c>
      <c r="C24" s="7">
        <f>'Daily Records'!C28</f>
        <v>0</v>
      </c>
      <c r="D24" s="7">
        <f>'Daily Records'!D28</f>
        <v>0</v>
      </c>
      <c r="E24" s="8">
        <f>'Daily Records'!BV28</f>
        <v>0</v>
      </c>
      <c r="F24" s="9" t="str">
        <f>'Daily Records'!BU28</f>
        <v>Evan.Zhang</v>
      </c>
      <c r="G24" s="8">
        <f>'Daily Records'!BT28</f>
        <v>0</v>
      </c>
    </row>
    <row r="25" spans="1:7">
      <c r="A25" s="7">
        <f>'Daily Records'!A29</f>
        <v>0</v>
      </c>
      <c r="B25" s="7">
        <f>'Daily Records'!B29</f>
        <v>0</v>
      </c>
      <c r="C25" s="7">
        <f>'Daily Records'!C29</f>
        <v>0</v>
      </c>
      <c r="D25" s="7">
        <f>'Daily Records'!D29</f>
        <v>0</v>
      </c>
      <c r="E25" s="8">
        <f>'Daily Records'!BV29</f>
        <v>0</v>
      </c>
      <c r="F25" s="9" t="str">
        <f>'Daily Records'!BU29</f>
        <v>Evan.Zhang</v>
      </c>
      <c r="G25" s="8">
        <f>'Daily Records'!BT29</f>
        <v>0</v>
      </c>
    </row>
    <row r="26" spans="1:7">
      <c r="A26" s="7">
        <f>'Daily Records'!A30</f>
        <v>0</v>
      </c>
      <c r="B26" s="7">
        <f>'Daily Records'!B30</f>
        <v>0</v>
      </c>
      <c r="C26" s="7">
        <f>'Daily Records'!C30</f>
        <v>0</v>
      </c>
      <c r="D26" s="7">
        <f>'Daily Records'!D30</f>
        <v>0</v>
      </c>
      <c r="E26" s="8">
        <f>'Daily Records'!BV30</f>
        <v>0</v>
      </c>
      <c r="F26" s="9" t="str">
        <f>'Daily Records'!BU30</f>
        <v>Evan.Zhang</v>
      </c>
      <c r="G26" s="8">
        <f>'Daily Records'!BT30</f>
        <v>0</v>
      </c>
    </row>
    <row r="27" spans="1:7">
      <c r="A27" s="7">
        <f>'Daily Records'!A31</f>
        <v>0</v>
      </c>
      <c r="B27" s="7">
        <f>'Daily Records'!B31</f>
        <v>0</v>
      </c>
      <c r="C27" s="7">
        <f>'Daily Records'!C31</f>
        <v>0</v>
      </c>
      <c r="D27" s="7">
        <f>'Daily Records'!D31</f>
        <v>0</v>
      </c>
      <c r="E27" s="8">
        <f>'Daily Records'!BV31</f>
        <v>0</v>
      </c>
      <c r="F27" s="9" t="str">
        <f>'Daily Records'!BU31</f>
        <v>Evan.Zhang</v>
      </c>
      <c r="G27" s="8">
        <f>'Daily Records'!BT31</f>
        <v>0</v>
      </c>
    </row>
    <row r="28" spans="1:7">
      <c r="A28" s="7">
        <f>'Daily Records'!A30</f>
        <v>0</v>
      </c>
      <c r="B28" s="7">
        <f>'Daily Records'!B30</f>
        <v>0</v>
      </c>
      <c r="C28" s="7">
        <f>'Daily Records'!C30</f>
        <v>0</v>
      </c>
      <c r="D28" s="7">
        <f>'Daily Records'!D30</f>
        <v>0</v>
      </c>
      <c r="E28" s="8">
        <f>'Daily Records'!BV30</f>
        <v>0</v>
      </c>
      <c r="F28" s="9" t="str">
        <f>'Daily Records'!BU30</f>
        <v>Evan.Zhang</v>
      </c>
      <c r="G28" s="8">
        <f>'Daily Records'!BT30</f>
        <v>0</v>
      </c>
    </row>
    <row r="29" spans="1:7">
      <c r="A29" s="7">
        <f>'Daily Records'!A31</f>
        <v>0</v>
      </c>
      <c r="B29" s="7">
        <f>'Daily Records'!B31</f>
        <v>0</v>
      </c>
      <c r="C29" s="7">
        <f>'Daily Records'!C31</f>
        <v>0</v>
      </c>
      <c r="D29" s="7">
        <f>'Daily Records'!D31</f>
        <v>0</v>
      </c>
      <c r="E29" s="8">
        <f>'Daily Records'!BV31</f>
        <v>0</v>
      </c>
      <c r="F29" s="9" t="str">
        <f>'Daily Records'!BU31</f>
        <v>Evan.Zhang</v>
      </c>
      <c r="G29" s="8">
        <f>'Daily Records'!BT31</f>
        <v>0</v>
      </c>
    </row>
    <row r="30" spans="1:7">
      <c r="A30" s="7">
        <f>'Daily Records'!A32</f>
        <v>0</v>
      </c>
      <c r="B30" s="7">
        <f>'Daily Records'!B32</f>
        <v>0</v>
      </c>
      <c r="C30" s="7">
        <f>'Daily Records'!C32</f>
        <v>0</v>
      </c>
      <c r="D30" s="7">
        <f>'Daily Records'!D32</f>
        <v>0</v>
      </c>
      <c r="E30" s="8">
        <f>'Daily Records'!BV32</f>
        <v>0</v>
      </c>
      <c r="F30" s="9">
        <f>'Daily Records'!BU32</f>
        <v>0</v>
      </c>
      <c r="G30" s="8">
        <f>'Daily Records'!BT32</f>
        <v>0</v>
      </c>
    </row>
    <row r="31" spans="1:7">
      <c r="A31" s="7">
        <f>'Daily Records'!A33</f>
        <v>0</v>
      </c>
      <c r="B31" s="7">
        <f>'Daily Records'!B33</f>
        <v>0</v>
      </c>
      <c r="C31" s="7">
        <f>'Daily Records'!C33</f>
        <v>0</v>
      </c>
      <c r="D31" s="7">
        <f>'Daily Records'!D33</f>
        <v>0</v>
      </c>
      <c r="E31" s="8">
        <f>'Daily Records'!BV33</f>
        <v>0</v>
      </c>
      <c r="F31" s="9">
        <f>'Daily Records'!BU33</f>
        <v>0</v>
      </c>
      <c r="G31" s="8">
        <f>'Daily Records'!BT33</f>
        <v>0</v>
      </c>
    </row>
    <row r="32" spans="1:7">
      <c r="A32" s="7">
        <f>'Daily Records'!A34</f>
        <v>0</v>
      </c>
      <c r="B32" s="7">
        <f>'Daily Records'!B34</f>
        <v>0</v>
      </c>
      <c r="C32" s="7">
        <f>'Daily Records'!C34</f>
        <v>0</v>
      </c>
      <c r="D32" s="7">
        <f>'Daily Records'!D34</f>
        <v>0</v>
      </c>
      <c r="E32" s="8">
        <f>'Daily Records'!BV34</f>
        <v>0</v>
      </c>
      <c r="F32" s="9">
        <f>'Daily Records'!BU34</f>
        <v>0</v>
      </c>
      <c r="G32" s="8">
        <f>'Daily Records'!BT34</f>
        <v>0</v>
      </c>
    </row>
    <row r="33" spans="1:7">
      <c r="A33" s="7">
        <f>'Daily Records'!A35</f>
        <v>0</v>
      </c>
      <c r="B33" s="7">
        <f>'Daily Records'!B35</f>
        <v>0</v>
      </c>
      <c r="C33" s="7">
        <f>'Daily Records'!C35</f>
        <v>0</v>
      </c>
      <c r="D33" s="7">
        <f>'Daily Records'!D35</f>
        <v>0</v>
      </c>
      <c r="E33" s="8">
        <f>'Daily Records'!BV35</f>
        <v>0</v>
      </c>
      <c r="F33" s="9">
        <f>'Daily Records'!BU35</f>
        <v>0</v>
      </c>
      <c r="G33" s="8">
        <f>'Daily Records'!BT35</f>
        <v>0</v>
      </c>
    </row>
    <row r="34" spans="1:7">
      <c r="A34" s="7">
        <f>'Daily Records'!A36</f>
        <v>0</v>
      </c>
      <c r="B34" s="7">
        <f>'Daily Records'!B36</f>
        <v>0</v>
      </c>
      <c r="C34" s="7">
        <f>'Daily Records'!C36</f>
        <v>0</v>
      </c>
      <c r="D34" s="7">
        <f>'Daily Records'!D36</f>
        <v>0</v>
      </c>
      <c r="E34" s="8">
        <f>'Daily Records'!BV36</f>
        <v>0</v>
      </c>
      <c r="F34" s="9">
        <f>'Daily Records'!BU36</f>
        <v>0</v>
      </c>
      <c r="G34" s="8">
        <f>'Daily Records'!BT36</f>
        <v>0</v>
      </c>
    </row>
    <row r="35" spans="1:7">
      <c r="A35" s="7">
        <f>'Daily Records'!A37</f>
        <v>0</v>
      </c>
      <c r="B35" s="7">
        <f>'Daily Records'!B37</f>
        <v>0</v>
      </c>
      <c r="C35" s="7">
        <f>'Daily Records'!C37</f>
        <v>0</v>
      </c>
      <c r="D35" s="7">
        <f>'Daily Records'!D37</f>
        <v>0</v>
      </c>
      <c r="E35" s="8">
        <f>'Daily Records'!BV37</f>
        <v>0</v>
      </c>
      <c r="F35" s="9">
        <f>'Daily Records'!BU37</f>
        <v>0</v>
      </c>
      <c r="G35" s="8">
        <f>'Daily Records'!BT37</f>
        <v>0</v>
      </c>
    </row>
    <row r="36" spans="1:7">
      <c r="A36" s="7">
        <f>'Daily Records'!A38</f>
        <v>0</v>
      </c>
      <c r="B36" s="7">
        <f>'Daily Records'!B38</f>
        <v>0</v>
      </c>
      <c r="C36" s="7">
        <f>'Daily Records'!C38</f>
        <v>0</v>
      </c>
      <c r="D36" s="7">
        <f>'Daily Records'!D38</f>
        <v>0</v>
      </c>
      <c r="E36" s="8">
        <f>'Daily Records'!BV38</f>
        <v>0</v>
      </c>
      <c r="F36" s="9">
        <f>'Daily Records'!BU38</f>
        <v>0</v>
      </c>
      <c r="G36" s="8">
        <f>'Daily Records'!BT38</f>
        <v>0</v>
      </c>
    </row>
    <row r="37" spans="1:7">
      <c r="A37" s="7">
        <f>'Daily Records'!A39</f>
        <v>0</v>
      </c>
      <c r="B37" s="7">
        <f>'Daily Records'!B39</f>
        <v>0</v>
      </c>
      <c r="C37" s="7">
        <f>'Daily Records'!C39</f>
        <v>0</v>
      </c>
      <c r="D37" s="7">
        <f>'Daily Records'!D39</f>
        <v>0</v>
      </c>
      <c r="E37" s="8">
        <f>'Daily Records'!BV39</f>
        <v>0</v>
      </c>
      <c r="F37" s="9">
        <f>'Daily Records'!BU39</f>
        <v>0</v>
      </c>
      <c r="G37" s="8">
        <f>'Daily Records'!BT39</f>
        <v>0</v>
      </c>
    </row>
    <row r="38" spans="1:7">
      <c r="A38" s="7">
        <f>'Daily Records'!A40</f>
        <v>0</v>
      </c>
      <c r="B38" s="7">
        <f>'Daily Records'!B40</f>
        <v>0</v>
      </c>
      <c r="C38" s="7">
        <f>'Daily Records'!C40</f>
        <v>0</v>
      </c>
      <c r="D38" s="7">
        <f>'Daily Records'!D40</f>
        <v>0</v>
      </c>
      <c r="E38" s="8">
        <f>'Daily Records'!BV40</f>
        <v>0</v>
      </c>
      <c r="F38" s="9">
        <f>'Daily Records'!BU40</f>
        <v>0</v>
      </c>
      <c r="G38" s="8">
        <f>'Daily Records'!BT40</f>
        <v>0</v>
      </c>
    </row>
    <row r="39" spans="1:7">
      <c r="A39" s="7">
        <f>'Daily Records'!A41</f>
        <v>0</v>
      </c>
      <c r="B39" s="7">
        <f>'Daily Records'!B41</f>
        <v>0</v>
      </c>
      <c r="C39" s="7">
        <f>'Daily Records'!C41</f>
        <v>0</v>
      </c>
      <c r="D39" s="7">
        <f>'Daily Records'!D41</f>
        <v>0</v>
      </c>
      <c r="E39" s="8">
        <f>'Daily Records'!BV41</f>
        <v>0</v>
      </c>
      <c r="F39" s="9">
        <f>'Daily Records'!BU41</f>
        <v>0</v>
      </c>
      <c r="G39" s="8">
        <f>'Daily Records'!BT41</f>
        <v>0</v>
      </c>
    </row>
    <row r="40" spans="1:7">
      <c r="A40" s="7">
        <f>'Daily Records'!A42</f>
        <v>0</v>
      </c>
      <c r="B40" s="7">
        <f>'Daily Records'!B42</f>
        <v>0</v>
      </c>
      <c r="C40" s="7">
        <f>'Daily Records'!C42</f>
        <v>0</v>
      </c>
      <c r="D40" s="7">
        <f>'Daily Records'!D42</f>
        <v>0</v>
      </c>
      <c r="E40" s="8">
        <f>'Daily Records'!BV42</f>
        <v>0</v>
      </c>
      <c r="F40" s="9">
        <f>'Daily Records'!BU42</f>
        <v>0</v>
      </c>
      <c r="G40" s="8">
        <f>'Daily Records'!BT42</f>
        <v>0</v>
      </c>
    </row>
    <row r="41" spans="1:7">
      <c r="A41" s="7">
        <f>'Daily Records'!A43</f>
        <v>0</v>
      </c>
      <c r="B41" s="7">
        <f>'Daily Records'!B43</f>
        <v>0</v>
      </c>
      <c r="C41" s="7">
        <f>'Daily Records'!C43</f>
        <v>0</v>
      </c>
      <c r="D41" s="7">
        <f>'Daily Records'!D43</f>
        <v>0</v>
      </c>
      <c r="E41" s="8">
        <f>'Daily Records'!BV43</f>
        <v>0</v>
      </c>
      <c r="F41" s="9">
        <f>'Daily Records'!BU43</f>
        <v>0</v>
      </c>
      <c r="G41" s="8">
        <f>'Daily Records'!BT43</f>
        <v>0</v>
      </c>
    </row>
    <row r="42" spans="1:7">
      <c r="A42" s="7">
        <f>'Daily Records'!A44</f>
        <v>0</v>
      </c>
      <c r="B42" s="7">
        <f>'Daily Records'!B44</f>
        <v>0</v>
      </c>
      <c r="C42" s="7">
        <f>'Daily Records'!C44</f>
        <v>0</v>
      </c>
      <c r="D42" s="7">
        <f>'Daily Records'!D44</f>
        <v>0</v>
      </c>
      <c r="E42" s="8">
        <f>'Daily Records'!BV44</f>
        <v>0</v>
      </c>
      <c r="F42" s="9">
        <f>'Daily Records'!BU44</f>
        <v>0</v>
      </c>
      <c r="G42" s="8">
        <f>'Daily Records'!BT44</f>
        <v>0</v>
      </c>
    </row>
    <row r="43" spans="1:7">
      <c r="A43" s="7">
        <f>'Daily Records'!A45</f>
        <v>0</v>
      </c>
      <c r="B43" s="7">
        <f>'Daily Records'!B45</f>
        <v>0</v>
      </c>
      <c r="C43" s="7">
        <f>'Daily Records'!C45</f>
        <v>0</v>
      </c>
      <c r="D43" s="7">
        <f>'Daily Records'!D45</f>
        <v>0</v>
      </c>
      <c r="E43" s="8">
        <f>'Daily Records'!BV45</f>
        <v>0</v>
      </c>
      <c r="F43" s="9">
        <f>'Daily Records'!BU45</f>
        <v>0</v>
      </c>
      <c r="G43" s="8">
        <f>'Daily Records'!BT45</f>
        <v>0</v>
      </c>
    </row>
    <row r="44" spans="1:7">
      <c r="A44" s="7">
        <f>'Daily Records'!A46</f>
        <v>0</v>
      </c>
      <c r="B44" s="7">
        <f>'Daily Records'!B46</f>
        <v>0</v>
      </c>
      <c r="C44" s="7">
        <f>'Daily Records'!C46</f>
        <v>0</v>
      </c>
      <c r="D44" s="7">
        <f>'Daily Records'!D46</f>
        <v>0</v>
      </c>
      <c r="E44" s="8">
        <f>'Daily Records'!BV46</f>
        <v>0</v>
      </c>
      <c r="F44" s="9">
        <f>'Daily Records'!BU46</f>
        <v>0</v>
      </c>
      <c r="G44" s="8">
        <f>'Daily Records'!BT46</f>
        <v>0</v>
      </c>
    </row>
    <row r="45" spans="1:7">
      <c r="A45" s="7">
        <f>'Daily Records'!A47</f>
        <v>0</v>
      </c>
      <c r="B45" s="7">
        <f>'Daily Records'!B47</f>
        <v>0</v>
      </c>
      <c r="C45" s="7">
        <f>'Daily Records'!C47</f>
        <v>0</v>
      </c>
      <c r="D45" s="7">
        <f>'Daily Records'!D47</f>
        <v>0</v>
      </c>
      <c r="E45" s="8">
        <f>'Daily Records'!BV47</f>
        <v>0</v>
      </c>
      <c r="F45" s="9">
        <f>'Daily Records'!BU47</f>
        <v>0</v>
      </c>
      <c r="G45" s="8">
        <f>'Daily Records'!BT47</f>
        <v>0</v>
      </c>
    </row>
    <row r="46" spans="1:7">
      <c r="A46" s="7">
        <f>'Daily Records'!A48</f>
        <v>0</v>
      </c>
      <c r="B46" s="7">
        <f>'Daily Records'!B48</f>
        <v>0</v>
      </c>
      <c r="C46" s="7">
        <f>'Daily Records'!C48</f>
        <v>0</v>
      </c>
      <c r="D46" s="7">
        <f>'Daily Records'!D48</f>
        <v>0</v>
      </c>
      <c r="E46" s="8">
        <f>'Daily Records'!BV48</f>
        <v>0</v>
      </c>
      <c r="F46" s="9">
        <f>'Daily Records'!BU48</f>
        <v>0</v>
      </c>
      <c r="G46" s="8">
        <f>'Daily Records'!BT48</f>
        <v>0</v>
      </c>
    </row>
    <row r="47" spans="1:7">
      <c r="A47" s="7">
        <f>'Daily Records'!A49</f>
        <v>0</v>
      </c>
      <c r="B47" s="7">
        <f>'Daily Records'!B49</f>
        <v>0</v>
      </c>
      <c r="C47" s="7">
        <f>'Daily Records'!C49</f>
        <v>0</v>
      </c>
      <c r="D47" s="7">
        <f>'Daily Records'!D49</f>
        <v>0</v>
      </c>
      <c r="E47" s="8">
        <f>'Daily Records'!BV49</f>
        <v>0</v>
      </c>
      <c r="F47" s="9">
        <f>'Daily Records'!BU49</f>
        <v>0</v>
      </c>
      <c r="G47" s="8">
        <f>'Daily Records'!BT49</f>
        <v>0</v>
      </c>
    </row>
    <row r="48" spans="1:7">
      <c r="A48" s="7">
        <f>'Daily Records'!A50</f>
        <v>0</v>
      </c>
      <c r="B48" s="7">
        <f>'Daily Records'!B50</f>
        <v>0</v>
      </c>
      <c r="C48" s="7">
        <f>'Daily Records'!C50</f>
        <v>0</v>
      </c>
      <c r="D48" s="7">
        <f>'Daily Records'!D50</f>
        <v>0</v>
      </c>
      <c r="E48" s="8">
        <f>'Daily Records'!BV50</f>
        <v>0</v>
      </c>
      <c r="F48" s="9">
        <f>'Daily Records'!BU50</f>
        <v>0</v>
      </c>
      <c r="G48" s="8">
        <f>'Daily Records'!BT50</f>
        <v>0</v>
      </c>
    </row>
    <row r="49" spans="1:7">
      <c r="A49" s="7">
        <f>'Daily Records'!A51</f>
        <v>0</v>
      </c>
      <c r="B49" s="7">
        <f>'Daily Records'!B51</f>
        <v>0</v>
      </c>
      <c r="C49" s="7">
        <f>'Daily Records'!C51</f>
        <v>0</v>
      </c>
      <c r="D49" s="7">
        <f>'Daily Records'!D51</f>
        <v>0</v>
      </c>
      <c r="E49" s="8">
        <f>'Daily Records'!BV51</f>
        <v>0</v>
      </c>
      <c r="F49" s="9">
        <f>'Daily Records'!BU51</f>
        <v>0</v>
      </c>
      <c r="G49" s="8">
        <f>'Daily Records'!BT51</f>
        <v>0</v>
      </c>
    </row>
    <row r="50" spans="1:7">
      <c r="A50" s="7">
        <f>'Daily Records'!A52</f>
        <v>0</v>
      </c>
      <c r="B50" s="7">
        <f>'Daily Records'!B52</f>
        <v>0</v>
      </c>
      <c r="C50" s="7">
        <f>'Daily Records'!C52</f>
        <v>0</v>
      </c>
      <c r="D50" s="7">
        <f>'Daily Records'!D52</f>
        <v>0</v>
      </c>
      <c r="E50" s="8">
        <f>'Daily Records'!BV52</f>
        <v>0</v>
      </c>
      <c r="F50" s="9">
        <f>'Daily Records'!BU52</f>
        <v>0</v>
      </c>
      <c r="G50" s="8">
        <f>'Daily Records'!BT52</f>
        <v>0</v>
      </c>
    </row>
    <row r="51" spans="1:7">
      <c r="A51" s="7">
        <f>'Daily Records'!A53</f>
        <v>0</v>
      </c>
      <c r="B51" s="7">
        <f>'Daily Records'!B53</f>
        <v>0</v>
      </c>
      <c r="C51" s="7">
        <f>'Daily Records'!C53</f>
        <v>0</v>
      </c>
      <c r="D51" s="7">
        <f>'Daily Records'!D53</f>
        <v>0</v>
      </c>
      <c r="E51" s="8">
        <f>'Daily Records'!BV53</f>
        <v>0</v>
      </c>
      <c r="F51" s="9">
        <f>'Daily Records'!BU53</f>
        <v>0</v>
      </c>
      <c r="G51" s="8">
        <f>'Daily Records'!BT53</f>
        <v>0</v>
      </c>
    </row>
  </sheetData>
  <conditionalFormatting sqref="G2:G51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37" sqref="P37"/>
    </sheetView>
  </sheetViews>
  <sheetFormatPr defaultColWidth="0" defaultRowHeight="15"/>
  <cols>
    <col min="1" max="17" width="8.375" style="1" customWidth="1"/>
    <col min="18" max="16384" width="8.37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zhangzhigang</cp:lastModifiedBy>
  <dcterms:created xsi:type="dcterms:W3CDTF">2013-06-22T00:08:00Z</dcterms:created>
  <cp:lastPrinted>2019-05-21T00:29:00Z</cp:lastPrinted>
  <dcterms:modified xsi:type="dcterms:W3CDTF">2022-05-20T09:22:02Z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2052-11.1.0.11691</vt:lpwstr>
  </property>
  <property fmtid="{D5CDD505-2E9C-101B-9397-08002B2CF9AE}" pid="4" name="ICV">
    <vt:lpwstr>B0D59F717B864AA4A5D249119A9EDC50</vt:lpwstr>
  </property>
</Properties>
</file>