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Records'!$A$5:$AG$50</definedName>
    <definedName name="_xlnm._FilterDatabase" localSheetId="3" hidden="1">'Sprint Backlog'!$A$1:$F$36</definedName>
    <definedName name="OLE_LINK100" localSheetId="0">'Daily Records'!#REF!</definedName>
  </definedNames>
  <calcPr calcId="144525" calcCompleted="0" calcOnSave="0"/>
</workbook>
</file>

<file path=xl/comments1.xml><?xml version="1.0" encoding="utf-8"?>
<comments xmlns="http://schemas.openxmlformats.org/spreadsheetml/2006/main">
  <authors>
    <author>Bella Bi</author>
    <author>Colin Ji</author>
  </authors>
  <commentList>
    <comment ref="G1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更新开发规范
更新底层重构记录及问题</t>
        </r>
      </text>
    </comment>
    <comment ref="A1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  <comment ref="N23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Olivia.Ge:4h
Bright.liu:6h</t>
        </r>
      </text>
    </comment>
    <comment ref="T25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Olivia.Ge:1h</t>
        </r>
      </text>
    </comment>
    <comment ref="S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Bright.Liu:8h
Olivia.Ge:3h</t>
        </r>
      </text>
    </comment>
    <comment ref="T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Bright:Liu:8h
Olivia.Ge:2h</t>
        </r>
      </text>
    </comment>
    <comment ref="A5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<sst xmlns="http://schemas.openxmlformats.org/spreadsheetml/2006/main" count="50" uniqueCount="28">
  <si>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</si>
  <si>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</si>
  <si>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</si>
  <si>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</si>
  <si>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</si>
  <si>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</si>
  <si>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</si>
  <si>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</si>
  <si>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</si>
  <si>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</si>
  <si>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debug and fix schedule product haul,reschedule product haul,schedule blend,re-schedule blend,cancel blend.</t>
  </si>
  <si>
    <t>Evan Zhang</t>
  </si>
  <si>
    <t>Sanjel</t>
  </si>
  <si>
    <t>build remote running environment</t>
  </si>
  <si>
    <t>debug .NET 6 MMD library</t>
  </si>
  <si>
    <t>bulk plant bin menu and methord、rig board bin menu and methord</t>
  </si>
  <si>
    <t>sanjel eservice eprogram</t>
  </si>
  <si>
    <t>EST</t>
  </si>
  <si>
    <t>Actual burndown</t>
  </si>
  <si>
    <t>SPRINT</t>
  </si>
  <si>
    <t>本次迭代主要完成第11期FDAS的反馈需求</t>
  </si>
  <si>
    <t>StartDate</t>
  </si>
  <si>
    <t>EndDate</t>
  </si>
  <si>
    <t>Est Time</t>
  </si>
  <si>
    <t>Role</t>
  </si>
  <si>
    <t>Hours consumed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</si>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</sst>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4]aaa;@"/>
    <numFmt numFmtId="177" formatCode="yyyy/m/d;@"/>
    <numFmt numFmtId="178" formatCode="m/d;@"/>
    <numFmt numFmtId="179" formatCode="0.0"/>
  </numFmts>
  <fonts count="4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4"/>
      <color theme="1"/>
      <name val="宋体"/>
      <charset val="134"/>
      <scheme val="minor"/>
    </font>
    <font>
      <sz val="11"/>
      <color theme="3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76" fontId="0" fillId="0" borderId="0"/>
    <xf numFmtId="0" fontId="21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3" fillId="0" borderId="0"/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176" fontId="0" fillId="0" borderId="0"/>
    <xf numFmtId="0" fontId="2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176" fontId="0" fillId="0" borderId="0"/>
    <xf numFmtId="0" fontId="24" fillId="12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14" borderId="27" applyNumberFormat="0" applyAlignment="0" applyProtection="0">
      <alignment vertical="center"/>
    </xf>
    <xf numFmtId="0" fontId="34" fillId="14" borderId="23" applyNumberFormat="0" applyAlignment="0" applyProtection="0">
      <alignment vertical="center"/>
    </xf>
    <xf numFmtId="176" fontId="0" fillId="0" borderId="0"/>
    <xf numFmtId="0" fontId="35" fillId="15" borderId="28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176" fontId="0" fillId="0" borderId="0"/>
    <xf numFmtId="0" fontId="20" fillId="29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/>
    <xf numFmtId="0" fontId="24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0" fillId="0" borderId="0"/>
    <xf numFmtId="176" fontId="2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139">
    <xf numFmtId="176" fontId="0" fillId="0" borderId="0" xfId="0"/>
    <xf numFmtId="176" fontId="1" fillId="0" borderId="0" xfId="0" applyFont="1"/>
    <xf numFmtId="176" fontId="2" fillId="0" borderId="0" xfId="0" applyNumberFormat="1" applyFont="1"/>
    <xf numFmtId="176" fontId="2" fillId="0" borderId="0" xfId="0" applyNumberFormat="1" applyFont="1" applyAlignment="1">
      <alignment horizontal="left"/>
    </xf>
    <xf numFmtId="176" fontId="3" fillId="2" borderId="1" xfId="0" applyNumberFormat="1" applyFont="1" applyFill="1" applyBorder="1"/>
    <xf numFmtId="176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176" fontId="3" fillId="0" borderId="0" xfId="0" applyFont="1" applyFill="1" applyBorder="1" applyAlignment="1">
      <alignment horizontal="center"/>
    </xf>
    <xf numFmtId="176" fontId="2" fillId="0" borderId="0" xfId="0" applyFont="1" applyFill="1"/>
    <xf numFmtId="176" fontId="2" fillId="0" borderId="0" xfId="0" applyFont="1"/>
    <xf numFmtId="176" fontId="4" fillId="0" borderId="0" xfId="0" applyFont="1"/>
    <xf numFmtId="176" fontId="5" fillId="2" borderId="1" xfId="0" applyFont="1" applyFill="1" applyBorder="1"/>
    <xf numFmtId="176" fontId="2" fillId="0" borderId="1" xfId="0" applyNumberFormat="1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 applyBorder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2" fillId="0" borderId="0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NumberFormat="1" applyFont="1" applyFill="1" applyBorder="1" applyAlignment="1">
      <alignment horizontal="center"/>
    </xf>
    <xf numFmtId="176" fontId="10" fillId="2" borderId="9" xfId="0" applyNumberFormat="1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6" fontId="2" fillId="0" borderId="1" xfId="0" applyFont="1" applyBorder="1"/>
    <xf numFmtId="179" fontId="4" fillId="0" borderId="1" xfId="0" applyNumberFormat="1" applyFont="1" applyBorder="1"/>
    <xf numFmtId="176" fontId="1" fillId="0" borderId="0" xfId="0" applyFont="1" applyFill="1" applyBorder="1"/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 applyAlignment="1"/>
    <xf numFmtId="176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176" fontId="1" fillId="0" borderId="0" xfId="0" applyFont="1" applyAlignment="1">
      <alignment horizontal="center"/>
    </xf>
    <xf numFmtId="176" fontId="1" fillId="0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NumberFormat="1" applyFont="1" applyFill="1" applyBorder="1" applyAlignment="1">
      <alignment horizontal="left"/>
    </xf>
    <xf numFmtId="176" fontId="11" fillId="2" borderId="14" xfId="0" applyNumberFormat="1" applyFont="1" applyFill="1" applyBorder="1" applyAlignment="1">
      <alignment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NumberFormat="1" applyFont="1" applyFill="1" applyBorder="1" applyAlignment="1">
      <alignment horizontal="left"/>
    </xf>
    <xf numFmtId="176" fontId="11" fillId="2" borderId="16" xfId="0" applyNumberFormat="1" applyFont="1" applyFill="1" applyBorder="1" applyAlignment="1">
      <alignment wrapText="1"/>
    </xf>
    <xf numFmtId="176" fontId="12" fillId="2" borderId="16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horizontal="right" vertical="top"/>
    </xf>
    <xf numFmtId="0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1" fillId="0" borderId="1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1" fillId="0" borderId="1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176" fontId="0" fillId="0" borderId="1" xfId="0" applyNumberFormat="1" applyFill="1" applyBorder="1" applyAlignment="1">
      <alignment horizontal="right" vertical="top"/>
    </xf>
    <xf numFmtId="176" fontId="1" fillId="0" borderId="0" xfId="0" applyNumberFormat="1" applyFont="1" applyAlignment="1">
      <alignment horizontal="center"/>
    </xf>
    <xf numFmtId="176" fontId="1" fillId="0" borderId="0" xfId="0" applyNumberFormat="1" applyFont="1"/>
    <xf numFmtId="176" fontId="1" fillId="0" borderId="0" xfId="0" applyNumberFormat="1" applyFont="1" applyFill="1"/>
    <xf numFmtId="176" fontId="13" fillId="0" borderId="0" xfId="0" applyNumberFormat="1" applyFont="1" applyFill="1" applyBorder="1"/>
    <xf numFmtId="176" fontId="13" fillId="0" borderId="0" xfId="0" applyNumberFormat="1" applyFont="1" applyFill="1" applyBorder="1" applyAlignment="1">
      <alignment horizontal="right"/>
    </xf>
    <xf numFmtId="176" fontId="14" fillId="0" borderId="0" xfId="0" applyNumberFormat="1" applyFont="1" applyAlignment="1">
      <alignment horizontal="left"/>
    </xf>
    <xf numFmtId="176" fontId="14" fillId="0" borderId="0" xfId="0" applyNumberFormat="1" applyFont="1" applyAlignment="1">
      <alignment vertical="top" wrapText="1"/>
    </xf>
    <xf numFmtId="176" fontId="13" fillId="0" borderId="0" xfId="0" applyNumberFormat="1" applyFont="1" applyAlignment="1">
      <alignment horizontal="center"/>
    </xf>
    <xf numFmtId="179" fontId="13" fillId="0" borderId="0" xfId="0" applyNumberFormat="1" applyFont="1"/>
    <xf numFmtId="176" fontId="13" fillId="0" borderId="0" xfId="0" applyNumberFormat="1" applyFont="1"/>
    <xf numFmtId="176" fontId="15" fillId="2" borderId="12" xfId="0" applyNumberFormat="1" applyFont="1" applyFill="1" applyBorder="1" applyAlignment="1">
      <alignment horizontal="center"/>
    </xf>
    <xf numFmtId="176" fontId="15" fillId="2" borderId="13" xfId="0" applyNumberFormat="1" applyFont="1" applyFill="1" applyBorder="1" applyAlignment="1">
      <alignment horizontal="center" vertical="top" wrapText="1"/>
    </xf>
    <xf numFmtId="176" fontId="15" fillId="2" borderId="13" xfId="0" applyNumberFormat="1" applyFont="1" applyFill="1" applyBorder="1" applyAlignment="1">
      <alignment horizontal="left"/>
    </xf>
    <xf numFmtId="176" fontId="15" fillId="2" borderId="14" xfId="0" applyNumberFormat="1" applyFont="1" applyFill="1" applyBorder="1" applyAlignment="1">
      <alignment horizontal="left" wrapText="1"/>
    </xf>
    <xf numFmtId="178" fontId="16" fillId="2" borderId="1" xfId="0" applyNumberFormat="1" applyFont="1" applyFill="1" applyBorder="1" applyAlignment="1">
      <alignment horizontal="center"/>
    </xf>
    <xf numFmtId="176" fontId="14" fillId="2" borderId="15" xfId="0" applyNumberFormat="1" applyFont="1" applyFill="1" applyBorder="1" applyAlignment="1">
      <alignment horizontal="left"/>
    </xf>
    <xf numFmtId="176" fontId="14" fillId="2" borderId="3" xfId="0" applyNumberFormat="1" applyFont="1" applyFill="1" applyBorder="1" applyAlignment="1">
      <alignment vertical="top" wrapText="1"/>
    </xf>
    <xf numFmtId="176" fontId="14" fillId="2" borderId="3" xfId="0" applyNumberFormat="1" applyFont="1" applyFill="1" applyBorder="1" applyAlignment="1">
      <alignment horizontal="left"/>
    </xf>
    <xf numFmtId="176" fontId="15" fillId="2" borderId="16" xfId="0" applyNumberFormat="1" applyFont="1" applyFill="1" applyBorder="1" applyAlignment="1">
      <alignment horizontal="left" wrapText="1"/>
    </xf>
    <xf numFmtId="176" fontId="16" fillId="2" borderId="19" xfId="0" applyNumberFormat="1" applyFont="1" applyFill="1" applyBorder="1" applyAlignment="1">
      <alignment horizontal="center"/>
    </xf>
    <xf numFmtId="176" fontId="14" fillId="3" borderId="0" xfId="0" applyNumberFormat="1" applyFont="1" applyFill="1" applyBorder="1" applyAlignment="1">
      <alignment horizontal="left"/>
    </xf>
    <xf numFmtId="176" fontId="14" fillId="3" borderId="0" xfId="0" applyNumberFormat="1" applyFont="1" applyFill="1" applyBorder="1" applyAlignment="1">
      <alignment horizontal="center" vertical="top" wrapText="1"/>
    </xf>
    <xf numFmtId="0" fontId="14" fillId="3" borderId="0" xfId="0" applyNumberFormat="1" applyFont="1" applyFill="1" applyBorder="1" applyAlignment="1">
      <alignment horizontal="left"/>
    </xf>
    <xf numFmtId="0" fontId="14" fillId="3" borderId="13" xfId="0" applyNumberFormat="1" applyFont="1" applyFill="1" applyBorder="1" applyAlignment="1">
      <alignment horizontal="left"/>
    </xf>
    <xf numFmtId="0" fontId="13" fillId="3" borderId="13" xfId="0" applyNumberFormat="1" applyFont="1" applyFill="1" applyBorder="1" applyAlignment="1">
      <alignment horizontal="center"/>
    </xf>
    <xf numFmtId="0" fontId="15" fillId="4" borderId="13" xfId="0" applyNumberFormat="1" applyFont="1" applyFill="1" applyBorder="1" applyAlignment="1">
      <alignment horizontal="left"/>
    </xf>
    <xf numFmtId="176" fontId="14" fillId="3" borderId="0" xfId="0" applyNumberFormat="1" applyFont="1" applyFill="1" applyAlignment="1">
      <alignment horizontal="left"/>
    </xf>
    <xf numFmtId="176" fontId="14" fillId="3" borderId="0" xfId="0" applyNumberFormat="1" applyFont="1" applyFill="1" applyAlignment="1">
      <alignment horizontal="center" vertical="top" wrapText="1"/>
    </xf>
    <xf numFmtId="0" fontId="14" fillId="3" borderId="0" xfId="0" applyNumberFormat="1" applyFont="1" applyFill="1" applyAlignment="1">
      <alignment horizontal="left"/>
    </xf>
    <xf numFmtId="0" fontId="17" fillId="0" borderId="1" xfId="0" applyNumberFormat="1" applyFont="1" applyBorder="1" applyAlignment="1">
      <alignment vertical="top" wrapText="1"/>
    </xf>
    <xf numFmtId="0" fontId="13" fillId="0" borderId="1" xfId="0" applyNumberFormat="1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17" fillId="0" borderId="1" xfId="0" applyNumberFormat="1" applyFont="1" applyBorder="1" applyAlignment="1">
      <alignment vertical="top"/>
    </xf>
    <xf numFmtId="176" fontId="14" fillId="0" borderId="1" xfId="0" applyNumberFormat="1" applyFont="1" applyFill="1" applyBorder="1" applyAlignment="1">
      <alignment vertical="top" wrapText="1"/>
    </xf>
    <xf numFmtId="176" fontId="14" fillId="0" borderId="1" xfId="0" applyNumberFormat="1" applyFont="1" applyBorder="1" applyAlignment="1">
      <alignment vertical="top" wrapText="1"/>
    </xf>
    <xf numFmtId="0" fontId="14" fillId="0" borderId="1" xfId="0" applyNumberFormat="1" applyFont="1" applyFill="1" applyBorder="1" applyAlignment="1">
      <alignment horizontal="left"/>
    </xf>
    <xf numFmtId="176" fontId="0" fillId="0" borderId="1" xfId="0" applyBorder="1"/>
    <xf numFmtId="176" fontId="14" fillId="0" borderId="1" xfId="0" applyNumberFormat="1" applyFont="1" applyBorder="1" applyAlignment="1">
      <alignment horizontal="left"/>
    </xf>
    <xf numFmtId="0" fontId="14" fillId="0" borderId="1" xfId="0" applyNumberFormat="1" applyFont="1" applyBorder="1" applyAlignment="1">
      <alignment horizontal="left"/>
    </xf>
    <xf numFmtId="176" fontId="13" fillId="0" borderId="1" xfId="0" applyNumberFormat="1" applyFont="1" applyBorder="1"/>
    <xf numFmtId="176" fontId="18" fillId="0" borderId="1" xfId="0" applyNumberFormat="1" applyFont="1" applyBorder="1" applyAlignment="1">
      <alignment horizontal="left"/>
    </xf>
    <xf numFmtId="176" fontId="18" fillId="0" borderId="1" xfId="0" applyNumberFormat="1" applyFont="1" applyBorder="1" applyAlignment="1">
      <alignment vertical="top" wrapText="1"/>
    </xf>
    <xf numFmtId="0" fontId="18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center"/>
    </xf>
    <xf numFmtId="176" fontId="13" fillId="0" borderId="1" xfId="0" applyNumberFormat="1" applyFont="1" applyBorder="1" applyAlignment="1">
      <alignment horizontal="center"/>
    </xf>
    <xf numFmtId="179" fontId="15" fillId="2" borderId="20" xfId="0" applyNumberFormat="1" applyFont="1" applyFill="1" applyBorder="1" applyAlignment="1">
      <alignment horizontal="center" vertical="top" wrapText="1"/>
    </xf>
    <xf numFmtId="179" fontId="15" fillId="2" borderId="21" xfId="0" applyNumberFormat="1" applyFont="1" applyFill="1" applyBorder="1" applyAlignment="1">
      <alignment horizontal="center" vertical="top" wrapText="1"/>
    </xf>
    <xf numFmtId="0" fontId="19" fillId="3" borderId="13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right"/>
    </xf>
    <xf numFmtId="0" fontId="19" fillId="3" borderId="0" xfId="0" applyNumberFormat="1" applyFont="1" applyFill="1" applyBorder="1" applyAlignment="1">
      <alignment horizontal="center" vertical="center"/>
    </xf>
    <xf numFmtId="0" fontId="19" fillId="3" borderId="2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/>
    <xf numFmtId="0" fontId="13" fillId="0" borderId="1" xfId="0" applyNumberFormat="1" applyFont="1" applyBorder="1"/>
    <xf numFmtId="176" fontId="13" fillId="4" borderId="1" xfId="0" applyNumberFormat="1" applyFont="1" applyFill="1" applyBorder="1"/>
    <xf numFmtId="0" fontId="13" fillId="0" borderId="17" xfId="0" applyNumberFormat="1" applyFont="1" applyBorder="1"/>
    <xf numFmtId="176" fontId="13" fillId="4" borderId="17" xfId="0" applyNumberFormat="1" applyFont="1" applyFill="1" applyBorder="1"/>
    <xf numFmtId="0" fontId="13" fillId="0" borderId="18" xfId="0" applyNumberFormat="1" applyFont="1" applyBorder="1"/>
    <xf numFmtId="176" fontId="13" fillId="4" borderId="18" xfId="0" applyNumberFormat="1" applyFont="1" applyFill="1" applyBorder="1"/>
    <xf numFmtId="0" fontId="14" fillId="0" borderId="1" xfId="0" applyNumberFormat="1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7862243879765"/>
          <c:y val="0.0115265448142185"/>
          <c:w val="0.950368069159894"/>
          <c:h val="0.8259220867341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Remaining'!$D$1:$AQ$1</c:f>
              <c:numCache>
                <c:formatCode>[$-804]aaa;@</c:formatCode>
                <c:ptCount val="40"/>
                <c:pt idx="1" c:formatCode="m/d;@">
                  <c:v>44805</c:v>
                </c:pt>
                <c:pt idx="2" c:formatCode="m/d;@">
                  <c:v>44806</c:v>
                </c:pt>
                <c:pt idx="3" c:formatCode="m/d;@">
                  <c:v>44809</c:v>
                </c:pt>
                <c:pt idx="4" c:formatCode="m/d;@">
                  <c:v>44810</c:v>
                </c:pt>
                <c:pt idx="5" c:formatCode="m/d;@">
                  <c:v>44811</c:v>
                </c:pt>
                <c:pt idx="6" c:formatCode="m/d;@">
                  <c:v>44812</c:v>
                </c:pt>
                <c:pt idx="7" c:formatCode="m/d;@">
                  <c:v>44813</c:v>
                </c:pt>
                <c:pt idx="8" c:formatCode="m/d;@">
                  <c:v>44816</c:v>
                </c:pt>
                <c:pt idx="9" c:formatCode="m/d;@">
                  <c:v>44817</c:v>
                </c:pt>
                <c:pt idx="10" c:formatCode="m/d;@">
                  <c:v>44818</c:v>
                </c:pt>
                <c:pt idx="11" c:formatCode="m/d;@">
                  <c:v>44819</c:v>
                </c:pt>
                <c:pt idx="12" c:formatCode="m/d;@">
                  <c:v>44820</c:v>
                </c:pt>
                <c:pt idx="13" c:formatCode="m/d;@">
                  <c:v>44823</c:v>
                </c:pt>
                <c:pt idx="14" c:formatCode="m/d;@">
                  <c:v>44824</c:v>
                </c:pt>
                <c:pt idx="15" c:formatCode="m/d;@">
                  <c:v>44825</c:v>
                </c:pt>
                <c:pt idx="16" c:formatCode="m/d;@">
                  <c:v>44826</c:v>
                </c:pt>
                <c:pt idx="17" c:formatCode="m/d;@">
                  <c:v>44827</c:v>
                </c:pt>
                <c:pt idx="18" c:formatCode="m/d;@">
                  <c:v>44830</c:v>
                </c:pt>
                <c:pt idx="19" c:formatCode="m/d;@">
                  <c:v>44831</c:v>
                </c:pt>
                <c:pt idx="20" c:formatCode="m/d;@">
                  <c:v>44832</c:v>
                </c:pt>
                <c:pt idx="21" c:formatCode="m/d;@">
                  <c:v>44833</c:v>
                </c:pt>
                <c:pt idx="22" c:formatCode="m/d;@">
                  <c:v>44834</c:v>
                </c:pt>
                <c:pt idx="23" c:formatCode="m/d;@">
                  <c:v>0</c:v>
                </c:pt>
                <c:pt idx="24" c:formatCode="m/d;@">
                  <c:v>0</c:v>
                </c:pt>
              </c:numCache>
            </c:numRef>
          </c:cat>
          <c:val>
            <c:numRef>
              <c:f>'Task Remaining'!$D$3:$AQ$3</c:f>
              <c:numCache>
                <c:formatCode>General</c:formatCode>
                <c:ptCount val="40"/>
                <c:pt idx="0">
                  <c:v>176</c:v>
                </c:pt>
                <c:pt idx="1">
                  <c:v>168</c:v>
                </c:pt>
                <c:pt idx="2">
                  <c:v>160</c:v>
                </c:pt>
                <c:pt idx="3">
                  <c:v>152</c:v>
                </c:pt>
                <c:pt idx="4">
                  <c:v>144</c:v>
                </c:pt>
                <c:pt idx="5">
                  <c:v>136</c:v>
                </c:pt>
                <c:pt idx="6">
                  <c:v>128</c:v>
                </c:pt>
                <c:pt idx="7">
                  <c:v>120</c:v>
                </c:pt>
                <c:pt idx="8">
                  <c:v>112</c:v>
                </c:pt>
                <c:pt idx="9">
                  <c:v>104</c:v>
                </c:pt>
                <c:pt idx="10">
                  <c:v>96</c:v>
                </c:pt>
                <c:pt idx="11">
                  <c:v>88</c:v>
                </c:pt>
                <c:pt idx="12">
                  <c:v>80</c:v>
                </c:pt>
                <c:pt idx="13">
                  <c:v>72</c:v>
                </c:pt>
                <c:pt idx="14">
                  <c:v>64</c:v>
                </c:pt>
                <c:pt idx="15">
                  <c:v>56</c:v>
                </c:pt>
                <c:pt idx="16">
                  <c:v>48</c:v>
                </c:pt>
                <c:pt idx="17">
                  <c:v>40</c:v>
                </c:pt>
                <c:pt idx="18">
                  <c:v>32</c:v>
                </c:pt>
                <c:pt idx="19">
                  <c:v>24</c:v>
                </c:pt>
                <c:pt idx="20">
                  <c:v>16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Remaining'!$D$1:$AQ$1</c:f>
              <c:numCache>
                <c:formatCode>[$-804]aaa;@</c:formatCode>
                <c:ptCount val="40"/>
                <c:pt idx="1" c:formatCode="m/d;@">
                  <c:v>44805</c:v>
                </c:pt>
                <c:pt idx="2" c:formatCode="m/d;@">
                  <c:v>44806</c:v>
                </c:pt>
                <c:pt idx="3" c:formatCode="m/d;@">
                  <c:v>44809</c:v>
                </c:pt>
                <c:pt idx="4" c:formatCode="m/d;@">
                  <c:v>44810</c:v>
                </c:pt>
                <c:pt idx="5" c:formatCode="m/d;@">
                  <c:v>44811</c:v>
                </c:pt>
                <c:pt idx="6" c:formatCode="m/d;@">
                  <c:v>44812</c:v>
                </c:pt>
                <c:pt idx="7" c:formatCode="m/d;@">
                  <c:v>44813</c:v>
                </c:pt>
                <c:pt idx="8" c:formatCode="m/d;@">
                  <c:v>44816</c:v>
                </c:pt>
                <c:pt idx="9" c:formatCode="m/d;@">
                  <c:v>44817</c:v>
                </c:pt>
                <c:pt idx="10" c:formatCode="m/d;@">
                  <c:v>44818</c:v>
                </c:pt>
                <c:pt idx="11" c:formatCode="m/d;@">
                  <c:v>44819</c:v>
                </c:pt>
                <c:pt idx="12" c:formatCode="m/d;@">
                  <c:v>44820</c:v>
                </c:pt>
                <c:pt idx="13" c:formatCode="m/d;@">
                  <c:v>44823</c:v>
                </c:pt>
                <c:pt idx="14" c:formatCode="m/d;@">
                  <c:v>44824</c:v>
                </c:pt>
                <c:pt idx="15" c:formatCode="m/d;@">
                  <c:v>44825</c:v>
                </c:pt>
                <c:pt idx="16" c:formatCode="m/d;@">
                  <c:v>44826</c:v>
                </c:pt>
                <c:pt idx="17" c:formatCode="m/d;@">
                  <c:v>44827</c:v>
                </c:pt>
                <c:pt idx="18" c:formatCode="m/d;@">
                  <c:v>44830</c:v>
                </c:pt>
                <c:pt idx="19" c:formatCode="m/d;@">
                  <c:v>44831</c:v>
                </c:pt>
                <c:pt idx="20" c:formatCode="m/d;@">
                  <c:v>44832</c:v>
                </c:pt>
                <c:pt idx="21" c:formatCode="m/d;@">
                  <c:v>44833</c:v>
                </c:pt>
                <c:pt idx="22" c:formatCode="m/d;@">
                  <c:v>44834</c:v>
                </c:pt>
                <c:pt idx="23" c:formatCode="m/d;@">
                  <c:v>0</c:v>
                </c:pt>
                <c:pt idx="24" c:formatCode="m/d;@">
                  <c:v>0</c:v>
                </c:pt>
              </c:numCache>
            </c:numRef>
          </c:cat>
          <c:val>
            <c:numRef>
              <c:f>'Task Remaining'!$D$4:$AQ$4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17328"/>
        <c:axId val="1023009712"/>
      </c:lineChart>
      <c:catAx>
        <c:axId val="102301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09712"/>
        <c:crosses val="autoZero"/>
        <c:auto val="0"/>
        <c:lblAlgn val="ctr"/>
        <c:lblOffset val="100"/>
        <c:noMultiLvlLbl val="1"/>
      </c:catAx>
      <c:valAx>
        <c:axId val="102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>
      <xdr:nvGraphicFramePr>
        <xdr:cNvPr id="6" name="Chart 5"/>
        <xdr:cNvGraphicFramePr/>
      </xdr:nvGraphicFramePr>
      <xdr:xfrm>
        <a:off x="142875" y="197485"/>
        <a:ext cx="10770870" cy="6839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2"/>
  <sheetViews>
    <sheetView tabSelected="1" zoomScale="80" zoomScaleNormal="80" workbookViewId="0">
      <pane xSplit="4" ySplit="5" topLeftCell="E6" activePane="bottomRight" state="frozen"/>
      <selection/>
      <selection pane="topRight"/>
      <selection pane="bottomLeft"/>
      <selection pane="bottomRight" activeCell="M8" sqref="M8"/>
    </sheetView>
  </sheetViews>
  <sheetFormatPr defaultColWidth="8.425" defaultRowHeight="15" customHeight="1"/>
  <cols>
    <col min="1" max="1" width="15.7083333333333" style="85" customWidth="1"/>
    <col min="2" max="2" width="55.925" style="86" customWidth="1"/>
    <col min="3" max="3" width="9.28333333333333" style="85" customWidth="1"/>
    <col min="4" max="4" width="9.425" style="85" customWidth="1"/>
    <col min="5" max="5" width="7.70833333333333" style="87" customWidth="1"/>
    <col min="6" max="6" width="9.70833333333333" style="87" customWidth="1"/>
    <col min="7" max="7" width="7.70833333333333" style="87" customWidth="1"/>
    <col min="8" max="8" width="9.70833333333333" style="87" customWidth="1"/>
    <col min="9" max="9" width="7.70833333333333" style="87" customWidth="1"/>
    <col min="10" max="10" width="9.70833333333333" style="87" customWidth="1"/>
    <col min="11" max="11" width="7.70833333333333" style="87" customWidth="1"/>
    <col min="12" max="12" width="9.70833333333333" style="87" customWidth="1"/>
    <col min="13" max="14" width="7.70833333333333" style="87" customWidth="1"/>
    <col min="15" max="15" width="9.70833333333333" style="87" customWidth="1"/>
    <col min="16" max="17" width="7.70833333333333" style="87" customWidth="1"/>
    <col min="18" max="28" width="6.70833333333333" style="87" customWidth="1"/>
    <col min="29" max="29" width="11.1416666666667" style="88" customWidth="1"/>
    <col min="30" max="30" width="27.1416666666667" style="89" customWidth="1"/>
    <col min="31" max="31" width="20.425" style="89" customWidth="1"/>
    <col min="32" max="32" width="11.7083333333333" style="89" customWidth="1"/>
    <col min="33" max="16384" width="8.425" style="89"/>
  </cols>
  <sheetData>
    <row r="1" s="83" customFormat="1" customHeight="1" spans="1:29">
      <c r="A1" s="90" t="s">
        <v>0</v>
      </c>
      <c r="B1" s="91" t="s">
        <v>1</v>
      </c>
      <c r="C1" s="92" t="s">
        <v>2</v>
      </c>
      <c r="D1" s="93" t="s">
        <v>3</v>
      </c>
      <c r="E1" s="94">
        <f>Resources!D6</f>
        <v>44805</v>
      </c>
      <c r="F1" s="94">
        <f>Resources!E6</f>
        <v>44806</v>
      </c>
      <c r="G1" s="94">
        <f>Resources!F6</f>
        <v>44809</v>
      </c>
      <c r="H1" s="94">
        <f>Resources!G6</f>
        <v>44810</v>
      </c>
      <c r="I1" s="94">
        <f>Resources!H6</f>
        <v>44811</v>
      </c>
      <c r="J1" s="94">
        <f>Resources!I6</f>
        <v>44812</v>
      </c>
      <c r="K1" s="94">
        <f>Resources!J6</f>
        <v>44813</v>
      </c>
      <c r="L1" s="94">
        <f>Resources!K6</f>
        <v>44816</v>
      </c>
      <c r="M1" s="94">
        <f>Resources!L6</f>
        <v>44817</v>
      </c>
      <c r="N1" s="94">
        <f>Resources!M6</f>
        <v>44818</v>
      </c>
      <c r="O1" s="94">
        <f>Resources!N6</f>
        <v>44819</v>
      </c>
      <c r="P1" s="94">
        <f>Resources!O6</f>
        <v>44820</v>
      </c>
      <c r="Q1" s="94">
        <f>Resources!P6</f>
        <v>44823</v>
      </c>
      <c r="R1" s="94">
        <f>Resources!Q6</f>
        <v>44824</v>
      </c>
      <c r="S1" s="94">
        <f>Resources!R6</f>
        <v>44825</v>
      </c>
      <c r="T1" s="94">
        <f>Resources!S6</f>
        <v>44826</v>
      </c>
      <c r="U1" s="94">
        <f>Resources!T6</f>
        <v>44827</v>
      </c>
      <c r="V1" s="94">
        <f>Resources!U6</f>
        <v>44830</v>
      </c>
      <c r="W1" s="94">
        <f>Resources!V6</f>
        <v>44831</v>
      </c>
      <c r="X1" s="94">
        <f>Resources!W6</f>
        <v>44832</v>
      </c>
      <c r="Y1" s="94">
        <f>Resources!X6</f>
        <v>44833</v>
      </c>
      <c r="Z1" s="94">
        <f>Resources!Y6</f>
        <v>44834</v>
      </c>
      <c r="AA1" s="94" t="e">
        <f>Resources!#REF!</f>
        <v>#REF!</v>
      </c>
      <c r="AB1" s="94" t="e">
        <f>Resources!#REF!</f>
        <v>#REF!</v>
      </c>
      <c r="AC1" s="125" t="s">
        <v>4</v>
      </c>
    </row>
    <row r="2" s="83" customFormat="1" customHeight="1" spans="1:29">
      <c r="A2" s="95"/>
      <c r="B2" s="96"/>
      <c r="C2" s="97"/>
      <c r="D2" s="98"/>
      <c r="E2" s="99">
        <f t="shared" ref="E2:V2" si="0">E1</f>
        <v>44805</v>
      </c>
      <c r="F2" s="99">
        <f t="shared" si="0"/>
        <v>44806</v>
      </c>
      <c r="G2" s="99">
        <f t="shared" si="0"/>
        <v>44809</v>
      </c>
      <c r="H2" s="99">
        <f t="shared" si="0"/>
        <v>44810</v>
      </c>
      <c r="I2" s="99">
        <f t="shared" si="0"/>
        <v>44811</v>
      </c>
      <c r="J2" s="99">
        <f t="shared" si="0"/>
        <v>44812</v>
      </c>
      <c r="K2" s="99">
        <f t="shared" si="0"/>
        <v>44813</v>
      </c>
      <c r="L2" s="99">
        <f t="shared" si="0"/>
        <v>44816</v>
      </c>
      <c r="M2" s="99">
        <f t="shared" si="0"/>
        <v>44817</v>
      </c>
      <c r="N2" s="99">
        <f t="shared" si="0"/>
        <v>44818</v>
      </c>
      <c r="O2" s="99">
        <f t="shared" si="0"/>
        <v>44819</v>
      </c>
      <c r="P2" s="99">
        <f t="shared" si="0"/>
        <v>44820</v>
      </c>
      <c r="Q2" s="99">
        <f t="shared" ref="Q2" si="1">Q1</f>
        <v>44823</v>
      </c>
      <c r="R2" s="99">
        <f t="shared" si="0"/>
        <v>44824</v>
      </c>
      <c r="S2" s="99">
        <f t="shared" si="0"/>
        <v>44825</v>
      </c>
      <c r="T2" s="99">
        <f t="shared" si="0"/>
        <v>44826</v>
      </c>
      <c r="U2" s="99">
        <f t="shared" si="0"/>
        <v>44827</v>
      </c>
      <c r="V2" s="99">
        <f t="shared" si="0"/>
        <v>44830</v>
      </c>
      <c r="W2" s="99">
        <f t="shared" ref="W2:AB2" si="2">W1</f>
        <v>44831</v>
      </c>
      <c r="X2" s="99">
        <f t="shared" si="2"/>
        <v>44832</v>
      </c>
      <c r="Y2" s="99">
        <f t="shared" si="2"/>
        <v>44833</v>
      </c>
      <c r="Z2" s="99">
        <f t="shared" si="2"/>
        <v>44834</v>
      </c>
      <c r="AA2" s="99" t="e">
        <f t="shared" si="2"/>
        <v>#REF!</v>
      </c>
      <c r="AB2" s="99" t="e">
        <f t="shared" si="2"/>
        <v>#REF!</v>
      </c>
      <c r="AC2" s="126"/>
    </row>
    <row r="3" s="84" customFormat="1" customHeight="1" spans="1:31">
      <c r="A3" s="100"/>
      <c r="B3" s="101" t="s">
        <v>5</v>
      </c>
      <c r="C3" s="102"/>
      <c r="D3" s="103">
        <f>Resources!C8</f>
        <v>176</v>
      </c>
      <c r="E3" s="104">
        <f>Resources!D8</f>
        <v>168</v>
      </c>
      <c r="F3" s="104">
        <f>Resources!E8</f>
        <v>160</v>
      </c>
      <c r="G3" s="104">
        <f>Resources!F8</f>
        <v>152</v>
      </c>
      <c r="H3" s="104">
        <f>Resources!G8</f>
        <v>144</v>
      </c>
      <c r="I3" s="104">
        <f>Resources!H8</f>
        <v>136</v>
      </c>
      <c r="J3" s="104">
        <f>Resources!I8</f>
        <v>128</v>
      </c>
      <c r="K3" s="104">
        <f>Resources!J8</f>
        <v>120</v>
      </c>
      <c r="L3" s="104">
        <f>Resources!K8</f>
        <v>112</v>
      </c>
      <c r="M3" s="104">
        <f>Resources!L8</f>
        <v>104</v>
      </c>
      <c r="N3" s="104">
        <f>Resources!M8</f>
        <v>96</v>
      </c>
      <c r="O3" s="104">
        <f>Resources!N8</f>
        <v>88</v>
      </c>
      <c r="P3" s="104">
        <f>Resources!O8</f>
        <v>80</v>
      </c>
      <c r="Q3" s="104">
        <f>Resources!P8</f>
        <v>72</v>
      </c>
      <c r="R3" s="104">
        <f>Resources!Q8</f>
        <v>64</v>
      </c>
      <c r="S3" s="104">
        <f>Resources!R8</f>
        <v>56</v>
      </c>
      <c r="T3" s="104">
        <f>Resources!S8</f>
        <v>48</v>
      </c>
      <c r="U3" s="104">
        <f>Resources!T8</f>
        <v>40</v>
      </c>
      <c r="V3" s="104">
        <f>Resources!U8</f>
        <v>32</v>
      </c>
      <c r="W3" s="104">
        <f>Resources!V8</f>
        <v>24</v>
      </c>
      <c r="X3" s="104">
        <f>Resources!W8</f>
        <v>16</v>
      </c>
      <c r="Y3" s="104">
        <f>Resources!X8</f>
        <v>8</v>
      </c>
      <c r="Z3" s="104">
        <f>Resources!Y8</f>
        <v>0</v>
      </c>
      <c r="AA3" s="104" t="e">
        <f>Resources!#REF!</f>
        <v>#REF!</v>
      </c>
      <c r="AB3" s="104" t="e">
        <f>Resources!#REF!</f>
        <v>#REF!</v>
      </c>
      <c r="AC3" s="127">
        <f>SUM(AC6:AC101)</f>
        <v>0</v>
      </c>
      <c r="AD3" s="128"/>
      <c r="AE3" s="128"/>
    </row>
    <row r="4" s="84" customFormat="1" customHeight="1" spans="1:31">
      <c r="A4" s="100"/>
      <c r="B4" s="101" t="s">
        <v>6</v>
      </c>
      <c r="C4" s="102"/>
      <c r="D4" s="105">
        <f>SUM(D6:D101)</f>
        <v>0</v>
      </c>
      <c r="E4" s="104">
        <f>D4</f>
        <v>0</v>
      </c>
      <c r="F4" s="104">
        <f t="shared" ref="F4:H4" si="3">E4-F5</f>
        <v>-8</v>
      </c>
      <c r="G4" s="104">
        <f t="shared" si="3"/>
        <v>-16</v>
      </c>
      <c r="H4" s="104">
        <f t="shared" si="3"/>
        <v>-24</v>
      </c>
      <c r="I4" s="104">
        <f t="shared" ref="I4" si="4">H4-I5</f>
        <v>-32</v>
      </c>
      <c r="J4" s="104">
        <f t="shared" ref="J4" si="5">I4-J5</f>
        <v>-40</v>
      </c>
      <c r="K4" s="104">
        <f t="shared" ref="K4" si="6">J4-K5</f>
        <v>-48</v>
      </c>
      <c r="L4" s="104">
        <f t="shared" ref="L4" si="7">K4-L5</f>
        <v>-48</v>
      </c>
      <c r="M4" s="104">
        <f t="shared" ref="M4:N4" si="8">L4-M5</f>
        <v>-56</v>
      </c>
      <c r="N4" s="104">
        <f t="shared" si="8"/>
        <v>-64</v>
      </c>
      <c r="O4" s="104">
        <f t="shared" ref="O4" si="9">N4-O5</f>
        <v>-72</v>
      </c>
      <c r="P4" s="104">
        <f t="shared" ref="P4:Q4" si="10">O4-P5</f>
        <v>-80</v>
      </c>
      <c r="Q4" s="104">
        <f t="shared" si="10"/>
        <v>-88</v>
      </c>
      <c r="R4" s="104">
        <f t="shared" ref="R4" si="11">P4-R5</f>
        <v>-88</v>
      </c>
      <c r="S4" s="104">
        <f t="shared" ref="S4" si="12">R4-S5</f>
        <v>-96</v>
      </c>
      <c r="T4" s="104">
        <f t="shared" ref="T4" si="13">S4-T5</f>
        <v>-104</v>
      </c>
      <c r="U4" s="104">
        <f t="shared" ref="U4" si="14">T4-U5</f>
        <v>-108</v>
      </c>
      <c r="V4" s="104">
        <f t="shared" ref="V4" si="15">U4-V5</f>
        <v>-116</v>
      </c>
      <c r="W4" s="104">
        <f t="shared" ref="W4" si="16">V4-W5</f>
        <v>-124</v>
      </c>
      <c r="X4" s="104">
        <f t="shared" ref="X4:AA4" si="17">W4-X5</f>
        <v>-124</v>
      </c>
      <c r="Y4" s="104">
        <f t="shared" si="17"/>
        <v>-132</v>
      </c>
      <c r="Z4" s="104">
        <f t="shared" si="17"/>
        <v>-140</v>
      </c>
      <c r="AA4" s="104">
        <f t="shared" si="17"/>
        <v>-140</v>
      </c>
      <c r="AB4" s="104">
        <f>Y4-AB5</f>
        <v>-132</v>
      </c>
      <c r="AC4" s="129"/>
      <c r="AD4" s="128"/>
      <c r="AE4" s="128"/>
    </row>
    <row r="5" s="83" customFormat="1" customHeight="1" spans="1:32">
      <c r="A5" s="106"/>
      <c r="B5" s="107"/>
      <c r="C5" s="108"/>
      <c r="D5" s="103"/>
      <c r="E5" s="104">
        <f>SUM(E6:E101)</f>
        <v>8</v>
      </c>
      <c r="F5" s="104">
        <f>SUM(F6:F101)</f>
        <v>8</v>
      </c>
      <c r="G5" s="104">
        <f t="shared" ref="G5:AB5" si="18">SUM(G6:G101)</f>
        <v>8</v>
      </c>
      <c r="H5" s="104">
        <f t="shared" si="18"/>
        <v>8</v>
      </c>
      <c r="I5" s="104">
        <f t="shared" si="18"/>
        <v>8</v>
      </c>
      <c r="J5" s="104">
        <f t="shared" si="18"/>
        <v>8</v>
      </c>
      <c r="K5" s="104">
        <f t="shared" si="18"/>
        <v>8</v>
      </c>
      <c r="L5" s="104">
        <f t="shared" si="18"/>
        <v>0</v>
      </c>
      <c r="M5" s="104">
        <f t="shared" si="18"/>
        <v>8</v>
      </c>
      <c r="N5" s="104">
        <f t="shared" si="18"/>
        <v>8</v>
      </c>
      <c r="O5" s="104">
        <f t="shared" si="18"/>
        <v>8</v>
      </c>
      <c r="P5" s="104">
        <f t="shared" si="18"/>
        <v>8</v>
      </c>
      <c r="Q5" s="104">
        <f t="shared" si="18"/>
        <v>8</v>
      </c>
      <c r="R5" s="104">
        <f t="shared" si="18"/>
        <v>8</v>
      </c>
      <c r="S5" s="104">
        <f t="shared" si="18"/>
        <v>8</v>
      </c>
      <c r="T5" s="104">
        <f t="shared" si="18"/>
        <v>8</v>
      </c>
      <c r="U5" s="104">
        <f t="shared" si="18"/>
        <v>4</v>
      </c>
      <c r="V5" s="104">
        <f t="shared" si="18"/>
        <v>8</v>
      </c>
      <c r="W5" s="104">
        <f t="shared" si="18"/>
        <v>8</v>
      </c>
      <c r="X5" s="104">
        <f t="shared" si="18"/>
        <v>0</v>
      </c>
      <c r="Y5" s="104">
        <f t="shared" si="18"/>
        <v>8</v>
      </c>
      <c r="Z5" s="104">
        <f t="shared" si="18"/>
        <v>8</v>
      </c>
      <c r="AA5" s="104">
        <f t="shared" si="18"/>
        <v>0</v>
      </c>
      <c r="AB5" s="104">
        <f t="shared" si="18"/>
        <v>0</v>
      </c>
      <c r="AC5" s="130"/>
      <c r="AD5" s="131" t="s">
        <v>7</v>
      </c>
      <c r="AE5" s="131" t="s">
        <v>8</v>
      </c>
      <c r="AF5" s="83" t="s">
        <v>9</v>
      </c>
    </row>
    <row r="6" ht="41" customHeight="1" spans="1:32">
      <c r="A6" s="64"/>
      <c r="B6" s="109" t="s">
        <v>10</v>
      </c>
      <c r="C6" s="66"/>
      <c r="D6" s="64"/>
      <c r="E6" s="110"/>
      <c r="F6" s="111"/>
      <c r="G6" s="111">
        <v>8</v>
      </c>
      <c r="H6" s="111">
        <v>8</v>
      </c>
      <c r="I6" s="111">
        <v>8</v>
      </c>
      <c r="J6" s="111">
        <v>8</v>
      </c>
      <c r="K6" s="111">
        <v>8</v>
      </c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>
        <v>8</v>
      </c>
      <c r="W6" s="111">
        <v>8</v>
      </c>
      <c r="X6" s="111"/>
      <c r="Y6" s="110"/>
      <c r="Z6" s="110">
        <v>4</v>
      </c>
      <c r="AA6" s="110"/>
      <c r="AB6" s="110"/>
      <c r="AC6" s="111"/>
      <c r="AD6" s="132" t="s">
        <v>11</v>
      </c>
      <c r="AE6" s="132"/>
      <c r="AF6" s="133" t="s">
        <v>12</v>
      </c>
    </row>
    <row r="7" ht="55" customHeight="1" spans="1:32">
      <c r="A7" s="64"/>
      <c r="B7" s="109" t="s">
        <v>13</v>
      </c>
      <c r="C7" s="66"/>
      <c r="D7" s="64"/>
      <c r="E7" s="111">
        <v>8</v>
      </c>
      <c r="F7" s="111">
        <v>8</v>
      </c>
      <c r="G7" s="111"/>
      <c r="H7" s="111"/>
      <c r="I7" s="111"/>
      <c r="J7" s="111"/>
      <c r="K7" s="111"/>
      <c r="L7" s="111"/>
      <c r="M7" s="111">
        <v>8</v>
      </c>
      <c r="N7" s="111">
        <v>8</v>
      </c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0"/>
      <c r="Z7" s="110"/>
      <c r="AA7" s="110"/>
      <c r="AB7" s="110"/>
      <c r="AC7" s="111"/>
      <c r="AD7" s="132" t="s">
        <v>11</v>
      </c>
      <c r="AE7" s="132"/>
      <c r="AF7" s="133" t="s">
        <v>12</v>
      </c>
    </row>
    <row r="8" ht="48" customHeight="1" spans="1:32">
      <c r="A8" s="64"/>
      <c r="B8" s="112" t="s">
        <v>14</v>
      </c>
      <c r="C8" s="66"/>
      <c r="D8" s="64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>
        <v>8</v>
      </c>
      <c r="P8" s="111">
        <v>8</v>
      </c>
      <c r="Q8" s="111">
        <v>8</v>
      </c>
      <c r="R8" s="111">
        <v>2</v>
      </c>
      <c r="S8" s="111">
        <v>2</v>
      </c>
      <c r="T8" s="111">
        <v>2</v>
      </c>
      <c r="U8" s="111"/>
      <c r="V8" s="111"/>
      <c r="W8" s="111"/>
      <c r="X8" s="111"/>
      <c r="Y8" s="124"/>
      <c r="Z8" s="124"/>
      <c r="AA8" s="124"/>
      <c r="AB8" s="124"/>
      <c r="AC8" s="111"/>
      <c r="AD8" s="132" t="s">
        <v>11</v>
      </c>
      <c r="AE8" s="132"/>
      <c r="AF8" s="133" t="s">
        <v>12</v>
      </c>
    </row>
    <row r="9" ht="63" customHeight="1" spans="1:32">
      <c r="A9" s="64"/>
      <c r="B9" s="65" t="s">
        <v>15</v>
      </c>
      <c r="C9" s="66"/>
      <c r="D9" s="64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>
        <v>6</v>
      </c>
      <c r="S9" s="111">
        <v>6</v>
      </c>
      <c r="T9" s="111">
        <v>6</v>
      </c>
      <c r="U9" s="111"/>
      <c r="V9" s="111"/>
      <c r="W9" s="111"/>
      <c r="X9" s="111"/>
      <c r="Y9" s="124"/>
      <c r="Z9" s="124"/>
      <c r="AA9" s="124"/>
      <c r="AB9" s="124"/>
      <c r="AC9" s="111"/>
      <c r="AD9" s="132" t="s">
        <v>11</v>
      </c>
      <c r="AE9" s="132"/>
      <c r="AF9" s="133" t="s">
        <v>12</v>
      </c>
    </row>
    <row r="10" ht="50" customHeight="1" spans="1:32">
      <c r="A10" s="64"/>
      <c r="B10" s="64" t="s">
        <v>16</v>
      </c>
      <c r="C10" s="66"/>
      <c r="D10" s="64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>
        <v>4</v>
      </c>
      <c r="V10" s="111"/>
      <c r="W10" s="111"/>
      <c r="X10" s="111"/>
      <c r="Y10" s="110">
        <v>8</v>
      </c>
      <c r="Z10" s="110">
        <v>4</v>
      </c>
      <c r="AA10" s="110"/>
      <c r="AB10" s="110"/>
      <c r="AC10" s="111"/>
      <c r="AD10" s="132" t="s">
        <v>11</v>
      </c>
      <c r="AE10" s="132"/>
      <c r="AF10" s="133" t="s">
        <v>12</v>
      </c>
    </row>
    <row r="11" customHeight="1" spans="1:32">
      <c r="A11" s="64"/>
      <c r="B11" s="64"/>
      <c r="C11" s="66"/>
      <c r="D11" s="64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1"/>
      <c r="AD11" s="132" t="s">
        <v>11</v>
      </c>
      <c r="AE11" s="132"/>
      <c r="AF11" s="133"/>
    </row>
    <row r="12" customHeight="1" spans="1:32">
      <c r="A12" s="64"/>
      <c r="B12" s="64"/>
      <c r="C12" s="66"/>
      <c r="D12" s="64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1"/>
      <c r="AD12" s="132"/>
      <c r="AE12" s="132"/>
      <c r="AF12" s="133"/>
    </row>
    <row r="13" customHeight="1" spans="1:32">
      <c r="A13" s="64"/>
      <c r="B13" s="64"/>
      <c r="C13" s="66"/>
      <c r="D13" s="64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1"/>
      <c r="AD13" s="132"/>
      <c r="AE13" s="132"/>
      <c r="AF13" s="133"/>
    </row>
    <row r="14" customHeight="1" spans="1:32">
      <c r="A14" s="64"/>
      <c r="B14" s="64"/>
      <c r="C14" s="66"/>
      <c r="D14" s="64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1"/>
      <c r="AD14" s="132"/>
      <c r="AE14" s="132"/>
      <c r="AF14" s="133"/>
    </row>
    <row r="15" customHeight="1" spans="1:32">
      <c r="A15" s="64"/>
      <c r="B15" s="64"/>
      <c r="C15" s="66"/>
      <c r="D15" s="64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1"/>
      <c r="AD15" s="132"/>
      <c r="AE15" s="132"/>
      <c r="AF15" s="133"/>
    </row>
    <row r="16" customHeight="1" spans="1:32">
      <c r="A16" s="64"/>
      <c r="B16" s="64"/>
      <c r="C16" s="66"/>
      <c r="D16" s="64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1"/>
      <c r="AD16" s="132"/>
      <c r="AE16" s="132"/>
      <c r="AF16" s="133"/>
    </row>
    <row r="17" customHeight="1" spans="1:32">
      <c r="A17" s="113"/>
      <c r="B17" s="114"/>
      <c r="C17" s="115"/>
      <c r="D17" s="115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1"/>
      <c r="AD17" s="132"/>
      <c r="AE17" s="132"/>
      <c r="AF17" s="133"/>
    </row>
    <row r="18" customHeight="1" spans="1:32">
      <c r="A18" s="113"/>
      <c r="B18" s="114"/>
      <c r="C18" s="115"/>
      <c r="D18" s="115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1"/>
      <c r="AD18" s="132"/>
      <c r="AE18" s="132"/>
      <c r="AF18" s="133"/>
    </row>
    <row r="19" customHeight="1" spans="1:32">
      <c r="A19" s="113"/>
      <c r="B19" s="114"/>
      <c r="C19" s="115"/>
      <c r="D19" s="115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AC19" s="111"/>
      <c r="AD19" s="132"/>
      <c r="AE19" s="132"/>
      <c r="AF19" s="133"/>
    </row>
    <row r="20" customHeight="1" spans="1:32">
      <c r="A20" s="113"/>
      <c r="B20" s="114"/>
      <c r="C20" s="115"/>
      <c r="D20" s="115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1"/>
      <c r="AD20" s="132"/>
      <c r="AE20" s="132"/>
      <c r="AF20" s="133"/>
    </row>
    <row r="21" customHeight="1" spans="1:32">
      <c r="A21" s="114"/>
      <c r="B21" s="114"/>
      <c r="C21" s="115"/>
      <c r="D21" s="115"/>
      <c r="E21" s="110"/>
      <c r="F21" s="110"/>
      <c r="G21" s="110"/>
      <c r="H21" s="110"/>
      <c r="I21" s="110"/>
      <c r="J21" s="110"/>
      <c r="K21" s="123"/>
      <c r="L21" s="110"/>
      <c r="M21" s="123"/>
      <c r="N21" s="123"/>
      <c r="O21" s="123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  <c r="AD21" s="132"/>
      <c r="AE21" s="132"/>
      <c r="AF21" s="133"/>
    </row>
    <row r="22" customHeight="1" spans="1:32">
      <c r="A22" s="113"/>
      <c r="B22" s="114"/>
      <c r="C22" s="115"/>
      <c r="D22" s="115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132"/>
      <c r="AE22" s="134"/>
      <c r="AF22" s="135"/>
    </row>
    <row r="23" customHeight="1" spans="1:32">
      <c r="A23" s="114"/>
      <c r="B23" s="116"/>
      <c r="C23" s="115"/>
      <c r="D23" s="115"/>
      <c r="E23" s="110"/>
      <c r="F23" s="110"/>
      <c r="G23" s="110"/>
      <c r="H23" s="110"/>
      <c r="I23" s="110"/>
      <c r="J23" s="110"/>
      <c r="K23" s="123"/>
      <c r="L23" s="123"/>
      <c r="M23" s="123"/>
      <c r="N23" s="110"/>
      <c r="O23" s="123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1"/>
      <c r="AD23" s="40"/>
      <c r="AE23" s="136"/>
      <c r="AF23" s="137"/>
    </row>
    <row r="24" ht="14.25" customHeight="1" spans="1:32">
      <c r="A24" s="113"/>
      <c r="B24" s="114"/>
      <c r="C24" s="115"/>
      <c r="D24" s="115"/>
      <c r="E24" s="110"/>
      <c r="F24" s="110"/>
      <c r="G24" s="110"/>
      <c r="H24" s="110"/>
      <c r="I24" s="110"/>
      <c r="J24" s="110"/>
      <c r="K24" s="123"/>
      <c r="L24" s="123"/>
      <c r="M24" s="123"/>
      <c r="N24" s="123"/>
      <c r="O24" s="123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1"/>
      <c r="AD24" s="132"/>
      <c r="AE24" s="132"/>
      <c r="AF24" s="133"/>
    </row>
    <row r="25" ht="15.75" customHeight="1" spans="1:32">
      <c r="A25" s="113"/>
      <c r="B25" s="114"/>
      <c r="C25" s="115"/>
      <c r="D25" s="115"/>
      <c r="E25" s="110"/>
      <c r="F25" s="110"/>
      <c r="G25" s="110"/>
      <c r="H25" s="110"/>
      <c r="I25" s="110"/>
      <c r="J25" s="110"/>
      <c r="K25" s="123"/>
      <c r="L25" s="123"/>
      <c r="M25" s="123"/>
      <c r="N25" s="123"/>
      <c r="O25" s="123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1"/>
      <c r="AD25" s="138"/>
      <c r="AE25" s="132"/>
      <c r="AF25" s="133"/>
    </row>
    <row r="26" ht="16.5" spans="1:32">
      <c r="A26" s="113"/>
      <c r="B26" s="114"/>
      <c r="C26" s="115"/>
      <c r="D26" s="115"/>
      <c r="E26" s="110"/>
      <c r="F26" s="110"/>
      <c r="G26" s="110"/>
      <c r="H26" s="110"/>
      <c r="I26" s="110"/>
      <c r="J26" s="110"/>
      <c r="K26" s="123"/>
      <c r="L26" s="123"/>
      <c r="M26" s="123"/>
      <c r="N26" s="123"/>
      <c r="O26" s="123"/>
      <c r="P26" s="124"/>
      <c r="Q26" s="124"/>
      <c r="R26" s="124"/>
      <c r="S26" s="124"/>
      <c r="T26" s="110"/>
      <c r="U26" s="110"/>
      <c r="W26" s="110"/>
      <c r="X26" s="124"/>
      <c r="Y26" s="124"/>
      <c r="Z26" s="124"/>
      <c r="AA26" s="124"/>
      <c r="AB26" s="124"/>
      <c r="AC26" s="111"/>
      <c r="AD26" s="132"/>
      <c r="AE26" s="132"/>
      <c r="AF26" s="133"/>
    </row>
    <row r="27" ht="14.25" customHeight="1" spans="1:32">
      <c r="A27" s="113"/>
      <c r="B27" s="114"/>
      <c r="C27" s="115"/>
      <c r="D27" s="115"/>
      <c r="E27" s="110"/>
      <c r="F27" s="110"/>
      <c r="G27" s="110"/>
      <c r="H27" s="110"/>
      <c r="I27" s="110"/>
      <c r="J27" s="110"/>
      <c r="K27" s="123"/>
      <c r="L27" s="123"/>
      <c r="M27" s="123"/>
      <c r="N27" s="123"/>
      <c r="O27" s="123"/>
      <c r="P27" s="124"/>
      <c r="Q27" s="124"/>
      <c r="R27" s="124"/>
      <c r="S27" s="124"/>
      <c r="T27" s="110"/>
      <c r="U27" s="110"/>
      <c r="V27" s="110"/>
      <c r="W27" s="110"/>
      <c r="X27" s="110"/>
      <c r="Y27" s="124"/>
      <c r="Z27" s="124"/>
      <c r="AA27" s="124"/>
      <c r="AB27" s="124"/>
      <c r="AC27" s="111"/>
      <c r="AD27" s="132"/>
      <c r="AE27" s="132"/>
      <c r="AF27" s="133"/>
    </row>
    <row r="28" customHeight="1" spans="1:32">
      <c r="A28" s="113"/>
      <c r="B28" s="114"/>
      <c r="C28" s="115"/>
      <c r="D28" s="115"/>
      <c r="E28" s="110"/>
      <c r="F28" s="110"/>
      <c r="G28" s="110"/>
      <c r="H28" s="110"/>
      <c r="I28" s="110"/>
      <c r="J28" s="110"/>
      <c r="K28" s="123"/>
      <c r="L28" s="123"/>
      <c r="M28" s="123"/>
      <c r="N28" s="123"/>
      <c r="O28" s="123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1"/>
      <c r="AD28" s="132"/>
      <c r="AE28" s="132"/>
      <c r="AF28" s="133"/>
    </row>
    <row r="29" customHeight="1" spans="1:32">
      <c r="A29" s="113"/>
      <c r="B29" s="114"/>
      <c r="C29" s="115"/>
      <c r="D29" s="115"/>
      <c r="E29" s="110"/>
      <c r="F29" s="110"/>
      <c r="G29" s="110"/>
      <c r="H29" s="110"/>
      <c r="I29" s="110"/>
      <c r="J29" s="110"/>
      <c r="K29" s="123"/>
      <c r="L29" s="123"/>
      <c r="M29" s="123"/>
      <c r="N29" s="123"/>
      <c r="O29" s="123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1"/>
      <c r="AD29" s="132"/>
      <c r="AE29" s="132"/>
      <c r="AF29" s="133"/>
    </row>
    <row r="30" customHeight="1" spans="1:32">
      <c r="A30" s="113"/>
      <c r="B30" s="114"/>
      <c r="C30" s="115"/>
      <c r="D30" s="115"/>
      <c r="E30" s="110"/>
      <c r="F30" s="110"/>
      <c r="G30" s="110"/>
      <c r="H30" s="110"/>
      <c r="I30" s="110"/>
      <c r="J30" s="110"/>
      <c r="K30" s="123"/>
      <c r="L30" s="123"/>
      <c r="M30" s="123"/>
      <c r="N30" s="123"/>
      <c r="O30" s="123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1"/>
      <c r="AD30" s="132"/>
      <c r="AE30" s="132"/>
      <c r="AF30" s="133"/>
    </row>
    <row r="31" customHeight="1" spans="1:32">
      <c r="A31" s="117"/>
      <c r="B31" s="114"/>
      <c r="C31" s="115"/>
      <c r="D31" s="115"/>
      <c r="E31" s="110"/>
      <c r="F31" s="110"/>
      <c r="G31" s="110"/>
      <c r="H31" s="110"/>
      <c r="I31" s="110"/>
      <c r="J31" s="110"/>
      <c r="K31" s="123"/>
      <c r="L31" s="123"/>
      <c r="M31" s="123"/>
      <c r="N31" s="123"/>
      <c r="O31" s="123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1"/>
      <c r="AD31" s="132"/>
      <c r="AE31" s="132"/>
      <c r="AF31" s="133"/>
    </row>
    <row r="32" customHeight="1" spans="1:32">
      <c r="A32" s="117"/>
      <c r="B32" s="114"/>
      <c r="C32" s="115"/>
      <c r="D32" s="115"/>
      <c r="E32" s="110"/>
      <c r="F32" s="110"/>
      <c r="G32" s="110"/>
      <c r="H32" s="110"/>
      <c r="I32" s="110"/>
      <c r="J32" s="110"/>
      <c r="K32" s="123"/>
      <c r="L32" s="123"/>
      <c r="M32" s="123"/>
      <c r="N32" s="123"/>
      <c r="O32" s="123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1"/>
      <c r="AD32" s="138"/>
      <c r="AE32" s="132"/>
      <c r="AF32" s="133"/>
    </row>
    <row r="33" customHeight="1" spans="1:32">
      <c r="A33" s="117"/>
      <c r="B33" s="114"/>
      <c r="C33" s="115"/>
      <c r="D33" s="115"/>
      <c r="E33" s="110"/>
      <c r="F33" s="110"/>
      <c r="G33" s="110"/>
      <c r="H33" s="110"/>
      <c r="I33" s="110"/>
      <c r="J33" s="110"/>
      <c r="K33" s="123"/>
      <c r="L33" s="123"/>
      <c r="M33" s="123"/>
      <c r="N33" s="123"/>
      <c r="O33" s="123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1"/>
      <c r="AD33" s="132"/>
      <c r="AE33" s="132"/>
      <c r="AF33" s="133"/>
    </row>
    <row r="34" customHeight="1" spans="1:32">
      <c r="A34" s="117"/>
      <c r="B34" s="114"/>
      <c r="C34" s="115"/>
      <c r="D34" s="115"/>
      <c r="E34" s="110"/>
      <c r="F34" s="110"/>
      <c r="G34" s="110"/>
      <c r="H34" s="110"/>
      <c r="I34" s="110"/>
      <c r="J34" s="110"/>
      <c r="K34" s="123"/>
      <c r="L34" s="123"/>
      <c r="M34" s="123"/>
      <c r="N34" s="123"/>
      <c r="O34" s="123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1"/>
      <c r="AD34" s="138"/>
      <c r="AE34" s="132"/>
      <c r="AF34" s="133"/>
    </row>
    <row r="35" customHeight="1" spans="1:32">
      <c r="A35" s="117"/>
      <c r="B35" s="114"/>
      <c r="C35" s="115"/>
      <c r="D35" s="115"/>
      <c r="E35" s="110"/>
      <c r="F35" s="110"/>
      <c r="G35" s="110"/>
      <c r="H35" s="110"/>
      <c r="I35" s="110"/>
      <c r="J35" s="110"/>
      <c r="K35" s="123"/>
      <c r="L35" s="123"/>
      <c r="M35" s="123"/>
      <c r="N35" s="123"/>
      <c r="O35" s="123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1"/>
      <c r="AD35" s="132"/>
      <c r="AE35" s="132"/>
      <c r="AF35" s="133"/>
    </row>
    <row r="36" customHeight="1" spans="1:32">
      <c r="A36" s="117"/>
      <c r="B36" s="114"/>
      <c r="C36" s="115"/>
      <c r="D36" s="118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1"/>
      <c r="AD36" s="132"/>
      <c r="AE36" s="132"/>
      <c r="AF36" s="133"/>
    </row>
    <row r="37" customHeight="1" spans="1:32">
      <c r="A37" s="117"/>
      <c r="B37" s="113"/>
      <c r="C37" s="115"/>
      <c r="D37" s="118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1"/>
      <c r="AD37" s="132"/>
      <c r="AE37" s="132"/>
      <c r="AF37" s="133"/>
    </row>
    <row r="38" customHeight="1" spans="1:32">
      <c r="A38" s="119"/>
      <c r="B38" s="119"/>
      <c r="C38" s="115"/>
      <c r="D38" s="118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1"/>
      <c r="AD38" s="132"/>
      <c r="AE38" s="132"/>
      <c r="AF38" s="133"/>
    </row>
    <row r="39" customHeight="1" spans="1:32">
      <c r="A39" s="119"/>
      <c r="B39" s="119"/>
      <c r="C39" s="115"/>
      <c r="D39" s="118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1"/>
      <c r="AD39" s="132"/>
      <c r="AE39" s="132"/>
      <c r="AF39" s="133"/>
    </row>
    <row r="40" customHeight="1" spans="1:32">
      <c r="A40" s="119"/>
      <c r="B40" s="119"/>
      <c r="C40" s="115"/>
      <c r="D40" s="118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1"/>
      <c r="AD40" s="132"/>
      <c r="AE40" s="132"/>
      <c r="AF40" s="133"/>
    </row>
    <row r="41" customHeight="1" spans="1:32">
      <c r="A41" s="120"/>
      <c r="B41" s="121"/>
      <c r="C41" s="115"/>
      <c r="D41" s="122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1"/>
      <c r="AD41" s="132"/>
      <c r="AE41" s="132"/>
      <c r="AF41" s="133"/>
    </row>
    <row r="42" customHeight="1" spans="1:32">
      <c r="A42" s="119"/>
      <c r="B42" s="119"/>
      <c r="C42" s="115"/>
      <c r="D42" s="11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1"/>
      <c r="AD42" s="132"/>
      <c r="AE42" s="132"/>
      <c r="AF42" s="133"/>
    </row>
    <row r="43" customHeight="1" spans="1:32">
      <c r="A43" s="119"/>
      <c r="B43" s="119"/>
      <c r="C43" s="115"/>
      <c r="D43" s="119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1"/>
      <c r="AD43" s="132"/>
      <c r="AE43" s="132"/>
      <c r="AF43" s="133"/>
    </row>
    <row r="44" customHeight="1" spans="1:32">
      <c r="A44" s="119"/>
      <c r="B44" s="119"/>
      <c r="C44" s="115"/>
      <c r="D44" s="11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1"/>
      <c r="AD44" s="132"/>
      <c r="AE44" s="132"/>
      <c r="AF44" s="133"/>
    </row>
    <row r="45" customHeight="1" spans="1:32">
      <c r="A45" s="119"/>
      <c r="B45" s="119"/>
      <c r="C45" s="115"/>
      <c r="D45" s="119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1"/>
      <c r="AD45" s="138"/>
      <c r="AE45" s="132"/>
      <c r="AF45" s="133"/>
    </row>
    <row r="46" customHeight="1" spans="1:32">
      <c r="A46" s="119"/>
      <c r="B46" s="119"/>
      <c r="C46" s="115"/>
      <c r="D46" s="119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1"/>
      <c r="AD46" s="132"/>
      <c r="AE46" s="132"/>
      <c r="AF46" s="133"/>
    </row>
    <row r="47" customHeight="1" spans="1:32">
      <c r="A47" s="119"/>
      <c r="B47" s="119"/>
      <c r="C47" s="115"/>
      <c r="D47" s="119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1"/>
      <c r="AD47" s="132"/>
      <c r="AE47" s="132"/>
      <c r="AF47" s="133"/>
    </row>
    <row r="48" customHeight="1" spans="1:32">
      <c r="A48" s="119"/>
      <c r="B48" s="119"/>
      <c r="C48" s="115"/>
      <c r="D48" s="119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1"/>
      <c r="AD48" s="132"/>
      <c r="AE48" s="132"/>
      <c r="AF48" s="133"/>
    </row>
    <row r="49" customHeight="1" spans="1:32">
      <c r="A49" s="119"/>
      <c r="B49" s="119"/>
      <c r="C49" s="115"/>
      <c r="D49" s="11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1"/>
      <c r="AD49" s="132"/>
      <c r="AE49" s="132"/>
      <c r="AF49" s="133"/>
    </row>
    <row r="50" customHeight="1" spans="1:32">
      <c r="A50" s="120"/>
      <c r="B50" s="121"/>
      <c r="C50" s="115"/>
      <c r="D50" s="122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1"/>
      <c r="AD50" s="132"/>
      <c r="AE50" s="132"/>
      <c r="AF50" s="133"/>
    </row>
    <row r="51" customHeight="1" spans="29:29">
      <c r="AC51" s="89"/>
    </row>
    <row r="52" customHeight="1" spans="29:29">
      <c r="AC52" s="89"/>
    </row>
    <row r="53" customHeight="1" spans="29:29">
      <c r="AC53" s="89"/>
    </row>
    <row r="54" customHeight="1" spans="29:29">
      <c r="AC54" s="89"/>
    </row>
    <row r="55" customHeight="1" spans="29:29">
      <c r="AC55" s="89"/>
    </row>
    <row r="56" customHeight="1" spans="29:29">
      <c r="AC56" s="89"/>
    </row>
    <row r="57" customHeight="1" spans="29:29">
      <c r="AC57" s="89"/>
    </row>
    <row r="58" customHeight="1" spans="29:29">
      <c r="AC58" s="89"/>
    </row>
    <row r="59" customHeight="1" spans="29:29">
      <c r="AC59" s="89"/>
    </row>
    <row r="60" customHeight="1" spans="29:29">
      <c r="AC60" s="89"/>
    </row>
    <row r="61" customHeight="1" spans="29:29">
      <c r="AC61" s="89"/>
    </row>
    <row r="62" customHeight="1" spans="29:29">
      <c r="AC62" s="89"/>
    </row>
    <row r="63" customHeight="1" spans="29:29">
      <c r="AC63" s="89"/>
    </row>
    <row r="64" customHeight="1" spans="29:29">
      <c r="AC64" s="89"/>
    </row>
    <row r="65" customHeight="1" spans="29:29">
      <c r="AC65" s="89"/>
    </row>
    <row r="66" customHeight="1" spans="29:29">
      <c r="AC66" s="89"/>
    </row>
    <row r="67" customHeight="1" spans="29:29">
      <c r="AC67" s="89"/>
    </row>
    <row r="68" customHeight="1" spans="29:29">
      <c r="AC68" s="89"/>
    </row>
    <row r="69" customHeight="1" spans="29:29">
      <c r="AC69" s="89"/>
    </row>
    <row r="70" customHeight="1" spans="29:29">
      <c r="AC70" s="89"/>
    </row>
    <row r="71" customHeight="1" spans="29:29">
      <c r="AC71" s="89"/>
    </row>
    <row r="72" customHeight="1" spans="29:29">
      <c r="AC72" s="89"/>
    </row>
    <row r="73" customHeight="1" spans="29:29">
      <c r="AC73" s="89"/>
    </row>
    <row r="74" customHeight="1" spans="29:29">
      <c r="AC74" s="89"/>
    </row>
    <row r="75" customHeight="1" spans="29:29">
      <c r="AC75" s="89"/>
    </row>
    <row r="76" customHeight="1" spans="29:29">
      <c r="AC76" s="89"/>
    </row>
    <row r="77" customHeight="1" spans="29:29">
      <c r="AC77" s="89"/>
    </row>
    <row r="78" customHeight="1" spans="29:29">
      <c r="AC78" s="89"/>
    </row>
    <row r="79" customHeight="1" spans="29:29">
      <c r="AC79" s="89"/>
    </row>
    <row r="80" customHeight="1" spans="29:29">
      <c r="AC80" s="89"/>
    </row>
    <row r="81" customHeight="1" spans="29:29">
      <c r="AC81" s="89"/>
    </row>
    <row r="82" customHeight="1" spans="29:29">
      <c r="AC82" s="89"/>
    </row>
    <row r="83" customHeight="1" spans="29:29">
      <c r="AC83" s="89"/>
    </row>
    <row r="84" customHeight="1" spans="29:29">
      <c r="AC84" s="89"/>
    </row>
    <row r="85" customHeight="1" spans="29:29">
      <c r="AC85" s="89"/>
    </row>
    <row r="86" customHeight="1" spans="29:29">
      <c r="AC86" s="89"/>
    </row>
    <row r="87" customHeight="1" spans="29:29">
      <c r="AC87" s="89"/>
    </row>
    <row r="88" customHeight="1" spans="29:29">
      <c r="AC88" s="89"/>
    </row>
    <row r="89" customHeight="1" spans="29:29">
      <c r="AC89" s="89"/>
    </row>
    <row r="90" customHeight="1" spans="29:29">
      <c r="AC90" s="89"/>
    </row>
    <row r="91" customHeight="1" spans="29:29">
      <c r="AC91" s="89"/>
    </row>
    <row r="92" customHeight="1" spans="29:29">
      <c r="AC92" s="89"/>
    </row>
  </sheetData>
  <mergeCells count="3">
    <mergeCell ref="D1:D2"/>
    <mergeCell ref="AC1:AC2"/>
    <mergeCell ref="AC3:AC5"/>
  </mergeCells>
  <dataValidations count="3">
    <dataValidation type="list" allowBlank="1" showInputMessage="1" showErrorMessage="1" sqref="AD1:AD22 AD24:AD1048576">
      <formula1>Resources!$A$10:$A$16</formula1>
    </dataValidation>
    <dataValidation type="list" allowBlank="1" showInputMessage="1" showErrorMessage="1" sqref="AE6:AE10">
      <formula1>"0,1"</formula1>
    </dataValidation>
    <dataValidation type="list" allowBlank="1" showInputMessage="1" showErrorMessage="1" sqref="AF6:AF50">
      <formula1>"Sanjel,MetaShare"</formula1>
    </dataValidation>
  </dataValidations>
  <pageMargins left="0" right="0" top="0.5" bottom="0.25" header="0.05" footer="0.05"/>
  <pageSetup paperSize="9" scale="83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2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V9" sqref="V9"/>
    </sheetView>
  </sheetViews>
  <sheetFormatPr defaultColWidth="8.425" defaultRowHeight="15"/>
  <cols>
    <col min="1" max="1" width="12.5666666666667" style="46" customWidth="1"/>
    <col min="2" max="2" width="45.625" style="1" customWidth="1"/>
    <col min="3" max="3" width="9.14166666666667" style="47" customWidth="1"/>
    <col min="4" max="4" width="9.28333333333333" style="47" customWidth="1"/>
    <col min="5" max="6" width="7.425" style="48" customWidth="1"/>
    <col min="7" max="9" width="8.425" style="1"/>
    <col min="10" max="11" width="5.85833333333333" style="1" customWidth="1"/>
    <col min="12" max="13" width="5.85833333333333" style="49" customWidth="1"/>
    <col min="14" max="28" width="5.85833333333333" style="1" customWidth="1"/>
    <col min="39" max="47" width="8.125" customWidth="1"/>
    <col min="48" max="16383" width="8.425" style="1"/>
  </cols>
  <sheetData>
    <row r="1" s="42" customFormat="1" ht="15.75" customHeight="1" spans="1:47">
      <c r="A1" s="50" t="s">
        <v>0</v>
      </c>
      <c r="B1" s="51" t="s">
        <v>1</v>
      </c>
      <c r="C1" s="52" t="s">
        <v>2</v>
      </c>
      <c r="D1" s="53"/>
      <c r="E1" s="54">
        <f>'Daily Records'!E1</f>
        <v>44805</v>
      </c>
      <c r="F1" s="54">
        <f>'Daily Records'!F1</f>
        <v>44806</v>
      </c>
      <c r="G1" s="54">
        <f>'Daily Records'!G1</f>
        <v>44809</v>
      </c>
      <c r="H1" s="54">
        <f>'Daily Records'!H1</f>
        <v>44810</v>
      </c>
      <c r="I1" s="54">
        <f>'Daily Records'!I1</f>
        <v>44811</v>
      </c>
      <c r="J1" s="54">
        <f>'Daily Records'!J1</f>
        <v>44812</v>
      </c>
      <c r="K1" s="54">
        <f>'Daily Records'!K1</f>
        <v>44813</v>
      </c>
      <c r="L1" s="54">
        <f>'Daily Records'!L1</f>
        <v>44816</v>
      </c>
      <c r="M1" s="54">
        <f>'Daily Records'!M1</f>
        <v>44817</v>
      </c>
      <c r="N1" s="54">
        <f>'Daily Records'!N1</f>
        <v>44818</v>
      </c>
      <c r="O1" s="54">
        <f>'Daily Records'!O1</f>
        <v>44819</v>
      </c>
      <c r="P1" s="54">
        <f>'Daily Records'!P1</f>
        <v>44820</v>
      </c>
      <c r="Q1" s="54">
        <f>'Daily Records'!Q1</f>
        <v>44823</v>
      </c>
      <c r="R1" s="54">
        <f>'Daily Records'!R1</f>
        <v>44824</v>
      </c>
      <c r="S1" s="54">
        <f>'Daily Records'!S1</f>
        <v>44825</v>
      </c>
      <c r="T1" s="54">
        <f>'Daily Records'!T1</f>
        <v>44826</v>
      </c>
      <c r="U1" s="54">
        <f>'Daily Records'!U1</f>
        <v>44827</v>
      </c>
      <c r="V1" s="54">
        <f>'Daily Records'!V1</f>
        <v>44830</v>
      </c>
      <c r="W1" s="54">
        <f>'Daily Records'!W1</f>
        <v>44831</v>
      </c>
      <c r="X1" s="54">
        <f>'Daily Records'!X1</f>
        <v>44832</v>
      </c>
      <c r="Y1" s="54">
        <f>'Daily Records'!Y1</f>
        <v>44833</v>
      </c>
      <c r="Z1" s="54">
        <f>'Daily Records'!Z1</f>
        <v>44834</v>
      </c>
      <c r="AA1" s="54" t="e">
        <f>'Daily Records'!AA1</f>
        <v>#REF!</v>
      </c>
      <c r="AB1" s="54" t="e">
        <f>'Daily Records'!AB1</f>
        <v>#REF!</v>
      </c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="42" customFormat="1" ht="15.75" spans="1:47">
      <c r="A2" s="55"/>
      <c r="B2" s="56"/>
      <c r="C2" s="57"/>
      <c r="D2" s="58" t="s">
        <v>17</v>
      </c>
      <c r="E2" s="59">
        <f>'Daily Records'!E1</f>
        <v>44805</v>
      </c>
      <c r="F2" s="59">
        <f>'Daily Records'!F1</f>
        <v>44806</v>
      </c>
      <c r="G2" s="59">
        <f>'Daily Records'!G1</f>
        <v>44809</v>
      </c>
      <c r="H2" s="59">
        <f>'Daily Records'!H1</f>
        <v>44810</v>
      </c>
      <c r="I2" s="59">
        <f>'Daily Records'!I1</f>
        <v>44811</v>
      </c>
      <c r="J2" s="59">
        <f>'Daily Records'!J1</f>
        <v>44812</v>
      </c>
      <c r="K2" s="59">
        <f>'Daily Records'!K1</f>
        <v>44813</v>
      </c>
      <c r="L2" s="59">
        <f>'Daily Records'!L1</f>
        <v>44816</v>
      </c>
      <c r="M2" s="59">
        <f>'Daily Records'!M1</f>
        <v>44817</v>
      </c>
      <c r="N2" s="59">
        <f>'Daily Records'!N1</f>
        <v>44818</v>
      </c>
      <c r="O2" s="59">
        <f>'Daily Records'!O1</f>
        <v>44819</v>
      </c>
      <c r="P2" s="59">
        <f>'Daily Records'!P1</f>
        <v>44820</v>
      </c>
      <c r="Q2" s="59">
        <f>'Daily Records'!Q1</f>
        <v>44823</v>
      </c>
      <c r="R2" s="59">
        <f>'Daily Records'!R1</f>
        <v>44824</v>
      </c>
      <c r="S2" s="59">
        <f>'Daily Records'!S1</f>
        <v>44825</v>
      </c>
      <c r="T2" s="59">
        <f>'Daily Records'!T1</f>
        <v>44826</v>
      </c>
      <c r="U2" s="59">
        <f>'Daily Records'!U1</f>
        <v>44827</v>
      </c>
      <c r="V2" s="59">
        <f>'Daily Records'!V1</f>
        <v>44830</v>
      </c>
      <c r="W2" s="59">
        <f>'Daily Records'!W1</f>
        <v>44831</v>
      </c>
      <c r="X2" s="59">
        <f>'Daily Records'!X1</f>
        <v>44832</v>
      </c>
      <c r="Y2" s="59">
        <f>'Daily Records'!Y1</f>
        <v>44833</v>
      </c>
      <c r="Z2" s="59">
        <f>'Daily Records'!Z1</f>
        <v>44834</v>
      </c>
      <c r="AA2" s="59" t="e">
        <f>'Daily Records'!AA1</f>
        <v>#REF!</v>
      </c>
      <c r="AB2" s="59" t="e">
        <f>'Daily Records'!AB1</f>
        <v>#REF!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="43" customFormat="1" ht="15.75" spans="1:47">
      <c r="A3" s="60"/>
      <c r="B3" s="61" t="s">
        <v>5</v>
      </c>
      <c r="C3" s="60"/>
      <c r="D3" s="62">
        <f>Resources!C8</f>
        <v>176</v>
      </c>
      <c r="E3" s="63">
        <f>Resources!D8</f>
        <v>168</v>
      </c>
      <c r="F3" s="63">
        <f>Resources!E8</f>
        <v>160</v>
      </c>
      <c r="G3" s="63">
        <f>Resources!F8</f>
        <v>152</v>
      </c>
      <c r="H3" s="63">
        <f>Resources!G8</f>
        <v>144</v>
      </c>
      <c r="I3" s="63">
        <f>Resources!H8</f>
        <v>136</v>
      </c>
      <c r="J3" s="63">
        <f>Resources!I8</f>
        <v>128</v>
      </c>
      <c r="K3" s="63">
        <f>Resources!J8</f>
        <v>120</v>
      </c>
      <c r="L3" s="63">
        <f>Resources!K8</f>
        <v>112</v>
      </c>
      <c r="M3" s="63">
        <f>Resources!L8</f>
        <v>104</v>
      </c>
      <c r="N3" s="63">
        <f>Resources!M8</f>
        <v>96</v>
      </c>
      <c r="O3" s="63">
        <f>Resources!N8</f>
        <v>88</v>
      </c>
      <c r="P3" s="63">
        <f>Resources!O8</f>
        <v>80</v>
      </c>
      <c r="Q3" s="63">
        <f>Resources!P8</f>
        <v>72</v>
      </c>
      <c r="R3" s="63">
        <f>Resources!Q8</f>
        <v>64</v>
      </c>
      <c r="S3" s="63">
        <f>Resources!R8</f>
        <v>56</v>
      </c>
      <c r="T3" s="63">
        <f>Resources!S8</f>
        <v>48</v>
      </c>
      <c r="U3" s="63">
        <f>Resources!T8</f>
        <v>40</v>
      </c>
      <c r="V3" s="63">
        <f>Resources!U8</f>
        <v>32</v>
      </c>
      <c r="W3" s="63">
        <f>Resources!V8</f>
        <v>24</v>
      </c>
      <c r="X3" s="63">
        <f>Resources!W8</f>
        <v>16</v>
      </c>
      <c r="Y3" s="63">
        <f>Resources!X8</f>
        <v>8</v>
      </c>
      <c r="Z3" s="63">
        <f>Resources!Y8</f>
        <v>0</v>
      </c>
      <c r="AA3" s="63" t="e">
        <f>Resources!#REF!</f>
        <v>#REF!</v>
      </c>
      <c r="AB3" s="63" t="e">
        <f>Resources!#REF!</f>
        <v>#REF!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="43" customFormat="1" ht="15.75" spans="1:47">
      <c r="A4" s="60"/>
      <c r="B4" s="61" t="s">
        <v>18</v>
      </c>
      <c r="C4" s="60"/>
      <c r="D4" s="62">
        <f>SUM(D6:D137)</f>
        <v>0</v>
      </c>
      <c r="E4" s="63">
        <f t="shared" ref="E4:AB4" si="0">SUM(E6:E52)</f>
        <v>0</v>
      </c>
      <c r="F4" s="63">
        <f t="shared" si="0"/>
        <v>0</v>
      </c>
      <c r="G4" s="63">
        <f t="shared" si="0"/>
        <v>0</v>
      </c>
      <c r="H4" s="63">
        <f t="shared" si="0"/>
        <v>0</v>
      </c>
      <c r="I4" s="63">
        <f t="shared" si="0"/>
        <v>0</v>
      </c>
      <c r="J4" s="63">
        <f t="shared" si="0"/>
        <v>0</v>
      </c>
      <c r="K4" s="63">
        <f t="shared" si="0"/>
        <v>0</v>
      </c>
      <c r="L4" s="63">
        <f t="shared" si="0"/>
        <v>0</v>
      </c>
      <c r="M4" s="63">
        <f t="shared" si="0"/>
        <v>0</v>
      </c>
      <c r="N4" s="63">
        <f t="shared" si="0"/>
        <v>0</v>
      </c>
      <c r="O4" s="63">
        <f t="shared" si="0"/>
        <v>0</v>
      </c>
      <c r="P4" s="63">
        <f t="shared" si="0"/>
        <v>0</v>
      </c>
      <c r="Q4" s="63">
        <f t="shared" si="0"/>
        <v>0</v>
      </c>
      <c r="R4" s="63">
        <f t="shared" si="0"/>
        <v>0</v>
      </c>
      <c r="S4" s="63">
        <f t="shared" si="0"/>
        <v>0</v>
      </c>
      <c r="T4" s="63">
        <f t="shared" si="0"/>
        <v>0</v>
      </c>
      <c r="U4" s="63">
        <f t="shared" si="0"/>
        <v>0</v>
      </c>
      <c r="V4" s="63">
        <f t="shared" si="0"/>
        <v>0</v>
      </c>
      <c r="W4" s="63">
        <f t="shared" si="0"/>
        <v>0</v>
      </c>
      <c r="X4" s="63">
        <f t="shared" si="0"/>
        <v>0</v>
      </c>
      <c r="Y4" s="63">
        <f t="shared" si="0"/>
        <v>0</v>
      </c>
      <c r="Z4" s="63">
        <f t="shared" si="0"/>
        <v>0</v>
      </c>
      <c r="AA4" s="63">
        <f t="shared" si="0"/>
        <v>0</v>
      </c>
      <c r="AB4" s="63">
        <f t="shared" si="0"/>
        <v>0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="43" customFormat="1" spans="1:47">
      <c r="A5" s="60"/>
      <c r="B5" s="61"/>
      <c r="C5" s="60"/>
      <c r="D5" s="6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="44" customFormat="1" ht="40.5" spans="1:47">
      <c r="A6" s="64"/>
      <c r="B6" s="65" t="str">
        <f>'Daily Records'!B6</f>
        <v>debug and fix schedule product haul,reschedule product haul,schedule blend,re-schedule blend,cancel blend.</v>
      </c>
      <c r="C6" s="66">
        <v>850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9">
        <v>0</v>
      </c>
      <c r="AB6" s="69">
        <v>0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="44" customFormat="1" ht="38" customHeight="1" spans="1:47">
      <c r="A7" s="64"/>
      <c r="B7" s="65" t="str">
        <f>'Daily Records'!B7</f>
        <v>build remote running environment</v>
      </c>
      <c r="C7" s="66">
        <v>850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4">
        <v>0</v>
      </c>
      <c r="AB7" s="64">
        <v>0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="44" customFormat="1" ht="33" customHeight="1" spans="1:47">
      <c r="A8" s="64"/>
      <c r="B8" s="64" t="str">
        <f>'Daily Records'!B8</f>
        <v>debug .NET 6 MMD library</v>
      </c>
      <c r="C8" s="66">
        <v>850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="44" customFormat="1" ht="85" customHeight="1" spans="1:47">
      <c r="A9" s="64"/>
      <c r="B9" s="65" t="str">
        <f>'Daily Records'!B9</f>
        <v>bulk plant bin menu and methord、rig board bin menu and methord</v>
      </c>
      <c r="C9" s="66">
        <v>850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="44" customFormat="1" spans="1:47">
      <c r="A10" s="64"/>
      <c r="B10" s="64" t="str">
        <f>'Daily Records'!B10</f>
        <v>sanjel eservice eprogram</v>
      </c>
      <c r="C10" s="66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="44" customFormat="1" spans="1:47">
      <c r="A11" s="64"/>
      <c r="B11" s="64"/>
      <c r="C11" s="6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="44" customFormat="1" spans="1:47">
      <c r="A12" s="64"/>
      <c r="B12" s="64"/>
      <c r="C12" s="6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="44" customFormat="1" spans="1:47">
      <c r="A13" s="64"/>
      <c r="B13" s="64"/>
      <c r="C13" s="6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="44" customFormat="1" spans="1:47">
      <c r="A14" s="64"/>
      <c r="B14" s="64"/>
      <c r="C14" s="66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="44" customFormat="1" spans="1:47">
      <c r="A15" s="64"/>
      <c r="B15" s="64"/>
      <c r="C15" s="66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="44" customFormat="1" spans="1:47">
      <c r="A16" s="64"/>
      <c r="B16" s="64"/>
      <c r="C16" s="66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="44" customFormat="1" spans="1:47">
      <c r="A17" s="67"/>
      <c r="B17" s="67"/>
      <c r="C17" s="68"/>
      <c r="D17" s="67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="44" customFormat="1" spans="1:47">
      <c r="A18" s="67"/>
      <c r="B18" s="67"/>
      <c r="C18" s="68"/>
      <c r="D18" s="67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="44" customFormat="1" spans="1:47">
      <c r="A19" s="67"/>
      <c r="B19" s="67"/>
      <c r="C19" s="68"/>
      <c r="D19" s="67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="44" customFormat="1" spans="1:47">
      <c r="A20" s="67"/>
      <c r="B20" s="67"/>
      <c r="C20" s="68"/>
      <c r="D20" s="67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="44" customFormat="1" spans="1:47">
      <c r="A21" s="67"/>
      <c r="B21" s="67"/>
      <c r="C21" s="68"/>
      <c r="D21" s="67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="44" customFormat="1" spans="1:47">
      <c r="A22" s="67"/>
      <c r="B22" s="67"/>
      <c r="C22" s="68"/>
      <c r="D22" s="67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="44" customFormat="1" spans="1:47">
      <c r="A23" s="70"/>
      <c r="B23" s="70"/>
      <c r="C23" s="71"/>
      <c r="D23" s="70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="45" customFormat="1" spans="1:47">
      <c r="A24" s="67"/>
      <c r="B24" s="67"/>
      <c r="C24" s="67"/>
      <c r="D24" s="67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="45" customFormat="1" spans="1:47">
      <c r="A25" s="67"/>
      <c r="B25" s="67"/>
      <c r="C25" s="67"/>
      <c r="D25" s="67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="45" customFormat="1" spans="1:47">
      <c r="A26" s="67"/>
      <c r="B26" s="67"/>
      <c r="C26" s="67"/>
      <c r="D26" s="67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="45" customFormat="1" spans="1:47">
      <c r="A27" s="67"/>
      <c r="B27" s="67"/>
      <c r="C27" s="67"/>
      <c r="D27" s="67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="45" customFormat="1" spans="1:47">
      <c r="A28" s="67"/>
      <c r="B28" s="67"/>
      <c r="C28" s="67"/>
      <c r="D28" s="67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="45" customFormat="1" spans="1:47">
      <c r="A29" s="67"/>
      <c r="B29" s="67"/>
      <c r="C29" s="67"/>
      <c r="D29" s="67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="45" customFormat="1" spans="1:47">
      <c r="A30" s="67"/>
      <c r="B30" s="67"/>
      <c r="C30" s="67"/>
      <c r="D30" s="67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="44" customFormat="1" spans="1:47">
      <c r="A31" s="74"/>
      <c r="B31" s="74"/>
      <c r="C31" s="75"/>
      <c r="D31" s="74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="44" customFormat="1" spans="1:47">
      <c r="A32" s="67"/>
      <c r="B32" s="67"/>
      <c r="C32" s="68"/>
      <c r="D32" s="67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="44" customFormat="1" spans="1:47">
      <c r="A33" s="67"/>
      <c r="B33" s="67"/>
      <c r="C33" s="68"/>
      <c r="D33" s="67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="44" customFormat="1" spans="1:47">
      <c r="A34" s="67"/>
      <c r="B34" s="67"/>
      <c r="C34" s="68"/>
      <c r="D34" s="67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="44" customFormat="1" spans="1:47">
      <c r="A35" s="67"/>
      <c r="B35" s="67"/>
      <c r="C35" s="68"/>
      <c r="D35" s="67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="44" customFormat="1" spans="1:47">
      <c r="A36" s="67"/>
      <c r="B36" s="67"/>
      <c r="C36" s="68"/>
      <c r="D36" s="67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="44" customFormat="1" spans="1:47">
      <c r="A37" s="67"/>
      <c r="B37" s="67"/>
      <c r="C37" s="68"/>
      <c r="D37" s="67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="44" customFormat="1" spans="1:47">
      <c r="A38" s="67"/>
      <c r="B38" s="67"/>
      <c r="C38" s="68"/>
      <c r="D38" s="67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="44" customFormat="1" spans="1:47">
      <c r="A39" s="67"/>
      <c r="B39" s="67"/>
      <c r="C39" s="68"/>
      <c r="D39" s="67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="44" customFormat="1" spans="1:47">
      <c r="A40" s="67"/>
      <c r="B40" s="67"/>
      <c r="C40" s="68"/>
      <c r="D40" s="67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="44" customFormat="1" spans="1:47">
      <c r="A41" s="67"/>
      <c r="B41" s="67"/>
      <c r="C41" s="68"/>
      <c r="D41" s="67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="44" customFormat="1" spans="1:47">
      <c r="A42" s="67"/>
      <c r="B42" s="67"/>
      <c r="C42" s="68"/>
      <c r="D42" s="67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="44" customFormat="1" spans="1:47">
      <c r="A43" s="67"/>
      <c r="B43" s="67"/>
      <c r="C43" s="68"/>
      <c r="D43" s="67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="44" customFormat="1" spans="1:47">
      <c r="A44" s="67"/>
      <c r="B44" s="67"/>
      <c r="C44" s="68"/>
      <c r="D44" s="67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="44" customFormat="1" spans="1:47">
      <c r="A45" s="67"/>
      <c r="B45" s="67"/>
      <c r="C45" s="68"/>
      <c r="D45" s="67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="44" customFormat="1" spans="1:47">
      <c r="A46" s="67"/>
      <c r="B46" s="67"/>
      <c r="C46" s="68"/>
      <c r="D46" s="67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="44" customFormat="1" spans="1:47">
      <c r="A47" s="67"/>
      <c r="B47" s="67"/>
      <c r="C47" s="68"/>
      <c r="D47" s="67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="44" customFormat="1" spans="1:47">
      <c r="A48" s="67"/>
      <c r="B48" s="67"/>
      <c r="C48" s="68"/>
      <c r="D48" s="67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="44" customFormat="1" ht="21" customHeight="1" spans="1:47">
      <c r="A49" s="67"/>
      <c r="B49" s="67"/>
      <c r="C49" s="68"/>
      <c r="D49" s="6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="44" customFormat="1" spans="1:47">
      <c r="A50" s="67"/>
      <c r="B50" s="67"/>
      <c r="C50" s="68"/>
      <c r="D50" s="6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="44" customFormat="1" spans="1:47">
      <c r="A51" s="67"/>
      <c r="B51" s="67"/>
      <c r="C51" s="68"/>
      <c r="D51" s="6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8">
      <c r="A52" s="78"/>
      <c r="B52" s="78"/>
      <c r="C52" s="79"/>
      <c r="D52" s="78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 spans="1:28">
      <c r="A53" s="78"/>
      <c r="B53" s="78"/>
      <c r="C53" s="79"/>
      <c r="D53" s="78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 spans="1:28">
      <c r="A54" s="78"/>
      <c r="B54" s="78"/>
      <c r="C54" s="79"/>
      <c r="D54" s="78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 spans="1:28">
      <c r="A55" s="78"/>
      <c r="B55" s="78"/>
      <c r="C55" s="79"/>
      <c r="D55" s="78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 spans="1:28">
      <c r="A56" s="78"/>
      <c r="B56" s="78"/>
      <c r="C56" s="79"/>
      <c r="D56" s="78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 spans="1:28">
      <c r="A57" s="78"/>
      <c r="B57" s="78"/>
      <c r="C57" s="79"/>
      <c r="D57" s="78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 spans="1:28">
      <c r="A58" s="78"/>
      <c r="B58" s="78"/>
      <c r="C58" s="79"/>
      <c r="D58" s="78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 spans="1:28">
      <c r="A59" s="78"/>
      <c r="B59" s="78"/>
      <c r="C59" s="79"/>
      <c r="D59" s="78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 spans="1:28">
      <c r="A60" s="78"/>
      <c r="B60" s="78"/>
      <c r="C60" s="79"/>
      <c r="D60" s="78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</row>
    <row r="61" spans="1:28">
      <c r="A61" s="78"/>
      <c r="B61" s="78"/>
      <c r="C61" s="79"/>
      <c r="D61" s="78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</row>
    <row r="62" spans="5:22">
      <c r="E62" s="80"/>
      <c r="F62" s="80"/>
      <c r="G62" s="81"/>
      <c r="H62" s="81"/>
      <c r="I62" s="81"/>
      <c r="J62" s="81"/>
      <c r="K62" s="81"/>
      <c r="L62" s="82"/>
      <c r="M62" s="82"/>
      <c r="N62" s="81"/>
      <c r="O62" s="81"/>
      <c r="P62" s="81"/>
      <c r="Q62" s="81"/>
      <c r="R62" s="81"/>
      <c r="S62" s="81"/>
      <c r="T62" s="81"/>
      <c r="U62" s="81"/>
      <c r="V62" s="81"/>
    </row>
  </sheetData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R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Y15" sqref="Y15"/>
    </sheetView>
  </sheetViews>
  <sheetFormatPr defaultColWidth="13" defaultRowHeight="15"/>
  <cols>
    <col min="1" max="1" width="11" style="12" customWidth="1"/>
    <col min="2" max="2" width="5" style="12" customWidth="1"/>
    <col min="3" max="3" width="11.1416666666667" style="12" customWidth="1"/>
    <col min="4" max="6" width="5.56666666666667" style="13" customWidth="1"/>
    <col min="7" max="24" width="5.56666666666667" style="12" customWidth="1"/>
    <col min="25" max="25" width="5.56666666666667" customWidth="1"/>
    <col min="26" max="26" width="4.85833333333333" customWidth="1"/>
    <col min="27" max="37" width="5.28333333333333" customWidth="1"/>
    <col min="38" max="38" width="6.28333333333333" customWidth="1"/>
    <col min="39" max="39" width="6.93333333333333" customWidth="1"/>
    <col min="40" max="40" width="7.49166666666667" customWidth="1"/>
    <col min="41" max="41" width="8.40833333333333" customWidth="1"/>
    <col min="42" max="42" width="6.7" customWidth="1"/>
    <col min="43" max="16384" width="13" style="12"/>
  </cols>
  <sheetData>
    <row r="1" spans="1:6">
      <c r="A1" s="14" t="s">
        <v>19</v>
      </c>
      <c r="B1" s="15"/>
      <c r="C1" s="16" t="s">
        <v>20</v>
      </c>
      <c r="D1" s="17"/>
      <c r="E1" s="17"/>
      <c r="F1" s="17"/>
    </row>
    <row r="2" spans="1:8">
      <c r="A2" s="18" t="s">
        <v>21</v>
      </c>
      <c r="B2" s="19">
        <v>44805</v>
      </c>
      <c r="C2" s="20"/>
      <c r="D2" s="20"/>
      <c r="E2" s="20"/>
      <c r="F2" s="20"/>
      <c r="G2" s="21"/>
      <c r="H2" s="21"/>
    </row>
    <row r="3" spans="1:8">
      <c r="A3" s="18" t="s">
        <v>22</v>
      </c>
      <c r="B3" s="19">
        <f>B2+31</f>
        <v>44836</v>
      </c>
      <c r="C3" s="20"/>
      <c r="D3" s="20"/>
      <c r="E3" s="20"/>
      <c r="F3" s="20"/>
      <c r="G3" s="21"/>
      <c r="H3" s="21"/>
    </row>
    <row r="4" spans="1:6">
      <c r="A4" s="22"/>
      <c r="B4" s="23"/>
      <c r="C4" s="24"/>
      <c r="D4" s="24"/>
      <c r="E4" s="24"/>
      <c r="F4" s="24"/>
    </row>
    <row r="5" ht="15.75" spans="1:16216">
      <c r="A5" s="25" t="s">
        <v>23</v>
      </c>
      <c r="B5" s="26"/>
      <c r="D5" s="27"/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  <c r="WYN5" s="28"/>
      <c r="WYO5" s="28"/>
      <c r="WYP5" s="28"/>
      <c r="WYQ5" s="28"/>
      <c r="WYR5" s="28"/>
    </row>
    <row r="6" s="10" customFormat="1" spans="1:42">
      <c r="A6" s="29" t="s">
        <v>1</v>
      </c>
      <c r="B6" s="29" t="s">
        <v>24</v>
      </c>
      <c r="C6" s="30" t="s">
        <v>4</v>
      </c>
      <c r="D6" s="31">
        <f>B2</f>
        <v>44805</v>
      </c>
      <c r="E6" s="31">
        <f>D6+1</f>
        <v>44806</v>
      </c>
      <c r="F6" s="31">
        <f>E6+3</f>
        <v>44809</v>
      </c>
      <c r="G6" s="31">
        <f>F6+1</f>
        <v>44810</v>
      </c>
      <c r="H6" s="31">
        <f>G6+1</f>
        <v>44811</v>
      </c>
      <c r="I6" s="31">
        <f>H6+1</f>
        <v>44812</v>
      </c>
      <c r="J6" s="31">
        <f>I6+1</f>
        <v>44813</v>
      </c>
      <c r="K6" s="31">
        <f>J6+3</f>
        <v>44816</v>
      </c>
      <c r="L6" s="31">
        <f t="shared" ref="K6:O6" si="0">K6+1</f>
        <v>44817</v>
      </c>
      <c r="M6" s="31">
        <f t="shared" si="0"/>
        <v>44818</v>
      </c>
      <c r="N6" s="31">
        <f t="shared" si="0"/>
        <v>44819</v>
      </c>
      <c r="O6" s="31">
        <f t="shared" si="0"/>
        <v>44820</v>
      </c>
      <c r="P6" s="31">
        <f>O6+3</f>
        <v>44823</v>
      </c>
      <c r="Q6" s="31">
        <f t="shared" ref="O6:T6" si="1">P6+1</f>
        <v>44824</v>
      </c>
      <c r="R6" s="31">
        <f t="shared" si="1"/>
        <v>44825</v>
      </c>
      <c r="S6" s="31">
        <f t="shared" si="1"/>
        <v>44826</v>
      </c>
      <c r="T6" s="31">
        <f t="shared" si="1"/>
        <v>44827</v>
      </c>
      <c r="U6" s="31">
        <f>T6+3</f>
        <v>44830</v>
      </c>
      <c r="V6" s="31">
        <f t="shared" ref="U6:Y6" si="2">U6+1</f>
        <v>44831</v>
      </c>
      <c r="W6" s="31">
        <f t="shared" si="2"/>
        <v>44832</v>
      </c>
      <c r="X6" s="31">
        <f t="shared" si="2"/>
        <v>44833</v>
      </c>
      <c r="Y6" s="31">
        <f t="shared" si="2"/>
        <v>44834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="10" customFormat="1" spans="1:42">
      <c r="A7" s="32"/>
      <c r="B7" s="32"/>
      <c r="C7" s="33"/>
      <c r="D7" s="34">
        <f t="shared" ref="D7:F7" si="3">D6</f>
        <v>44805</v>
      </c>
      <c r="E7" s="35">
        <f t="shared" si="3"/>
        <v>44806</v>
      </c>
      <c r="F7" s="35">
        <f t="shared" si="3"/>
        <v>44809</v>
      </c>
      <c r="G7" s="35">
        <f t="shared" ref="G7" si="4">G6</f>
        <v>44810</v>
      </c>
      <c r="H7" s="35">
        <f t="shared" ref="H7:Z7" si="5">H6</f>
        <v>44811</v>
      </c>
      <c r="I7" s="35">
        <f t="shared" si="5"/>
        <v>44812</v>
      </c>
      <c r="J7" s="35">
        <f t="shared" si="5"/>
        <v>44813</v>
      </c>
      <c r="K7" s="35">
        <f t="shared" si="5"/>
        <v>44816</v>
      </c>
      <c r="L7" s="35">
        <f t="shared" si="5"/>
        <v>44817</v>
      </c>
      <c r="M7" s="35">
        <f t="shared" si="5"/>
        <v>44818</v>
      </c>
      <c r="N7" s="35">
        <f t="shared" si="5"/>
        <v>44819</v>
      </c>
      <c r="O7" s="35">
        <f t="shared" si="5"/>
        <v>44820</v>
      </c>
      <c r="P7" s="35">
        <f t="shared" si="5"/>
        <v>44823</v>
      </c>
      <c r="Q7" s="35">
        <f t="shared" si="5"/>
        <v>44824</v>
      </c>
      <c r="R7" s="35">
        <f t="shared" si="5"/>
        <v>44825</v>
      </c>
      <c r="S7" s="35">
        <f t="shared" si="5"/>
        <v>44826</v>
      </c>
      <c r="T7" s="35">
        <f t="shared" si="5"/>
        <v>44827</v>
      </c>
      <c r="U7" s="35">
        <f t="shared" si="5"/>
        <v>44830</v>
      </c>
      <c r="V7" s="35">
        <f t="shared" si="5"/>
        <v>44831</v>
      </c>
      <c r="W7" s="35">
        <f t="shared" si="5"/>
        <v>44832</v>
      </c>
      <c r="X7" s="35">
        <f t="shared" si="5"/>
        <v>44833</v>
      </c>
      <c r="Y7" s="35">
        <f t="shared" si="5"/>
        <v>44834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="11" customFormat="1" spans="1:42">
      <c r="A8" s="36" t="s">
        <v>5</v>
      </c>
      <c r="B8" s="37"/>
      <c r="C8" s="38">
        <f>SUM(C10:C16)</f>
        <v>176</v>
      </c>
      <c r="D8" s="39">
        <f>C8-D9</f>
        <v>168</v>
      </c>
      <c r="E8" s="39">
        <f t="shared" ref="E8:O8" si="6">D8-E9</f>
        <v>160</v>
      </c>
      <c r="F8" s="39">
        <f t="shared" si="6"/>
        <v>152</v>
      </c>
      <c r="G8" s="39">
        <f t="shared" si="6"/>
        <v>144</v>
      </c>
      <c r="H8" s="39">
        <f t="shared" si="6"/>
        <v>136</v>
      </c>
      <c r="I8" s="39">
        <f t="shared" si="6"/>
        <v>128</v>
      </c>
      <c r="J8" s="39">
        <f t="shared" si="6"/>
        <v>120</v>
      </c>
      <c r="K8" s="39">
        <f t="shared" si="6"/>
        <v>112</v>
      </c>
      <c r="L8" s="39">
        <f t="shared" si="6"/>
        <v>104</v>
      </c>
      <c r="M8" s="39">
        <f t="shared" si="6"/>
        <v>96</v>
      </c>
      <c r="N8" s="39">
        <f t="shared" si="6"/>
        <v>88</v>
      </c>
      <c r="O8" s="39">
        <f t="shared" si="6"/>
        <v>80</v>
      </c>
      <c r="P8" s="39">
        <f t="shared" ref="P8" si="7">O8-P9</f>
        <v>72</v>
      </c>
      <c r="Q8" s="39">
        <f t="shared" ref="Q8" si="8">P8-Q9</f>
        <v>64</v>
      </c>
      <c r="R8" s="39">
        <f t="shared" ref="R8" si="9">Q8-R9</f>
        <v>56</v>
      </c>
      <c r="S8" s="39">
        <f t="shared" ref="S8" si="10">R8-S9</f>
        <v>48</v>
      </c>
      <c r="T8" s="39">
        <f t="shared" ref="T8" si="11">S8-T9</f>
        <v>40</v>
      </c>
      <c r="U8" s="39">
        <f t="shared" ref="U8" si="12">T8-U9</f>
        <v>32</v>
      </c>
      <c r="V8" s="39">
        <f t="shared" ref="V8" si="13">U8-V9</f>
        <v>24</v>
      </c>
      <c r="W8" s="39">
        <f t="shared" ref="W8:Y8" si="14">V8-W9</f>
        <v>16</v>
      </c>
      <c r="X8" s="39">
        <f t="shared" si="14"/>
        <v>8</v>
      </c>
      <c r="Y8" s="39">
        <f t="shared" si="14"/>
        <v>0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="11" customFormat="1" spans="1:42">
      <c r="A9" s="36" t="s">
        <v>25</v>
      </c>
      <c r="B9" s="37"/>
      <c r="C9" s="38">
        <f>SUM(D9:AL9)</f>
        <v>176</v>
      </c>
      <c r="D9" s="38">
        <v>8</v>
      </c>
      <c r="E9" s="38">
        <v>8</v>
      </c>
      <c r="F9" s="38">
        <f t="shared" ref="F9" si="15">SUM(F10:F16)</f>
        <v>8</v>
      </c>
      <c r="G9" s="38">
        <f t="shared" ref="G9:Z9" si="16">SUM(G10:G16)</f>
        <v>8</v>
      </c>
      <c r="H9" s="38">
        <f t="shared" si="16"/>
        <v>8</v>
      </c>
      <c r="I9" s="38">
        <f t="shared" si="16"/>
        <v>8</v>
      </c>
      <c r="J9" s="38">
        <f t="shared" si="16"/>
        <v>8</v>
      </c>
      <c r="K9" s="38">
        <f t="shared" si="16"/>
        <v>8</v>
      </c>
      <c r="L9" s="38">
        <f t="shared" si="16"/>
        <v>8</v>
      </c>
      <c r="M9" s="38">
        <f t="shared" si="16"/>
        <v>8</v>
      </c>
      <c r="N9" s="38">
        <f t="shared" si="16"/>
        <v>8</v>
      </c>
      <c r="O9" s="38">
        <f t="shared" si="16"/>
        <v>8</v>
      </c>
      <c r="P9" s="38">
        <f t="shared" si="16"/>
        <v>8</v>
      </c>
      <c r="Q9" s="38">
        <f t="shared" si="16"/>
        <v>8</v>
      </c>
      <c r="R9" s="38">
        <f t="shared" si="16"/>
        <v>8</v>
      </c>
      <c r="S9" s="38">
        <f t="shared" si="16"/>
        <v>8</v>
      </c>
      <c r="T9" s="38">
        <f t="shared" si="16"/>
        <v>8</v>
      </c>
      <c r="U9" s="38">
        <f t="shared" si="16"/>
        <v>8</v>
      </c>
      <c r="V9" s="38">
        <f t="shared" si="16"/>
        <v>8</v>
      </c>
      <c r="W9" s="38">
        <f t="shared" si="16"/>
        <v>8</v>
      </c>
      <c r="X9" s="38">
        <f t="shared" si="16"/>
        <v>8</v>
      </c>
      <c r="Y9" s="38">
        <f t="shared" si="16"/>
        <v>8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25">
      <c r="A10" s="40" t="s">
        <v>11</v>
      </c>
      <c r="B10" s="40"/>
      <c r="C10" s="39">
        <f>SUM(D10:AL10)</f>
        <v>176</v>
      </c>
      <c r="D10" s="41">
        <v>8</v>
      </c>
      <c r="E10" s="41">
        <v>8</v>
      </c>
      <c r="F10" s="41">
        <v>8</v>
      </c>
      <c r="G10" s="41">
        <v>8</v>
      </c>
      <c r="H10" s="41">
        <v>8</v>
      </c>
      <c r="I10" s="41">
        <v>8</v>
      </c>
      <c r="J10" s="41">
        <v>8</v>
      </c>
      <c r="K10" s="41">
        <v>8</v>
      </c>
      <c r="L10" s="41">
        <v>8</v>
      </c>
      <c r="M10" s="41">
        <v>8</v>
      </c>
      <c r="N10" s="41">
        <v>8</v>
      </c>
      <c r="O10" s="41">
        <v>8</v>
      </c>
      <c r="P10" s="41">
        <v>8</v>
      </c>
      <c r="Q10" s="41">
        <v>8</v>
      </c>
      <c r="R10" s="41">
        <v>8</v>
      </c>
      <c r="S10" s="41">
        <v>8</v>
      </c>
      <c r="T10" s="41">
        <v>8</v>
      </c>
      <c r="U10" s="41">
        <v>8</v>
      </c>
      <c r="V10" s="41">
        <v>8</v>
      </c>
      <c r="W10" s="41">
        <v>8</v>
      </c>
      <c r="X10" s="41">
        <v>8</v>
      </c>
      <c r="Y10" s="41">
        <v>8</v>
      </c>
    </row>
    <row r="11" spans="1:25">
      <c r="A11" s="40"/>
      <c r="B11" s="40"/>
      <c r="C11" s="39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>
      <c r="A12" s="40"/>
      <c r="B12" s="40"/>
      <c r="C12" s="39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>
      <c r="A13" s="40"/>
      <c r="B13" s="40"/>
      <c r="C13" s="39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>
      <c r="A14" s="40"/>
      <c r="B14" s="40"/>
      <c r="C14" s="39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>
      <c r="A15" s="40"/>
      <c r="B15" s="40"/>
      <c r="C15" s="39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>
      <c r="A16" s="40"/>
      <c r="B16" s="40"/>
      <c r="C16" s="3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</sheetData>
  <mergeCells count="7">
    <mergeCell ref="C1:F1"/>
    <mergeCell ref="B2:F2"/>
    <mergeCell ref="B3:F3"/>
    <mergeCell ref="C4:F4"/>
    <mergeCell ref="D5:F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zoomScale="115" zoomScaleNormal="115" workbookViewId="0">
      <selection activeCell="D4" sqref="D4"/>
    </sheetView>
  </sheetViews>
  <sheetFormatPr defaultColWidth="9.425" defaultRowHeight="15" outlineLevelCol="6"/>
  <cols>
    <col min="1" max="1" width="13.425" style="2" customWidth="1"/>
    <col min="2" max="2" width="39.5666666666667" style="2" customWidth="1"/>
    <col min="3" max="3" width="9.14166666666667" style="2" customWidth="1"/>
    <col min="4" max="4" width="9.28333333333333" style="2" customWidth="1"/>
    <col min="5" max="5" width="18" style="2" customWidth="1"/>
    <col min="6" max="6" width="27.1416666666667" style="3" customWidth="1"/>
    <col min="7" max="7" width="12.2833333333333" style="2" customWidth="1"/>
    <col min="8" max="20" width="5.425" style="2" customWidth="1"/>
    <col min="21" max="16384" width="9.425" style="2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5" t="s">
        <v>26</v>
      </c>
      <c r="G1" s="4" t="s">
        <v>27</v>
      </c>
    </row>
    <row r="2" spans="1:7">
      <c r="A2" s="6">
        <f>'Daily Records'!A6</f>
        <v>0</v>
      </c>
      <c r="B2" s="6" t="str">
        <f>'Daily Records'!B6</f>
        <v>debug and fix schedule product haul,reschedule product haul,schedule blend,re-schedule blend,cancel blend.</v>
      </c>
      <c r="C2" s="6">
        <f>'Daily Records'!C6</f>
        <v>0</v>
      </c>
      <c r="D2" s="6">
        <f>'Daily Records'!D6</f>
        <v>0</v>
      </c>
      <c r="E2" s="7">
        <f>'Daily Records'!AE6</f>
        <v>0</v>
      </c>
      <c r="F2" s="8" t="str">
        <f>'Daily Records'!AD6</f>
        <v>Evan Zhang</v>
      </c>
      <c r="G2" s="9">
        <f>'Daily Records'!AC6</f>
        <v>0</v>
      </c>
    </row>
    <row r="3" spans="1:7">
      <c r="A3" s="6">
        <f>'Daily Records'!A7</f>
        <v>0</v>
      </c>
      <c r="B3" s="6" t="str">
        <f>'Daily Records'!B7</f>
        <v>build remote running environment</v>
      </c>
      <c r="C3" s="6">
        <f>'Daily Records'!C7</f>
        <v>0</v>
      </c>
      <c r="D3" s="6">
        <f>'Daily Records'!D7</f>
        <v>0</v>
      </c>
      <c r="E3" s="7">
        <f>'Daily Records'!AE7</f>
        <v>0</v>
      </c>
      <c r="F3" s="8" t="str">
        <f>'Daily Records'!AD7</f>
        <v>Evan Zhang</v>
      </c>
      <c r="G3" s="9">
        <f>'Daily Records'!AC7</f>
        <v>0</v>
      </c>
    </row>
    <row r="4" spans="1:7">
      <c r="A4" s="6">
        <f>'Daily Records'!A8</f>
        <v>0</v>
      </c>
      <c r="B4" s="6" t="str">
        <f>'Daily Records'!B8</f>
        <v>debug .NET 6 MMD library</v>
      </c>
      <c r="C4" s="6">
        <f>'Daily Records'!C8</f>
        <v>0</v>
      </c>
      <c r="D4" s="6">
        <f>'Daily Records'!D8</f>
        <v>0</v>
      </c>
      <c r="E4" s="7">
        <f>'Daily Records'!AE8</f>
        <v>0</v>
      </c>
      <c r="F4" s="8" t="str">
        <f>'Daily Records'!AD8</f>
        <v>Evan Zhang</v>
      </c>
      <c r="G4" s="9">
        <f>'Daily Records'!AC8</f>
        <v>0</v>
      </c>
    </row>
    <row r="5" spans="1:7">
      <c r="A5" s="6">
        <f>'Daily Records'!A9</f>
        <v>0</v>
      </c>
      <c r="B5" s="6" t="str">
        <f>'Daily Records'!B9</f>
        <v>bulk plant bin menu and methord、rig board bin menu and methord</v>
      </c>
      <c r="C5" s="6">
        <f>'Daily Records'!C9</f>
        <v>0</v>
      </c>
      <c r="D5" s="6">
        <f>'Daily Records'!D9</f>
        <v>0</v>
      </c>
      <c r="E5" s="7">
        <f>'Daily Records'!AE9</f>
        <v>0</v>
      </c>
      <c r="F5" s="8" t="str">
        <f>'Daily Records'!AD9</f>
        <v>Evan Zhang</v>
      </c>
      <c r="G5" s="9">
        <f>'Daily Records'!AC9</f>
        <v>0</v>
      </c>
    </row>
    <row r="6" spans="1:7">
      <c r="A6" s="6">
        <f>'Daily Records'!A10</f>
        <v>0</v>
      </c>
      <c r="B6" s="6" t="str">
        <f>'Daily Records'!B10</f>
        <v>sanjel eservice eprogram</v>
      </c>
      <c r="C6" s="6">
        <f>'Daily Records'!C10</f>
        <v>0</v>
      </c>
      <c r="D6" s="6">
        <f>'Daily Records'!D10</f>
        <v>0</v>
      </c>
      <c r="E6" s="7">
        <f>'Daily Records'!AE10</f>
        <v>0</v>
      </c>
      <c r="F6" s="8" t="str">
        <f>'Daily Records'!AD10</f>
        <v>Evan Zhang</v>
      </c>
      <c r="G6" s="9">
        <f>'Daily Records'!AC10</f>
        <v>0</v>
      </c>
    </row>
    <row r="7" spans="1:7">
      <c r="A7" s="6">
        <f>'Daily Records'!A11</f>
        <v>0</v>
      </c>
      <c r="B7" s="6">
        <f>'Daily Records'!B11</f>
        <v>0</v>
      </c>
      <c r="C7" s="6">
        <f>'Daily Records'!C11</f>
        <v>0</v>
      </c>
      <c r="D7" s="6">
        <f>'Daily Records'!D11</f>
        <v>0</v>
      </c>
      <c r="E7" s="7">
        <f>'Daily Records'!AE11</f>
        <v>0</v>
      </c>
      <c r="F7" s="8" t="str">
        <f>'Daily Records'!AD11</f>
        <v>Evan Zhang</v>
      </c>
      <c r="G7" s="9">
        <f>'Daily Records'!AC11</f>
        <v>0</v>
      </c>
    </row>
    <row r="8" spans="1:7">
      <c r="A8" s="6">
        <f>'Daily Records'!A12</f>
        <v>0</v>
      </c>
      <c r="B8" s="6">
        <f>'Daily Records'!B12</f>
        <v>0</v>
      </c>
      <c r="C8" s="6">
        <f>'Daily Records'!C12</f>
        <v>0</v>
      </c>
      <c r="D8" s="6">
        <f>'Daily Records'!D12</f>
        <v>0</v>
      </c>
      <c r="E8" s="7">
        <f>'Daily Records'!AE12</f>
        <v>0</v>
      </c>
      <c r="F8" s="8">
        <f>'Daily Records'!AD12</f>
        <v>0</v>
      </c>
      <c r="G8" s="9">
        <f>'Daily Records'!AC12</f>
        <v>0</v>
      </c>
    </row>
    <row r="9" spans="1:7">
      <c r="A9" s="6">
        <f>'Daily Records'!A13</f>
        <v>0</v>
      </c>
      <c r="B9" s="6">
        <f>'Daily Records'!B13</f>
        <v>0</v>
      </c>
      <c r="C9" s="6">
        <f>'Daily Records'!C13</f>
        <v>0</v>
      </c>
      <c r="D9" s="6">
        <f>'Daily Records'!D13</f>
        <v>0</v>
      </c>
      <c r="E9" s="7">
        <f>'Daily Records'!AE13</f>
        <v>0</v>
      </c>
      <c r="F9" s="8">
        <f>'Daily Records'!AD13</f>
        <v>0</v>
      </c>
      <c r="G9" s="9">
        <f>'Daily Records'!AC13</f>
        <v>0</v>
      </c>
    </row>
    <row r="10" spans="1:7">
      <c r="A10" s="6">
        <f>'Daily Records'!A14</f>
        <v>0</v>
      </c>
      <c r="B10" s="6">
        <f>'Daily Records'!B14</f>
        <v>0</v>
      </c>
      <c r="C10" s="6">
        <f>'Daily Records'!C14</f>
        <v>0</v>
      </c>
      <c r="D10" s="6">
        <f>'Daily Records'!D14</f>
        <v>0</v>
      </c>
      <c r="E10" s="7">
        <f>'Daily Records'!AE14</f>
        <v>0</v>
      </c>
      <c r="F10" s="8">
        <f>'Daily Records'!AD14</f>
        <v>0</v>
      </c>
      <c r="G10" s="9">
        <f>'Daily Records'!AC14</f>
        <v>0</v>
      </c>
    </row>
    <row r="11" spans="1:7">
      <c r="A11" s="6">
        <f>'Daily Records'!A15</f>
        <v>0</v>
      </c>
      <c r="B11" s="6">
        <f>'Daily Records'!B15</f>
        <v>0</v>
      </c>
      <c r="C11" s="6">
        <f>'Daily Records'!C15</f>
        <v>0</v>
      </c>
      <c r="D11" s="6">
        <f>'Daily Records'!D15</f>
        <v>0</v>
      </c>
      <c r="E11" s="7">
        <f>'Daily Records'!AE15</f>
        <v>0</v>
      </c>
      <c r="F11" s="8">
        <f>'Daily Records'!AD15</f>
        <v>0</v>
      </c>
      <c r="G11" s="9">
        <f>'Daily Records'!AC15</f>
        <v>0</v>
      </c>
    </row>
    <row r="12" spans="1:7">
      <c r="A12" s="6">
        <f>'Daily Records'!A16</f>
        <v>0</v>
      </c>
      <c r="B12" s="6">
        <f>'Daily Records'!B16</f>
        <v>0</v>
      </c>
      <c r="C12" s="6">
        <f>'Daily Records'!C16</f>
        <v>0</v>
      </c>
      <c r="D12" s="6">
        <f>'Daily Records'!D16</f>
        <v>0</v>
      </c>
      <c r="E12" s="7">
        <f>'Daily Records'!AE16</f>
        <v>0</v>
      </c>
      <c r="F12" s="8">
        <f>'Daily Records'!AD16</f>
        <v>0</v>
      </c>
      <c r="G12" s="9">
        <f>'Daily Records'!AC16</f>
        <v>0</v>
      </c>
    </row>
    <row r="13" spans="1:7">
      <c r="A13" s="6">
        <f>'Daily Records'!A17</f>
        <v>0</v>
      </c>
      <c r="B13" s="6">
        <f>'Daily Records'!B17</f>
        <v>0</v>
      </c>
      <c r="C13" s="6">
        <f>'Daily Records'!C17</f>
        <v>0</v>
      </c>
      <c r="D13" s="6">
        <f>'Daily Records'!D17</f>
        <v>0</v>
      </c>
      <c r="E13" s="7">
        <f>'Daily Records'!AE17</f>
        <v>0</v>
      </c>
      <c r="F13" s="8">
        <f>'Daily Records'!AD17</f>
        <v>0</v>
      </c>
      <c r="G13" s="9">
        <f>'Daily Records'!AC17</f>
        <v>0</v>
      </c>
    </row>
    <row r="14" spans="1:7">
      <c r="A14" s="6">
        <f>'Daily Records'!A18</f>
        <v>0</v>
      </c>
      <c r="B14" s="6">
        <f>'Daily Records'!B18</f>
        <v>0</v>
      </c>
      <c r="C14" s="6">
        <f>'Daily Records'!C18</f>
        <v>0</v>
      </c>
      <c r="D14" s="6">
        <f>'Daily Records'!D18</f>
        <v>0</v>
      </c>
      <c r="E14" s="7">
        <f>'Daily Records'!AE18</f>
        <v>0</v>
      </c>
      <c r="F14" s="8">
        <f>'Daily Records'!AD18</f>
        <v>0</v>
      </c>
      <c r="G14" s="9">
        <f>'Daily Records'!AC18</f>
        <v>0</v>
      </c>
    </row>
    <row r="15" spans="1:7">
      <c r="A15" s="6">
        <f>'Daily Records'!A23</f>
        <v>0</v>
      </c>
      <c r="B15" s="6">
        <f>'Daily Records'!B23</f>
        <v>0</v>
      </c>
      <c r="C15" s="6">
        <f>'Daily Records'!C23</f>
        <v>0</v>
      </c>
      <c r="D15" s="6">
        <f>'Daily Records'!D23</f>
        <v>0</v>
      </c>
      <c r="E15" s="7">
        <f>'Daily Records'!AE23</f>
        <v>0</v>
      </c>
      <c r="F15" s="8">
        <f>'Daily Records'!AD23</f>
        <v>0</v>
      </c>
      <c r="G15" s="9">
        <f>'Daily Records'!AC23</f>
        <v>0</v>
      </c>
    </row>
    <row r="16" spans="1:7">
      <c r="A16" s="6">
        <f>'Daily Records'!A24</f>
        <v>0</v>
      </c>
      <c r="B16" s="6">
        <f>'Daily Records'!B24</f>
        <v>0</v>
      </c>
      <c r="C16" s="6">
        <f>'Daily Records'!C24</f>
        <v>0</v>
      </c>
      <c r="D16" s="6">
        <f>'Daily Records'!D24</f>
        <v>0</v>
      </c>
      <c r="E16" s="7">
        <f>'Daily Records'!AE24</f>
        <v>0</v>
      </c>
      <c r="F16" s="8">
        <f>'Daily Records'!AD24</f>
        <v>0</v>
      </c>
      <c r="G16" s="9">
        <f>'Daily Records'!AC24</f>
        <v>0</v>
      </c>
    </row>
    <row r="17" spans="1:7">
      <c r="A17" s="6">
        <f>'Daily Records'!A25</f>
        <v>0</v>
      </c>
      <c r="B17" s="6">
        <f>'Daily Records'!B25</f>
        <v>0</v>
      </c>
      <c r="C17" s="6">
        <f>'Daily Records'!C25</f>
        <v>0</v>
      </c>
      <c r="D17" s="6">
        <f>'Daily Records'!D25</f>
        <v>0</v>
      </c>
      <c r="E17" s="7">
        <f>'Daily Records'!AE25</f>
        <v>0</v>
      </c>
      <c r="F17" s="8">
        <f>'Daily Records'!AD25</f>
        <v>0</v>
      </c>
      <c r="G17" s="9">
        <f>'Daily Records'!AC25</f>
        <v>0</v>
      </c>
    </row>
    <row r="18" spans="1:7">
      <c r="A18" s="6">
        <f>'Daily Records'!A26</f>
        <v>0</v>
      </c>
      <c r="B18" s="6">
        <f>'Daily Records'!B26</f>
        <v>0</v>
      </c>
      <c r="C18" s="6">
        <f>'Daily Records'!C26</f>
        <v>0</v>
      </c>
      <c r="D18" s="6">
        <f>'Daily Records'!D26</f>
        <v>0</v>
      </c>
      <c r="E18" s="7">
        <f>'Daily Records'!AE26</f>
        <v>0</v>
      </c>
      <c r="F18" s="8">
        <f>'Daily Records'!AD26</f>
        <v>0</v>
      </c>
      <c r="G18" s="9">
        <f>'Daily Records'!AC26</f>
        <v>0</v>
      </c>
    </row>
    <row r="19" spans="1:7">
      <c r="A19" s="6">
        <f>'Daily Records'!A27</f>
        <v>0</v>
      </c>
      <c r="B19" s="6">
        <f>'Daily Records'!B27</f>
        <v>0</v>
      </c>
      <c r="C19" s="6">
        <f>'Daily Records'!C27</f>
        <v>0</v>
      </c>
      <c r="D19" s="6">
        <f>'Daily Records'!D27</f>
        <v>0</v>
      </c>
      <c r="E19" s="7">
        <f>'Daily Records'!AE27</f>
        <v>0</v>
      </c>
      <c r="F19" s="8">
        <f>'Daily Records'!AD27</f>
        <v>0</v>
      </c>
      <c r="G19" s="9">
        <f>'Daily Records'!AC27</f>
        <v>0</v>
      </c>
    </row>
    <row r="20" spans="1:7">
      <c r="A20" s="6">
        <f>'Daily Records'!A28</f>
        <v>0</v>
      </c>
      <c r="B20" s="6">
        <f>'Daily Records'!B28</f>
        <v>0</v>
      </c>
      <c r="C20" s="6">
        <f>'Daily Records'!C28</f>
        <v>0</v>
      </c>
      <c r="D20" s="6">
        <f>'Daily Records'!D28</f>
        <v>0</v>
      </c>
      <c r="E20" s="7">
        <f>'Daily Records'!AE28</f>
        <v>0</v>
      </c>
      <c r="F20" s="8">
        <f>'Daily Records'!AD28</f>
        <v>0</v>
      </c>
      <c r="G20" s="9">
        <f>'Daily Records'!AC28</f>
        <v>0</v>
      </c>
    </row>
    <row r="21" spans="1:7">
      <c r="A21" s="6">
        <f>'Daily Records'!A29</f>
        <v>0</v>
      </c>
      <c r="B21" s="6">
        <f>'Daily Records'!B29</f>
        <v>0</v>
      </c>
      <c r="C21" s="6">
        <f>'Daily Records'!C29</f>
        <v>0</v>
      </c>
      <c r="D21" s="6">
        <f>'Daily Records'!D29</f>
        <v>0</v>
      </c>
      <c r="E21" s="7">
        <f>'Daily Records'!AE29</f>
        <v>0</v>
      </c>
      <c r="F21" s="8">
        <f>'Daily Records'!AD29</f>
        <v>0</v>
      </c>
      <c r="G21" s="9">
        <f>'Daily Records'!AC29</f>
        <v>0</v>
      </c>
    </row>
    <row r="22" spans="1:7">
      <c r="A22" s="6">
        <f>'Daily Records'!A30</f>
        <v>0</v>
      </c>
      <c r="B22" s="6">
        <f>'Daily Records'!B30</f>
        <v>0</v>
      </c>
      <c r="C22" s="6">
        <f>'Daily Records'!C30</f>
        <v>0</v>
      </c>
      <c r="D22" s="6">
        <f>'Daily Records'!D30</f>
        <v>0</v>
      </c>
      <c r="E22" s="7">
        <f>'Daily Records'!AE30</f>
        <v>0</v>
      </c>
      <c r="F22" s="8">
        <f>'Daily Records'!AD30</f>
        <v>0</v>
      </c>
      <c r="G22" s="9">
        <f>'Daily Records'!AC30</f>
        <v>0</v>
      </c>
    </row>
    <row r="23" spans="1:7">
      <c r="A23" s="6">
        <f>'Daily Records'!A31</f>
        <v>0</v>
      </c>
      <c r="B23" s="6">
        <f>'Daily Records'!B31</f>
        <v>0</v>
      </c>
      <c r="C23" s="6">
        <f>'Daily Records'!C31</f>
        <v>0</v>
      </c>
      <c r="D23" s="6">
        <f>'Daily Records'!D31</f>
        <v>0</v>
      </c>
      <c r="E23" s="7">
        <f>'Daily Records'!AE31</f>
        <v>0</v>
      </c>
      <c r="F23" s="8">
        <f>'Daily Records'!AD31</f>
        <v>0</v>
      </c>
      <c r="G23" s="9">
        <f>'Daily Records'!AC31</f>
        <v>0</v>
      </c>
    </row>
    <row r="24" spans="1:7">
      <c r="A24" s="6">
        <f>'Daily Records'!A32</f>
        <v>0</v>
      </c>
      <c r="B24" s="6">
        <f>'Daily Records'!B32</f>
        <v>0</v>
      </c>
      <c r="C24" s="6">
        <f>'Daily Records'!C32</f>
        <v>0</v>
      </c>
      <c r="D24" s="6">
        <f>'Daily Records'!D32</f>
        <v>0</v>
      </c>
      <c r="E24" s="7">
        <f>'Daily Records'!AE32</f>
        <v>0</v>
      </c>
      <c r="F24" s="8">
        <f>'Daily Records'!AD32</f>
        <v>0</v>
      </c>
      <c r="G24" s="9">
        <f>'Daily Records'!AC32</f>
        <v>0</v>
      </c>
    </row>
    <row r="25" spans="1:7">
      <c r="A25" s="6">
        <f>'Daily Records'!A33</f>
        <v>0</v>
      </c>
      <c r="B25" s="6">
        <f>'Daily Records'!B33</f>
        <v>0</v>
      </c>
      <c r="C25" s="6">
        <f>'Daily Records'!C33</f>
        <v>0</v>
      </c>
      <c r="D25" s="6">
        <f>'Daily Records'!D33</f>
        <v>0</v>
      </c>
      <c r="E25" s="7">
        <f>'Daily Records'!AE33</f>
        <v>0</v>
      </c>
      <c r="F25" s="8">
        <f>'Daily Records'!AD33</f>
        <v>0</v>
      </c>
      <c r="G25" s="9">
        <f>'Daily Records'!AC33</f>
        <v>0</v>
      </c>
    </row>
    <row r="26" spans="1:7">
      <c r="A26" s="6">
        <f>'Daily Records'!A34</f>
        <v>0</v>
      </c>
      <c r="B26" s="6">
        <f>'Daily Records'!B34</f>
        <v>0</v>
      </c>
      <c r="C26" s="6">
        <f>'Daily Records'!C34</f>
        <v>0</v>
      </c>
      <c r="D26" s="6">
        <f>'Daily Records'!D34</f>
        <v>0</v>
      </c>
      <c r="E26" s="7">
        <f>'Daily Records'!AE34</f>
        <v>0</v>
      </c>
      <c r="F26" s="8">
        <f>'Daily Records'!AD34</f>
        <v>0</v>
      </c>
      <c r="G26" s="9">
        <f>'Daily Records'!AC34</f>
        <v>0</v>
      </c>
    </row>
    <row r="27" spans="1:7">
      <c r="A27" s="6">
        <f>'Daily Records'!A35</f>
        <v>0</v>
      </c>
      <c r="B27" s="6">
        <f>'Daily Records'!B35</f>
        <v>0</v>
      </c>
      <c r="C27" s="6">
        <f>'Daily Records'!C35</f>
        <v>0</v>
      </c>
      <c r="D27" s="6">
        <f>'Daily Records'!D35</f>
        <v>0</v>
      </c>
      <c r="E27" s="7">
        <f>'Daily Records'!AE35</f>
        <v>0</v>
      </c>
      <c r="F27" s="8">
        <f>'Daily Records'!AD35</f>
        <v>0</v>
      </c>
      <c r="G27" s="9">
        <f>'Daily Records'!AC35</f>
        <v>0</v>
      </c>
    </row>
    <row r="28" spans="1:7">
      <c r="A28" s="6">
        <f>'Daily Records'!A36</f>
        <v>0</v>
      </c>
      <c r="B28" s="6">
        <f>'Daily Records'!B36</f>
        <v>0</v>
      </c>
      <c r="C28" s="6">
        <f>'Daily Records'!C36</f>
        <v>0</v>
      </c>
      <c r="D28" s="6">
        <f>'Daily Records'!D36</f>
        <v>0</v>
      </c>
      <c r="E28" s="7">
        <f>'Daily Records'!AE36</f>
        <v>0</v>
      </c>
      <c r="F28" s="8">
        <f>'Daily Records'!AD36</f>
        <v>0</v>
      </c>
      <c r="G28" s="9">
        <f>'Daily Records'!AC36</f>
        <v>0</v>
      </c>
    </row>
    <row r="29" spans="1:7">
      <c r="A29" s="6">
        <f>'Daily Records'!A37</f>
        <v>0</v>
      </c>
      <c r="B29" s="6">
        <f>'Daily Records'!B37</f>
        <v>0</v>
      </c>
      <c r="C29" s="6">
        <f>'Daily Records'!C37</f>
        <v>0</v>
      </c>
      <c r="D29" s="6">
        <f>'Daily Records'!D37</f>
        <v>0</v>
      </c>
      <c r="E29" s="7">
        <f>'Daily Records'!AE37</f>
        <v>0</v>
      </c>
      <c r="F29" s="8">
        <f>'Daily Records'!AD37</f>
        <v>0</v>
      </c>
      <c r="G29" s="9">
        <f>'Daily Records'!AC37</f>
        <v>0</v>
      </c>
    </row>
    <row r="30" spans="1:7">
      <c r="A30" s="6">
        <f>'Daily Records'!A38</f>
        <v>0</v>
      </c>
      <c r="B30" s="6">
        <f>'Daily Records'!B38</f>
        <v>0</v>
      </c>
      <c r="C30" s="6">
        <f>'Daily Records'!C38</f>
        <v>0</v>
      </c>
      <c r="D30" s="6">
        <f>'Daily Records'!D38</f>
        <v>0</v>
      </c>
      <c r="E30" s="7">
        <f>'Daily Records'!AE38</f>
        <v>0</v>
      </c>
      <c r="F30" s="8">
        <f>'Daily Records'!AD38</f>
        <v>0</v>
      </c>
      <c r="G30" s="9">
        <f>'Daily Records'!AC38</f>
        <v>0</v>
      </c>
    </row>
    <row r="31" spans="1:7">
      <c r="A31" s="6">
        <f>'Daily Records'!A39</f>
        <v>0</v>
      </c>
      <c r="B31" s="6">
        <f>'Daily Records'!B39</f>
        <v>0</v>
      </c>
      <c r="C31" s="6">
        <f>'Daily Records'!C39</f>
        <v>0</v>
      </c>
      <c r="D31" s="6">
        <f>'Daily Records'!D39</f>
        <v>0</v>
      </c>
      <c r="E31" s="7">
        <f>'Daily Records'!AE39</f>
        <v>0</v>
      </c>
      <c r="F31" s="8">
        <f>'Daily Records'!AD39</f>
        <v>0</v>
      </c>
      <c r="G31" s="9">
        <f>'Daily Records'!AC39</f>
        <v>0</v>
      </c>
    </row>
    <row r="32" spans="1:7">
      <c r="A32" s="6">
        <f>'Daily Records'!A40</f>
        <v>0</v>
      </c>
      <c r="B32" s="6">
        <f>'Daily Records'!B40</f>
        <v>0</v>
      </c>
      <c r="C32" s="6">
        <f>'Daily Records'!C40</f>
        <v>0</v>
      </c>
      <c r="D32" s="6">
        <f>'Daily Records'!D40</f>
        <v>0</v>
      </c>
      <c r="E32" s="7">
        <f>'Daily Records'!AE40</f>
        <v>0</v>
      </c>
      <c r="F32" s="8">
        <f>'Daily Records'!AD40</f>
        <v>0</v>
      </c>
      <c r="G32" s="9">
        <f>'Daily Records'!AC40</f>
        <v>0</v>
      </c>
    </row>
    <row r="33" spans="1:7">
      <c r="A33" s="6">
        <f>'Daily Records'!A41</f>
        <v>0</v>
      </c>
      <c r="B33" s="6">
        <f>'Daily Records'!B41</f>
        <v>0</v>
      </c>
      <c r="C33" s="6">
        <f>'Daily Records'!C41</f>
        <v>0</v>
      </c>
      <c r="D33" s="6">
        <f>'Daily Records'!D41</f>
        <v>0</v>
      </c>
      <c r="E33" s="7">
        <f>'Daily Records'!AE41</f>
        <v>0</v>
      </c>
      <c r="F33" s="8">
        <f>'Daily Records'!AD41</f>
        <v>0</v>
      </c>
      <c r="G33" s="9">
        <f>'Daily Records'!AC41</f>
        <v>0</v>
      </c>
    </row>
    <row r="34" spans="1:7">
      <c r="A34" s="6">
        <f>'Daily Records'!A42</f>
        <v>0</v>
      </c>
      <c r="B34" s="6">
        <f>'Daily Records'!B42</f>
        <v>0</v>
      </c>
      <c r="C34" s="6">
        <f>'Daily Records'!C42</f>
        <v>0</v>
      </c>
      <c r="D34" s="6">
        <f>'Daily Records'!D42</f>
        <v>0</v>
      </c>
      <c r="E34" s="7">
        <f>'Daily Records'!AE42</f>
        <v>0</v>
      </c>
      <c r="F34" s="8">
        <f>'Daily Records'!AD42</f>
        <v>0</v>
      </c>
      <c r="G34" s="9">
        <f>'Daily Records'!AC42</f>
        <v>0</v>
      </c>
    </row>
    <row r="35" spans="1:7">
      <c r="A35" s="6">
        <f>'Daily Records'!A43</f>
        <v>0</v>
      </c>
      <c r="B35" s="6">
        <f>'Daily Records'!B43</f>
        <v>0</v>
      </c>
      <c r="C35" s="6">
        <f>'Daily Records'!C43</f>
        <v>0</v>
      </c>
      <c r="D35" s="6">
        <f>'Daily Records'!D43</f>
        <v>0</v>
      </c>
      <c r="E35" s="7">
        <f>'Daily Records'!AE43</f>
        <v>0</v>
      </c>
      <c r="F35" s="8">
        <f>'Daily Records'!AD43</f>
        <v>0</v>
      </c>
      <c r="G35" s="9">
        <f>'Daily Records'!AC43</f>
        <v>0</v>
      </c>
    </row>
    <row r="36" spans="1:7">
      <c r="A36" s="6">
        <f>'Daily Records'!A44</f>
        <v>0</v>
      </c>
      <c r="B36" s="6">
        <f>'Daily Records'!B44</f>
        <v>0</v>
      </c>
      <c r="C36" s="6">
        <f>'Daily Records'!C44</f>
        <v>0</v>
      </c>
      <c r="D36" s="6">
        <f>'Daily Records'!D44</f>
        <v>0</v>
      </c>
      <c r="E36" s="7">
        <f>'Daily Records'!AE44</f>
        <v>0</v>
      </c>
      <c r="F36" s="8">
        <f>'Daily Records'!AD44</f>
        <v>0</v>
      </c>
      <c r="G36" s="9">
        <f>'Daily Records'!AC44</f>
        <v>0</v>
      </c>
    </row>
    <row r="37" spans="1:7">
      <c r="A37" s="6">
        <f>'Daily Records'!A45</f>
        <v>0</v>
      </c>
      <c r="B37" s="6">
        <f>'Daily Records'!B45</f>
        <v>0</v>
      </c>
      <c r="C37" s="6">
        <f>'Daily Records'!C45</f>
        <v>0</v>
      </c>
      <c r="D37" s="6">
        <f>'Daily Records'!D45</f>
        <v>0</v>
      </c>
      <c r="E37" s="7">
        <f>'Daily Records'!AE45</f>
        <v>0</v>
      </c>
      <c r="F37" s="8">
        <f>'Daily Records'!AD45</f>
        <v>0</v>
      </c>
      <c r="G37" s="9">
        <f>'Daily Records'!AC45</f>
        <v>0</v>
      </c>
    </row>
    <row r="38" spans="1:7">
      <c r="A38" s="6">
        <f>'Daily Records'!A46</f>
        <v>0</v>
      </c>
      <c r="B38" s="6">
        <f>'Daily Records'!B46</f>
        <v>0</v>
      </c>
      <c r="C38" s="6">
        <f>'Daily Records'!C46</f>
        <v>0</v>
      </c>
      <c r="D38" s="6">
        <f>'Daily Records'!D46</f>
        <v>0</v>
      </c>
      <c r="E38" s="7">
        <f>'Daily Records'!AE46</f>
        <v>0</v>
      </c>
      <c r="F38" s="8">
        <f>'Daily Records'!AD46</f>
        <v>0</v>
      </c>
      <c r="G38" s="9">
        <f>'Daily Records'!AC46</f>
        <v>0</v>
      </c>
    </row>
    <row r="39" spans="1:7">
      <c r="A39" s="6">
        <f>'Daily Records'!A47</f>
        <v>0</v>
      </c>
      <c r="B39" s="6">
        <f>'Daily Records'!B47</f>
        <v>0</v>
      </c>
      <c r="C39" s="6">
        <f>'Daily Records'!C47</f>
        <v>0</v>
      </c>
      <c r="D39" s="6">
        <f>'Daily Records'!D47</f>
        <v>0</v>
      </c>
      <c r="E39" s="7">
        <f>'Daily Records'!AE47</f>
        <v>0</v>
      </c>
      <c r="F39" s="8">
        <f>'Daily Records'!AD47</f>
        <v>0</v>
      </c>
      <c r="G39" s="9">
        <f>'Daily Records'!AC47</f>
        <v>0</v>
      </c>
    </row>
    <row r="40" spans="1:7">
      <c r="A40" s="6">
        <f>'Daily Records'!A48</f>
        <v>0</v>
      </c>
      <c r="B40" s="6">
        <f>'Daily Records'!B48</f>
        <v>0</v>
      </c>
      <c r="C40" s="6">
        <f>'Daily Records'!C48</f>
        <v>0</v>
      </c>
      <c r="D40" s="6">
        <f>'Daily Records'!D48</f>
        <v>0</v>
      </c>
      <c r="E40" s="7">
        <f>'Daily Records'!AE48</f>
        <v>0</v>
      </c>
      <c r="F40" s="8">
        <f>'Daily Records'!AD48</f>
        <v>0</v>
      </c>
      <c r="G40" s="9">
        <f>'Daily Records'!AC48</f>
        <v>0</v>
      </c>
    </row>
    <row r="41" spans="1:7">
      <c r="A41" s="6">
        <f>'Daily Records'!A49</f>
        <v>0</v>
      </c>
      <c r="B41" s="6">
        <f>'Daily Records'!B49</f>
        <v>0</v>
      </c>
      <c r="C41" s="6">
        <f>'Daily Records'!C49</f>
        <v>0</v>
      </c>
      <c r="D41" s="6">
        <f>'Daily Records'!D49</f>
        <v>0</v>
      </c>
      <c r="E41" s="7">
        <f>'Daily Records'!AE49</f>
        <v>0</v>
      </c>
      <c r="F41" s="8">
        <f>'Daily Records'!AD49</f>
        <v>0</v>
      </c>
      <c r="G41" s="9">
        <f>'Daily Records'!AC49</f>
        <v>0</v>
      </c>
    </row>
    <row r="42" spans="1:7">
      <c r="A42" s="6">
        <f>'Daily Records'!A50</f>
        <v>0</v>
      </c>
      <c r="B42" s="6">
        <f>'Daily Records'!B50</f>
        <v>0</v>
      </c>
      <c r="C42" s="6">
        <f>'Daily Records'!C50</f>
        <v>0</v>
      </c>
      <c r="D42" s="6">
        <f>'Daily Records'!D50</f>
        <v>0</v>
      </c>
      <c r="E42" s="7">
        <f>'Daily Records'!AE50</f>
        <v>0</v>
      </c>
      <c r="F42" s="8">
        <f>'Daily Records'!AD50</f>
        <v>0</v>
      </c>
      <c r="G42" s="9">
        <f>'Daily Records'!AC50</f>
        <v>0</v>
      </c>
    </row>
    <row r="43" spans="1:7">
      <c r="A43" s="6">
        <f>'Daily Records'!A51</f>
        <v>0</v>
      </c>
      <c r="B43" s="6">
        <f>'Daily Records'!B51</f>
        <v>0</v>
      </c>
      <c r="C43" s="6">
        <f>'Daily Records'!C51</f>
        <v>0</v>
      </c>
      <c r="D43" s="6">
        <f>'Daily Records'!D51</f>
        <v>0</v>
      </c>
      <c r="E43" s="7">
        <f>'Daily Records'!AE51</f>
        <v>0</v>
      </c>
      <c r="F43" s="8">
        <f>'Daily Records'!AD51</f>
        <v>0</v>
      </c>
      <c r="G43" s="9">
        <f>'Daily Records'!AC51</f>
        <v>0</v>
      </c>
    </row>
    <row r="44" spans="1:7">
      <c r="A44" s="6">
        <f>'Daily Records'!A52</f>
        <v>0</v>
      </c>
      <c r="B44" s="6">
        <f>'Daily Records'!B52</f>
        <v>0</v>
      </c>
      <c r="C44" s="6">
        <f>'Daily Records'!C52</f>
        <v>0</v>
      </c>
      <c r="D44" s="6">
        <f>'Daily Records'!D52</f>
        <v>0</v>
      </c>
      <c r="E44" s="7">
        <f>'Daily Records'!AE52</f>
        <v>0</v>
      </c>
      <c r="F44" s="8">
        <f>'Daily Records'!AD52</f>
        <v>0</v>
      </c>
      <c r="G44" s="9">
        <f>'Daily Records'!AC52</f>
        <v>0</v>
      </c>
    </row>
    <row r="45" spans="1:7">
      <c r="A45" s="6">
        <f>'Daily Records'!A53</f>
        <v>0</v>
      </c>
      <c r="B45" s="6">
        <f>'Daily Records'!B53</f>
        <v>0</v>
      </c>
      <c r="C45" s="6">
        <f>'Daily Records'!C53</f>
        <v>0</v>
      </c>
      <c r="D45" s="6">
        <f>'Daily Records'!D53</f>
        <v>0</v>
      </c>
      <c r="E45" s="7">
        <f>'Daily Records'!AE53</f>
        <v>0</v>
      </c>
      <c r="F45" s="8">
        <f>'Daily Records'!AD53</f>
        <v>0</v>
      </c>
      <c r="G45" s="9">
        <f>'Daily Records'!AC53</f>
        <v>0</v>
      </c>
    </row>
    <row r="46" spans="1:7">
      <c r="A46" s="6">
        <f>'Daily Records'!A54</f>
        <v>0</v>
      </c>
      <c r="B46" s="6">
        <f>'Daily Records'!B54</f>
        <v>0</v>
      </c>
      <c r="C46" s="6">
        <f>'Daily Records'!C54</f>
        <v>0</v>
      </c>
      <c r="D46" s="6">
        <f>'Daily Records'!D54</f>
        <v>0</v>
      </c>
      <c r="E46" s="7">
        <f>'Daily Records'!AE54</f>
        <v>0</v>
      </c>
      <c r="F46" s="8">
        <f>'Daily Records'!AD54</f>
        <v>0</v>
      </c>
      <c r="G46" s="9">
        <f>'Daily Records'!AC54</f>
        <v>0</v>
      </c>
    </row>
    <row r="47" spans="1:7">
      <c r="A47" s="6">
        <f>'Daily Records'!A55</f>
        <v>0</v>
      </c>
      <c r="B47" s="6">
        <f>'Daily Records'!B55</f>
        <v>0</v>
      </c>
      <c r="C47" s="6">
        <f>'Daily Records'!C55</f>
        <v>0</v>
      </c>
      <c r="D47" s="6">
        <f>'Daily Records'!D55</f>
        <v>0</v>
      </c>
      <c r="E47" s="7">
        <f>'Daily Records'!AE55</f>
        <v>0</v>
      </c>
      <c r="F47" s="8">
        <f>'Daily Records'!AD55</f>
        <v>0</v>
      </c>
      <c r="G47" s="9">
        <f>'Daily Records'!AC55</f>
        <v>0</v>
      </c>
    </row>
    <row r="48" spans="1:7">
      <c r="A48" s="6">
        <f>'Daily Records'!A56</f>
        <v>0</v>
      </c>
      <c r="B48" s="6">
        <f>'Daily Records'!B56</f>
        <v>0</v>
      </c>
      <c r="C48" s="6">
        <f>'Daily Records'!C56</f>
        <v>0</v>
      </c>
      <c r="D48" s="6">
        <f>'Daily Records'!D56</f>
        <v>0</v>
      </c>
      <c r="E48" s="7">
        <f>'Daily Records'!AE56</f>
        <v>0</v>
      </c>
      <c r="F48" s="8">
        <f>'Daily Records'!AD56</f>
        <v>0</v>
      </c>
      <c r="G48" s="9">
        <f>'Daily Records'!AC56</f>
        <v>0</v>
      </c>
    </row>
    <row r="49" spans="1:7">
      <c r="A49" s="6">
        <f>'Daily Records'!A57</f>
        <v>0</v>
      </c>
      <c r="B49" s="6">
        <f>'Daily Records'!B57</f>
        <v>0</v>
      </c>
      <c r="C49" s="6">
        <f>'Daily Records'!C57</f>
        <v>0</v>
      </c>
      <c r="D49" s="6">
        <f>'Daily Records'!D57</f>
        <v>0</v>
      </c>
      <c r="E49" s="7">
        <f>'Daily Records'!AE57</f>
        <v>0</v>
      </c>
      <c r="F49" s="8">
        <f>'Daily Records'!AD57</f>
        <v>0</v>
      </c>
      <c r="G49" s="9">
        <f>'Daily Records'!AC57</f>
        <v>0</v>
      </c>
    </row>
    <row r="50" spans="1:7">
      <c r="A50" s="6">
        <f>'Daily Records'!A58</f>
        <v>0</v>
      </c>
      <c r="B50" s="6">
        <f>'Daily Records'!B58</f>
        <v>0</v>
      </c>
      <c r="C50" s="6">
        <f>'Daily Records'!C58</f>
        <v>0</v>
      </c>
      <c r="D50" s="6">
        <f>'Daily Records'!D58</f>
        <v>0</v>
      </c>
      <c r="E50" s="7">
        <f>'Daily Records'!AE58</f>
        <v>0</v>
      </c>
      <c r="F50" s="8">
        <f>'Daily Records'!AD58</f>
        <v>0</v>
      </c>
      <c r="G50" s="9">
        <f>'Daily Records'!AC58</f>
        <v>0</v>
      </c>
    </row>
    <row r="51" spans="1:7">
      <c r="A51" s="6">
        <f>'Daily Records'!A59</f>
        <v>0</v>
      </c>
      <c r="B51" s="6">
        <f>'Daily Records'!B59</f>
        <v>0</v>
      </c>
      <c r="C51" s="6">
        <f>'Daily Records'!C59</f>
        <v>0</v>
      </c>
      <c r="D51" s="6">
        <f>'Daily Records'!D59</f>
        <v>0</v>
      </c>
      <c r="E51" s="7">
        <f>'Daily Records'!AE59</f>
        <v>0</v>
      </c>
      <c r="F51" s="8">
        <f>'Daily Records'!AD59</f>
        <v>0</v>
      </c>
      <c r="G51" s="9">
        <f>'Daily Records'!AC59</f>
        <v>0</v>
      </c>
    </row>
    <row r="52" spans="1:7">
      <c r="A52" s="6">
        <f>'Daily Records'!A60</f>
        <v>0</v>
      </c>
      <c r="B52" s="6">
        <f>'Daily Records'!B60</f>
        <v>0</v>
      </c>
      <c r="C52" s="6">
        <f>'Daily Records'!C60</f>
        <v>0</v>
      </c>
      <c r="D52" s="6">
        <f>'Daily Records'!D60</f>
        <v>0</v>
      </c>
      <c r="E52" s="7">
        <f>'Daily Records'!AE60</f>
        <v>0</v>
      </c>
      <c r="F52" s="8">
        <f>'Daily Records'!AD60</f>
        <v>0</v>
      </c>
      <c r="G52" s="9">
        <f>'Daily Records'!AC60</f>
        <v>0</v>
      </c>
    </row>
    <row r="53" spans="1:7">
      <c r="A53" s="6">
        <f>'Daily Records'!A61</f>
        <v>0</v>
      </c>
      <c r="B53" s="6">
        <f>'Daily Records'!B61</f>
        <v>0</v>
      </c>
      <c r="C53" s="6">
        <f>'Daily Records'!C61</f>
        <v>0</v>
      </c>
      <c r="D53" s="6">
        <f>'Daily Records'!D61</f>
        <v>0</v>
      </c>
      <c r="E53" s="7">
        <f>'Daily Records'!AE61</f>
        <v>0</v>
      </c>
      <c r="F53" s="8">
        <f>'Daily Records'!AD61</f>
        <v>0</v>
      </c>
      <c r="G53" s="9">
        <f>'Daily Records'!AC61</f>
        <v>0</v>
      </c>
    </row>
    <row r="54" spans="1:7">
      <c r="A54" s="6">
        <f>'Daily Records'!A62</f>
        <v>0</v>
      </c>
      <c r="B54" s="6">
        <f>'Daily Records'!B62</f>
        <v>0</v>
      </c>
      <c r="C54" s="6">
        <f>'Daily Records'!C62</f>
        <v>0</v>
      </c>
      <c r="D54" s="6">
        <f>'Daily Records'!D62</f>
        <v>0</v>
      </c>
      <c r="E54" s="7">
        <f>'Daily Records'!AE62</f>
        <v>0</v>
      </c>
      <c r="F54" s="8">
        <f>'Daily Records'!AD62</f>
        <v>0</v>
      </c>
      <c r="G54" s="9">
        <f>'Daily Records'!AC62</f>
        <v>0</v>
      </c>
    </row>
    <row r="55" spans="1:7">
      <c r="A55" s="6">
        <f>'Daily Records'!A63</f>
        <v>0</v>
      </c>
      <c r="B55" s="6">
        <f>'Daily Records'!B63</f>
        <v>0</v>
      </c>
      <c r="C55" s="6">
        <f>'Daily Records'!C63</f>
        <v>0</v>
      </c>
      <c r="D55" s="6">
        <f>'Daily Records'!D63</f>
        <v>0</v>
      </c>
      <c r="E55" s="7">
        <f>'Daily Records'!AE63</f>
        <v>0</v>
      </c>
      <c r="F55" s="8">
        <f>'Daily Records'!AD63</f>
        <v>0</v>
      </c>
      <c r="G55" s="9">
        <f>'Daily Records'!AC63</f>
        <v>0</v>
      </c>
    </row>
    <row r="56" spans="1:7">
      <c r="A56" s="6">
        <f>'Daily Records'!A64</f>
        <v>0</v>
      </c>
      <c r="B56" s="6">
        <f>'Daily Records'!B64</f>
        <v>0</v>
      </c>
      <c r="C56" s="6">
        <f>'Daily Records'!C64</f>
        <v>0</v>
      </c>
      <c r="D56" s="6">
        <f>'Daily Records'!D64</f>
        <v>0</v>
      </c>
      <c r="E56" s="7">
        <f>'Daily Records'!AE64</f>
        <v>0</v>
      </c>
      <c r="F56" s="8">
        <f>'Daily Records'!AD64</f>
        <v>0</v>
      </c>
      <c r="G56" s="9">
        <f>'Daily Records'!AC64</f>
        <v>0</v>
      </c>
    </row>
    <row r="57" spans="1:7">
      <c r="A57" s="6">
        <f>'Daily Records'!A65</f>
        <v>0</v>
      </c>
      <c r="B57" s="6">
        <f>'Daily Records'!B65</f>
        <v>0</v>
      </c>
      <c r="C57" s="6">
        <f>'Daily Records'!C65</f>
        <v>0</v>
      </c>
      <c r="D57" s="6">
        <f>'Daily Records'!D65</f>
        <v>0</v>
      </c>
      <c r="E57" s="7">
        <f>'Daily Records'!AE65</f>
        <v>0</v>
      </c>
      <c r="F57" s="8">
        <f>'Daily Records'!AD65</f>
        <v>0</v>
      </c>
      <c r="G57" s="9">
        <f>'Daily Records'!AC65</f>
        <v>0</v>
      </c>
    </row>
    <row r="58" spans="1:7">
      <c r="A58" s="6">
        <f>'Daily Records'!A66</f>
        <v>0</v>
      </c>
      <c r="B58" s="6">
        <f>'Daily Records'!B66</f>
        <v>0</v>
      </c>
      <c r="C58" s="6">
        <f>'Daily Records'!C66</f>
        <v>0</v>
      </c>
      <c r="D58" s="6">
        <f>'Daily Records'!D66</f>
        <v>0</v>
      </c>
      <c r="E58" s="7">
        <f>'Daily Records'!AE66</f>
        <v>0</v>
      </c>
      <c r="F58" s="8">
        <f>'Daily Records'!AD66</f>
        <v>0</v>
      </c>
      <c r="G58" s="9">
        <f>'Daily Records'!AC66</f>
        <v>0</v>
      </c>
    </row>
    <row r="59" spans="1:7">
      <c r="A59" s="6">
        <f>'Daily Records'!A67</f>
        <v>0</v>
      </c>
      <c r="B59" s="6">
        <f>'Daily Records'!B67</f>
        <v>0</v>
      </c>
      <c r="C59" s="6">
        <f>'Daily Records'!C67</f>
        <v>0</v>
      </c>
      <c r="D59" s="6">
        <f>'Daily Records'!D67</f>
        <v>0</v>
      </c>
      <c r="E59" s="7">
        <f>'Daily Records'!AE67</f>
        <v>0</v>
      </c>
      <c r="F59" s="8">
        <f>'Daily Records'!AD67</f>
        <v>0</v>
      </c>
      <c r="G59" s="9">
        <f>'Daily Records'!AC67</f>
        <v>0</v>
      </c>
    </row>
    <row r="60" spans="1:7">
      <c r="A60" s="6">
        <f>'Daily Records'!A68</f>
        <v>0</v>
      </c>
      <c r="B60" s="6">
        <f>'Daily Records'!B68</f>
        <v>0</v>
      </c>
      <c r="C60" s="6">
        <f>'Daily Records'!C68</f>
        <v>0</v>
      </c>
      <c r="D60" s="6">
        <f>'Daily Records'!D68</f>
        <v>0</v>
      </c>
      <c r="E60" s="7">
        <f>'Daily Records'!AE68</f>
        <v>0</v>
      </c>
      <c r="F60" s="8">
        <f>'Daily Records'!AD68</f>
        <v>0</v>
      </c>
      <c r="G60" s="9">
        <f>'Daily Records'!AC68</f>
        <v>0</v>
      </c>
    </row>
    <row r="61" spans="1:7">
      <c r="A61" s="6">
        <f>'Daily Records'!A69</f>
        <v>0</v>
      </c>
      <c r="B61" s="6">
        <f>'Daily Records'!B69</f>
        <v>0</v>
      </c>
      <c r="C61" s="6">
        <f>'Daily Records'!C69</f>
        <v>0</v>
      </c>
      <c r="D61" s="6">
        <f>'Daily Records'!D69</f>
        <v>0</v>
      </c>
      <c r="E61" s="7">
        <f>'Daily Records'!AE69</f>
        <v>0</v>
      </c>
      <c r="F61" s="8">
        <f>'Daily Records'!AD69</f>
        <v>0</v>
      </c>
      <c r="G61" s="9">
        <f>'Daily Records'!AC69</f>
        <v>0</v>
      </c>
    </row>
    <row r="62" spans="1:7">
      <c r="A62" s="6">
        <f>'Daily Records'!A70</f>
        <v>0</v>
      </c>
      <c r="B62" s="6">
        <f>'Daily Records'!B70</f>
        <v>0</v>
      </c>
      <c r="C62" s="6">
        <f>'Daily Records'!C70</f>
        <v>0</v>
      </c>
      <c r="D62" s="6">
        <f>'Daily Records'!D70</f>
        <v>0</v>
      </c>
      <c r="E62" s="7">
        <f>'Daily Records'!AE70</f>
        <v>0</v>
      </c>
      <c r="F62" s="8">
        <f>'Daily Records'!AD70</f>
        <v>0</v>
      </c>
      <c r="G62" s="9">
        <f>'Daily Records'!AC70</f>
        <v>0</v>
      </c>
    </row>
    <row r="63" spans="1:7">
      <c r="A63" s="6">
        <f>'Daily Records'!A71</f>
        <v>0</v>
      </c>
      <c r="B63" s="6">
        <f>'Daily Records'!B71</f>
        <v>0</v>
      </c>
      <c r="C63" s="6">
        <f>'Daily Records'!C71</f>
        <v>0</v>
      </c>
      <c r="D63" s="6">
        <f>'Daily Records'!D71</f>
        <v>0</v>
      </c>
      <c r="E63" s="7">
        <f>'Daily Records'!AE71</f>
        <v>0</v>
      </c>
      <c r="F63" s="8">
        <f>'Daily Records'!AD71</f>
        <v>0</v>
      </c>
      <c r="G63" s="9">
        <f>'Daily Records'!AC71</f>
        <v>0</v>
      </c>
    </row>
    <row r="64" spans="1:7">
      <c r="A64" s="6">
        <f>'Daily Records'!A72</f>
        <v>0</v>
      </c>
      <c r="B64" s="6">
        <f>'Daily Records'!B72</f>
        <v>0</v>
      </c>
      <c r="C64" s="6">
        <f>'Daily Records'!C72</f>
        <v>0</v>
      </c>
      <c r="D64" s="6">
        <f>'Daily Records'!D72</f>
        <v>0</v>
      </c>
      <c r="E64" s="7">
        <f>'Daily Records'!AE72</f>
        <v>0</v>
      </c>
      <c r="F64" s="8">
        <f>'Daily Records'!AD72</f>
        <v>0</v>
      </c>
      <c r="G64" s="9">
        <f>'Daily Records'!AC72</f>
        <v>0</v>
      </c>
    </row>
    <row r="65" spans="1:7">
      <c r="A65" s="6">
        <f>'Daily Records'!A73</f>
        <v>0</v>
      </c>
      <c r="B65" s="6">
        <f>'Daily Records'!B73</f>
        <v>0</v>
      </c>
      <c r="C65" s="6">
        <f>'Daily Records'!C73</f>
        <v>0</v>
      </c>
      <c r="D65" s="6">
        <f>'Daily Records'!D73</f>
        <v>0</v>
      </c>
      <c r="E65" s="7">
        <f>'Daily Records'!AE73</f>
        <v>0</v>
      </c>
      <c r="F65" s="8">
        <f>'Daily Records'!AD73</f>
        <v>0</v>
      </c>
      <c r="G65" s="9">
        <f>'Daily Records'!AC73</f>
        <v>0</v>
      </c>
    </row>
    <row r="66" spans="1:7">
      <c r="A66" s="6">
        <f>'Daily Records'!A74</f>
        <v>0</v>
      </c>
      <c r="B66" s="6">
        <f>'Daily Records'!B74</f>
        <v>0</v>
      </c>
      <c r="C66" s="6">
        <f>'Daily Records'!C74</f>
        <v>0</v>
      </c>
      <c r="D66" s="6">
        <f>'Daily Records'!D74</f>
        <v>0</v>
      </c>
      <c r="E66" s="7">
        <f>'Daily Records'!AE74</f>
        <v>0</v>
      </c>
      <c r="F66" s="8">
        <f>'Daily Records'!AD74</f>
        <v>0</v>
      </c>
      <c r="G66" s="9">
        <f>'Daily Records'!AC74</f>
        <v>0</v>
      </c>
    </row>
    <row r="67" spans="1:7">
      <c r="A67" s="6">
        <f>'Daily Records'!A75</f>
        <v>0</v>
      </c>
      <c r="B67" s="6">
        <f>'Daily Records'!B75</f>
        <v>0</v>
      </c>
      <c r="C67" s="6">
        <f>'Daily Records'!C75</f>
        <v>0</v>
      </c>
      <c r="D67" s="6">
        <f>'Daily Records'!D75</f>
        <v>0</v>
      </c>
      <c r="E67" s="7">
        <f>'Daily Records'!AE75</f>
        <v>0</v>
      </c>
      <c r="F67" s="8">
        <f>'Daily Records'!AD75</f>
        <v>0</v>
      </c>
      <c r="G67" s="9">
        <f>'Daily Records'!AC75</f>
        <v>0</v>
      </c>
    </row>
    <row r="68" spans="1:7">
      <c r="A68" s="6">
        <f>'Daily Records'!A76</f>
        <v>0</v>
      </c>
      <c r="B68" s="6">
        <f>'Daily Records'!B76</f>
        <v>0</v>
      </c>
      <c r="C68" s="6">
        <f>'Daily Records'!C76</f>
        <v>0</v>
      </c>
      <c r="D68" s="6">
        <f>'Daily Records'!D76</f>
        <v>0</v>
      </c>
      <c r="E68" s="7">
        <f>'Daily Records'!AE76</f>
        <v>0</v>
      </c>
      <c r="F68" s="8">
        <f>'Daily Records'!AD76</f>
        <v>0</v>
      </c>
      <c r="G68" s="9">
        <f>'Daily Records'!AC76</f>
        <v>0</v>
      </c>
    </row>
    <row r="69" spans="1:7">
      <c r="A69" s="6">
        <f>'Daily Records'!A77</f>
        <v>0</v>
      </c>
      <c r="B69" s="6">
        <f>'Daily Records'!B77</f>
        <v>0</v>
      </c>
      <c r="C69" s="6">
        <f>'Daily Records'!C77</f>
        <v>0</v>
      </c>
      <c r="D69" s="6">
        <f>'Daily Records'!D77</f>
        <v>0</v>
      </c>
      <c r="E69" s="7">
        <f>'Daily Records'!AE77</f>
        <v>0</v>
      </c>
      <c r="F69" s="8">
        <f>'Daily Records'!AD77</f>
        <v>0</v>
      </c>
      <c r="G69" s="9">
        <f>'Daily Records'!AC77</f>
        <v>0</v>
      </c>
    </row>
    <row r="70" spans="1:7">
      <c r="A70" s="6">
        <f>'Daily Records'!A78</f>
        <v>0</v>
      </c>
      <c r="B70" s="6">
        <f>'Daily Records'!B78</f>
        <v>0</v>
      </c>
      <c r="C70" s="6">
        <f>'Daily Records'!C78</f>
        <v>0</v>
      </c>
      <c r="D70" s="6">
        <f>'Daily Records'!D78</f>
        <v>0</v>
      </c>
      <c r="E70" s="7">
        <f>'Daily Records'!AE78</f>
        <v>0</v>
      </c>
      <c r="F70" s="8">
        <f>'Daily Records'!AD78</f>
        <v>0</v>
      </c>
      <c r="G70" s="9">
        <f>'Daily Records'!AC78</f>
        <v>0</v>
      </c>
    </row>
    <row r="71" spans="1:7">
      <c r="A71" s="6">
        <f>'Daily Records'!A79</f>
        <v>0</v>
      </c>
      <c r="B71" s="6">
        <f>'Daily Records'!B79</f>
        <v>0</v>
      </c>
      <c r="C71" s="6">
        <f>'Daily Records'!C79</f>
        <v>0</v>
      </c>
      <c r="D71" s="6">
        <f>'Daily Records'!D79</f>
        <v>0</v>
      </c>
      <c r="E71" s="7">
        <f>'Daily Records'!AE79</f>
        <v>0</v>
      </c>
      <c r="F71" s="8">
        <f>'Daily Records'!AD79</f>
        <v>0</v>
      </c>
      <c r="G71" s="9">
        <f>'Daily Records'!AC79</f>
        <v>0</v>
      </c>
    </row>
    <row r="72" spans="1:7">
      <c r="A72" s="6">
        <f>'Daily Records'!A80</f>
        <v>0</v>
      </c>
      <c r="B72" s="6">
        <f>'Daily Records'!B80</f>
        <v>0</v>
      </c>
      <c r="C72" s="6">
        <f>'Daily Records'!C80</f>
        <v>0</v>
      </c>
      <c r="D72" s="6">
        <f>'Daily Records'!D80</f>
        <v>0</v>
      </c>
      <c r="E72" s="7">
        <f>'Daily Records'!AE80</f>
        <v>0</v>
      </c>
      <c r="F72" s="8">
        <f>'Daily Records'!AD80</f>
        <v>0</v>
      </c>
      <c r="G72" s="9">
        <f>'Daily Records'!AC80</f>
        <v>0</v>
      </c>
    </row>
    <row r="73" spans="1:7">
      <c r="A73" s="6">
        <f>'Daily Records'!A81</f>
        <v>0</v>
      </c>
      <c r="B73" s="6">
        <f>'Daily Records'!B81</f>
        <v>0</v>
      </c>
      <c r="C73" s="6">
        <f>'Daily Records'!C81</f>
        <v>0</v>
      </c>
      <c r="D73" s="6">
        <f>'Daily Records'!D81</f>
        <v>0</v>
      </c>
      <c r="E73" s="7">
        <f>'Daily Records'!AE81</f>
        <v>0</v>
      </c>
      <c r="F73" s="8">
        <f>'Daily Records'!AD81</f>
        <v>0</v>
      </c>
      <c r="G73" s="9">
        <f>'Daily Records'!AC81</f>
        <v>0</v>
      </c>
    </row>
    <row r="74" spans="1:7">
      <c r="A74" s="6">
        <f>'Daily Records'!A82</f>
        <v>0</v>
      </c>
      <c r="B74" s="6">
        <f>'Daily Records'!B82</f>
        <v>0</v>
      </c>
      <c r="C74" s="6">
        <f>'Daily Records'!C82</f>
        <v>0</v>
      </c>
      <c r="D74" s="6">
        <f>'Daily Records'!D82</f>
        <v>0</v>
      </c>
      <c r="E74" s="7">
        <f>'Daily Records'!AE82</f>
        <v>0</v>
      </c>
      <c r="F74" s="8">
        <f>'Daily Records'!AD82</f>
        <v>0</v>
      </c>
      <c r="G74" s="9">
        <f>'Daily Records'!AC82</f>
        <v>0</v>
      </c>
    </row>
    <row r="75" spans="1:7">
      <c r="A75" s="6">
        <f>'Daily Records'!A83</f>
        <v>0</v>
      </c>
      <c r="B75" s="6">
        <f>'Daily Records'!B83</f>
        <v>0</v>
      </c>
      <c r="C75" s="6">
        <f>'Daily Records'!C83</f>
        <v>0</v>
      </c>
      <c r="D75" s="6">
        <f>'Daily Records'!D83</f>
        <v>0</v>
      </c>
      <c r="E75" s="7">
        <f>'Daily Records'!AE83</f>
        <v>0</v>
      </c>
      <c r="F75" s="8">
        <f>'Daily Records'!AD83</f>
        <v>0</v>
      </c>
      <c r="G75" s="9">
        <f>'Daily Records'!AC83</f>
        <v>0</v>
      </c>
    </row>
    <row r="76" spans="1:7">
      <c r="A76" s="6">
        <f>'Daily Records'!A84</f>
        <v>0</v>
      </c>
      <c r="B76" s="6">
        <f>'Daily Records'!B84</f>
        <v>0</v>
      </c>
      <c r="C76" s="6">
        <f>'Daily Records'!C84</f>
        <v>0</v>
      </c>
      <c r="D76" s="6">
        <f>'Daily Records'!D84</f>
        <v>0</v>
      </c>
      <c r="E76" s="7">
        <f>'Daily Records'!AE84</f>
        <v>0</v>
      </c>
      <c r="F76" s="8">
        <f>'Daily Records'!AD84</f>
        <v>0</v>
      </c>
      <c r="G76" s="9">
        <f>'Daily Records'!AC84</f>
        <v>0</v>
      </c>
    </row>
    <row r="77" spans="1:7">
      <c r="A77" s="6">
        <f>'Daily Records'!A85</f>
        <v>0</v>
      </c>
      <c r="B77" s="6">
        <f>'Daily Records'!B85</f>
        <v>0</v>
      </c>
      <c r="C77" s="6">
        <f>'Daily Records'!C85</f>
        <v>0</v>
      </c>
      <c r="D77" s="6">
        <f>'Daily Records'!D85</f>
        <v>0</v>
      </c>
      <c r="E77" s="7">
        <f>'Daily Records'!AE85</f>
        <v>0</v>
      </c>
      <c r="F77" s="8">
        <f>'Daily Records'!AD85</f>
        <v>0</v>
      </c>
      <c r="G77" s="9">
        <f>'Daily Records'!AC85</f>
        <v>0</v>
      </c>
    </row>
    <row r="78" spans="1:7">
      <c r="A78" s="6">
        <f>'Daily Records'!A86</f>
        <v>0</v>
      </c>
      <c r="B78" s="6">
        <f>'Daily Records'!B86</f>
        <v>0</v>
      </c>
      <c r="C78" s="6">
        <f>'Daily Records'!C86</f>
        <v>0</v>
      </c>
      <c r="D78" s="6">
        <f>'Daily Records'!D86</f>
        <v>0</v>
      </c>
      <c r="E78" s="7">
        <f>'Daily Records'!AE86</f>
        <v>0</v>
      </c>
      <c r="F78" s="8">
        <f>'Daily Records'!AD86</f>
        <v>0</v>
      </c>
      <c r="G78" s="9">
        <f>'Daily Records'!AC86</f>
        <v>0</v>
      </c>
    </row>
    <row r="79" spans="1:7">
      <c r="A79" s="6">
        <f>'Daily Records'!A87</f>
        <v>0</v>
      </c>
      <c r="B79" s="6">
        <f>'Daily Records'!B87</f>
        <v>0</v>
      </c>
      <c r="C79" s="6">
        <f>'Daily Records'!C87</f>
        <v>0</v>
      </c>
      <c r="D79" s="6">
        <f>'Daily Records'!D87</f>
        <v>0</v>
      </c>
      <c r="E79" s="7">
        <f>'Daily Records'!AE87</f>
        <v>0</v>
      </c>
      <c r="F79" s="8">
        <f>'Daily Records'!AD87</f>
        <v>0</v>
      </c>
      <c r="G79" s="9">
        <f>'Daily Records'!AC87</f>
        <v>0</v>
      </c>
    </row>
    <row r="80" spans="1:7">
      <c r="A80" s="6">
        <f>'Daily Records'!A88</f>
        <v>0</v>
      </c>
      <c r="B80" s="6">
        <f>'Daily Records'!B88</f>
        <v>0</v>
      </c>
      <c r="C80" s="6">
        <f>'Daily Records'!C88</f>
        <v>0</v>
      </c>
      <c r="D80" s="6">
        <f>'Daily Records'!D88</f>
        <v>0</v>
      </c>
      <c r="E80" s="7">
        <f>'Daily Records'!AE88</f>
        <v>0</v>
      </c>
      <c r="F80" s="8">
        <f>'Daily Records'!AD88</f>
        <v>0</v>
      </c>
      <c r="G80" s="9">
        <f>'Daily Records'!AC88</f>
        <v>0</v>
      </c>
    </row>
    <row r="81" spans="1:7">
      <c r="A81" s="6">
        <f>'Daily Records'!A89</f>
        <v>0</v>
      </c>
      <c r="B81" s="6">
        <f>'Daily Records'!B89</f>
        <v>0</v>
      </c>
      <c r="C81" s="6">
        <f>'Daily Records'!C89</f>
        <v>0</v>
      </c>
      <c r="D81" s="6">
        <f>'Daily Records'!D89</f>
        <v>0</v>
      </c>
      <c r="E81" s="7">
        <f>'Daily Records'!AE89</f>
        <v>0</v>
      </c>
      <c r="F81" s="8">
        <f>'Daily Records'!AD89</f>
        <v>0</v>
      </c>
      <c r="G81" s="9">
        <f>'Daily Records'!AC89</f>
        <v>0</v>
      </c>
    </row>
    <row r="82" spans="1:7">
      <c r="A82" s="6">
        <f>'Daily Records'!A90</f>
        <v>0</v>
      </c>
      <c r="B82" s="6">
        <f>'Daily Records'!B90</f>
        <v>0</v>
      </c>
      <c r="C82" s="6">
        <f>'Daily Records'!C90</f>
        <v>0</v>
      </c>
      <c r="D82" s="6">
        <f>'Daily Records'!D90</f>
        <v>0</v>
      </c>
      <c r="E82" s="7">
        <f>'Daily Records'!AE90</f>
        <v>0</v>
      </c>
      <c r="F82" s="8">
        <f>'Daily Records'!AD90</f>
        <v>0</v>
      </c>
      <c r="G82" s="9">
        <f>'Daily Records'!AC90</f>
        <v>0</v>
      </c>
    </row>
    <row r="83" spans="1:7">
      <c r="A83" s="6">
        <f>'Daily Records'!A91</f>
        <v>0</v>
      </c>
      <c r="B83" s="6">
        <f>'Daily Records'!B91</f>
        <v>0</v>
      </c>
      <c r="C83" s="6">
        <f>'Daily Records'!C91</f>
        <v>0</v>
      </c>
      <c r="D83" s="6">
        <f>'Daily Records'!D91</f>
        <v>0</v>
      </c>
      <c r="E83" s="7">
        <f>'Daily Records'!AE91</f>
        <v>0</v>
      </c>
      <c r="F83" s="8">
        <f>'Daily Records'!AD91</f>
        <v>0</v>
      </c>
      <c r="G83" s="9">
        <f>'Daily Records'!AC91</f>
        <v>0</v>
      </c>
    </row>
    <row r="84" spans="1:7">
      <c r="A84" s="6">
        <f>'Daily Records'!A92</f>
        <v>0</v>
      </c>
      <c r="B84" s="6">
        <f>'Daily Records'!B92</f>
        <v>0</v>
      </c>
      <c r="C84" s="6">
        <f>'Daily Records'!C92</f>
        <v>0</v>
      </c>
      <c r="D84" s="6">
        <f>'Daily Records'!D92</f>
        <v>0</v>
      </c>
      <c r="E84" s="7">
        <f>'Daily Records'!AE92</f>
        <v>0</v>
      </c>
      <c r="F84" s="8">
        <f>'Daily Records'!AD92</f>
        <v>0</v>
      </c>
      <c r="G84" s="9">
        <f>'Daily Records'!AC92</f>
        <v>0</v>
      </c>
    </row>
    <row r="85" spans="1:7">
      <c r="A85" s="6">
        <f>'Daily Records'!A93</f>
        <v>0</v>
      </c>
      <c r="B85" s="6">
        <f>'Daily Records'!B93</f>
        <v>0</v>
      </c>
      <c r="C85" s="6">
        <f>'Daily Records'!C93</f>
        <v>0</v>
      </c>
      <c r="D85" s="6">
        <f>'Daily Records'!D93</f>
        <v>0</v>
      </c>
      <c r="E85" s="7">
        <f>'Daily Records'!AE93</f>
        <v>0</v>
      </c>
      <c r="F85" s="8">
        <f>'Daily Records'!AD93</f>
        <v>0</v>
      </c>
      <c r="G85" s="9">
        <f>'Daily Records'!AC93</f>
        <v>0</v>
      </c>
    </row>
    <row r="86" spans="1:7">
      <c r="A86" s="6" t="e">
        <f>'Daily Records'!#REF!</f>
        <v>#REF!</v>
      </c>
      <c r="B86" s="6" t="e">
        <f>'Daily Records'!#REF!</f>
        <v>#REF!</v>
      </c>
      <c r="C86" s="6" t="e">
        <f>'Daily Records'!#REF!</f>
        <v>#REF!</v>
      </c>
      <c r="D86" s="6" t="e">
        <f>'Daily Records'!#REF!</f>
        <v>#REF!</v>
      </c>
      <c r="E86" s="7"/>
      <c r="F86" s="8" t="e">
        <f>'Daily Records'!#REF!</f>
        <v>#REF!</v>
      </c>
      <c r="G86" s="9">
        <f>'Daily Records'!AC51</f>
        <v>0</v>
      </c>
    </row>
    <row r="87" spans="1:7">
      <c r="A87" s="6" t="e">
        <f>'Daily Records'!#REF!</f>
        <v>#REF!</v>
      </c>
      <c r="B87" s="6" t="e">
        <f>'Daily Records'!#REF!</f>
        <v>#REF!</v>
      </c>
      <c r="C87" s="6" t="e">
        <f>'Daily Records'!#REF!</f>
        <v>#REF!</v>
      </c>
      <c r="D87" s="6" t="e">
        <f>'Daily Records'!#REF!</f>
        <v>#REF!</v>
      </c>
      <c r="E87" s="7"/>
      <c r="F87" s="8" t="e">
        <f>'Daily Records'!#REF!</f>
        <v>#REF!</v>
      </c>
      <c r="G87" s="9">
        <f>'Daily Records'!AC52</f>
        <v>0</v>
      </c>
    </row>
    <row r="88" spans="1:7">
      <c r="A88" s="6" t="e">
        <f>'Daily Records'!#REF!</f>
        <v>#REF!</v>
      </c>
      <c r="B88" s="6" t="e">
        <f>'Daily Records'!#REF!</f>
        <v>#REF!</v>
      </c>
      <c r="C88" s="6" t="e">
        <f>'Daily Records'!#REF!</f>
        <v>#REF!</v>
      </c>
      <c r="D88" s="6" t="e">
        <f>'Daily Records'!#REF!</f>
        <v>#REF!</v>
      </c>
      <c r="E88" s="7"/>
      <c r="F88" s="8" t="e">
        <f>'Daily Records'!#REF!</f>
        <v>#REF!</v>
      </c>
      <c r="G88" s="9">
        <f>'Daily Records'!AC53</f>
        <v>0</v>
      </c>
    </row>
    <row r="89" spans="1:7">
      <c r="A89" s="6" t="e">
        <f>'Daily Records'!#REF!</f>
        <v>#REF!</v>
      </c>
      <c r="B89" s="6" t="e">
        <f>'Daily Records'!#REF!</f>
        <v>#REF!</v>
      </c>
      <c r="C89" s="6" t="e">
        <f>'Daily Records'!#REF!</f>
        <v>#REF!</v>
      </c>
      <c r="D89" s="6" t="e">
        <f>'Daily Records'!#REF!</f>
        <v>#REF!</v>
      </c>
      <c r="E89" s="7"/>
      <c r="F89" s="8" t="e">
        <f>'Daily Records'!#REF!</f>
        <v>#REF!</v>
      </c>
      <c r="G89" s="9">
        <f>'Daily Records'!AC54</f>
        <v>0</v>
      </c>
    </row>
    <row r="90" spans="1:7">
      <c r="A90" s="6" t="e">
        <f>'Daily Records'!#REF!</f>
        <v>#REF!</v>
      </c>
      <c r="B90" s="6" t="e">
        <f>'Daily Records'!#REF!</f>
        <v>#REF!</v>
      </c>
      <c r="C90" s="6" t="e">
        <f>'Daily Records'!#REF!</f>
        <v>#REF!</v>
      </c>
      <c r="D90" s="6" t="e">
        <f>'Daily Records'!#REF!</f>
        <v>#REF!</v>
      </c>
      <c r="E90" s="7"/>
      <c r="F90" s="8" t="e">
        <f>'Daily Records'!#REF!</f>
        <v>#REF!</v>
      </c>
      <c r="G90" s="9">
        <f>'Daily Records'!AC55</f>
        <v>0</v>
      </c>
    </row>
    <row r="91" spans="1:7">
      <c r="A91" s="6" t="e">
        <f>'Daily Records'!#REF!</f>
        <v>#REF!</v>
      </c>
      <c r="B91" s="6" t="e">
        <f>'Daily Records'!#REF!</f>
        <v>#REF!</v>
      </c>
      <c r="C91" s="6" t="e">
        <f>'Daily Records'!#REF!</f>
        <v>#REF!</v>
      </c>
      <c r="D91" s="6" t="e">
        <f>'Daily Records'!#REF!</f>
        <v>#REF!</v>
      </c>
      <c r="E91" s="7"/>
      <c r="F91" s="8" t="e">
        <f>'Daily Records'!#REF!</f>
        <v>#REF!</v>
      </c>
      <c r="G91" s="9">
        <f>'Daily Records'!AC56</f>
        <v>0</v>
      </c>
    </row>
    <row r="92" spans="1:7">
      <c r="A92" s="6" t="e">
        <f>'Daily Records'!#REF!</f>
        <v>#REF!</v>
      </c>
      <c r="B92" s="6" t="e">
        <f>'Daily Records'!#REF!</f>
        <v>#REF!</v>
      </c>
      <c r="C92" s="6" t="e">
        <f>'Daily Records'!#REF!</f>
        <v>#REF!</v>
      </c>
      <c r="D92" s="6" t="e">
        <f>'Daily Records'!#REF!</f>
        <v>#REF!</v>
      </c>
      <c r="E92" s="7"/>
      <c r="F92" s="8" t="e">
        <f>'Daily Records'!#REF!</f>
        <v>#REF!</v>
      </c>
      <c r="G92" s="9">
        <f>'Daily Records'!AC57</f>
        <v>0</v>
      </c>
    </row>
    <row r="93" spans="1:7">
      <c r="A93" s="6" t="e">
        <f>'Daily Records'!#REF!</f>
        <v>#REF!</v>
      </c>
      <c r="B93" s="6" t="e">
        <f>'Daily Records'!#REF!</f>
        <v>#REF!</v>
      </c>
      <c r="C93" s="6" t="e">
        <f>'Daily Records'!#REF!</f>
        <v>#REF!</v>
      </c>
      <c r="D93" s="6" t="e">
        <f>'Daily Records'!#REF!</f>
        <v>#REF!</v>
      </c>
      <c r="E93" s="7"/>
      <c r="F93" s="8" t="e">
        <f>'Daily Records'!#REF!</f>
        <v>#REF!</v>
      </c>
      <c r="G93" s="9">
        <f>'Daily Records'!AC58</f>
        <v>0</v>
      </c>
    </row>
    <row r="94" spans="1:7">
      <c r="A94" s="6" t="e">
        <f>'Daily Records'!#REF!</f>
        <v>#REF!</v>
      </c>
      <c r="B94" s="6" t="e">
        <f>'Daily Records'!#REF!</f>
        <v>#REF!</v>
      </c>
      <c r="C94" s="6" t="e">
        <f>'Daily Records'!#REF!</f>
        <v>#REF!</v>
      </c>
      <c r="D94" s="6" t="e">
        <f>'Daily Records'!#REF!</f>
        <v>#REF!</v>
      </c>
      <c r="E94" s="7"/>
      <c r="F94" s="8" t="e">
        <f>'Daily Records'!#REF!</f>
        <v>#REF!</v>
      </c>
      <c r="G94" s="9">
        <f>'Daily Records'!AC59</f>
        <v>0</v>
      </c>
    </row>
  </sheetData>
  <conditionalFormatting sqref="G2:G94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topLeftCell="A12" workbookViewId="0">
      <selection activeCell="Q10" sqref="Q$1:Q$1048576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2018-07-20T01:19:00Z</cp:lastPrinted>
  <dcterms:modified xsi:type="dcterms:W3CDTF">2022-10-08T03:31:44Z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8A6DAD46BF9A4458B6B32123B4E25333</vt:lpwstr>
  </property>
  <property fmtid="{D5CDD505-2E9C-101B-9397-08002B2CF9AE}" pid="3" name="KSOProductBuildVer">
    <vt:lpwstr>2052-11.1.0.12358</vt:lpwstr>
  </property>
</Properties>
</file>