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AlwaysUse\MDA\Sanjel-0122\SanjelDocuments\Projects\S-System Model\"/>
    </mc:Choice>
  </mc:AlternateContent>
  <bookViews>
    <workbookView xWindow="0" yWindow="0" windowWidth="19100" windowHeight="7770"/>
  </bookViews>
  <sheets>
    <sheet name="Product Backlog" sheetId="12" r:id="rId1"/>
    <sheet name="Reference Data" sheetId="10" r:id="rId2"/>
    <sheet name="系统用例" sheetId="13" r:id="rId3"/>
    <sheet name="业务用例" sheetId="11" r:id="rId4"/>
  </sheets>
  <externalReferences>
    <externalReference r:id="rId5"/>
  </externalReferences>
  <definedNames>
    <definedName name="_xlnm._FilterDatabase" localSheetId="0" hidden="1">'Product Backlog'!$A$1:$U$285</definedName>
    <definedName name="_xlnm._FilterDatabase" localSheetId="3" hidden="1">业务用例!$A$1:$G$61</definedName>
    <definedName name="_xlnm._FilterDatabase" localSheetId="2" hidden="1">系统用例!$A$1:$I$77</definedName>
    <definedName name="OLE_LINK10" localSheetId="3">业务用例!$F$21</definedName>
    <definedName name="OLE_LINK10" localSheetId="2">系统用例!$D$21</definedName>
  </definedNames>
  <calcPr calcId="152511"/>
</workbook>
</file>

<file path=xl/calcChain.xml><?xml version="1.0" encoding="utf-8"?>
<calcChain xmlns="http://schemas.openxmlformats.org/spreadsheetml/2006/main">
  <c r="N48" i="12" l="1"/>
  <c r="F44" i="10"/>
  <c r="F93" i="10"/>
  <c r="F92" i="10"/>
  <c r="F116"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5" i="10"/>
  <c r="F96" i="10"/>
  <c r="F97" i="10"/>
  <c r="F98" i="10"/>
  <c r="F99" i="10"/>
  <c r="F100" i="10"/>
  <c r="F101" i="10"/>
  <c r="F102" i="10"/>
  <c r="F103" i="10"/>
  <c r="F104" i="10"/>
  <c r="F105" i="10"/>
  <c r="F106" i="10"/>
  <c r="F107" i="10"/>
  <c r="F108" i="10"/>
  <c r="F109" i="10"/>
  <c r="F110" i="10"/>
  <c r="F111" i="10"/>
  <c r="F112" i="10"/>
  <c r="F113" i="10"/>
  <c r="F114" i="10"/>
  <c r="F115" i="10"/>
  <c r="F45" i="10"/>
  <c r="F46" i="10"/>
  <c r="F47"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14" i="10"/>
  <c r="F117" i="10"/>
</calcChain>
</file>

<file path=xl/comments1.xml><?xml version="1.0" encoding="utf-8"?>
<comments xmlns="http://schemas.openxmlformats.org/spreadsheetml/2006/main">
  <authors>
    <author>Bella Bi</author>
    <author>Adam Wang</author>
  </authors>
  <commentList>
    <comment ref="J128" authorId="0" shapeId="0">
      <text>
        <r>
          <rPr>
            <b/>
            <sz val="9"/>
            <color indexed="81"/>
            <rFont val="Tahoma"/>
            <family val="2"/>
          </rPr>
          <t>Bella Bi:</t>
        </r>
        <r>
          <rPr>
            <sz val="9"/>
            <color indexed="81"/>
            <rFont val="Tahoma"/>
            <family val="2"/>
          </rPr>
          <t xml:space="preserve">
1103 需求待确认，问题描述在Rig Board Specification文档的COMPANY部分</t>
        </r>
      </text>
    </comment>
    <comment ref="J129" authorId="1" shapeId="0">
      <text>
        <r>
          <rPr>
            <b/>
            <sz val="9"/>
            <color indexed="81"/>
            <rFont val="Tahoma"/>
            <family val="2"/>
          </rPr>
          <t>Adam Wang:</t>
        </r>
        <r>
          <rPr>
            <sz val="9"/>
            <color indexed="81"/>
            <rFont val="Tahoma"/>
            <family val="2"/>
          </rPr>
          <t xml:space="preserve">
这个validation在eService里面有，同一个逻辑两处复用。eService Online对任务数据修改，都会进行validation，通过就存成ready, 不通过就是in-progress，这和eservice 是一样的。</t>
        </r>
      </text>
    </comment>
    <comment ref="J132" authorId="0" shapeId="0">
      <text>
        <r>
          <rPr>
            <b/>
            <sz val="9"/>
            <color indexed="81"/>
            <rFont val="Tahoma"/>
            <family val="2"/>
          </rPr>
          <t>Bella Bi:</t>
        </r>
        <r>
          <rPr>
            <sz val="9"/>
            <color indexed="81"/>
            <rFont val="Tahoma"/>
            <family val="2"/>
          </rPr>
          <t xml:space="preserve">
1103 需求待确认，问题描述在Rig Board Specification文档的COMPANY部分</t>
        </r>
      </text>
    </comment>
    <comment ref="D133" authorId="1" shapeId="0">
      <text>
        <r>
          <rPr>
            <b/>
            <sz val="9"/>
            <color indexed="81"/>
            <rFont val="Tahoma"/>
            <family val="2"/>
          </rPr>
          <t>Adam Wang:</t>
        </r>
        <r>
          <rPr>
            <sz val="9"/>
            <color indexed="81"/>
            <rFont val="Tahoma"/>
            <family val="2"/>
          </rPr>
          <t xml:space="preserve">
这个validation在两处存在，eService中和eService Online </t>
        </r>
      </text>
    </comment>
    <comment ref="J147" authorId="0" shapeId="0">
      <text>
        <r>
          <rPr>
            <b/>
            <sz val="9"/>
            <color indexed="81"/>
            <rFont val="Tahoma"/>
            <family val="2"/>
          </rPr>
          <t>Bella Bi:</t>
        </r>
        <r>
          <rPr>
            <sz val="9"/>
            <color indexed="81"/>
            <rFont val="Tahoma"/>
            <family val="2"/>
          </rPr>
          <t xml:space="preserve">
1103 需求待确认，问题描述在Rig Board Specification文档的RIG部分</t>
        </r>
      </text>
    </comment>
    <comment ref="J152" authorId="1" shapeId="0">
      <text>
        <r>
          <rPr>
            <b/>
            <sz val="9"/>
            <color indexed="81"/>
            <rFont val="Tahoma"/>
            <family val="2"/>
          </rPr>
          <t>Adam Wang:</t>
        </r>
        <r>
          <rPr>
            <sz val="9"/>
            <color indexed="81"/>
            <rFont val="Tahoma"/>
            <family val="2"/>
          </rPr>
          <t xml:space="preserve">
有这个需求吗？我找不到文档中的描述
10-30 Bella：在Dispatch Software Scope Statements文档中 Phase 1的第三条，对Rig的CRUD操作。：
3. Update Rig Management by extending OPS Tracker Model
a. Extend Rig Database, create CRUD functionality UI SY05.UC013, SY05.UC014, SY05.UC015, SY05.UC016,
现在先没有这个查看界面。整体估算时间好象太高了，在目前设计里是一个很简单的reference data实体</t>
        </r>
      </text>
    </comment>
    <comment ref="J159" authorId="1" shapeId="0">
      <text>
        <r>
          <rPr>
            <b/>
            <sz val="9"/>
            <color indexed="81"/>
            <rFont val="Tahoma"/>
            <family val="2"/>
          </rPr>
          <t>Adam Wang:
见Rig Board Specification</t>
        </r>
      </text>
    </comment>
    <comment ref="J169" authorId="1" shapeId="0">
      <text>
        <r>
          <rPr>
            <b/>
            <sz val="9"/>
            <color indexed="81"/>
            <rFont val="Tahoma"/>
            <family val="2"/>
          </rPr>
          <t>Adam Wang:</t>
        </r>
        <r>
          <rPr>
            <sz val="9"/>
            <color indexed="81"/>
            <rFont val="Tahoma"/>
            <family val="2"/>
          </rPr>
          <t xml:space="preserve">
Rig Job没有创建功能，它是一个虚拟的job, 贯穿整个流程。它的创建有很多场景，可能从job alert，call sheet, job 生成，在开发过程中不存在就创建一个。</t>
        </r>
      </text>
    </comment>
    <comment ref="J174" authorId="1" shapeId="0">
      <text>
        <r>
          <rPr>
            <b/>
            <sz val="9"/>
            <color indexed="81"/>
            <rFont val="Tahoma"/>
            <family val="2"/>
          </rPr>
          <t>Adam Wang:</t>
        </r>
        <r>
          <rPr>
            <sz val="9"/>
            <color indexed="81"/>
            <rFont val="Tahoma"/>
            <family val="2"/>
          </rPr>
          <t xml:space="preserve">
目前和之前那个一样，
分配bulker和Driver另起一个user story。这个只是之前的那个改进。我把详细描述加到Rig Board Specification中了</t>
        </r>
      </text>
    </comment>
    <comment ref="J180" authorId="1" shapeId="0">
      <text>
        <r>
          <rPr>
            <b/>
            <sz val="9"/>
            <color indexed="81"/>
            <rFont val="Tahoma"/>
            <family val="2"/>
          </rPr>
          <t>Adam Wang:</t>
        </r>
        <r>
          <rPr>
            <sz val="9"/>
            <color indexed="81"/>
            <rFont val="Tahoma"/>
            <family val="2"/>
          </rPr>
          <t xml:space="preserve">
对，原则上每个操作后页面都应该刷新一下，除非动态可以做得很好，因为一个数据操作后可能直接改变job的状态，排序会改变，颜色会变化。</t>
        </r>
      </text>
    </comment>
    <comment ref="J182" authorId="1" shapeId="0">
      <text>
        <r>
          <rPr>
            <b/>
            <sz val="9"/>
            <color indexed="81"/>
            <rFont val="Tahoma"/>
            <family val="2"/>
          </rPr>
          <t>Adam Wang:</t>
        </r>
        <r>
          <rPr>
            <sz val="9"/>
            <color indexed="81"/>
            <rFont val="Tahoma"/>
            <family val="2"/>
          </rPr>
          <t xml:space="preserve">
对，这个和SY01.UC029.US01有重复</t>
        </r>
      </text>
    </comment>
    <comment ref="J183" authorId="1" shapeId="0">
      <text>
        <r>
          <rPr>
            <b/>
            <sz val="9"/>
            <color indexed="81"/>
            <rFont val="Tahoma"/>
            <family val="2"/>
          </rPr>
          <t>Adam Wang:</t>
        </r>
        <r>
          <rPr>
            <sz val="9"/>
            <color indexed="81"/>
            <rFont val="Tahoma"/>
            <family val="2"/>
          </rPr>
          <t xml:space="preserve">
目前没看到什么验证需要。</t>
        </r>
      </text>
    </comment>
    <comment ref="J195" authorId="1" shapeId="0">
      <text>
        <r>
          <rPr>
            <b/>
            <sz val="9"/>
            <color indexed="81"/>
            <rFont val="Tahoma"/>
            <family val="2"/>
          </rPr>
          <t>Adam Wang:</t>
        </r>
        <r>
          <rPr>
            <sz val="9"/>
            <color indexed="81"/>
            <rFont val="Tahoma"/>
            <family val="2"/>
          </rPr>
          <t xml:space="preserve">
是的</t>
        </r>
      </text>
    </comment>
    <comment ref="J198" authorId="1" shapeId="0">
      <text>
        <r>
          <rPr>
            <b/>
            <sz val="9"/>
            <color indexed="81"/>
            <rFont val="Tahoma"/>
            <family val="2"/>
          </rPr>
          <t>Adam Wang:</t>
        </r>
        <r>
          <rPr>
            <sz val="9"/>
            <color indexed="81"/>
            <rFont val="Tahoma"/>
            <family val="2"/>
          </rPr>
          <t xml:space="preserve">
rig 没有删除需求</t>
        </r>
      </text>
    </comment>
    <comment ref="J232" authorId="1" shapeId="0">
      <text>
        <r>
          <rPr>
            <b/>
            <sz val="9"/>
            <color indexed="81"/>
            <rFont val="Tahoma"/>
            <family val="2"/>
          </rPr>
          <t>Adam Wang:</t>
        </r>
        <r>
          <rPr>
            <sz val="9"/>
            <color indexed="81"/>
            <rFont val="Tahoma"/>
            <family val="2"/>
          </rPr>
          <t xml:space="preserve">
是的</t>
        </r>
      </text>
    </comment>
    <comment ref="J233" authorId="1" shapeId="0">
      <text>
        <r>
          <rPr>
            <b/>
            <sz val="9"/>
            <color indexed="81"/>
            <rFont val="Tahoma"/>
            <family val="2"/>
          </rPr>
          <t>Adam Wang:</t>
        </r>
        <r>
          <rPr>
            <sz val="9"/>
            <color indexed="81"/>
            <rFont val="Tahoma"/>
            <family val="2"/>
          </rPr>
          <t xml:space="preserve">
Rig Job 实体关系我在分析文档中另行描述</t>
        </r>
      </text>
    </comment>
    <comment ref="J274" authorId="1" shapeId="0">
      <text>
        <r>
          <rPr>
            <b/>
            <sz val="9"/>
            <color indexed="81"/>
            <rFont val="Tahoma"/>
            <family val="2"/>
          </rPr>
          <t>Adam Wang:</t>
        </r>
        <r>
          <rPr>
            <sz val="9"/>
            <color indexed="81"/>
            <rFont val="Tahoma"/>
            <family val="2"/>
          </rPr>
          <t xml:space="preserve">
DAO的CRUD
Service
</t>
        </r>
      </text>
    </comment>
    <comment ref="J276" authorId="1" shapeId="0">
      <text>
        <r>
          <rPr>
            <b/>
            <sz val="9"/>
            <color indexed="81"/>
            <rFont val="Tahoma"/>
            <family val="2"/>
          </rPr>
          <t>Adam Wang:</t>
        </r>
        <r>
          <rPr>
            <sz val="9"/>
            <color indexed="81"/>
            <rFont val="Tahoma"/>
            <family val="2"/>
          </rPr>
          <t xml:space="preserve">
不在本期scope之内</t>
        </r>
      </text>
    </comment>
  </commentList>
</comments>
</file>

<file path=xl/sharedStrings.xml><?xml version="1.0" encoding="utf-8"?>
<sst xmlns="http://schemas.openxmlformats.org/spreadsheetml/2006/main" count="3511" uniqueCount="1352">
  <si>
    <t>Use Case</t>
  </si>
  <si>
    <t>ID</t>
  </si>
  <si>
    <t>Name</t>
  </si>
  <si>
    <t>Prioritize</t>
  </si>
  <si>
    <t>Est(Hour)</t>
  </si>
  <si>
    <t>How to demo</t>
  </si>
  <si>
    <t>StartDate</t>
  </si>
  <si>
    <t>EndDate</t>
  </si>
  <si>
    <t>Assign To</t>
  </si>
  <si>
    <t>Actual(Hour)</t>
  </si>
  <si>
    <t>Completion Status</t>
  </si>
  <si>
    <t>Notes</t>
  </si>
  <si>
    <t>Part</t>
  </si>
  <si>
    <t>UC001 Code refactoring to separate framework</t>
  </si>
  <si>
    <t>Code refactoring to separate framework</t>
  </si>
  <si>
    <t xml:space="preserve">Continue code refactoring to separate framework and user client properly. </t>
  </si>
  <si>
    <t>Randy.Ling &amp; Olivia</t>
  </si>
  <si>
    <t>Part 3</t>
  </si>
  <si>
    <t>UC002 Refactor Program Import function import new template</t>
  </si>
  <si>
    <t>Refactor Program Import function to import new template</t>
  </si>
  <si>
    <t>Import function built in old Sanjel was sampled with US Fracturing Service Line. The template and test data are not valid anymore. Code needs to be refactored</t>
  </si>
  <si>
    <t>Bela.Zhao</t>
  </si>
  <si>
    <t>Completed</t>
  </si>
  <si>
    <t>Part 1</t>
  </si>
  <si>
    <t>Test template data</t>
  </si>
  <si>
    <t>根据Adam给出的测试数据测试模板是否可用</t>
  </si>
  <si>
    <t>Bela.zhao</t>
  </si>
  <si>
    <t xml:space="preserve">UC003 Change Import template </t>
  </si>
  <si>
    <t>Add Net Price</t>
  </si>
  <si>
    <t>Net Price introduced – Should be similar to “After Discount” in the old one
i. Add Net Price in PriceLineitemSection.PricingInformation  0.2h 先做
ii. Calculation needs to be updated不做
iii. UI needs to be updated 10h
iv. Database needs to be updated.3
v. Historical data needs to be updated.不做</t>
  </si>
  <si>
    <t>Add this property as needed.</t>
  </si>
  <si>
    <t>Add Template ID _design</t>
  </si>
  <si>
    <t>新增Template ID（C20）, 这是template的版本，在导入代码实现的，要能根据版本来确定导入规则集。 因为在之后我们可能会对template进行多次优化。</t>
  </si>
  <si>
    <t>Randy.ling</t>
  </si>
  <si>
    <t>Q：这个功能实现的是：可以根据模板的TemplateID获取相应的模板，并按照此模板规则读取数据。要不要实现用配置文件描述Template？</t>
  </si>
  <si>
    <t>Add Template ID _implement</t>
  </si>
  <si>
    <t>Shawn.shao</t>
  </si>
  <si>
    <t>Update DepthBaseCharge</t>
  </si>
  <si>
    <t xml:space="preserve">2017/01/03 – Change update
For the Job Type Section, we use
PriceItemNumber to host JobTypeId
Travel Base Charge and Depth Base Charge are saved in PricingInformationSection.
Previous use of PriceItemId for Depth Base Charge is removed.
</t>
  </si>
  <si>
    <t>2017-1-3新需求</t>
  </si>
  <si>
    <t>Update NetPrice Calculation</t>
  </si>
  <si>
    <t xml:space="preserve">ii. Calculation needs to be updated
2. In LineItemEditControl, add and verify following logic,
a. When adding new, populate discount from default value in Charge Method.(Existing Logic, no change)
b. “Adj Unit Price” change to read-only (New change)
c. On “Adj Quantity/Unit” change, re-calcuate all amount with “Adj Quantity/Unit”, “Adj Unit Price”, “Adj Discount” and “Adj Net Price” (Existing logic, no change)
d. On “Adj Discount” change, re-calculate “Adj Net Price” and then re-calcuate all amount with “Adj Quantity/Unit”, “Adj Unit Price”, “Adj Discount” and “Adj Net Price” (Existing logic, no change)
e. On “Adj Net Price” change, re-calculate “Adj Discount” and then re-calcuate all amount with “Adj Quantity/Unit”, “Adj Unit Price”, “Adj Discount” and “Adj Net Price” (New Change)
3. Grouping and bundle calculation has not finish yet. Refer to “Pricing Information Element Definition” to understand how to do the calculation. Review current calculation implementation to create list of test cases. Prepare to start working on calculation.
</t>
  </si>
  <si>
    <t>20170105新增任务：Program Tool Package Dec 2016中原分配给Sanjel的任务</t>
  </si>
  <si>
    <t>UC005 Well information import from spreadsheet</t>
  </si>
  <si>
    <t>Add WellInformation entity</t>
  </si>
  <si>
    <t>Update GroupedLineItemControl</t>
  </si>
  <si>
    <t>1. “Net Price” and “Adj Net Price” control need to be added to GroupedLineItemControl. “Net Price” read-only——3h</t>
  </si>
  <si>
    <t xml:space="preserve">UC015 Change for Create Program </t>
  </si>
  <si>
    <t>Disable Create Program with “NO JDT File”</t>
  </si>
  <si>
    <t>UI上no jdt去掉，下面按钮只有finish和cancel可用。点击finish就完成导入。</t>
  </si>
  <si>
    <t>Shawn.Shao</t>
  </si>
  <si>
    <t>20170110新增任务</t>
  </si>
  <si>
    <t>Part 2</t>
  </si>
  <si>
    <t>Validation fatal error for importing program</t>
  </si>
  <si>
    <t>需要确认致命验证包括哪些内容，除了ProgramID之外的还有哪些需要验证？目前只做Program ID的验证i. 如果是致命验证没有通过，如数据库中同一program id如果存在的话，同样programid的program是不可能被重复创建的。</t>
  </si>
  <si>
    <t>20170113新增任务</t>
  </si>
  <si>
    <t>Validation mandatory fields for importing program</t>
  </si>
  <si>
    <t>需要确认非空验证包括哪些内容，包括之前存在的所有验证ii. 如果其他 mandatory fields不能通过验证的话，要提示会被保存为InProgress状态，是否继续。如果是，存入数据库。如果不是，丢弃返回。</t>
  </si>
  <si>
    <t>Olivia.Ge</t>
  </si>
  <si>
    <t>UC016 Re-organize the program treeview</t>
  </si>
  <si>
    <t>Re-organize the program treeview</t>
  </si>
  <si>
    <t xml:space="preserve">按照JOB Type进行分类，JOB TYPE作为节点，子节点包括well、product等。Re-organize the program treeview, sub-nodes in “Product Section”, If possible, make the job type name as the node name, and display only the nodes with data. For example, if there only one job type, there should be only one node. If it is too difficult to make it dynamic, just preset 4 sub-nodes and name them as “Product Page 1”, “Product Page 2” and so on. </t>
  </si>
  <si>
    <t>Olivia.ge</t>
  </si>
  <si>
    <t>Remove well profile page from directly under program</t>
  </si>
  <si>
    <t>20170110新增任务,UC015.US02-&gt;UC005.US04</t>
  </si>
  <si>
    <t>UC004 Import Product information from spreadsheet to Program</t>
  </si>
  <si>
    <t xml:space="preserve">Add values to  “eService Import Sheet” </t>
  </si>
  <si>
    <t>预计1-13完成</t>
  </si>
  <si>
    <t>UC012 Update GroupedLineItemControl</t>
  </si>
  <si>
    <t>GroupedLineItemControl load price item number properly</t>
  </si>
  <si>
    <t>Add each job imported well profile page to pumpingjobsection</t>
  </si>
  <si>
    <t>Invalid</t>
  </si>
  <si>
    <t>Add JDT Entity for well information</t>
  </si>
  <si>
    <t>Import Well Information to Jdt</t>
  </si>
  <si>
    <t>Add product entity,testdata,service,dao</t>
  </si>
  <si>
    <t>新增Product实体、测试数据、service和dao</t>
  </si>
  <si>
    <t>UC006 Create Call Sheet from Program</t>
  </si>
  <si>
    <t>Remove ProgramID auto generated</t>
  </si>
  <si>
    <t>去掉ProgramID自动生成的逻辑</t>
  </si>
  <si>
    <t>See new document -2. 导入Program ID</t>
  </si>
  <si>
    <t>Update ProgramID part if import from spreadsheet</t>
  </si>
  <si>
    <t>从template中读取ProgramID</t>
  </si>
  <si>
    <t>Add product page in Program</t>
  </si>
  <si>
    <t>a. Add Product page in Program, similar to it is in Call Sheet. Please see the mocked screen below.</t>
  </si>
  <si>
    <t>Product import is not in Part 1</t>
  </si>
  <si>
    <t>UC010 Update ProgramID</t>
  </si>
  <si>
    <t>Default Call Sheet Type and read-only</t>
  </si>
  <si>
    <t>Vickor做，删除此项</t>
  </si>
  <si>
    <t>UC007 Create multiple call sheet from a multiple job type program</t>
  </si>
  <si>
    <t>Create multiple call sheet from a multiple job type program</t>
  </si>
  <si>
    <t>Add a step before “Step 3 of 9 – Input Call Sheet Header Information”, if multiple Job Type in program.  Display Job Types in a radio button list. Choose one Job Type to create Call Sheet. Only copy over the pricing information under selected Job Type.</t>
  </si>
  <si>
    <t xml:space="preserve">Create call sheet from program_Default Call Sheet Type </t>
  </si>
  <si>
    <t>Create call sheet from program, Call Sheet Type need to be default as Pumping in entity.---</t>
  </si>
  <si>
    <t>Create call sheet from program_Root Group</t>
  </si>
  <si>
    <t>Create call sheet from program, root group is missing. No matter what, root group is always there.</t>
  </si>
  <si>
    <t>20170105新增任务，该任务属于UC007.US01的Bug，已将时间计入UC007.US01</t>
  </si>
  <si>
    <t xml:space="preserve">Create call sheet from program_Job Designer,Chargemethod and Client Solutions Representative </t>
  </si>
  <si>
    <t>Create call sheet from program, Job Designer and Client Solutions Representative should be copied over</t>
  </si>
  <si>
    <t>20170105新增任务</t>
  </si>
  <si>
    <t>UC008 Update Print Service Ticket from local</t>
  </si>
  <si>
    <t>Update Print Service Ticket from local</t>
  </si>
  <si>
    <t>Print Field Estimate Service Ticket and Print Approved Service Ticket</t>
  </si>
  <si>
    <t>Sanjel实现/Leave to Part 2.You may make estimate on it</t>
  </si>
  <si>
    <t xml:space="preserve">UC009 Validation for Importing excel </t>
  </si>
  <si>
    <t>Validation ProgramID for Importing excel</t>
  </si>
  <si>
    <t>Import from spreadsheet over auto generated. Before Jason implement Program ID Generator in template, manual entry in template is needed</t>
  </si>
  <si>
    <t>Import Product information_BlendSection</t>
  </si>
  <si>
    <t>b. Import Product information from “Product Import” worksheet in Program template to Product page in Program导入Product信息，从Program模板的“Product Import”表导入到Program项目的Product页中。</t>
  </si>
  <si>
    <t>Add four JDT file</t>
  </si>
  <si>
    <t>导入Product information新增四个JDT文件</t>
  </si>
  <si>
    <t>20170119任务分割</t>
  </si>
  <si>
    <t>Populate JDT to entity</t>
  </si>
  <si>
    <t>将JDT转换为entity</t>
  </si>
  <si>
    <t>Import Product information_BlendAdditiveSection</t>
  </si>
  <si>
    <t>Create Call Sheet from Program to carry over product information</t>
  </si>
  <si>
    <t>当从Program创建CallSheet时将Product信息传递过去、c. Transfer Product page data to Call Sheet when creating Call Sheet from Program</t>
  </si>
  <si>
    <t>UC013 Micellenous fixes</t>
  </si>
  <si>
    <t>Micellenous fixes _</t>
  </si>
  <si>
    <t>内部管理用的，不出现在Backlog</t>
  </si>
  <si>
    <t xml:space="preserve">UC011 Refining billing info section calculation </t>
  </si>
  <si>
    <t xml:space="preserve">Single item recalculation to backfill values </t>
  </si>
  <si>
    <t xml:space="preserve">Single item recalculation to backfill the missing estimate values in import template. </t>
  </si>
  <si>
    <t>Adam已做完</t>
  </si>
  <si>
    <t>Group and Bundle estimate values recalculation</t>
  </si>
  <si>
    <t>Unit Test for recalculation</t>
  </si>
  <si>
    <t>包括Review代码，以及写UnitTest</t>
  </si>
  <si>
    <t>20170110新增</t>
  </si>
  <si>
    <t>Group and Bundle adjusted values recalculation</t>
  </si>
  <si>
    <t xml:space="preserve">Update NetPrice Historical data </t>
  </si>
  <si>
    <t>更新历史数据Historical data needs to be updated.
4. Understand Calculation, describe how to update historical data  for Net Price.</t>
  </si>
  <si>
    <t>20170105新增任务：Program Tool Package Dec 2016中原分配给Sanjel的任务，第三期没有提及</t>
  </si>
  <si>
    <t>UC017 Add Targeted Formation</t>
  </si>
  <si>
    <t>20170207第三期需求</t>
  </si>
  <si>
    <t>UC018 Change for Call Information in CallSheet</t>
  </si>
  <si>
    <t>Change when “Expected Time On Location” or “Will Call Back” is checked</t>
  </si>
  <si>
    <t>20170207第三期需求，Olivia熟悉</t>
  </si>
  <si>
    <t>UC019 Create Call Sheet from Program</t>
  </si>
  <si>
    <t>UC020 Create Job Package from Call Sheet</t>
  </si>
  <si>
    <t>Carry over all imported well information to proper section in Job/Service Report</t>
  </si>
  <si>
    <t>/第二期只做估算/Product import is not in Part 1</t>
  </si>
  <si>
    <t>Bug: When “Call Information (Call Out)” should be disabled, “Call Date/Time” and “Requested Date/Time”  value are not reset.</t>
  </si>
  <si>
    <t>WellInformation，WellHardware，WellSpecifics三个组织到Program实体中</t>
  </si>
  <si>
    <t>Add Formation Section UI to Call Sheet</t>
  </si>
  <si>
    <t>Add WelInformationPage in Program_control&amp;iview</t>
  </si>
  <si>
    <t>Add WelInformationPage in Program_presenter&amp;test</t>
  </si>
  <si>
    <t xml:space="preserve">Carry over well information to proper section in Call Sheet </t>
  </si>
  <si>
    <t>Add WellSpecificsPage in Program_control&amp;iview</t>
  </si>
  <si>
    <t>Add WellSpecificsPage in Program_presenter&amp;test</t>
  </si>
  <si>
    <t>Add WellHardwarePage in Program_control&amp;iview</t>
  </si>
  <si>
    <t>Add WellHardwarePage in Program_presenter&amp;test</t>
  </si>
  <si>
    <r>
      <t>Carry over well hardware</t>
    </r>
    <r>
      <rPr>
        <sz val="11"/>
        <color rgb="FFFF0000"/>
        <rFont val="Calibri"/>
        <family val="2"/>
        <scheme val="minor"/>
      </rPr>
      <t xml:space="preserve"> </t>
    </r>
    <r>
      <rPr>
        <sz val="11"/>
        <rFont val="Calibri"/>
        <family val="2"/>
        <scheme val="minor"/>
      </rPr>
      <t xml:space="preserve">to proper section in Call Sheet </t>
    </r>
  </si>
  <si>
    <t xml:space="preserve">Carry over well specifics to proper section in Call Sheet </t>
  </si>
  <si>
    <t>20170110新增任务，已经包括在其他任务中</t>
  </si>
  <si>
    <t>将JdtEntity中关于WellHardware的信息转换到Program实体的WellHardware中，其中包括OpenHole、 Casing、DrillPipe、 Tubing。</t>
  </si>
  <si>
    <t>将JdtEntity中关于 WelInformation的信息转换到Program实体的 WelInformation中，其中包括HoleConditions、Formation。</t>
  </si>
  <si>
    <t xml:space="preserve">1.加Program的WellSpecifics信息有关的数据库表。
2.修改Program的TestData，补充关于WellSpecifics的信息；
3.修改Program的Service，组装关于WellSpecifics的信息，修改ProgramService的同时需保证ProgramProxyTest通过；
</t>
  </si>
  <si>
    <t>1.加Program的WellHardware信息有关的数据库表。
2.修改Program的TestData，补充关于WellHardware的信息；
3.修改Program的Service，组装关于WellHardware的信息，修改ProgramService的同时需保证ProgramProxyTest通过；</t>
  </si>
  <si>
    <t xml:space="preserve">1.加Program的 WellInformation信息有关的数据库表。
2.修改Program的TestData，补充关于 WellInformation的信息；
3.修改Program的Service，组装关于 WellInformation的信息，修改ProgramService的同时需保证ProgramProxyTest通过；
</t>
  </si>
  <si>
    <t>Add WellSpecifics testdata/service/test to Pragram</t>
  </si>
  <si>
    <t>Add WellHardware testdata/service/test to Pragram</t>
  </si>
  <si>
    <t>Add WellInformation testdata/service/test to Pragram</t>
  </si>
  <si>
    <t>添加Well information相关的JDT实体</t>
  </si>
  <si>
    <t>Transfer Jdt to WellHardware</t>
  </si>
  <si>
    <t>Transfer Jdt to WelInformation</t>
  </si>
  <si>
    <t>Transfer Jdt to WellSpecifics</t>
  </si>
  <si>
    <t>1.加 CallSheet的Formation信息有关的数据库表。
2.修改 CallSheet的TestData，补充关于Formation的信息；
3.修改 CallSheet的Service，组装关于Formation的信息，修改CallSheetService的同时需保证CallSheetProxyTest通过；</t>
  </si>
  <si>
    <t>Add Targeted Formation testdata,service,dao to CallSheet</t>
  </si>
  <si>
    <t>5.Update Create Job Package from Call Sheet use case. Carry over all imported well information to proper section in Job/Service Report, except “Gas/Fluid Requirements”.功能已经实现，需要测试确保功能正确</t>
  </si>
  <si>
    <t>将WellInformation的信息传递到CallSheet中适当的位置4.Update Create Call Sheet from Program use case. Carry over all imported well information to proper section in Call Sheet based on Job Type they are under.</t>
  </si>
  <si>
    <t>将WellHardware的信息传递到CallSheet中适当的位置</t>
  </si>
  <si>
    <t>将WellSpecifics的信息传递到CallSheet中适当的位置</t>
  </si>
  <si>
    <t>已合并/可以将UC005.US12，UC005.US13，UC005.US16，UC005.US17合并。</t>
  </si>
  <si>
    <t>已合并/可以将UC005.US15，UC005.US18合并。</t>
  </si>
  <si>
    <t>将Excel中的Well信息导入到Jdt实体中</t>
  </si>
  <si>
    <t>包括presenter、presenter test</t>
  </si>
  <si>
    <t>将JdtEntity中关于WellSpecifics的信息转换到Program实体的WellSpecifics中，其中包括DownHole、FluidRequirements。</t>
  </si>
  <si>
    <t>Leo</t>
  </si>
  <si>
    <t>Linsee</t>
  </si>
  <si>
    <t xml:space="preserve">包括control、iview，a. Job Type section on the top of each page, it is only for reference, dropdown box should be disabled, current job type should be displayed.
b. Well Type mandatory sign and validation logic should be removed for Program.
c. Has Customer Experienced Losses mandatory sign and validation logic should be removed for Program.
</t>
  </si>
  <si>
    <t xml:space="preserve">包括control、iview ，a. Job Type section on the top of each page, it is only for reference, dropdown box should be disabled, current job type should be displayed.
b. Well Type mandatory sign and validation logic should be removed for Program.
c. Has Customer Experienced Losses mandatory sign and validation logic should be removed for Program.
</t>
  </si>
  <si>
    <t>Linsen.Lin</t>
  </si>
  <si>
    <t>Leo.Tian</t>
  </si>
  <si>
    <t>Frank.Zhang</t>
  </si>
  <si>
    <t xml:space="preserve">3.a.There was no Formation section in Call Sheet. Add new  properties added in CallSheetHeaderWellInformation.cs. 
b.Add Formation Section UI to Call Sheet Well Information Page
c.Update service, DAO and database changes as needed.
</t>
  </si>
  <si>
    <t>Update export /import call sheet for formation</t>
  </si>
  <si>
    <t>当formation信息添加后Update export call sheet, import call sheet  if needed.</t>
  </si>
  <si>
    <t>Code refactoring for WellHardWare</t>
  </si>
  <si>
    <t>对WellHardWare部分进行重构，以满足新的需求</t>
  </si>
  <si>
    <t>Part 4</t>
  </si>
  <si>
    <t>SY01</t>
  </si>
  <si>
    <t>System</t>
  </si>
  <si>
    <t>UC001</t>
  </si>
  <si>
    <t>UC002</t>
  </si>
  <si>
    <t>Refactor Program Import function import new template</t>
  </si>
  <si>
    <t>UC003</t>
  </si>
  <si>
    <t xml:space="preserve">Change Import template </t>
  </si>
  <si>
    <t>UC004</t>
  </si>
  <si>
    <t>Import Product information from spreadsheet to Program</t>
  </si>
  <si>
    <t>UC005</t>
  </si>
  <si>
    <t>Well information import from spreadsheet</t>
  </si>
  <si>
    <t>UC006</t>
  </si>
  <si>
    <t>Create Call Sheet from Program</t>
  </si>
  <si>
    <t>UC007</t>
  </si>
  <si>
    <t>UC008</t>
  </si>
  <si>
    <t>UC009</t>
  </si>
  <si>
    <t xml:space="preserve">Validation for Importing excel </t>
  </si>
  <si>
    <t>UC010</t>
  </si>
  <si>
    <t>Update ProgramID</t>
  </si>
  <si>
    <t>UC011</t>
  </si>
  <si>
    <t xml:space="preserve">Refining billing info section calculation </t>
  </si>
  <si>
    <t>UC012</t>
  </si>
  <si>
    <t>UC013</t>
  </si>
  <si>
    <t>Micellenous fixes</t>
  </si>
  <si>
    <t>UC014</t>
  </si>
  <si>
    <t>Refactor for Excel importing</t>
  </si>
  <si>
    <t>UC015</t>
  </si>
  <si>
    <t xml:space="preserve">Change for Create Program </t>
  </si>
  <si>
    <t>UC016</t>
  </si>
  <si>
    <t>UC017</t>
  </si>
  <si>
    <t>Add Targeted Formation</t>
  </si>
  <si>
    <t>UC018</t>
  </si>
  <si>
    <t>Change for Call Information in CallSheet</t>
  </si>
  <si>
    <t>UC019</t>
  </si>
  <si>
    <t>UC020</t>
  </si>
  <si>
    <t>Create Job Package from Call Sheet</t>
  </si>
  <si>
    <t>UC021</t>
  </si>
  <si>
    <t>Add Service Ticket</t>
  </si>
  <si>
    <t>UC022</t>
  </si>
  <si>
    <t>Add Service Report</t>
  </si>
  <si>
    <t>UC023</t>
  </si>
  <si>
    <t>New job package from local</t>
  </si>
  <si>
    <t>UC024</t>
  </si>
  <si>
    <t>Update job package</t>
  </si>
  <si>
    <t>UC025</t>
  </si>
  <si>
    <t xml:space="preserve">Add “Eservice Express” button </t>
  </si>
  <si>
    <t>UC026</t>
  </si>
  <si>
    <t xml:space="preserve">Click“Eservice Express” button </t>
  </si>
  <si>
    <t>SubSystem</t>
  </si>
  <si>
    <t>Description</t>
  </si>
  <si>
    <t>Win Form Frontend</t>
  </si>
  <si>
    <t>Win Form前台</t>
  </si>
  <si>
    <t>SY02</t>
  </si>
  <si>
    <t>Express Frontend</t>
  </si>
  <si>
    <t>Express前台</t>
  </si>
  <si>
    <t>SY03</t>
  </si>
  <si>
    <t>Win Form Backend</t>
  </si>
  <si>
    <t>Win Form后台</t>
  </si>
  <si>
    <t>SY04</t>
  </si>
  <si>
    <t>Express Backend</t>
  </si>
  <si>
    <t>Express后台</t>
  </si>
  <si>
    <t>SubSystems</t>
  </si>
  <si>
    <t>UseCases</t>
  </si>
  <si>
    <t>SY01.UC001.US02</t>
  </si>
  <si>
    <t>SY01.UC002.US01</t>
  </si>
  <si>
    <t>SY01.UC002.US02</t>
  </si>
  <si>
    <t>SY01.UC003.US01</t>
  </si>
  <si>
    <t>SY01.UC003.US02</t>
  </si>
  <si>
    <t>SY01.UC003.US03</t>
  </si>
  <si>
    <t>SY01.UC003.US04</t>
  </si>
  <si>
    <t>SY01.UC003.US05</t>
  </si>
  <si>
    <t>SY01.UC003.US06</t>
  </si>
  <si>
    <t>SY01.UC003.US07</t>
  </si>
  <si>
    <t>SY01.UC004.US01</t>
  </si>
  <si>
    <t>SY01.UC004.US02</t>
  </si>
  <si>
    <t>SY01.UC004.US03</t>
  </si>
  <si>
    <t>SY01.UC004.US04</t>
  </si>
  <si>
    <t>SY01.UC004.US05</t>
  </si>
  <si>
    <t>SY01.UC005.US01</t>
  </si>
  <si>
    <t>SY01.UC005.US09</t>
  </si>
  <si>
    <t>SY01.UC005.US02</t>
  </si>
  <si>
    <t>SY01.UC005.US03</t>
  </si>
  <si>
    <t>SY01.UC005.US04</t>
  </si>
  <si>
    <t>SY01.UC005.US05</t>
  </si>
  <si>
    <t>SY01.UC005.US10</t>
  </si>
  <si>
    <t>SY01.UC005.US06</t>
  </si>
  <si>
    <t>SY01.UC005.US14</t>
  </si>
  <si>
    <t>SY01.UC005.US07</t>
  </si>
  <si>
    <t>SY01.UC005.US08</t>
  </si>
  <si>
    <t>SY01.UC005.US15</t>
  </si>
  <si>
    <t>SY01.UC005.US11</t>
  </si>
  <si>
    <t>SY01.UC005.US12</t>
  </si>
  <si>
    <t>SY01.UC005.US13</t>
  </si>
  <si>
    <t>SY01.UC006.US01</t>
  </si>
  <si>
    <t>SY01.UC006.US02</t>
  </si>
  <si>
    <t>SY01.UC006.US03</t>
  </si>
  <si>
    <t>SY01.UC007.US01</t>
  </si>
  <si>
    <t>SY01.UC007.US02</t>
  </si>
  <si>
    <t>SY01.UC007.US03</t>
  </si>
  <si>
    <t>SY01.UC007.US04</t>
  </si>
  <si>
    <t>SY01.UC008.US01</t>
  </si>
  <si>
    <t>SY01.UC009.US01</t>
  </si>
  <si>
    <t>SY01.UC011.US01</t>
  </si>
  <si>
    <t>SY01.UC011.US02</t>
  </si>
  <si>
    <t>SY01.UC011.US03</t>
  </si>
  <si>
    <t>SY01.UC011.US04</t>
  </si>
  <si>
    <t>SY01.UC012.US01</t>
  </si>
  <si>
    <t>SY01.UC013.US01</t>
  </si>
  <si>
    <t>SY01.UC015.US01</t>
  </si>
  <si>
    <t>SY01.UC015.US02</t>
  </si>
  <si>
    <t>SY01.UC015.US03</t>
  </si>
  <si>
    <t>SY01.UC016.US01</t>
  </si>
  <si>
    <t>SY01.UC017.US01</t>
  </si>
  <si>
    <t>SY01.UC017.US02</t>
  </si>
  <si>
    <t>SY01.UC017.US03</t>
  </si>
  <si>
    <t>SY01.UC018.US01</t>
  </si>
  <si>
    <t>SY01.UC019.US01</t>
  </si>
  <si>
    <t>SY01.UC019.US02</t>
  </si>
  <si>
    <t>SY01.UC019.US03</t>
  </si>
  <si>
    <t>SY01.UC020.US01</t>
  </si>
  <si>
    <t>SY01.UC001.US01</t>
  </si>
  <si>
    <t>UC023New job package from local</t>
  </si>
  <si>
    <t>SY01.UC023.US01</t>
  </si>
  <si>
    <t>Remove “Add Service Ticket” and “Add Service Report” buttons</t>
  </si>
  <si>
    <t>SY01.UC023.US02</t>
  </si>
  <si>
    <t xml:space="preserve">1) Field Supervisor clicks “New” button to create Job Package, enters required data and click “Finish” button.
2) New job will show up in data grid. Job Status , Service Ticket Status and Service Report Status are all “In Progress”.
When job package is created, both service ticket and service report are created at backend. EService hides them by status.
</t>
  </si>
  <si>
    <t>UC024Update job package</t>
  </si>
  <si>
    <t>SY01.UC024.US01</t>
  </si>
  <si>
    <t xml:space="preserve">UC025Add “Eservice Express” button </t>
  </si>
  <si>
    <t>Enable /Disabled“Eservice Express” button by service</t>
  </si>
  <si>
    <t>Enable /Disabled“Eservice Express” button by sending status</t>
  </si>
  <si>
    <t>Enable /Disabled“Eservice Express” button by web site status</t>
  </si>
  <si>
    <t>SY01.UC025.US01</t>
  </si>
  <si>
    <t>SY01.UC025.US02</t>
  </si>
  <si>
    <t>SY01.UC025.US03</t>
  </si>
  <si>
    <t>SY01.UC025.US04</t>
  </si>
  <si>
    <t>I. Button is disabled when Eservice Express is not installed.
II. Button is disabled when Eservice Express service is stopped.</t>
  </si>
  <si>
    <t>When a job package is highlighted, the button is  enabled when the website service is available and the job package is not in the sending status; otherwise  the button is disabled. 不可用的状态：“Routing” “Transmitting” “Transmitted” ，可用状态“In Progress” “Ready”</t>
  </si>
  <si>
    <t>切换到下一条job package的数据项，按钮状态根据切换后的数据状态进行判断</t>
  </si>
  <si>
    <t xml:space="preserve">UC026Click“Eservice Express” button </t>
  </si>
  <si>
    <t>SY01.UC026.US01</t>
  </si>
  <si>
    <t xml:space="preserve">Enter job editing page </t>
  </si>
  <si>
    <t xml:space="preserve">Edit “Adjusted Quantity” in Pricing Items </t>
  </si>
  <si>
    <t xml:space="preserve">Implement lock mechanism </t>
  </si>
  <si>
    <t xml:space="preserve">UC002Edit “Adjusted Quantity” in Pricing Items </t>
  </si>
  <si>
    <t>SY02.UC002.US01</t>
  </si>
  <si>
    <t>View empty Pricing Items list</t>
  </si>
  <si>
    <t>View Pricing Items list with data</t>
  </si>
  <si>
    <t xml:space="preserve">Enable Tab key </t>
  </si>
  <si>
    <t xml:space="preserve">UC003Implement lock mechanism </t>
  </si>
  <si>
    <t>SY02.UC002.US02</t>
  </si>
  <si>
    <t>SY02.UC002.US05</t>
  </si>
  <si>
    <t>SY04.UC002.US01</t>
  </si>
  <si>
    <t>SY04.UC003.US01</t>
  </si>
  <si>
    <t>Save “Adjusted Quantity” changes</t>
  </si>
  <si>
    <t>SY04.UC002.US02</t>
  </si>
  <si>
    <t>Validation for “Adjusted Quantity”</t>
  </si>
  <si>
    <t>点击Save按钮将修改后的“Adjusted Quantity”保存到数据库中</t>
  </si>
  <si>
    <t xml:space="preserve">数据验证：In Adjusted Quantity field, on numbers and decimal point are allowed, and two decimal places are allowed. </t>
  </si>
  <si>
    <t>使用SyncFusion显示一个空的列表</t>
  </si>
  <si>
    <t>Enter a empty page in Eservice Express website</t>
  </si>
  <si>
    <t>Update “Eservice Express”button status when swich different job package</t>
  </si>
  <si>
    <t>click “Eservice Express” button, a empty web page will pop up  in Eservice Express website. 包括部署window service</t>
  </si>
  <si>
    <t xml:space="preserve">根据选中的Pricing Item显示正确的数据，只有“Adjusted Quantity”是可编辑状态.. The page needs to take in Job Package Job Number and Unique Id as parameter. </t>
  </si>
  <si>
    <t>click “Eservice Express” button, a web page will pop up to show this job editing page in Eservice Express website. 在webconfig中加key来实现配置</t>
  </si>
  <si>
    <t>SY02.UC002.US03</t>
  </si>
  <si>
    <t>Open Pricing Page in Chrome browser from URL</t>
  </si>
  <si>
    <t xml:space="preserve">In Pricing Edit Page，II. When clicking “Save” button
i. Confirmation Alert box pops up.
ii. Click “OK”, check editing data version against local job package version in local database.
a) If the data versions are same, increase job package version by one and save updated values in data grid to database.
1) All editable cells show latest updated values as loaded status, “Save” and “Cancel” buttons are disabled.
2) Open the selected Job Package in Win Form application, the changed value shows in Service Ticket correctly.
b) If the data versions are not same. Message box pops up “Job 999999 is opened in eService Application while editing here, please close it in eService application and reload this web page.”
1) Click “OK” button, web page is closed.
iii. Click “Cancel”, Web page stays as editing status. </t>
  </si>
  <si>
    <t>当update job的时候，如果job的ClientVersionStamp小于当前版本，自动将ticket和report的状态改为Inprogress，并加载。考虑历史数据的处理： 当update job的时候，如果job的ClientVersionStamp小于当前版本，自动将ticket和report的状态改为Inprogress，并加载。</t>
  </si>
  <si>
    <t xml:space="preserve">是对同一条数据进行验证还是所有数据？click “Eservice Express” button, a web page will pop up to show this job editing page in Eservice Express website. While the editing page is open, “Eservice Express” button is disabled.
When job editing page is closed. “Eservice Express” button is enabled in eService Win Form application.
</t>
  </si>
  <si>
    <t>叶靖去了解然后再预估Entering Tab key, cursor is moved to next editable cell. If current cell is the last editable cell, cursor is moved to “Save” button.</t>
  </si>
  <si>
    <t xml:space="preserve">林鑫去了解然后再预估Open Pricing Page in Chrome browser from eService Application  from URL with certain job package Job Number and UID.
I. If the selected job package is not opened in eService, Eservice Express web page are opened and shows service ticket pricing lines correct.
II. If the selected job package is opened in eService, pops up message box “Job Package 99999 is opened in eService Application, please close it in eService application and reload this web page.”
i. Click “OK” button, web page is closed.
</t>
  </si>
  <si>
    <t>SY04.UC002.US03</t>
  </si>
  <si>
    <t>Data Sync when save data</t>
  </si>
  <si>
    <t>当在web端更新数据并保存后，在win form端打开同一条数据应显示最新数据；在win form端更新数据并保存后，在web端打开同一条数据应显示最新数据</t>
  </si>
  <si>
    <t>UC001Update job package</t>
  </si>
  <si>
    <t>SY03.UC001.US01</t>
  </si>
  <si>
    <t>Update version when enter job update page</t>
  </si>
  <si>
    <t>在win form中，进入job package的更新页面，version+1</t>
  </si>
  <si>
    <t>Linsee.Lin</t>
  </si>
  <si>
    <t>暂时不实现</t>
  </si>
  <si>
    <t>Oliver.Ye</t>
  </si>
  <si>
    <t>功能重复，已在其他功能中包括</t>
  </si>
  <si>
    <t>SY05</t>
  </si>
  <si>
    <t>SY06</t>
  </si>
  <si>
    <t>Online Frontend</t>
  </si>
  <si>
    <t>Online Backend</t>
  </si>
  <si>
    <t>Online前台</t>
  </si>
  <si>
    <t>Online后台</t>
  </si>
  <si>
    <t>Display CallSheet on calendar</t>
  </si>
  <si>
    <t>UC001Display CallSheet on calendar</t>
  </si>
  <si>
    <t>SY05.UC001.US01</t>
  </si>
  <si>
    <t>在online项目中新加日历，并在日历上显示CallSheet信息。</t>
  </si>
  <si>
    <t>此功能暂停，改为显示一个列表展示CallSheet</t>
  </si>
  <si>
    <t>Part 5</t>
  </si>
  <si>
    <t>SY05.UC002.US01</t>
  </si>
  <si>
    <t>Display Rig Board</t>
  </si>
  <si>
    <t>UC003Login to Online through Domain Name</t>
  </si>
  <si>
    <t>SY05.UC003.US01</t>
  </si>
  <si>
    <t>使用用户的Domain Name的用户部分，作为eService的用户名来接入权限检查。如SNJ\awang，用户名是awang。用户不需输入密码</t>
  </si>
  <si>
    <t>Sign in to Online System</t>
  </si>
  <si>
    <t>Sign in to Online through Domain Name</t>
  </si>
  <si>
    <t>Add a Product Haul</t>
  </si>
  <si>
    <t xml:space="preserve">View Load Sheet </t>
  </si>
  <si>
    <t>Print Load Sheet</t>
  </si>
  <si>
    <t>UC004Display input page</t>
  </si>
  <si>
    <t>SY05.UC004.US01</t>
  </si>
  <si>
    <t>Display input page by right click a rig activity</t>
  </si>
  <si>
    <t>在rig board上右键单击一条数据，出现菜单列表，选择haul product弹出input page并显示</t>
  </si>
  <si>
    <t>SY05.UC008.US01</t>
  </si>
  <si>
    <t>View Product Haul Page</t>
  </si>
  <si>
    <t>查看Product Haul 页面，按照Service point来显示Product Haul</t>
  </si>
  <si>
    <t>UC005Add a Product Haul</t>
  </si>
  <si>
    <t>SY05.UC005.US01</t>
  </si>
  <si>
    <t>SY05.UC005.US02</t>
  </si>
  <si>
    <t>Add a Product Haul in Product Haul Page</t>
  </si>
  <si>
    <t>在Product Haul Page新增一个Product Haul</t>
  </si>
  <si>
    <t>Calculator the Load Sheet by Load Page</t>
  </si>
  <si>
    <t>UC004Add a Product Haul</t>
  </si>
  <si>
    <t>SY06.UC004.US01</t>
  </si>
  <si>
    <t>根据新增Product Haul时填写的信息计算出加载表中各种混合物的配比</t>
  </si>
  <si>
    <t xml:space="preserve">UC001Display Rig Board </t>
  </si>
  <si>
    <t>SY06.UC001.US01</t>
  </si>
  <si>
    <t>Get data of Rig Board</t>
  </si>
  <si>
    <t>从eService中获取Call Sheet信息到Rig Board中</t>
  </si>
  <si>
    <t>UC002Sign in to Online through Domain Name</t>
  </si>
  <si>
    <t>SY06.UC002.US01</t>
  </si>
  <si>
    <t>Login method</t>
  </si>
  <si>
    <t>UC003Display input page</t>
  </si>
  <si>
    <t>SY06.UC003.US01</t>
  </si>
  <si>
    <t>Get blend data from call sheet which choosed</t>
  </si>
  <si>
    <t>在Rig Board中选择一条数据，右键Haul Product后跳转到input page，将已选择Call Sheet的blend信息加载到页面中</t>
  </si>
  <si>
    <t>Save a load sheet</t>
  </si>
  <si>
    <t>调用计算服务计算完成后，保存装载表信息</t>
  </si>
  <si>
    <t xml:space="preserve">UC005View Load Sheet </t>
  </si>
  <si>
    <t>SY06.UC005.US01</t>
  </si>
  <si>
    <t>在input page中计算完成后保存load sheet，并跳转到load sheet页面，显示该call sheet下所有的装载表</t>
  </si>
  <si>
    <t>SY06.UC005.US02</t>
  </si>
  <si>
    <t>View load sheet details</t>
  </si>
  <si>
    <t>UC006Print Load Sheet</t>
  </si>
  <si>
    <t>SY06.UC006.US01</t>
  </si>
  <si>
    <t>Print load sheet by PDF</t>
  </si>
  <si>
    <t>将Load sheet以pdf格式进行打印</t>
  </si>
  <si>
    <t>在load sheet页面选择一条数据显示其详细信息，使用TreeGrid Details Template</t>
  </si>
  <si>
    <t>NA</t>
  </si>
  <si>
    <t>在Online项目中新加一个列表显示call sheet相关信息</t>
  </si>
  <si>
    <t>Load data according to call sheet in Input Page</t>
  </si>
  <si>
    <t xml:space="preserve">UC006View Load Sheet </t>
  </si>
  <si>
    <t>SY05.UC006.US01</t>
  </si>
  <si>
    <t>View Load Sheet list</t>
  </si>
  <si>
    <t>显示Load Sheet列表</t>
  </si>
  <si>
    <t>SY06.UC004.US02</t>
  </si>
  <si>
    <t>SY06.UC004.US03</t>
  </si>
  <si>
    <t>新增一个Product Haul</t>
  </si>
  <si>
    <t>Display job page</t>
  </si>
  <si>
    <t>New Product Haul in product hauls page</t>
  </si>
  <si>
    <t>SY06.UC004.US04</t>
  </si>
  <si>
    <t>SY06.UC004.US05</t>
  </si>
  <si>
    <t>在Job Page页面新增Product Haul</t>
  </si>
  <si>
    <t>在Rig Board页面新增Product Haul</t>
  </si>
  <si>
    <t>Add a Product Haul in job page</t>
  </si>
  <si>
    <t>Add a Product Haul in Rig Board</t>
  </si>
  <si>
    <t>View load sheet details(Print Load Sheet)</t>
  </si>
  <si>
    <t>显示Load Sheet打印页面</t>
  </si>
  <si>
    <t>UC007Print Load Sheet</t>
  </si>
  <si>
    <t>SY05.UC007.US01</t>
  </si>
  <si>
    <t>打印Load Sheet，格式调整，新建layout</t>
  </si>
  <si>
    <t>Add a Product Haul in JobPage</t>
  </si>
  <si>
    <t>在JobPage新增一个Product Haul</t>
  </si>
  <si>
    <t>Validation for product haul</t>
  </si>
  <si>
    <t>新增ProductHaul时对Amount、MixWater进行验证</t>
  </si>
  <si>
    <t>SY06.UC004.US06</t>
  </si>
  <si>
    <t>Edit a Product Haul</t>
  </si>
  <si>
    <t>Delete a Product Haul</t>
  </si>
  <si>
    <t>SY06.UC004.US07</t>
  </si>
  <si>
    <t>New Product Haul in product hauls page_No CallSheetNumber</t>
  </si>
  <si>
    <t>UC008Edit a Product Haul</t>
  </si>
  <si>
    <t>SY06.UC008.US01</t>
  </si>
  <si>
    <t>SY06.UC008.US02</t>
  </si>
  <si>
    <t>Edit a Product Haul in ProductHauls page</t>
  </si>
  <si>
    <t>编辑ProductHaul</t>
  </si>
  <si>
    <t>在ProductHauls page编辑ProductHaul，处理没有CallSheet的情况</t>
  </si>
  <si>
    <t>Filter by Service Point</t>
  </si>
  <si>
    <t>UC009Filter by Service Point</t>
  </si>
  <si>
    <t>SY05.UC009.US01</t>
  </si>
  <si>
    <t>Filter by Service Point in Rig Board</t>
  </si>
  <si>
    <t>SY05.UC009.US02</t>
  </si>
  <si>
    <t>Filter by Service Point in Product Hauls</t>
  </si>
  <si>
    <t>在Rig Board页面按照Service Point进行筛选</t>
  </si>
  <si>
    <t>在Product Hauls页面按照Service Point进行筛选</t>
  </si>
  <si>
    <t>在ProductHauls页面新增Product Haul，CallSheetNumber为只读，去掉对Amount和Mix Water的验证，只保留Amount的非空验证。</t>
  </si>
  <si>
    <t>8.8需求变动</t>
  </si>
  <si>
    <t>8.9新增需求</t>
  </si>
  <si>
    <t>UC010Filter by Service Point</t>
  </si>
  <si>
    <t>SY06.UC010.US01</t>
  </si>
  <si>
    <t>SY06.UC010.US02</t>
  </si>
  <si>
    <t>Filter by Service Point in Rig Board_Frontend</t>
  </si>
  <si>
    <t>Filter by Service Point in Product Hauls_Frontend</t>
  </si>
  <si>
    <t>UC008View Product Haul Page</t>
  </si>
  <si>
    <t>SY05.UC008.US02</t>
  </si>
  <si>
    <t>分页处理，点击一页只加载一页的数据</t>
  </si>
  <si>
    <t>Paging processing_improve performance</t>
  </si>
  <si>
    <t>Display Upcoming job list</t>
  </si>
  <si>
    <t>UC002Display Upcoming job list</t>
  </si>
  <si>
    <t>Display Upcoming Job List</t>
  </si>
  <si>
    <t>Phase</t>
  </si>
  <si>
    <t>Part 6</t>
  </si>
  <si>
    <t>Part 7</t>
  </si>
  <si>
    <t>Part 8</t>
  </si>
  <si>
    <t>Filter in Rig Board</t>
  </si>
  <si>
    <t>SY05.UC010.US01</t>
  </si>
  <si>
    <t>Display context menu by Right click cell</t>
  </si>
  <si>
    <t>右键单击单元格弹出菜单</t>
  </si>
  <si>
    <t>SY05.UC010.US02</t>
  </si>
  <si>
    <t xml:space="preserve">Display call sheets in proper status color </t>
  </si>
  <si>
    <t>Rig Board中显示Call Sheet信息，使用正确的状态颜色</t>
  </si>
  <si>
    <t>View rig details</t>
  </si>
  <si>
    <t>Delete rig</t>
  </si>
  <si>
    <t xml:space="preserve">Create client consultant </t>
  </si>
  <si>
    <t xml:space="preserve">Extend call sheet workflow </t>
  </si>
  <si>
    <t>UC027</t>
  </si>
  <si>
    <t>Modify Company Information</t>
  </si>
  <si>
    <t>UC028</t>
  </si>
  <si>
    <t>Update Rig information</t>
  </si>
  <si>
    <t>UC029</t>
  </si>
  <si>
    <t>Add Bin requirements</t>
  </si>
  <si>
    <t>UC030</t>
  </si>
  <si>
    <t>Flag a haul needed</t>
  </si>
  <si>
    <t>Display Rig Board data from callsheet</t>
  </si>
  <si>
    <t>Add new rig</t>
  </si>
  <si>
    <t>Update rig information</t>
  </si>
  <si>
    <t>Create Rig Job</t>
  </si>
  <si>
    <t>Create Call Sheet from Rig Board</t>
  </si>
  <si>
    <t xml:space="preserve">Update Well Location/Direction </t>
  </si>
  <si>
    <t xml:space="preserve">Update Job Date Time for call back/confirmation </t>
  </si>
  <si>
    <t>Implement special instruction</t>
  </si>
  <si>
    <t>Update Notes</t>
  </si>
  <si>
    <t xml:space="preserve">Update client consultant </t>
  </si>
  <si>
    <t>View client consultant  details</t>
  </si>
  <si>
    <t xml:space="preserve">Delete client consultant </t>
  </si>
  <si>
    <t>Display hover over content for cell of rig board</t>
  </si>
  <si>
    <t>Add flag a haul needed</t>
  </si>
  <si>
    <t>Schedule Product Haul</t>
  </si>
  <si>
    <t>Change status of Product Haul</t>
  </si>
  <si>
    <t>UC031</t>
  </si>
  <si>
    <t>Display Row Styles</t>
  </si>
  <si>
    <t>UC032</t>
  </si>
  <si>
    <t>Modify the rig's status</t>
  </si>
  <si>
    <t>UC033</t>
  </si>
  <si>
    <t>Modify COD Cleared status</t>
  </si>
  <si>
    <t>UC034</t>
  </si>
  <si>
    <t>Change status of "Need bins"</t>
  </si>
  <si>
    <t>UC035</t>
  </si>
  <si>
    <t>Add a bin</t>
  </si>
  <si>
    <t>UC036</t>
  </si>
  <si>
    <t>Remove a bin</t>
  </si>
  <si>
    <t>UC037</t>
  </si>
  <si>
    <t>Display rig job data in rig board</t>
  </si>
  <si>
    <t>UC038</t>
  </si>
  <si>
    <t>UC039</t>
  </si>
  <si>
    <t>Add product haul unit personnel to call sheet through Rig Board</t>
  </si>
  <si>
    <t>Filter by Service Point in Upcoming jobs</t>
  </si>
  <si>
    <t>Update rig</t>
  </si>
  <si>
    <t>SY05UC010Display Rig Board data from callsheet</t>
  </si>
  <si>
    <t>SY05UC012Display context menu by Right click cell</t>
  </si>
  <si>
    <t>SY05.UC012.US01</t>
  </si>
  <si>
    <t>鼠标悬停在RIG BOARD的单元格上时显示相应内容</t>
  </si>
  <si>
    <t>根据Rig的状态显示</t>
  </si>
  <si>
    <t>当显示为绿色图标时，右击显示Remove COD cleared，点击后将COD cleared的状态改为未选中；当显示为红色图标时，右击显示COD cleared，点击后将COD cleared的状态改为选中状态。</t>
  </si>
  <si>
    <t>在bin一列右键时弹出菜单add a bin，新增一个bin。</t>
  </si>
  <si>
    <t>SY05UC013Add new rig</t>
  </si>
  <si>
    <t>SY05UC014Update rig information</t>
  </si>
  <si>
    <t>SY05UC016Delete rig</t>
  </si>
  <si>
    <t>SY05UC015View rig details</t>
  </si>
  <si>
    <t>SY05UC017Create Rig Job</t>
  </si>
  <si>
    <t>SY05UC018Create Call Sheet from Rig Board</t>
  </si>
  <si>
    <t xml:space="preserve">SY05UC019Create client consultant </t>
  </si>
  <si>
    <t xml:space="preserve">SY05UC020Update Well Location/Direction </t>
  </si>
  <si>
    <t xml:space="preserve">SY05UC021Update Job Date Time for call back/confirmation </t>
  </si>
  <si>
    <t>SY05UC022Implement special instruction</t>
  </si>
  <si>
    <t>SY05UC023Update Notes</t>
  </si>
  <si>
    <t xml:space="preserve">SY05UC024Update client consultant </t>
  </si>
  <si>
    <t>SY05UC025View client consultant  details</t>
  </si>
  <si>
    <t xml:space="preserve">SY05UC026Delete client consultant </t>
  </si>
  <si>
    <t>SY05UC027Display hover over content for cell of rig board</t>
  </si>
  <si>
    <t>SY05UC028Add flag a haul needed</t>
  </si>
  <si>
    <t>SY05UC029Schedule Product Haul</t>
  </si>
  <si>
    <t>SY05UC030Change status of Product Haul</t>
  </si>
  <si>
    <t>SY05UC031Display Row Styles</t>
  </si>
  <si>
    <t>SY05UC032Modify the rig's status</t>
  </si>
  <si>
    <t>SY05UC033Modify COD Cleared status</t>
  </si>
  <si>
    <t>SY05UC034Change status of "Need bins"</t>
  </si>
  <si>
    <t>SY05UC035Add a bin</t>
  </si>
  <si>
    <t>SY05UC036Remove a bin</t>
  </si>
  <si>
    <t>SY05UC037Display rig job data in rig board</t>
  </si>
  <si>
    <t xml:space="preserve">SY05UC038Extend call sheet workflow </t>
  </si>
  <si>
    <t>SY05UC039Add product haul unit personnel to call sheet through Rig Board</t>
  </si>
  <si>
    <t>修改公司信息：Add COD clear flag</t>
  </si>
  <si>
    <t>1. Add a check box “Need Haul?” to product page for each blend editing page.</t>
  </si>
  <si>
    <t>SY01UC027Modify Company Information</t>
  </si>
  <si>
    <t>SY01UC028Update Rig information</t>
  </si>
  <si>
    <t>SY01UC029Add Bin requirements</t>
  </si>
  <si>
    <t>SY01UC030Flag a haul needed</t>
  </si>
  <si>
    <t>SY05.UC027.US01</t>
  </si>
  <si>
    <t>SY01.UC027.US01</t>
  </si>
  <si>
    <t>SY01.UC028.US01</t>
  </si>
  <si>
    <t>SY01.UC029.US01</t>
  </si>
  <si>
    <t>SY01.UC030.US01</t>
  </si>
  <si>
    <t>SY05.UC017.US01</t>
  </si>
  <si>
    <t>SY05.UC037.US01</t>
  </si>
  <si>
    <t>SY05.UC031.US01</t>
  </si>
  <si>
    <t>SY05.UC020.US01</t>
  </si>
  <si>
    <t>SY05.UC021.US01</t>
  </si>
  <si>
    <t>SY05.UC033.US01</t>
  </si>
  <si>
    <t>SY05.UC034.US01</t>
  </si>
  <si>
    <t>SY05.UC013.US01</t>
  </si>
  <si>
    <t>SY05.UC014.US01</t>
  </si>
  <si>
    <t>SY05.UC015.US01</t>
  </si>
  <si>
    <t>SY05.UC016.US01</t>
  </si>
  <si>
    <t>SY05.UC018.US01</t>
  </si>
  <si>
    <t>SY05.UC019.US01</t>
  </si>
  <si>
    <t>SY05.UC022.US01</t>
  </si>
  <si>
    <t>SY05.UC023.US01</t>
  </si>
  <si>
    <t>SY05.UC024.US01</t>
  </si>
  <si>
    <t>SY05.UC025.US01</t>
  </si>
  <si>
    <t>SY05.UC026.US01</t>
  </si>
  <si>
    <t>SY05.UC028.US01</t>
  </si>
  <si>
    <t>SY05.UC029.US01</t>
  </si>
  <si>
    <t>SY05.UC030.US01</t>
  </si>
  <si>
    <t>SY05.UC032.US01</t>
  </si>
  <si>
    <t>SY05.UC035.US01</t>
  </si>
  <si>
    <t>SY05.UC036.US01</t>
  </si>
  <si>
    <t>SY05.UC038.US01</t>
  </si>
  <si>
    <t>Display COMPANY/LSD/RIG column data in Rig list</t>
  </si>
  <si>
    <t>Display JOB/DATE/Consultant column data in Rig list</t>
  </si>
  <si>
    <t>Display BL1/BL2/BL3 column data in Rig list</t>
  </si>
  <si>
    <t>Display Notes/BIN column data in Rig list</t>
  </si>
  <si>
    <t>SY05.UC010.US03</t>
  </si>
  <si>
    <t>SY05.UC010.US04</t>
  </si>
  <si>
    <t>UC040</t>
  </si>
  <si>
    <t>Display cell style in Rig Board</t>
  </si>
  <si>
    <t>SY05.UC040.US01</t>
  </si>
  <si>
    <t>Display COMPANY cell style in Rig Board</t>
  </si>
  <si>
    <t>SY05.UC040.US02</t>
  </si>
  <si>
    <t>SY05.UC040.US03</t>
  </si>
  <si>
    <t>Display LSD cell style in Rig Board</t>
  </si>
  <si>
    <t>Display RIG cell style in Rig Board</t>
  </si>
  <si>
    <t>Display JOB cell style in Rig Board</t>
  </si>
  <si>
    <t>Display DATE cell style in Rig Board</t>
  </si>
  <si>
    <t>Display BL cell style in Rig Board</t>
  </si>
  <si>
    <t>Display Notes cell style in Rig Board</t>
  </si>
  <si>
    <t>Display BIN cell style in Rig Board</t>
  </si>
  <si>
    <t>Filter in Rig Board by RigType</t>
  </si>
  <si>
    <t>Filter in Rig Board by JobStatus</t>
  </si>
  <si>
    <t>SY05UC040Display cell style in Rig Board</t>
  </si>
  <si>
    <t>Display context menu by Right click cell_RIG Column</t>
  </si>
  <si>
    <t>Display context menu by Right click cell_BL Column</t>
  </si>
  <si>
    <t>Display context menu by Right click cell_Bin Column</t>
  </si>
  <si>
    <t>Display context menu by Right click cell_Other Column</t>
  </si>
  <si>
    <t>Modify Company Information in Call Sheet</t>
  </si>
  <si>
    <t>Modify Company Information in Job</t>
  </si>
  <si>
    <t>Call sheet validation for bin needed</t>
  </si>
  <si>
    <t>更新Notes</t>
  </si>
  <si>
    <t>Rig Board页面，显示Company、LSD、RIG列的数据</t>
  </si>
  <si>
    <t>Rig Board页面，显示JOB、DATE、CONSULTANT CONTACTS列的数据</t>
  </si>
  <si>
    <t>Rig Board页面，显示BL1/BL2/BL3列的数据</t>
  </si>
  <si>
    <t>Rig Board页面，显示Notes/BIN列的数据</t>
  </si>
  <si>
    <t>Rig Board页面，正确显示Company列各单元格的样式</t>
  </si>
  <si>
    <t>Rig Board页面，正确显示LSD列各单元格的样式</t>
  </si>
  <si>
    <t>Rig Board页面，正确显示RIG列各单元格的样式</t>
  </si>
  <si>
    <t>Rig Board页面，正确显示DATE列各单元格的样式</t>
  </si>
  <si>
    <t>Rig Board页面，正确显示BL列各单元格的样式</t>
  </si>
  <si>
    <t>Rig Board页面，正确显示Notes列各单元格的样式</t>
  </si>
  <si>
    <t>Rig Board页面，正确显示Bin列各单元格的样式</t>
  </si>
  <si>
    <t>SY06UC012Filter in Rig Board</t>
  </si>
  <si>
    <t>SY06.UC012.US01</t>
  </si>
  <si>
    <t>后台：按照Service Point筛选数据</t>
  </si>
  <si>
    <t>后台：按照RigType筛选数据</t>
  </si>
  <si>
    <t>后台：按照JobStatus筛选数据</t>
  </si>
  <si>
    <t>SY05.UC040.US05</t>
  </si>
  <si>
    <t>SY05.UC040.US06</t>
  </si>
  <si>
    <t>SY05.UC040.US07</t>
  </si>
  <si>
    <t>SY05.UC040.US08</t>
  </si>
  <si>
    <t>Display context menu</t>
  </si>
  <si>
    <t>SY06UC022Display context menu</t>
  </si>
  <si>
    <t>SY06.UC022.US01</t>
  </si>
  <si>
    <t>SY06.UC022.US02</t>
  </si>
  <si>
    <t>SY06.UC022.US03</t>
  </si>
  <si>
    <t>SY06.UC022.US04</t>
  </si>
  <si>
    <t>后台：右键单击RIG列的单元格弹出菜单</t>
  </si>
  <si>
    <t>后台：右键单击BL列的单元格弹出菜单</t>
  </si>
  <si>
    <t>后台：右键单击BIN列的单元格弹出菜单</t>
  </si>
  <si>
    <t>后台：右键单击其他列的单元格弹出菜单</t>
  </si>
  <si>
    <t>SY01.UC027.US02</t>
  </si>
  <si>
    <t>SY01.UC027.US03</t>
  </si>
  <si>
    <t>Validation for making call sheet ready</t>
  </si>
  <si>
    <t>创建Rig Job，是否包括这个功能？</t>
  </si>
  <si>
    <t>10-30Adam确认此功能不包括在第六期/
实现道路禁令，许可证和其他重要的特殊指令，用来监控工作的进度，需要细化需求</t>
  </si>
  <si>
    <t>10-30Adam确认Rig没有删除功能/
删除Rig，删除时要考虑将Rig与Call Sheet、Rig Job、Job的关系都要删除</t>
  </si>
  <si>
    <t>10-30Adam确认此功能不包括在第六期/
扩展Call Sheet的工作流，实现监控和警告功能。</t>
  </si>
  <si>
    <t xml:space="preserve">Assign Driver and Bulker </t>
  </si>
  <si>
    <t>在bin一列右键时弹出菜单Remove a bin，移除一个bin。一个Rig Job对应着多个Bin，页面上会显示出多个Bin Number，点击哪个移除哪个。</t>
  </si>
  <si>
    <t xml:space="preserve">10-30Adam: 对，原则上每个操作后页面都应该刷新一下，除非动态可以做得很好，因为一个数据操作后可能直接改变job的状态，排序会改变，颜色会变化。/
这里的右击菜单中的内容与Rig的当前状态是否有关？点击某个菜单更改Rig的状态后页面就刷新一次？
• Update the Rig. Click to Pops up a “Update Rig” Window, Company and Rig Number is not changeable.
• Down for maintenance. Click to change Rig status to “status 2 – Down for maintenance.”
• Down but holding equipment. Click to change Rig status to “status 2 – Down but holding equipment.”
• Down for weather. Click to change Rig status to “status 2 – Down for weather.”
• Down for new lease/licenses. Click to change Rig status to “status 2 – Down for new lease/licenses.”
• Deactivate. Click to change status to “status 3 – Deactivated”
• Activate. Click to change status to “Status 1 – Active”
</t>
  </si>
  <si>
    <t>SY05.UC020.US02</t>
  </si>
  <si>
    <t>Update Well Location</t>
  </si>
  <si>
    <t xml:space="preserve">Update Direction </t>
  </si>
  <si>
    <t xml:space="preserve">右键单击LSD列的单元格弹出菜单，点击Update Direction 弹出窗口中只包括
• Directions填写信息并保存。
</t>
  </si>
  <si>
    <t>Schedule Product Haul.点击后弹出安排Product Haul的窗口，创建Loading Sheet。弹出的Product Haul窗口跟之前做的那个功能目前是一致的</t>
  </si>
  <si>
    <t>SY01.UC029.US02</t>
  </si>
  <si>
    <t>SY05.UC034.US02</t>
  </si>
  <si>
    <t>10-30 Bella：在Dispatch Software Scope Statements文档中 Phase 1的第三条，对Rig的CRUD操作。如果没有查看功能这个用户故事就删除。
/查看Rig，这个操作在哪里触发？是否包括在本期</t>
  </si>
  <si>
    <t>SY01.UC028.US02</t>
  </si>
  <si>
    <t>SY01.UC028.US03</t>
  </si>
  <si>
    <t xml:space="preserve">Update Rig information_Top Drive &amp; Rig Name </t>
  </si>
  <si>
    <t>验证输入的Bin的数量是否满足Call Sheet的需求，跟SY01.UC029.US02功能类似</t>
  </si>
  <si>
    <t>SY05.UC013.US02</t>
  </si>
  <si>
    <t>Validation for add new rig</t>
  </si>
  <si>
    <t>新增Rig时对所填的各项信息进行验证。</t>
  </si>
  <si>
    <t>SY05.UC019.US02</t>
  </si>
  <si>
    <t xml:space="preserve">Validation for Create client consultant </t>
  </si>
  <si>
    <t>创建Client Consultant的验证</t>
  </si>
  <si>
    <t>在bin一列右键时弹出菜单Need bins，修改Sanjel Storage Equipment部分的Need Bin选项。跳转到页面中，包括Need Bins的勾选框、填写Bin Number，跟SY01.UC029.US01功能类似</t>
  </si>
  <si>
    <t>包括Need Bins的勾选框、填写Bin Number在 Unit Personnel page Sanjel Storage Equipment section.与SY05.UC034.US01功能相似</t>
  </si>
  <si>
    <t>UC041</t>
  </si>
  <si>
    <t>Implement Job Alert</t>
  </si>
  <si>
    <t>SY05UC041Implement Job Alert</t>
  </si>
  <si>
    <t>SY05.UC041.US01</t>
  </si>
  <si>
    <t>本期实现内容主要 包括哪些？CRUD？</t>
  </si>
  <si>
    <t>Update Rig information_Rig Contractor&amp;Rig Number</t>
  </si>
  <si>
    <t>将Rig Contractor, Rig Number改为级联下拉框显示，当选择一个Rig Contractor时，从后台数据库中将相应的Rig Number, Top Drive 和Rig Name、Size, Thread Type 加载到页面上。</t>
  </si>
  <si>
    <t>Update Rig information_Thread Type</t>
  </si>
  <si>
    <t>Update Rig information_Size</t>
  </si>
  <si>
    <t xml:space="preserve">在Rig Size下一行新增“Size” ，下拉菜单中的值获取代码参考PlugLoadingHeadInfoPresenter.cs
</t>
  </si>
  <si>
    <t xml:space="preserve">在Rig Size下一行新增“Thread Type” ，下拉菜单中的值获取代码CommonApplicationController.DrillingThreadTypes
</t>
  </si>
  <si>
    <t>SY01.UC028.US04</t>
  </si>
  <si>
    <t>SY01.UC028.US05</t>
  </si>
  <si>
    <t>Modify Company Information_Add short name</t>
  </si>
  <si>
    <t>修改公司信息：新增ShortName</t>
  </si>
  <si>
    <t>Display context menu by Right click Company cell</t>
  </si>
  <si>
    <t>右键单击Company单元格弹出菜单</t>
  </si>
  <si>
    <t>SY05.UC012.US02</t>
  </si>
  <si>
    <t>右键单击LSD列的单元格弹出菜单，点击Update Well Location弹出页面包括• Surface Well location Type
• Surface Well Location
• Down Hole Well Location Type
• Down Hole Well Location
• Directions，填写信息并保存。保存时，比较Direction数据是否有改动，如果没有改动，弹出提示框，”Directions is not changed with location change, are you sure to save?”，选择”Yes”继续，选择”No”则继续改动画面。</t>
  </si>
  <si>
    <t>SY01.UC028.US06</t>
  </si>
  <si>
    <t>验证bin的编号是否达到满足需要</t>
  </si>
  <si>
    <t>Add COD clear flag，是加在call sheet header 里面，参考FieldSupervisorInfoPresenter中的IsLeadSupervisor的实现，一个job只有一个付款公司，所以只有一个标志，参见1</t>
  </si>
  <si>
    <t xml:space="preserve">在Rig Size下一行新增“Top Drive”选择框 和 “Rig Name”文本框
</t>
  </si>
  <si>
    <t>新增Rig页面：Rig Contractor， Rig Size, Size, Thread Type是下拉框，Rig Number和Rig Name、Is Top Drive是输入项。</t>
  </si>
  <si>
    <t>修改Rig，Company and Rig Number 是不可修改的</t>
  </si>
  <si>
    <t>SY05.UC027.US02</t>
  </si>
  <si>
    <t>Display hover over content of BL column</t>
  </si>
  <si>
    <t>鼠标悬停在RIG BOARD的BL列显示一个列表样式的提示信息</t>
  </si>
  <si>
    <t>SY06UC013Add new rig</t>
  </si>
  <si>
    <t>SY06.UC013.US01</t>
  </si>
  <si>
    <t>Rig service/dao/testdata/database</t>
  </si>
  <si>
    <t>后台：新增Rig，包括数据准备等</t>
  </si>
  <si>
    <t>SY05.UC010.US06</t>
  </si>
  <si>
    <t>SY05.UC010.US05</t>
  </si>
  <si>
    <t>更新Rig表中字段及底层代码</t>
  </si>
  <si>
    <t>设计重构</t>
  </si>
  <si>
    <t>Research for data grid control</t>
  </si>
  <si>
    <t>对Syncfusion控件的研究</t>
  </si>
  <si>
    <t>将Rig Number改为下拉框显示，数据从Rig数据库中获取，选择Rig  Contractor，过滤出Rig Number列表</t>
  </si>
  <si>
    <t>选择Rig  Contractor，过滤出Rig Number列表，选择Rig Number, 其他项从参考数据中自动填写且只读</t>
  </si>
  <si>
    <t>UC042</t>
  </si>
  <si>
    <t>Implement the status of BL in RigBoard</t>
  </si>
  <si>
    <t>SY05UC042Implement the status of BL in RigBoard</t>
  </si>
  <si>
    <t>Display proper styles in BL column</t>
  </si>
  <si>
    <t>BL列根据状态显示不同样式</t>
  </si>
  <si>
    <t>1107新增需求</t>
  </si>
  <si>
    <t>显示BL列Hover内容，包括number, displays Stage Number, Category, Base Blend Name, Amount, Units and Desity. And bulker/driver, on location time</t>
  </si>
  <si>
    <t>Display hover over content in DataGrid style</t>
  </si>
  <si>
    <t>10-30 有疑问：online对任务数据进行修改，都需要进行验证。当验证一个Call Sheet的状态是Ready还是Inrpogress，需要进行多个条件的验证，在Online中修改一个任务数据时只验证它本身，还是需要对所有与状态有关的条件都验证？</t>
    <phoneticPr fontId="37" type="noConversion"/>
  </si>
  <si>
    <t>BL列右击菜单中点击On location后，Product Load Sheet 里面需要加一个On Location的标志和时间。RigBoard上BL列的状态显示需要用到这个标志。</t>
    <phoneticPr fontId="37" type="noConversion"/>
  </si>
  <si>
    <t xml:space="preserve">Add On Location and time in ProductLoadSheet </t>
    <phoneticPr fontId="37" type="noConversion"/>
  </si>
  <si>
    <t>Change status of Product Haul</t>
    <phoneticPr fontId="37" type="noConversion"/>
  </si>
  <si>
    <t>SY05.UC042.US02</t>
    <phoneticPr fontId="37" type="noConversion"/>
  </si>
  <si>
    <t>SY05.UC027.US03</t>
    <phoneticPr fontId="37" type="noConversion"/>
  </si>
  <si>
    <t>SY05.UC030.US02</t>
    <phoneticPr fontId="37" type="noConversion"/>
  </si>
  <si>
    <t>1107需求变动，删除此项//需要明确需求</t>
    <phoneticPr fontId="37" type="noConversion"/>
  </si>
  <si>
    <t xml:space="preserve">SY01UC031Update client consultant </t>
  </si>
  <si>
    <t>SY01.UC031.US01</t>
  </si>
  <si>
    <t>a. 建立Consultant参考数据库，请见新增的脚本。
b. 建立Consultant数据访问层，服务层CRUD。</t>
  </si>
  <si>
    <t>1108新增需求</t>
  </si>
  <si>
    <t>SY01.UC031.US02</t>
  </si>
  <si>
    <t>Update client consultant in eservice</t>
  </si>
  <si>
    <t xml:space="preserve">c. 将名字域改为下拉框， 名字由Consulatant参考数据，经Customer过滤。
d. 名字域选定一个名字，Phone Number和Email自动填写。填写后可以修改。但不要求存回数据库。
e. 名字域如果名字不存在，允许输入名字，但只保存在目前的Call Sheet数据库中，不写回Consultant参考数据库，这与eservice中现在的实现是一样的。Call Sheet Header数据库中需要加上ID字段。
f. 历史数据可以正常加载
</t>
  </si>
  <si>
    <t>Fefactor for RigBoardController and RigJobService</t>
  </si>
  <si>
    <t>Validation when update Well Location</t>
  </si>
  <si>
    <t>在Update Well Location时，填写信息并保存。保存时，比较Direction数据是否有改动，如果没有改动，弹出提示框，”Directions is not changed with location change, are you sure to save?”，选择”Yes”继续，选择”No”则继续改动画面。</t>
  </si>
  <si>
    <t>SY05.UC020.US03</t>
  </si>
  <si>
    <t>Update client consultant_Testdata</t>
  </si>
  <si>
    <t>建立测试数据</t>
  </si>
  <si>
    <t>创建Client Consultant</t>
  </si>
  <si>
    <t>更新Client Consultant</t>
  </si>
  <si>
    <t>删除Client Consultant</t>
  </si>
  <si>
    <t>暂时未看到此需求/查看Client Consultant详细信息</t>
  </si>
  <si>
    <t>Update client consultant_Service/Dao/Database</t>
  </si>
  <si>
    <t>SY01.UC031.US01.T01</t>
  </si>
  <si>
    <t>SY01.UC031.US01.T02</t>
  </si>
  <si>
    <t>建立Consultant测试数据</t>
  </si>
  <si>
    <t>1109新增需求</t>
  </si>
  <si>
    <t>Consultant Contacts列右击菜单：Create New Consultant Contact, Update the Contact, Delete Contact</t>
  </si>
  <si>
    <t>Display context menu by Right click Consultant Contacts cell</t>
  </si>
  <si>
    <t>SY05.UC012.US03</t>
  </si>
  <si>
    <t>SY05.UC012.US04</t>
  </si>
  <si>
    <t>Modify the style of menu</t>
  </si>
  <si>
    <t>右击菜单中的菜单项分组显示：如果是对它本身的操作和对类型的操作用线分割开，对类型的操作放在下面。比如Delete the contact是针对当前单元格的数据进行的操作，而Add new Consultant Contact是针对Consultant Contacts类型的操作，他们属于不同类型的操作，在菜单上要分开显示。</t>
  </si>
  <si>
    <t>SY05.UC010.US07</t>
  </si>
  <si>
    <t>Display Consultant Contacts column data in Rig list</t>
  </si>
  <si>
    <t>显示Consultant Contacts列的内容，当有多个联系人时要进行CellMerge</t>
  </si>
  <si>
    <t>SY05.UC010.US08</t>
  </si>
  <si>
    <t>Display Bin column data in Rig list</t>
  </si>
  <si>
    <t>显示Bin列的内容，当有多个Bin时要进行CellMerge</t>
  </si>
  <si>
    <t>SY05.UC010.US01.T04</t>
  </si>
  <si>
    <t>Architecture design</t>
  </si>
  <si>
    <t>架构设计</t>
  </si>
  <si>
    <t>Create Rig Database</t>
  </si>
  <si>
    <t>1110任务划分不正确，删除</t>
  </si>
  <si>
    <t>Update Rig information to link up with Rig Database</t>
  </si>
  <si>
    <t>1110Add new rig改为Create Rig Database</t>
  </si>
  <si>
    <t>1110需求中未包括此任务</t>
  </si>
  <si>
    <t>SY05.UC029.US03</t>
  </si>
  <si>
    <t>Schedule Product Haul_when right click BL3</t>
  </si>
  <si>
    <t>当点击BL3时，如果显示为More，则Product Haul页面的Base Blend需要加下拉选择框。</t>
  </si>
  <si>
    <t>OL</t>
  </si>
  <si>
    <t>Online System</t>
  </si>
  <si>
    <t>组件子系统</t>
  </si>
  <si>
    <t>业务子系统</t>
  </si>
  <si>
    <r>
      <t>Dispatch management</t>
    </r>
    <r>
      <rPr>
        <sz val="11"/>
        <color theme="1"/>
        <rFont val="DengXian"/>
        <family val="4"/>
      </rPr>
      <t>（</t>
    </r>
    <r>
      <rPr>
        <sz val="11"/>
        <color theme="1"/>
        <rFont val="Arial"/>
        <family val="2"/>
      </rPr>
      <t>DPM</t>
    </r>
    <r>
      <rPr>
        <sz val="11"/>
        <color theme="1"/>
        <rFont val="DengXian"/>
        <family val="4"/>
      </rPr>
      <t>）子系统</t>
    </r>
  </si>
  <si>
    <t>模块</t>
  </si>
  <si>
    <t>BUC.ES.DPM.CI.01</t>
  </si>
  <si>
    <t>业务用例</t>
  </si>
  <si>
    <t>Program management（PR）子系统</t>
  </si>
  <si>
    <t xml:space="preserve">Field operation </t>
  </si>
  <si>
    <t>Manager approval</t>
  </si>
  <si>
    <t>描述</t>
  </si>
  <si>
    <t>Update a COD customer payment cleared status in a Call Sheet</t>
  </si>
  <si>
    <t>业务子系统描述</t>
  </si>
  <si>
    <t>DPM</t>
  </si>
  <si>
    <t>PR</t>
  </si>
  <si>
    <t>MA</t>
  </si>
  <si>
    <t>FOP</t>
  </si>
  <si>
    <t>业务模块</t>
  </si>
  <si>
    <t>业务模块描述</t>
  </si>
  <si>
    <t>CI</t>
  </si>
  <si>
    <t>Company Information（City）模块</t>
  </si>
  <si>
    <t>PD</t>
  </si>
  <si>
    <t>Product模块</t>
  </si>
  <si>
    <t>WELL</t>
  </si>
  <si>
    <t>WellLocation模块</t>
  </si>
  <si>
    <t>Rig Management</t>
  </si>
  <si>
    <t>RIG</t>
  </si>
  <si>
    <t>Consultant Management</t>
  </si>
  <si>
    <t>CON</t>
  </si>
  <si>
    <t>Update Well Location/Direction in a Call Sheet</t>
  </si>
  <si>
    <t>BUC.ES.RIG.01</t>
  </si>
  <si>
    <t xml:space="preserve">Update Rig information to link up with Rig Database </t>
  </si>
  <si>
    <t>BUC.ES.RIG.02</t>
  </si>
  <si>
    <t>BUC.ES.CON.01</t>
  </si>
  <si>
    <t xml:space="preserve">Create client consultant database, and hook up with call sheet data entry. </t>
  </si>
  <si>
    <t>BIN</t>
  </si>
  <si>
    <t xml:space="preserve">Storage Equipment </t>
  </si>
  <si>
    <t>SE</t>
  </si>
  <si>
    <t>BIN模块</t>
  </si>
  <si>
    <t>BUC.ES.SE.BIN.01</t>
  </si>
  <si>
    <t>Add a check box “Need Haul?” to product page for each blend editing page.</t>
  </si>
  <si>
    <t>BUC.ES.DPM.PD.02</t>
  </si>
  <si>
    <t>BUC.ES.DPM.PD.01</t>
  </si>
  <si>
    <t>BUC.ES.DPM.WELL.01</t>
  </si>
  <si>
    <t>Schedule Product Haul and loading sheet created.</t>
  </si>
  <si>
    <t>Add a check box “Need Bins?”  and a textbox ”Number of Bins“ and validation in Call Sheet</t>
  </si>
  <si>
    <t xml:space="preserve">Update the status of rig </t>
  </si>
  <si>
    <t>BUC.ES.RIG.03</t>
  </si>
  <si>
    <t>Job Alert</t>
  </si>
  <si>
    <t>JA</t>
  </si>
  <si>
    <t>BUC.ES.DPM.JA.01</t>
  </si>
  <si>
    <t>Implement Job Alert to fill out the process before call sheet.</t>
  </si>
  <si>
    <t>RJ</t>
  </si>
  <si>
    <t>Rig Job</t>
  </si>
  <si>
    <t>BUC.ES.DPM.RJ.01</t>
  </si>
  <si>
    <t xml:space="preserve">Display entered call sheets in proper status color coding with Rig Board format. </t>
  </si>
  <si>
    <t>Eservice Online</t>
  </si>
  <si>
    <t>WF</t>
  </si>
  <si>
    <t>Eservice Winform</t>
  </si>
  <si>
    <t>MB</t>
  </si>
  <si>
    <t>Eervice mobile</t>
  </si>
  <si>
    <t>FR</t>
  </si>
  <si>
    <t>BA</t>
  </si>
  <si>
    <t>Frontend前端</t>
  </si>
  <si>
    <t>Backend后端</t>
  </si>
  <si>
    <t>序号</t>
  </si>
  <si>
    <t>业务用例编号</t>
  </si>
  <si>
    <t>Call Information</t>
  </si>
  <si>
    <t>CALL</t>
  </si>
  <si>
    <t>BUC.ES.DPM.CALL.01</t>
  </si>
  <si>
    <t>MS</t>
  </si>
  <si>
    <t>eService Microservice</t>
  </si>
  <si>
    <t>eService Service</t>
  </si>
  <si>
    <t>eService Dao</t>
  </si>
  <si>
    <t>DAO</t>
  </si>
  <si>
    <t>WCF</t>
  </si>
  <si>
    <t>eService WCFService</t>
  </si>
  <si>
    <t>eService Context</t>
  </si>
  <si>
    <t>CT</t>
  </si>
  <si>
    <t>子系统</t>
  </si>
  <si>
    <t>组件</t>
  </si>
  <si>
    <t>组件描述</t>
  </si>
  <si>
    <t>子系统描述</t>
  </si>
  <si>
    <t>Update the “Call Crew Time” and "Is this call made" in a Call Sheet</t>
  </si>
  <si>
    <t>CREW</t>
  </si>
  <si>
    <t>Crew and unit</t>
  </si>
  <si>
    <t>BUC.ES.DPM.CREW.01</t>
  </si>
  <si>
    <t>Add validation for more than one record which "Product or Equipment Haul" is not checked in "Crew and Units"</t>
  </si>
  <si>
    <t>Validate Call Sheet Readiness</t>
  </si>
  <si>
    <t>在“Crew and Units”section验证“Product or Equipment Haul?”未被选中的记录必须大于一条，如果不是的话则提示错误信息“At least one unit not for hauling is required”.</t>
  </si>
  <si>
    <t>1114新增需求</t>
  </si>
  <si>
    <t>功能模块</t>
  </si>
  <si>
    <t>功能模块描述</t>
  </si>
  <si>
    <t>RB</t>
  </si>
  <si>
    <t>Rig Board</t>
  </si>
  <si>
    <t>Crew and units</t>
  </si>
  <si>
    <t>TUC.WF.FR.CREW.01</t>
  </si>
  <si>
    <t>TUC.WF.FR.CALL.01</t>
  </si>
  <si>
    <t>Add a date time box and a check box_create crew time</t>
  </si>
  <si>
    <t xml:space="preserve">在Call Sheet的“Call Information (Call Out)” 部分新增
a. a date time box “Call Crew At Date/Time” 
b. a check box “Is this call made?”.
</t>
  </si>
  <si>
    <t>TUC.WF.FR.CALL.02</t>
  </si>
  <si>
    <t>在Call Sheet的“Call Information (Call Out)” 部分新增
a. a date time box “Call Crew At Date/Time” 
b. a check box “Is this call made?”.
1. They are enabled/disabled with the whole section together.
2. Call Crew At Date Time cannot 不能早于Call Date/Time. 
3. 如果选中了“Is this call made”, 其他字段则改为disabled，不能修改</t>
  </si>
  <si>
    <t>Update the “Call Crew At Date/Time” and “Is this call made?”</t>
  </si>
  <si>
    <t>CC</t>
  </si>
  <si>
    <t>Client Consultant</t>
  </si>
  <si>
    <t>BUC.ES.DPM.CC.01</t>
  </si>
  <si>
    <t>Rig</t>
  </si>
  <si>
    <t>TUC.OL.FR.RB.01</t>
  </si>
  <si>
    <t>Reference data loaded into the cache to improve the loading speed</t>
  </si>
  <si>
    <t>Rig Board页面在项目启动后就将引用数据加载到缓存中，定时更新的周期放在配置文件中，可以调整。开发测试时，可能3分钟更新一次。生产环境可能需要每小时更新一次。如果缓存时，需要使用eService的Versioned Reference Data服务。网站程序先下载新的版本数据，然后再刷新内存。可以参考LocalMasterDataService项目中的设计思路。</t>
  </si>
  <si>
    <t>Client Consultant reference data management</t>
  </si>
  <si>
    <t>BUC.ES.DPM.CC.02</t>
  </si>
  <si>
    <t>Rig job client consultant operation</t>
  </si>
  <si>
    <t>TUC.OL.BA.RB.01</t>
  </si>
  <si>
    <t>新增一个Client Consultant信息到Rig Job中，各项信息均可以修改，修改后保存到Call Sheet Header中，而不保存回Client Consultant数据库表。</t>
  </si>
  <si>
    <t>Update consultant</t>
  </si>
  <si>
    <t>Add client consultant to rig job</t>
  </si>
  <si>
    <t>更新consultant 信息并将信息保存到Client Consultant数据库表</t>
  </si>
  <si>
    <t>TUC.OL.BA.CC.01</t>
  </si>
  <si>
    <t>Delete consultant</t>
  </si>
  <si>
    <t>CS</t>
  </si>
  <si>
    <t>Call Sheet</t>
  </si>
  <si>
    <t>在创建一个Call Sheet时同时创建一个Rig Job。</t>
  </si>
  <si>
    <t>BUC.ES.DPM.RJ.02</t>
  </si>
  <si>
    <t>Create Rig Job from CallSheet</t>
  </si>
  <si>
    <t>Update Rig Job status when CallSheet changed</t>
  </si>
  <si>
    <t>BUC.ES.DPM.RJ.03</t>
  </si>
  <si>
    <t>TUC.WF.BA.RJ.01</t>
  </si>
  <si>
    <t>BUC.ES.DPM.RJ.04</t>
  </si>
  <si>
    <t xml:space="preserve">Display rig job information in rig board </t>
  </si>
  <si>
    <t xml:space="preserve">Display the rig job information </t>
  </si>
  <si>
    <t>1112更新需求</t>
  </si>
  <si>
    <t>已细化/Rig Board上根据要求显示各列的数据，需明确Rig job\Call Sheet\Job之间的关系，及各列显示的数据对应实体的关系。</t>
  </si>
  <si>
    <t>bin 的on location时间在Call Sheet中改为可以编辑，但在创建Job时不拷贝过去。</t>
  </si>
  <si>
    <t>右击BL，显示菜单Need a haul，点击后修改need a haul的标志为选中状态，在BL3列，当显示为More的时候，右键菜单Nee a haul后加红色小三角，鼠标放在上面出现二级菜单，显示Blend的信息，每项菜单对应着一条Blend信息，字符串内容包括Category+Base  Blend Name+Amount，点击后修改这条Blend的Need a haul标志。</t>
  </si>
  <si>
    <t>Update on location flag and time</t>
  </si>
  <si>
    <t>Product Load Sheet 里面需要加一个On Location的标志和时间。RigBoard上BL列的状态显示需要用到这个标志。</t>
  </si>
  <si>
    <t>点击On Location之后弹出框中显示对应的Load Sheet的信息和一个时间控件，和一个保存按钮。当BL3显示为More的时候，右键菜单On location后加红色小三角，鼠标放在上面后显示Load sheet的信息，每个菜单项显示一条LoadSheet信息，点击后弹出on location弹出框，显示Load sheet的信息以及时间控件。</t>
  </si>
  <si>
    <t>TUC.OL.FR.RJ.01</t>
  </si>
  <si>
    <t>Confirm operation when right click Date cell</t>
  </si>
  <si>
    <t>在Date列右击菜单，点击Confirm后弹出框上显示Confirmed by下拉框，显示Alert 1和Alert 2，选择后可以修改，以及Requested Date/Time的日历控件，点击Confirm按钮，点击Confirm后系统将数据保存，将“Expected Time on Location” 选择框改为未选中状态，更新对应的Rig Job的状态为Confirm。</t>
  </si>
  <si>
    <t>TUC.OL.FR.RJ.02</t>
  </si>
  <si>
    <t>TUC.OL.FR.RJ.03</t>
  </si>
  <si>
    <t>TUC.OL.FR.RJ.05</t>
  </si>
  <si>
    <t>TUC.OL.FR.RJ.06</t>
  </si>
  <si>
    <t>Inprogress operation when right click Date cell</t>
  </si>
  <si>
    <t>需确认</t>
  </si>
  <si>
    <t>TUC.OL.FR.RJ.07</t>
  </si>
  <si>
    <t>Complete operation when right click Date cell</t>
  </si>
  <si>
    <t>在Date列右击菜单，点击Complete后弹出框上显示Job Date的日历控件，点击Complete按钮后系统将数据保存，并更新对应的Rig Job的状态为Completed。此时RigJob显示的是Job Package的信息。</t>
  </si>
  <si>
    <t>在Date列右击菜单，点击Inprogress后弹出框上显示Call Out By下拉框，显示Alert 1和Alert 2，选择后可以修改，以及Requested Date/Time的日历控件，点击Dispatch按钮，点击Save后系统将数据保存，并更新对应的Rig Job的状态为Inprogress。此时RigJob显示的是Job Package的信息。</t>
  </si>
  <si>
    <t>Update On Location flag and date for LoadSheet</t>
  </si>
  <si>
    <t>BUC.ES.DPM.RJ.05</t>
  </si>
  <si>
    <t>已细化需求/更新Job Date Time，需要细化需求</t>
  </si>
  <si>
    <t>Update the On location time for bin in eservice</t>
  </si>
  <si>
    <t>1115新增需求</t>
  </si>
  <si>
    <t>Update On Location time to confirm whether the Bin On Location</t>
  </si>
  <si>
    <t>BUC.ES.DPM.BIN.01</t>
  </si>
  <si>
    <t>在Date列根据Rig Job的状态显示不同的右击菜单项</t>
  </si>
  <si>
    <t>Display menu when right click cell in rig board</t>
  </si>
  <si>
    <t>BUC.ES.DPM.RJ.06</t>
  </si>
  <si>
    <t>TUC.OL.FR.RJ.08</t>
  </si>
  <si>
    <t>Display menu by right click Date cell</t>
  </si>
  <si>
    <t>TUC.OL.FR.RJ.09</t>
  </si>
  <si>
    <t>TUC.WF.FR.CC.01</t>
  </si>
  <si>
    <t>Filter in Rig Board  by Service Point</t>
  </si>
  <si>
    <t>Rig Job Service/Dao/Database</t>
  </si>
  <si>
    <t>创建Rig Job的Service、Dao、Database</t>
  </si>
  <si>
    <t>TUC.OL.DAO.RJ.01</t>
  </si>
  <si>
    <t>前台：按照Service Point筛选数据</t>
  </si>
  <si>
    <t>BUC.ES.DPM.RJ.07</t>
  </si>
  <si>
    <t>Display the secondary menu</t>
  </si>
  <si>
    <t>在BL列当是More时显示二级菜单样式</t>
  </si>
  <si>
    <t>1117确认样式</t>
  </si>
  <si>
    <t>TUC.OL.FR.RB.02</t>
  </si>
  <si>
    <t xml:space="preserve">Get the status of RigJob </t>
  </si>
  <si>
    <t>TUC.OL.CT.RJ.01</t>
  </si>
  <si>
    <t>Create RigJob when Update Information of CallSheet</t>
  </si>
  <si>
    <t>根据Call Sheet以及Job Package的值判断当前对应的Rig Job的状态</t>
  </si>
  <si>
    <t>TUC.OL.BA.RB.02</t>
  </si>
  <si>
    <t>TUC.OL.BA.CC.02</t>
  </si>
  <si>
    <t>TUC.OL.CT.RJ.02</t>
  </si>
  <si>
    <t>TUC.OL.FR.RB.03</t>
  </si>
  <si>
    <t>Dropdown list when add client consultant to a rig job</t>
  </si>
  <si>
    <t>add client consultant to a rig job弹框内包括一个下拉框，选择内容后可以修改，前台效果修改</t>
  </si>
  <si>
    <t>1121跟Adam确认删除此功能</t>
  </si>
  <si>
    <t>1112更新需求
1121细化需求，没有这个操作</t>
  </si>
  <si>
    <t>1112更新需求，1121细化需求，没有这个操作</t>
  </si>
  <si>
    <t>Call out  operation when right click Date cell</t>
  </si>
  <si>
    <t>在Date列右击菜单，点击Call Out后弹出框上显示Call Out By下拉框，显示Alert 1和Alert 2，以及Requested Date/Time的日历控件，点击Confirm按钮，点击Confirm后系统将数据保存，将. “Is this call made?” in “Call Information (Call Out) 选择框改为未选中状态，更新对应的Rig Job的状态为Dispatched。</t>
  </si>
  <si>
    <t>Reschedule operation when right click Date cell</t>
  </si>
  <si>
    <t>在Date列右击菜单，点击Reschedule后弹出框上显示Scheduled by下拉框，显示Alert 1和Alert 2，以及Requested Date/Time的日历控件，点击Confirm按钮，点击Confirm后系统将数据保存，将“Expected Time on Location” 选择框改为未选中状态，更新对应的Rig Job的状态为Confirmed。</t>
  </si>
  <si>
    <t>在Date列右击菜单，点击On hold后弹出框上显示Expected Time On Locaion的日历控件，以及Expected Time Comments文本框，以及Save按钮，点击save后系统将这两条数据保存，将“Expected Time on Location” 选择框改为选中状态，更新对应的Rig Job的状态为Pending。</t>
  </si>
  <si>
    <t>On hold operation when right click Date cell</t>
  </si>
  <si>
    <t>Create RigJob when Update the status of Rig</t>
  </si>
  <si>
    <t>Order by Column Name in RigBoard</t>
  </si>
  <si>
    <t>Create a rig job when change the rig status</t>
  </si>
  <si>
    <t>BUC.ES.DPM.RJ.08</t>
  </si>
  <si>
    <t>当Rig状态修改系统会重新创建一个RigJob</t>
  </si>
  <si>
    <t>TUC.OL.BA.RJ.02</t>
  </si>
  <si>
    <t>Rig Board上显示Rig Job的信息，RigBoard上每个rig在rigboard是只显示一条记录，即最近一个job。
RigBoard上每个rig在rigboard上永不消失，无论状态是什么。</t>
  </si>
  <si>
    <t>Order by Company or Rig Name in Rig  Board</t>
  </si>
  <si>
    <t>BUC.ES.DPM.RJ.09</t>
  </si>
  <si>
    <t>1124新增需求</t>
  </si>
  <si>
    <t>暂时不做/删除consultant 信息并将信息保存到Client Consultant数据库表</t>
  </si>
  <si>
    <t xml:space="preserve">Move rigJob from “in Progress” to “Completed” </t>
  </si>
  <si>
    <t>BUC.ES.DPM.RJ.10</t>
  </si>
  <si>
    <t>Change rigjob from in progress to Completed</t>
  </si>
  <si>
    <t>1127用户反馈</t>
  </si>
  <si>
    <t>Color code consultant by work type</t>
  </si>
  <si>
    <t>BUC.ES.DPM.RJ.11</t>
  </si>
  <si>
    <t xml:space="preserve">Implement shortcuts in update consultant </t>
  </si>
  <si>
    <t>BUC.ES.DPM.RJ.12</t>
  </si>
  <si>
    <t>BUC.ES.DPM.CC.03</t>
  </si>
  <si>
    <t xml:space="preserve">在RIG Board上根据Consultant的work type显示不同的颜色： 24 hour (No indicate) – White
 Day shift = Green ; 
 Night shift  = Blue
</t>
  </si>
  <si>
    <t>Display proper color by consultant worktype in rigboard</t>
  </si>
  <si>
    <t>TUC.OL.FR.RJ.11</t>
  </si>
  <si>
    <t xml:space="preserve">在Consultant列右键菜单中加三个菜单：Assign to Day Shift， Assign to Night Shift，Assign to 24 hour Shift。点击后直接修改Cousltant的work type，没有弹出框。
</t>
  </si>
  <si>
    <t>Update the work type of consultant by context menu</t>
  </si>
  <si>
    <t>TUC.OL.FR.CC.01</t>
  </si>
  <si>
    <t xml:space="preserve">Add “Re-schedule product haul” </t>
  </si>
  <si>
    <t>PH</t>
  </si>
  <si>
    <t>Product Haul</t>
  </si>
  <si>
    <t>BUC.ES.DPM.PH.01</t>
  </si>
  <si>
    <t>Implement Re-schedule product haul</t>
  </si>
  <si>
    <t>TUC.OL.FR.PH.01</t>
  </si>
  <si>
    <t>Mouse hover over blend amount display information</t>
  </si>
  <si>
    <t>BUC.ES.DPM.PH.02</t>
  </si>
  <si>
    <t>TUC.OL.FR.RJ.12</t>
  </si>
  <si>
    <t xml:space="preserve">Mouse hover over blend amount, tooltips should show the product loads, batches, employee and bulker, expected on location time, shipping status. </t>
  </si>
  <si>
    <t>TUC.OL.FR.PH.02</t>
  </si>
  <si>
    <t>Add bin list in Product haul page</t>
  </si>
  <si>
    <t>Display information when hover over blend amount</t>
  </si>
  <si>
    <t>Choose a bin in product haul page</t>
  </si>
  <si>
    <t>在Product haul页面，增加一个下拉框显示bin列表，如果已分配bin并且bin已经On location了，那么这些bin将出现在列表中，用户可以选择其中一个并保存。</t>
  </si>
  <si>
    <t>TUC.OL.FR.PH.03</t>
  </si>
  <si>
    <t>Rig Board页面，正确显示JOB列各单元格的样式.High profile job background colour change</t>
  </si>
  <si>
    <t>Cancel a product haul</t>
  </si>
  <si>
    <t>BUC.ES.DPM.PH.03</t>
  </si>
  <si>
    <t>TUC.OL.FR.PH.04</t>
  </si>
  <si>
    <t>Associate bins with Rig</t>
  </si>
  <si>
    <t>Created associate bins with Rig</t>
  </si>
  <si>
    <t>BUC.ES.DPM.PH.04</t>
  </si>
  <si>
    <t>BUC.ES.DPM.RIG.01</t>
  </si>
  <si>
    <t>TUC.WF.FR.RIG.04</t>
  </si>
  <si>
    <t>Implement Go with Job for blend</t>
  </si>
  <si>
    <t>Implement Go with job</t>
  </si>
  <si>
    <t>TUC.OL.FR.PH.05</t>
  </si>
  <si>
    <t>TUC.OL.BA.RJ.10</t>
  </si>
  <si>
    <t>将Rig Job从In progress 修改为Completed。所以只修改状态。这个状态已经进入了运营阶段，与callsheet的无关了，它是在job被发送到服务器后，自动更新状态。但是在实现自动更新状态时，要检查这个状态，如果已经被更新了，就不用再改了。1127Dispatchers to have the ability to move a rig from “in Progress” to “Completed” instead of waiting for the ticket to be submitted-</t>
  </si>
  <si>
    <t>在Product Haul页面分配bulker和Driver。Bulk指的是Truck Unit</t>
  </si>
  <si>
    <t>实现Re-schedule功能，可以修改employee, unit and amount of blend, bin，意思是修改product haul，已经On location的Product haul不允许re-schedule</t>
  </si>
  <si>
    <t>将Rig与bin关联，建立关联表，并且在call sheet中自动填充。在Call Sheet中add a bin时下拉框中的bin就是这个Rig关联的Bin。</t>
  </si>
  <si>
    <t>在BL列菜单项中新增cancel a product haul菜单，已经On location的Product Haul不允许取消。取消后删除product haul和所有load sheet，取消Need Haul标志。需要弹出确认框，点击确认后再取消。</t>
  </si>
  <si>
    <t>Add a product haul_dao</t>
  </si>
  <si>
    <t>ProductHaul新增字段</t>
  </si>
  <si>
    <t>TUC.OL.DAO.PH.01</t>
  </si>
  <si>
    <t>Don't need a haul operation</t>
  </si>
  <si>
    <t>右键BL列，如果已经选择了Need haul，菜单上需要显示为Don't need a haul，点击后取消need haul标志，如果已经Schedule了不允许进行此操作。</t>
  </si>
  <si>
    <t>Change need product haul flag</t>
  </si>
  <si>
    <t>BUC.ES.DPM.PH.05</t>
  </si>
  <si>
    <t>1128用户反馈</t>
  </si>
  <si>
    <t>TUC.OL.FR.PH.06</t>
  </si>
  <si>
    <t>Create New Rig</t>
  </si>
  <si>
    <t>在Rig Board上按照Rig Name和Company的首字母进行排序</t>
  </si>
  <si>
    <t>In progress</t>
  </si>
  <si>
    <t>6期遗留任务；1127用户反馈</t>
  </si>
  <si>
    <t>6期遗留任务，1114新增需求</t>
  </si>
  <si>
    <t>BinAssignment_Dao</t>
  </si>
  <si>
    <t>BinAssignment_MicroService</t>
  </si>
  <si>
    <t>BUC.ES.DPM.BIN.02</t>
  </si>
  <si>
    <t>BUC.ES.DPM.BIN.03</t>
  </si>
  <si>
    <t>Modify Need Bins flags through Rig Board</t>
  </si>
  <si>
    <t>Assign a bin to a rig through Rig Board</t>
  </si>
  <si>
    <t>Release a Bin from a rig through Rig Board</t>
  </si>
  <si>
    <t>BUC.ES.DPM.BIN.04</t>
  </si>
  <si>
    <t>Carry on bins to the Call Sheet</t>
  </si>
  <si>
    <t>BUC.ES.DPM.BIN.05</t>
  </si>
  <si>
    <t>TUC.OL.DAO.BIN.01</t>
  </si>
  <si>
    <t xml:space="preserve">微服务定义
• GetBinCollectionByRigId
• AssignBinToRig
• UnassignBinToRig
</t>
  </si>
  <si>
    <t>1205新需求</t>
  </si>
  <si>
    <t>TUC.OL.MS.BIN.01</t>
  </si>
  <si>
    <t>Modify the flag of Need bins</t>
  </si>
  <si>
    <t>TUC.OL.FR.BIN.01</t>
  </si>
  <si>
    <t>TUC.OL.FR.BIN.02</t>
  </si>
  <si>
    <t>TUC.OL.FR.BIN.03</t>
  </si>
  <si>
    <t>Assign a Bin to a rig</t>
  </si>
  <si>
    <t>Release a bin</t>
  </si>
  <si>
    <t>Dispatcher is able to remove a bin assignment from a rig through operation on Rig Board.If the rig job is not completed, when a bin is released, the corresponding bin section needs to be removed from call sheet.</t>
  </si>
  <si>
    <t>TUC.WF.FR.BIN.01</t>
  </si>
  <si>
    <t>Carry on bins in winform when create call sheet</t>
  </si>
  <si>
    <t>BUC.ES.DPM.RJ.13</t>
  </si>
  <si>
    <t xml:space="preserve">Create rig job when create call sheet </t>
  </si>
  <si>
    <t>BUC.ES.DPM.RJ.14</t>
  </si>
  <si>
    <t>TUC.OL.BA.RJ.11</t>
  </si>
  <si>
    <t>Create a rig job when create call sheet</t>
  </si>
  <si>
    <t>TUC.OL.BA.RJ.12</t>
  </si>
  <si>
    <t xml:space="preserve">当创建一个Call Sheet时创建一个Rig Job。创建新的RigJob，新的与当前listed RigJob进行比较，规则是：
o 如果Rig  Job不是Complete状态，不允许进行rig状态的改变（目前我们还没有Cancel状态）
o 如果Rig  Job不是Complete状态，新的rig就不替换当前listed RigJob
</t>
  </si>
  <si>
    <t>TUC.OL.BA.RJ.13</t>
  </si>
  <si>
    <t>当强制结束一个Rig Job时，如果有Rig job在队列中，则选择Job Date最早的一个Rig Job设置IsListed标志。</t>
  </si>
  <si>
    <t>Update Rig Job when update call sheet</t>
  </si>
  <si>
    <t>BUC.ES.DPM.RJ.15</t>
  </si>
  <si>
    <t>BUC.ES.DPM.RJ.16</t>
  </si>
  <si>
    <t>BUC.ES.DPM.RJ.17</t>
  </si>
  <si>
    <t>Update rig job when update job</t>
  </si>
  <si>
    <t>Update Rig Job when update job</t>
  </si>
  <si>
    <t>Update rig job when rig job completed</t>
  </si>
  <si>
    <t>Update Rig Job when rig job completed</t>
  </si>
  <si>
    <t>TUC.OL.BA.RJ.14</t>
  </si>
  <si>
    <r>
      <t xml:space="preserve">Update Rig Job when </t>
    </r>
    <r>
      <rPr>
        <sz val="12"/>
        <color theme="1"/>
        <rFont val="Calibri"/>
        <family val="2"/>
        <scheme val="minor"/>
      </rPr>
      <t>update itself</t>
    </r>
  </si>
  <si>
    <t>Display product haul list in Product Hauls page</t>
  </si>
  <si>
    <t>Display product hauls list in Product hauls page</t>
  </si>
  <si>
    <t>Product Hauls页面按照最新的Product haul的字段显示列表。</t>
  </si>
  <si>
    <t>TUC.OL.FR.PH.07</t>
  </si>
  <si>
    <t xml:space="preserve">Update unit personnel when Re-schedule product haul </t>
  </si>
  <si>
    <t xml:space="preserve">Update unit personnel when cancel product haul </t>
  </si>
  <si>
    <t>Add unit personnel to call sheet when add a product haul</t>
  </si>
  <si>
    <t>Update unit personnel in online</t>
  </si>
  <si>
    <t>Create Product Haul时插入Call Sheet 的unit section ，包括service和dao</t>
  </si>
  <si>
    <t>Re-schedule Product Haul时更新Call Sheet 的unit section，包括service和dao</t>
  </si>
  <si>
    <t>Cancel Product Haul时更新Call Sheet 的unit section，包括service和dao</t>
  </si>
  <si>
    <t>Update unit section of Call Sheet when create product haul</t>
  </si>
  <si>
    <t>Update unit section of Call Sheet when re-schedule product haul</t>
  </si>
  <si>
    <t>Update unit section of Call Sheet when cancel product haul</t>
  </si>
  <si>
    <t>BUC.ES.DPM.PH.06</t>
  </si>
  <si>
    <t>BUC.ES.DPM.PH.07</t>
  </si>
  <si>
    <t>TUC.OL.BA.PH.01</t>
  </si>
  <si>
    <t>TUC.OL.SE.PH.02</t>
  </si>
  <si>
    <t>Filter rig job in rig board</t>
  </si>
  <si>
    <t>TUC.OL.FR.RJ.13</t>
  </si>
  <si>
    <t>TUC.OL.FR.RJ.14</t>
  </si>
  <si>
    <t>Domain credential based access control</t>
  </si>
  <si>
    <t>Online中更新Product haul时更新unit section，online后台</t>
  </si>
  <si>
    <t>与TUC.WF.FR.BIN.01重复 1127用户反馈</t>
  </si>
  <si>
    <t>Display BL styles by Blend status</t>
  </si>
  <si>
    <t>Display context menu in BL column</t>
  </si>
  <si>
    <t>根据Blend的状态显示BL列数据的不同样式</t>
  </si>
  <si>
    <t>根据Blend的状态显示BL列各单元格的右击菜单</t>
  </si>
  <si>
    <t>Update rig job when update call sheet</t>
  </si>
  <si>
    <t>当更新call sheet时更新Rig job</t>
  </si>
  <si>
    <t>当更新Job时更新Rig Job</t>
  </si>
  <si>
    <t>TUC.OL.SE.PH.03</t>
  </si>
  <si>
    <t>TUC.OL.SE.PH.04</t>
  </si>
  <si>
    <t>RigJobBinSection_Dao&amp;Table</t>
  </si>
  <si>
    <t>BinAssignment实体定义及数据库表，DAO层，DAOTEST，只包含Bin和Rig的最基本关联信息</t>
  </si>
  <si>
    <r>
      <rPr>
        <sz val="11"/>
        <color rgb="FFFF0000"/>
        <rFont val="Calibri"/>
        <family val="2"/>
        <scheme val="minor"/>
      </rPr>
      <t>需要确认菜单如何显示。</t>
    </r>
    <r>
      <rPr>
        <sz val="11"/>
        <rFont val="Calibri"/>
        <family val="2"/>
        <scheme val="minor"/>
      </rPr>
      <t>点击Go with Job后还需要弹出schedule Product Haul窗口，need haul是事先把水泥拖过去，得事先调度。但是Go with job是dispatch的时候再生成。两个本质是一样的，只不过是发生的时间点不一样。Expected On Location和Bin下拉框是只读。</t>
    </r>
  </si>
  <si>
    <t>Update Load to bin in product haul</t>
  </si>
  <si>
    <t>Product Hauls页面需要将Load to bin list显示出来，用户可以选择。包括后台和前台</t>
  </si>
  <si>
    <t>调度员可以assign a bin给一个rig，如果这个rig job未完成，当assign a bin的时候，对应的bin section需要插入到call sheet中。Dispatcher is able to assign a bin to a rig through operation on Rig Board.If the rig job is not completed, when a bin is assigned, the corresponding bin section needs to be inserted into call sheet.</t>
  </si>
  <si>
    <t>每生成一个call sheet时，根据assignment 给call sheet添加bin section。When a rig job is created, the bins assigned to the rig will be carried over to the Call Sheet. 
Current implementation: Creating call sheet in eService is the start point of the rig job, dispatcher doesn’t want to enter the bin information manually , the bin sections need to be inserted while saving the call sheet.
Future implementation: Call sheet will be created on Rig Board.</t>
  </si>
  <si>
    <t xml:space="preserve"> 新增RigJobBinSection数据库表，Rig Job中的binsection只是façade，不需要存库，此任务删除。</t>
  </si>
  <si>
    <t>TUC.OL.FR.PH.08</t>
  </si>
  <si>
    <t>Product haul shipping status implement</t>
  </si>
  <si>
    <t>Product Haul的状态处理</t>
  </si>
  <si>
    <t>Display bin data in Rig Board</t>
  </si>
  <si>
    <t>Rig Board上的Bin列显示Bin的数据，根据最新需求这里显示的是与Rig相关联的Bins。</t>
  </si>
  <si>
    <t>TUC.OL.FR.BIN.04</t>
  </si>
  <si>
    <t xml:space="preserve">如果已经点击了Need bins，菜单上改为Don't need bin. 
a. A rig has no bin assigned, dispatcher is able to mark the current rig job on rig board “Need Bins”.
b. If a rig needs more bins assigned, dispatcher just continue to add more bins,
c. “Need Bins” flag can be removed by dispatcher to uncheck the rig job when there is no bin assigned.
d.  “Need Bins” flag can be removed by releasing the bins from a rig until no bin is assigned
</t>
  </si>
  <si>
    <t>实现Online上安全控制的原型</t>
  </si>
  <si>
    <t>第七期需求</t>
  </si>
  <si>
    <t>SC</t>
  </si>
  <si>
    <t>Secturity Control</t>
  </si>
  <si>
    <t>BUC.ES.DPM.SC.01</t>
  </si>
  <si>
    <t>Implement Security Control prototype</t>
  </si>
  <si>
    <t>TUC.OL.BA.SC.01</t>
  </si>
  <si>
    <t>Implement Transaction logging functionality</t>
  </si>
  <si>
    <t>TUC.OL.BA.SC.02</t>
  </si>
  <si>
    <t>需要新加一个实体保存用户的登录状态，每个用户对应一条记录，在Online中当用户登录时对应记录的状态改为已登录，当用户退出后对应记录的状态改为已登出。</t>
  </si>
  <si>
    <t>BUC.ES.DPM.SC.02</t>
  </si>
  <si>
    <t>Role based operational function control</t>
  </si>
  <si>
    <t>Transaction logging functionality</t>
  </si>
  <si>
    <t>BUC.ES.DPM.SC.03</t>
  </si>
  <si>
    <t>online是一个intranet应用，只有在sanjel的域里才可以访问，通过windows身份验证完成自动验证。</t>
  </si>
  <si>
    <t>TUC.OL.BA.SC.03</t>
  </si>
  <si>
    <t>1-5需求细化</t>
  </si>
  <si>
    <t>Tab page accessibility control</t>
  </si>
  <si>
    <t xml:space="preserve">Pop-up menu items construction control </t>
  </si>
  <si>
    <t xml:space="preserve">Data form page level data CRUD control </t>
  </si>
  <si>
    <t>TUC.OL.BA.SC.04</t>
  </si>
  <si>
    <t>TUC.OL.BA.SC.05</t>
  </si>
  <si>
    <t>TUC.OL.BA.SC.06</t>
  </si>
  <si>
    <t>TUC.OL.BA.SC.07</t>
  </si>
  <si>
    <t xml:space="preserve">Read/Write control against real-time interaction </t>
  </si>
  <si>
    <t>Tab页的访问控制，如果登录用户没有某个tab页的访问权限，则那个tab页不显示。</t>
  </si>
  <si>
    <t>右键菜单项的访问控制，右键菜单中的菜单项如果登录用户不能操作，则点击后给出提示信息。</t>
  </si>
  <si>
    <t>表单页面对数据的增删改查操作权限的控制，如果没有修改的权限，则修改按钮不显示。</t>
  </si>
  <si>
    <t>页面上的实时交互操作，比如拖拽功能，在完成拖拽后向后退请求处理控制 ，如果没有操作权限则不允许进行操作。</t>
  </si>
  <si>
    <t xml:space="preserve">Add “Canceled” and “Deleted” status for Call Sheet </t>
  </si>
  <si>
    <t>Add “Canceled” and “Deleted” status for Rig Job</t>
  </si>
  <si>
    <t>Archive the Rig Jobs if a rig is deactivated</t>
  </si>
  <si>
    <t>Create separate “Activate a Rig” interface for re-activate a rig</t>
  </si>
  <si>
    <t>Carry over Is Project Rig  to rig job</t>
  </si>
  <si>
    <t>Filter rig job by 'Is Project Rig' in rig board</t>
  </si>
  <si>
    <t>Update the rig job status to Completed when Job Package sent to server</t>
  </si>
  <si>
    <t>Add one more Unit dropdown list to product haul page</t>
  </si>
  <si>
    <t>Add default comments in Unit Section Description and edit</t>
  </si>
  <si>
    <t>Add third party truck to haul product</t>
  </si>
  <si>
    <t>BUC.ES.DPM.CALL.02</t>
  </si>
  <si>
    <t>BUC.ES.DPM.RJ.18</t>
  </si>
  <si>
    <t>BUC.ES.DPM.RJ.19</t>
  </si>
  <si>
    <t>BUC.ES.DPM.RJ.20</t>
  </si>
  <si>
    <t>BUC.ES.DPM.RJ.21</t>
  </si>
  <si>
    <t>BUC.ES.DPM.RJ.22</t>
  </si>
  <si>
    <t>BUC.ES.DPM.RIG.02</t>
  </si>
  <si>
    <t>BUC.ES.DPM.PH.08</t>
  </si>
  <si>
    <t>BUC.ES.DPM.PH.09</t>
  </si>
  <si>
    <t>BUC.ES.DPM.PH.10</t>
  </si>
  <si>
    <t>TUC.OL.BA.RJ.15</t>
  </si>
  <si>
    <t>TUC.OL.BA.RJ.16</t>
  </si>
  <si>
    <t>TUC.OL.FR.PH.09</t>
  </si>
  <si>
    <t>TUC.OL.BA.RB.16</t>
  </si>
  <si>
    <t>TUC.OL.BA.CALL.07</t>
  </si>
  <si>
    <t xml:space="preserve">Add “Canceled” and “Deleted”  status for Call Sheet </t>
  </si>
  <si>
    <t>Delete a Call Sheet and Rig Job through pop up menu</t>
  </si>
  <si>
    <t>Cancel a Call Sheet and Rig Job through pop up menu</t>
  </si>
  <si>
    <t>给Call Sheet增加Canceled，Deleted状态，一旦是Canceled或Deleted状态则在Rig Board上不显示。For Dispatchers: Add “Canceled” and “Deleted” status for Call Sheet and Rig Job, this will make them invisible from showing on board.</t>
  </si>
  <si>
    <t>给Call Sheet增加Canceled，Deleted状态，一旦是Canceled或Deleted状态则在Rig Board上不显示。Add “Canceled”Deleted  status for Call Sheet and Rig Job, this will make them invisible from showing on board.</t>
  </si>
  <si>
    <t>Add 'is service rig' and 'is project rig' to rig</t>
  </si>
  <si>
    <t>在增加/修改rig的界面上要增加两个checkbox，is service rig和is project rig</t>
  </si>
  <si>
    <t xml:space="preserve">Rig的两个属性is service rig和is project rig需要被存到Rig Job中。For Dispatchers: Enhance rig table to add a flag “Is_Project_Rig”, this flag should be carried over to rig job. </t>
  </si>
  <si>
    <t xml:space="preserve">当Job Package发送到Server之后将Rig Job的状态改为Completed。For Dispatchers: Move the Rig Job status update logic to CreateJob method, when the job is created, the related rig job status needs to be updated </t>
  </si>
  <si>
    <t>Edit comments in Unit Section Description, Comments在修改时全部覆盖之前的记录。在构建Comments数据时，应该默认第一行为默认的Comments, 因为它是根据数据自动生成，所以当数据改变时，它会重新生成。后面的输入的Comments也可能被修改，在修改前会被加载，所以修改后的是新的版本。这样重新构建的整个Comments覆盖前面的内容就行了。</t>
  </si>
  <si>
    <t>新增默认的Comments，默认的Comments自动生成。Add default comments in Unit Section Description, like “Haul 36t Thermal 40 on Jan 01,2017 to Bin 1234”</t>
  </si>
  <si>
    <t>Product Hual页面新增Third Party checkbox，如果被选中，原来页面中的Driver和Bulk Unit被隐藏，显示以下提到的四项内容Supplier Company List – dropdown list
Third Party Unit Number – text box
Supplier Contact Name – text box
Supplier Contact Number – text box，Schedule product haul之后会有一条新记录插入到Third Party
Write comments entered by user in product haul page in Unit Section Description, right after default comments.</t>
  </si>
  <si>
    <t>TUC.OL.FR.RIG.04</t>
  </si>
  <si>
    <t>Edit default comments in Unit Section Description and edit</t>
  </si>
  <si>
    <t>在Schedule product haul页面在Bulk Unit下面新增Tractor Unit下拉框，Bulk Unit修改为Primary Unit，与Winform中Unit Personnel 同步。Add one more Unit dropdown list to product haul page, make them aligned with Primary Unit and Tractor Unit.</t>
  </si>
  <si>
    <t>TUC.OL.BA.CALL.01</t>
  </si>
  <si>
    <t>TUC.OL.BA.RIG.01</t>
  </si>
  <si>
    <t>TUC.OL.BA.RIG.05</t>
  </si>
  <si>
    <t>TUC.OL.FR.CALL.01</t>
  </si>
  <si>
    <t>TUC.OL.FR.CALL.02</t>
  </si>
  <si>
    <t>TUC.OL.FR.PH.10</t>
  </si>
  <si>
    <t>TUC.OL.FR.PH.11</t>
  </si>
  <si>
    <t>TUC.OL.FR.PH.12</t>
  </si>
  <si>
    <t>Dispatcher登录到Online中，在Rig Board页面，Rig列右键菜单加Activate A Rig菜单，点击后弹出框显示Rig Number的下拉框和Active按钮，点击后这个Rig的状态被修改为Activate。For Dispatchers:  Archive the Rig Jobs if a rig is deactivated. Create separate “Activate a Rig” interface for re-activate a rig. Remove the “Activate” menu from Rig pop up menu</t>
  </si>
  <si>
    <t>是否需要加第二个driver</t>
  </si>
  <si>
    <t>TUC.OL.BA.SC.08</t>
  </si>
  <si>
    <t>User security cache</t>
  </si>
  <si>
    <t xml:space="preserve">1. 每次能快速从内存中读取。
2.缓存后，需要定期刷新缓存的数据，这个时长应当是个设置，以便调整
3.长期不用的缓存数据，怎么把它清理掉，否则内存会不断增长。
</t>
  </si>
  <si>
    <t>Dispatcher登录到Online系统中，在DATE列弹处菜单中加一个Cancel选项，Pending、Confirmed、Scheduled、Dispatched状态时才可以进行Cancel 操作，需要填写取消的原因，并保存在Notes中，取消之后将Call Sheet和Rig Job的状态修改为Canceled状态，不在Rig Board上显示。</t>
  </si>
  <si>
    <t>Dispatcher登录系统后进入Rig Board页面，在筛选栏增加一个Project Rig的Check Box，默认未选中状态
1. Project Rig不选（默认状态），只显示非Project Rig的RigJob，即Is_Project_Rig为false
2. Project Rig选中，只显示Project Rig的RigJob，即Is_Project_Rig为true
。For Dispatchers: On Rig Board, add a check box “Project Rig”, when it is checked, display rig jobs on Project Rigs, otherwise display rig jobs not on Project Rigs.</t>
  </si>
  <si>
    <t>TUC.OL.FR.RJ.17</t>
  </si>
  <si>
    <t xml:space="preserve">Sql script for Archive the Rig Jobs </t>
  </si>
  <si>
    <t>写归档的脚本，每天执行一次。需要归档的Rig Job包括：
1.未活动的Rig对应的Rig Job。 Jobs on inactive rigs. 
2. 留下那些可能会显示在页面上的Completed/Canceled Job，其他Completed/Canceled的Rig Job都需要归档。可能会显示在页面上的Rig Job指的是目前显示的Rig Job取消或者删除之后，如果没有Upcoming job则需要显示出来先前listed 的rig job。而rig_job到archive_rig_job是单向的，不可能再由archive_rig_job再回到rig_job，所以需要显示出来activate rig对应的rig job，则需要留一些rig job在rig_job表里。</t>
  </si>
  <si>
    <t>Dispatcher登录到Online系统中，在DATE列弹处菜单中加一个Delete选项，只有Pending状态的Rig Job可以被删除，点击后将该条Rig Job不在Rig Board上显示，它的状态以及Call Sheet状态置为Deleted。</t>
  </si>
  <si>
    <t>Cancele Rig Job</t>
  </si>
  <si>
    <t>Delete Rig Job</t>
  </si>
  <si>
    <t>Edit comments in Unit Section Description</t>
  </si>
  <si>
    <t>BUC.ES.DPM.PH.11</t>
  </si>
  <si>
    <t>Upcoming jobs</t>
  </si>
  <si>
    <t>UP</t>
  </si>
  <si>
    <t>BUC.ES.DPM.UP.01</t>
  </si>
  <si>
    <t>Filter by service point in Upcoming Jobs Page</t>
  </si>
  <si>
    <t>BUC.ES.DPM.UP.02</t>
  </si>
  <si>
    <t>Display upcoming jobs from now to future in next 72 hours</t>
  </si>
  <si>
    <t xml:space="preserve">Display Crew\Unit only when job is in Dispatched and InProgress Status in upcoming jobs
</t>
  </si>
  <si>
    <t>BUC.ES.DPM.UP.03</t>
  </si>
  <si>
    <t>Upcoming Jobs</t>
  </si>
  <si>
    <t>TUC.OL.FR.UP.01</t>
  </si>
  <si>
    <t>Display upcoming jobs which not completed</t>
  </si>
  <si>
    <t>TUC.OL.FR.UP.02</t>
  </si>
  <si>
    <t>TUC.OL.FR.UP.03</t>
  </si>
  <si>
    <t>TUC.OL.FR.UP.04</t>
  </si>
  <si>
    <t>Display Crew\Unit information in Upcoming jobs page</t>
  </si>
  <si>
    <t>Smart notes composer in Blends column</t>
  </si>
  <si>
    <t>BUC.ES.DPM.UP.04</t>
  </si>
  <si>
    <t>Generate nots according to product haul status in blend column</t>
  </si>
  <si>
    <t>在Blends column根据Product haul的状态自动生成描述信息。如：19t Lead 1  LITEmix 1325 (AB) needs haul，或52t Tail iBond on location，数量+Base Blend name+状态</t>
  </si>
  <si>
    <t>在Upcoming jobs页面当Rig Job是Dispatched或InProgress时显示Crew和Uint的信息，而且只显示除了正在运输的之外的记录</t>
  </si>
  <si>
    <t>在Upcoming jobs页面显示未来72小时的Upcoming jobs，并按照时间排序，最近的显示在最前面。按照service point进行筛选，除了这个操作之外，在页面其他位置没有操作菜单。</t>
  </si>
  <si>
    <t>在Upcoming jobs页面显示Upcoming Job，已经完成的Job不显示在页面上。</t>
  </si>
  <si>
    <t>Reschedule Third Party Product Haul</t>
  </si>
  <si>
    <t>Cancel Third Party Product Haul</t>
  </si>
  <si>
    <t>Dispatcher登录到Online系统中，选中一条Product Haul，进行Reschedule操作。</t>
  </si>
  <si>
    <t>TUC.OL.FR.UP.05</t>
  </si>
  <si>
    <t>Display flag for High Profile</t>
  </si>
  <si>
    <t>在Upcoming jobs页面显示Upcoming Job，Job Type列的High Profile标志需要显示出来，参照Rig Board上的显示效果。</t>
  </si>
  <si>
    <t>在Upcoming jobs页面显示Upcoming Job，Rig列的Top rig flag标志需要显示出来，参照Rig Board上的显示效果。</t>
  </si>
  <si>
    <t>系统用例编号</t>
  </si>
  <si>
    <t>名称</t>
  </si>
  <si>
    <t>Display flag for Top Rig</t>
  </si>
  <si>
    <t>Update rig job</t>
  </si>
  <si>
    <t>Update unit personnel</t>
  </si>
  <si>
    <t>Delete a Call Sheet</t>
  </si>
  <si>
    <t>Cancel a Rig Job</t>
  </si>
  <si>
    <t>优先级</t>
  </si>
  <si>
    <t>Schedule a product haul</t>
  </si>
  <si>
    <t xml:space="preserve">Call out  operation </t>
  </si>
  <si>
    <t>Complete a rigjob</t>
  </si>
  <si>
    <t xml:space="preserve">Create a rig job </t>
  </si>
  <si>
    <t>Confirm operation to a rig job</t>
  </si>
  <si>
    <t>Schedule a third party product haul</t>
  </si>
  <si>
    <t>UC.OL.001</t>
  </si>
  <si>
    <t>UC.OL.002</t>
  </si>
  <si>
    <t>UC.OL.003</t>
  </si>
  <si>
    <t>UC.OL.004</t>
  </si>
  <si>
    <t>UC.OL.005</t>
  </si>
  <si>
    <t>UC.OL.006</t>
  </si>
  <si>
    <t>UC.OL.007</t>
  </si>
  <si>
    <t>UC.OL.008</t>
  </si>
  <si>
    <t>UC.OL.009</t>
  </si>
  <si>
    <t>UC.OL.010</t>
  </si>
  <si>
    <t>UC.OL.011</t>
  </si>
  <si>
    <t>UC.OL.012</t>
  </si>
  <si>
    <t>UC.OL.013</t>
  </si>
  <si>
    <t>UC.OL.014</t>
  </si>
  <si>
    <t>UC.OL.015</t>
  </si>
  <si>
    <t>UC.OL.016</t>
  </si>
  <si>
    <t>UC.OL.017</t>
  </si>
  <si>
    <t>UC.OL.018</t>
  </si>
  <si>
    <t>UC.OL.019</t>
  </si>
  <si>
    <t>UC.OL.020</t>
  </si>
  <si>
    <t>UC.OL.021</t>
  </si>
  <si>
    <t>UC.OL.022</t>
  </si>
  <si>
    <t>UC.OL.023</t>
  </si>
  <si>
    <t>UC.OL.024</t>
  </si>
  <si>
    <t>UC.OL.025</t>
  </si>
  <si>
    <t>UC.OL.026</t>
  </si>
  <si>
    <t>UC.OL.027</t>
  </si>
  <si>
    <t>UC.OL.028</t>
  </si>
  <si>
    <t>UC.OL.029</t>
  </si>
  <si>
    <t>UC.OL.030</t>
  </si>
  <si>
    <t>UC.OL.031</t>
  </si>
  <si>
    <t>UC.OL.032</t>
  </si>
  <si>
    <t>UC.OL.033</t>
  </si>
  <si>
    <t>UC.OL.034</t>
  </si>
  <si>
    <t>UC.OL.035</t>
  </si>
  <si>
    <t>UC.OL.036</t>
  </si>
  <si>
    <t>UC.OL.037</t>
  </si>
  <si>
    <t>UC.OL.038</t>
  </si>
  <si>
    <t>UC.OL.039</t>
  </si>
  <si>
    <t>UC.OL.040</t>
  </si>
  <si>
    <t>UC.OL.041</t>
  </si>
  <si>
    <t>Filter for Upcoming Jobs</t>
  </si>
  <si>
    <t>View the upcoming jobs</t>
  </si>
  <si>
    <t>Display flag for High Profile in upcoming jobs list</t>
  </si>
  <si>
    <t>Display flag for Top Rig in upcoming jobs list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</si>
</sst>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m;@"/>
    <numFmt numFmtId="165" formatCode="m/d/yy;@"/>
  </numFmts>
  <fonts count="46">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scheme val="minor"/>
    </font>
    <font>
      <b/>
      <sz val="12"/>
      <name val="Calibri"/>
      <family val="2"/>
    </font>
    <font>
      <sz val="11"/>
      <name val="Calibri"/>
      <family val="2"/>
    </font>
    <font>
      <sz val="11"/>
      <color theme="1"/>
      <name val="Calibri"/>
      <family val="2"/>
      <scheme val="minor"/>
    </font>
    <font>
      <b/>
      <sz val="11"/>
      <color theme="3"/>
      <name val="Calibri"/>
      <family val="2"/>
      <scheme val="minor"/>
    </font>
    <font>
      <sz val="10"/>
      <name val="Arial"/>
      <family val="2"/>
    </font>
    <font>
      <sz val="11"/>
      <color rgb="FFFF0000"/>
      <name val="Calibri"/>
      <family val="2"/>
      <scheme val="minor"/>
    </font>
    <font>
      <sz val="11"/>
      <name val="Calibri"/>
      <family val="2"/>
      <scheme val="minor"/>
    </font>
    <font>
      <b/>
      <sz val="11"/>
      <name val="Calibri"/>
      <family val="2"/>
      <scheme val="minor"/>
    </font>
    <font>
      <sz val="9"/>
      <color indexed="81"/>
      <name val="Tahoma"/>
      <family val="2"/>
    </font>
    <font>
      <b/>
      <sz val="9"/>
      <color indexed="81"/>
      <name val="Tahoma"/>
      <family val="2"/>
    </font>
    <font>
      <sz val="11"/>
      <color theme="3" tint="0.39997558519241921"/>
      <name val="Calibri"/>
      <family val="2"/>
      <scheme val="minor"/>
    </font>
    <font>
      <sz val="9"/>
      <name val="Calibri"/>
      <family val="2"/>
      <scheme val="minor"/>
    </font>
    <font>
      <sz val="11"/>
      <name val="Calibri"/>
      <family val="2"/>
      <scheme val="minor"/>
    </font>
    <font>
      <b/>
      <sz val="11"/>
      <color theme="1"/>
      <name val="Calibri"/>
      <family val="2"/>
      <scheme val="minor"/>
    </font>
    <font>
      <sz val="11"/>
      <color theme="1"/>
      <name val="Arial"/>
      <family val="2"/>
    </font>
    <font>
      <sz val="11"/>
      <color theme="1"/>
      <name val="DengXian"/>
      <family val="4"/>
    </font>
    <font>
      <b/>
      <sz val="11"/>
      <color theme="1"/>
      <name val="Arial"/>
      <family val="2"/>
    </font>
    <font>
      <sz val="10"/>
      <color theme="1"/>
      <name val="Calibri"/>
      <family val="2"/>
      <scheme val="minor"/>
    </font>
    <font>
      <sz val="12"/>
      <color theme="1"/>
      <name val="Calibri"/>
      <family val="2"/>
      <scheme val="minor"/>
    </font>
    <font>
      <b/>
      <sz val="12"/>
      <color rgb="FFFF0000"/>
      <name val="Calibri"/>
      <family val="2"/>
    </font>
  </fonts>
  <fills count="10">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6"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s>
  <cellStyleXfs count="57">
    <xf numFmtId="164" fontId="0" fillId="0" borderId="0"/>
    <xf numFmtId="164" fontId="28" fillId="0" borderId="0"/>
    <xf numFmtId="164" fontId="30" fillId="0" borderId="0"/>
    <xf numFmtId="164" fontId="29" fillId="0" borderId="0" applyNumberFormat="0" applyFill="0" applyBorder="0" applyAlignment="0" applyProtection="0"/>
    <xf numFmtId="164" fontId="28" fillId="0" borderId="0"/>
    <xf numFmtId="164" fontId="28" fillId="0" borderId="0"/>
    <xf numFmtId="164" fontId="28" fillId="0" borderId="0"/>
    <xf numFmtId="164" fontId="28" fillId="0" borderId="0"/>
    <xf numFmtId="164" fontId="28" fillId="0" borderId="0"/>
    <xf numFmtId="164" fontId="29" fillId="0" borderId="0" applyNumberFormat="0" applyFill="0" applyBorder="0" applyAlignment="0" applyProtection="0"/>
    <xf numFmtId="164" fontId="29" fillId="0" borderId="0" applyNumberFormat="0" applyFill="0" applyBorder="0" applyAlignment="0" applyProtection="0"/>
    <xf numFmtId="164" fontId="29" fillId="0" borderId="0" applyNumberFormat="0" applyFill="0" applyBorder="0" applyAlignment="0" applyProtection="0"/>
    <xf numFmtId="164" fontId="29" fillId="0" borderId="0" applyNumberFormat="0" applyFill="0" applyBorder="0" applyAlignment="0" applyProtection="0"/>
    <xf numFmtId="164" fontId="29" fillId="0" borderId="0" applyNumberFormat="0" applyFill="0" applyBorder="0" applyAlignment="0" applyProtection="0"/>
    <xf numFmtId="164" fontId="29" fillId="0" borderId="0" applyNumberFormat="0" applyFill="0" applyBorder="0" applyAlignment="0" applyProtection="0"/>
    <xf numFmtId="164" fontId="28" fillId="0" borderId="0"/>
    <xf numFmtId="164" fontId="30" fillId="0" borderId="0"/>
    <xf numFmtId="164" fontId="28" fillId="0" borderId="0"/>
    <xf numFmtId="164" fontId="28" fillId="0" borderId="0"/>
    <xf numFmtId="164" fontId="28" fillId="0" borderId="0"/>
    <xf numFmtId="164" fontId="28" fillId="0" borderId="0"/>
    <xf numFmtId="164" fontId="28" fillId="0" borderId="0"/>
    <xf numFmtId="164" fontId="28" fillId="0" borderId="0"/>
    <xf numFmtId="164" fontId="28" fillId="0" borderId="0"/>
    <xf numFmtId="164" fontId="28" fillId="0" borderId="0"/>
    <xf numFmtId="164" fontId="28" fillId="0" borderId="0"/>
    <xf numFmtId="164" fontId="28" fillId="0" borderId="0"/>
    <xf numFmtId="164" fontId="28" fillId="0" borderId="0"/>
    <xf numFmtId="164" fontId="28" fillId="0" borderId="0"/>
    <xf numFmtId="164" fontId="28" fillId="0" borderId="0"/>
    <xf numFmtId="164" fontId="28" fillId="0" borderId="0"/>
    <xf numFmtId="164" fontId="28" fillId="0" borderId="0"/>
    <xf numFmtId="164" fontId="28" fillId="0" borderId="0"/>
    <xf numFmtId="164" fontId="19" fillId="0" borderId="0"/>
    <xf numFmtId="164" fontId="19" fillId="0" borderId="0"/>
    <xf numFmtId="164" fontId="19" fillId="0" borderId="0"/>
    <xf numFmtId="164" fontId="19" fillId="0" borderId="0"/>
    <xf numFmtId="164" fontId="19" fillId="0" borderId="0"/>
    <xf numFmtId="164" fontId="19" fillId="0" borderId="0"/>
    <xf numFmtId="164" fontId="19" fillId="0" borderId="0"/>
    <xf numFmtId="164" fontId="19" fillId="0" borderId="0"/>
    <xf numFmtId="164" fontId="19" fillId="0" borderId="0"/>
    <xf numFmtId="164" fontId="19" fillId="0" borderId="0"/>
    <xf numFmtId="164" fontId="19" fillId="0" borderId="0"/>
    <xf numFmtId="164" fontId="19" fillId="0" borderId="0"/>
    <xf numFmtId="164" fontId="19" fillId="0" borderId="0"/>
    <xf numFmtId="164" fontId="19" fillId="0" borderId="0"/>
    <xf numFmtId="164" fontId="19" fillId="0" borderId="0"/>
    <xf numFmtId="164" fontId="19" fillId="0" borderId="0"/>
    <xf numFmtId="164" fontId="19" fillId="0" borderId="0"/>
    <xf numFmtId="164" fontId="19" fillId="0" borderId="0"/>
    <xf numFmtId="164" fontId="19" fillId="0" borderId="0"/>
    <xf numFmtId="164" fontId="19" fillId="0" borderId="0"/>
    <xf numFmtId="164" fontId="19" fillId="0" borderId="0"/>
    <xf numFmtId="164" fontId="19" fillId="0" borderId="0"/>
    <xf numFmtId="164" fontId="19" fillId="0" borderId="0"/>
    <xf numFmtId="164" fontId="19" fillId="0" borderId="0"/>
  </cellStyleXfs>
  <cellXfs count="192">
    <xf numFmtId="164" fontId="0" fillId="0" borderId="0" xfId="0"/>
    <xf numFmtId="164" fontId="26" fillId="0" borderId="1" xfId="0" applyNumberFormat="1" applyFont="1" applyFill="1" applyBorder="1" applyAlignment="1">
      <alignment horizontal="center" vertical="top"/>
    </xf>
    <xf numFmtId="164" fontId="25" fillId="5" borderId="1" xfId="0" applyNumberFormat="1" applyFont="1" applyFill="1" applyBorder="1" applyAlignment="1">
      <alignment vertical="top"/>
    </xf>
    <xf numFmtId="164" fontId="25" fillId="0" borderId="1" xfId="0" applyNumberFormat="1" applyFont="1" applyFill="1" applyBorder="1" applyAlignment="1">
      <alignment vertical="top"/>
    </xf>
    <xf numFmtId="164" fontId="25" fillId="0" borderId="0" xfId="0" applyNumberFormat="1" applyFont="1" applyFill="1" applyAlignment="1">
      <alignment vertical="top"/>
    </xf>
    <xf numFmtId="164" fontId="26" fillId="0" borderId="3" xfId="0" applyNumberFormat="1" applyFont="1" applyFill="1" applyBorder="1" applyAlignment="1">
      <alignment horizontal="center" vertical="top" wrapText="1"/>
    </xf>
    <xf numFmtId="164" fontId="26" fillId="0" borderId="1" xfId="0" applyNumberFormat="1" applyFont="1" applyFill="1" applyBorder="1" applyAlignment="1">
      <alignment horizontal="left" vertical="top"/>
    </xf>
    <xf numFmtId="164" fontId="25" fillId="0" borderId="1" xfId="0" applyNumberFormat="1" applyFont="1" applyFill="1" applyBorder="1"/>
    <xf numFmtId="164" fontId="25" fillId="0" borderId="0" xfId="0" applyNumberFormat="1" applyFont="1" applyFill="1"/>
    <xf numFmtId="164" fontId="25" fillId="0" borderId="1" xfId="0" applyNumberFormat="1" applyFont="1" applyFill="1" applyBorder="1" applyAlignment="1">
      <alignment horizontal="left" vertical="top" wrapText="1"/>
    </xf>
    <xf numFmtId="164" fontId="25" fillId="0" borderId="1" xfId="0" applyNumberFormat="1" applyFont="1" applyFill="1" applyBorder="1" applyAlignment="1">
      <alignment horizontal="left" vertical="top"/>
    </xf>
    <xf numFmtId="164" fontId="27" fillId="0" borderId="1" xfId="0" applyNumberFormat="1" applyFont="1" applyFill="1" applyBorder="1" applyAlignment="1">
      <alignment horizontal="left" vertical="top"/>
    </xf>
    <xf numFmtId="164" fontId="27" fillId="0" borderId="1" xfId="0" applyNumberFormat="1" applyFont="1" applyBorder="1"/>
    <xf numFmtId="164" fontId="0" fillId="0" borderId="1" xfId="0" applyNumberFormat="1" applyBorder="1" applyAlignment="1">
      <alignment horizontal="left" vertical="top"/>
    </xf>
    <xf numFmtId="164" fontId="27" fillId="0" borderId="1" xfId="0" applyNumberFormat="1" applyFont="1" applyBorder="1" applyAlignment="1">
      <alignment horizontal="center"/>
    </xf>
    <xf numFmtId="164" fontId="32" fillId="0" borderId="1" xfId="0" applyNumberFormat="1" applyFont="1" applyFill="1" applyBorder="1" applyAlignment="1">
      <alignment horizontal="left" vertical="top" wrapText="1"/>
    </xf>
    <xf numFmtId="164" fontId="25" fillId="5" borderId="1" xfId="0" applyNumberFormat="1" applyFont="1" applyFill="1" applyBorder="1"/>
    <xf numFmtId="164" fontId="25" fillId="5" borderId="1" xfId="0" applyNumberFormat="1" applyFont="1" applyFill="1" applyBorder="1" applyAlignment="1">
      <alignment horizontal="left" vertical="top"/>
    </xf>
    <xf numFmtId="164" fontId="38" fillId="0" borderId="1" xfId="0" applyNumberFormat="1" applyFont="1" applyFill="1" applyBorder="1" applyAlignment="1">
      <alignment horizontal="left" vertical="top"/>
    </xf>
    <xf numFmtId="164" fontId="25" fillId="4" borderId="0" xfId="0" applyNumberFormat="1" applyFont="1" applyFill="1"/>
    <xf numFmtId="164" fontId="25" fillId="3" borderId="0" xfId="0" applyNumberFormat="1" applyFont="1" applyFill="1"/>
    <xf numFmtId="164" fontId="25" fillId="4" borderId="1" xfId="0" applyNumberFormat="1" applyFont="1" applyFill="1" applyBorder="1"/>
    <xf numFmtId="164" fontId="25" fillId="4" borderId="1" xfId="0" applyNumberFormat="1" applyFont="1" applyFill="1" applyBorder="1" applyAlignment="1">
      <alignment horizontal="left" vertical="top"/>
    </xf>
    <xf numFmtId="164" fontId="25" fillId="4" borderId="1" xfId="0" applyNumberFormat="1" applyFont="1" applyFill="1" applyBorder="1" applyAlignment="1">
      <alignment horizontal="left" vertical="top" wrapText="1"/>
    </xf>
    <xf numFmtId="164" fontId="25" fillId="6" borderId="1" xfId="0" applyNumberFormat="1" applyFont="1" applyFill="1" applyBorder="1" applyAlignment="1">
      <alignment horizontal="left" vertical="top"/>
    </xf>
    <xf numFmtId="164" fontId="38" fillId="6" borderId="1" xfId="0" applyNumberFormat="1" applyFont="1" applyFill="1" applyBorder="1" applyAlignment="1">
      <alignment horizontal="left" vertical="top"/>
    </xf>
    <xf numFmtId="164" fontId="25" fillId="0" borderId="0" xfId="0" applyNumberFormat="1" applyFont="1" applyFill="1" applyAlignment="1">
      <alignment horizontal="left" vertical="top"/>
    </xf>
    <xf numFmtId="164" fontId="31" fillId="3" borderId="0" xfId="0" applyNumberFormat="1" applyFont="1" applyFill="1"/>
    <xf numFmtId="164" fontId="25" fillId="0" borderId="1" xfId="0" applyNumberFormat="1" applyFont="1" applyFill="1" applyBorder="1"/>
    <xf numFmtId="164" fontId="25" fillId="3" borderId="1" xfId="0" applyNumberFormat="1" applyFont="1" applyFill="1" applyBorder="1"/>
    <xf numFmtId="164" fontId="25" fillId="5" borderId="1" xfId="0" applyNumberFormat="1" applyFont="1" applyFill="1" applyBorder="1" applyAlignment="1">
      <alignment horizontal="left" vertical="top" wrapText="1"/>
    </xf>
    <xf numFmtId="164" fontId="25" fillId="5" borderId="1" xfId="0" applyNumberFormat="1" applyFont="1" applyFill="1" applyBorder="1" applyAlignment="1">
      <alignment horizontal="left" vertical="top"/>
    </xf>
    <xf numFmtId="164" fontId="25" fillId="3" borderId="1" xfId="0" applyNumberFormat="1" applyFont="1" applyFill="1" applyBorder="1" applyAlignment="1">
      <alignment horizontal="left" vertical="top"/>
    </xf>
    <xf numFmtId="164" fontId="25" fillId="0" borderId="1" xfId="0" applyNumberFormat="1" applyFont="1" applyFill="1" applyBorder="1" applyAlignment="1">
      <alignment horizontal="left" vertical="top"/>
    </xf>
    <xf numFmtId="164" fontId="25" fillId="5" borderId="0" xfId="0" applyNumberFormat="1" applyFont="1" applyFill="1"/>
    <xf numFmtId="164" fontId="38" fillId="5" borderId="1" xfId="0" applyNumberFormat="1" applyFont="1" applyFill="1" applyBorder="1" applyAlignment="1">
      <alignment horizontal="left" vertical="top"/>
    </xf>
    <xf numFmtId="164" fontId="38" fillId="5" borderId="1" xfId="0" applyNumberFormat="1" applyFont="1" applyFill="1" applyBorder="1" applyAlignment="1">
      <alignment horizontal="left" vertical="top" wrapText="1"/>
    </xf>
    <xf numFmtId="164" fontId="38" fillId="5" borderId="0" xfId="0" applyNumberFormat="1" applyFont="1" applyFill="1"/>
    <xf numFmtId="164" fontId="31" fillId="5" borderId="1" xfId="0" applyNumberFormat="1" applyFont="1" applyFill="1" applyBorder="1" applyAlignment="1">
      <alignment horizontal="left" vertical="top"/>
    </xf>
    <xf numFmtId="164" fontId="31" fillId="5" borderId="0" xfId="0" applyNumberFormat="1" applyFont="1" applyFill="1"/>
    <xf numFmtId="164" fontId="40" fillId="0" borderId="0" xfId="0" applyNumberFormat="1" applyFont="1"/>
    <xf numFmtId="164" fontId="16" fillId="0" borderId="0" xfId="0" applyNumberFormat="1" applyFont="1"/>
    <xf numFmtId="164" fontId="0" fillId="0" borderId="0" xfId="0" applyNumberFormat="1"/>
    <xf numFmtId="164" fontId="25" fillId="5" borderId="1" xfId="0" applyNumberFormat="1" applyFont="1" applyFill="1" applyBorder="1" applyAlignment="1">
      <alignment vertical="top"/>
    </xf>
    <xf numFmtId="164" fontId="25" fillId="0" borderId="1" xfId="0" applyNumberFormat="1" applyFont="1" applyFill="1" applyBorder="1" applyAlignment="1">
      <alignment vertical="top"/>
    </xf>
    <xf numFmtId="164" fontId="25" fillId="0" borderId="1" xfId="0" applyNumberFormat="1" applyFont="1" applyFill="1" applyBorder="1" applyAlignment="1">
      <alignment vertical="top"/>
    </xf>
    <xf numFmtId="164" fontId="25" fillId="3" borderId="1" xfId="0" applyNumberFormat="1" applyFont="1" applyFill="1" applyBorder="1" applyAlignment="1">
      <alignment vertical="top"/>
    </xf>
    <xf numFmtId="164" fontId="0" fillId="0" borderId="0" xfId="0" applyNumberFormat="1"/>
    <xf numFmtId="164" fontId="25" fillId="0" borderId="0" xfId="0" applyNumberFormat="1" applyFont="1" applyFill="1" applyBorder="1" applyAlignment="1">
      <alignment horizontal="left" vertical="top"/>
    </xf>
    <xf numFmtId="164" fontId="25" fillId="3" borderId="0" xfId="0" applyNumberFormat="1" applyFont="1" applyFill="1" applyBorder="1" applyAlignment="1">
      <alignment horizontal="left" vertical="top"/>
    </xf>
    <xf numFmtId="164" fontId="25" fillId="0" borderId="1" xfId="0" applyNumberFormat="1" applyFont="1" applyFill="1" applyBorder="1" applyAlignment="1">
      <alignment vertical="top"/>
    </xf>
    <xf numFmtId="164" fontId="25" fillId="7" borderId="1" xfId="0" applyNumberFormat="1" applyFont="1" applyFill="1" applyBorder="1"/>
    <xf numFmtId="164" fontId="25" fillId="5" borderId="1" xfId="0" applyNumberFormat="1" applyFont="1" applyFill="1" applyBorder="1" applyAlignment="1">
      <alignment vertical="top"/>
    </xf>
    <xf numFmtId="164" fontId="25" fillId="4" borderId="1" xfId="0" applyNumberFormat="1" applyFont="1" applyFill="1" applyBorder="1" applyAlignment="1">
      <alignment vertical="top"/>
    </xf>
    <xf numFmtId="164" fontId="38" fillId="5" borderId="1" xfId="0" applyNumberFormat="1" applyFont="1" applyFill="1" applyBorder="1" applyAlignment="1">
      <alignment vertical="top"/>
    </xf>
    <xf numFmtId="164" fontId="26" fillId="0" borderId="1" xfId="0" applyNumberFormat="1" applyFont="1" applyFill="1" applyBorder="1" applyAlignment="1">
      <alignment horizontal="left" vertical="top" wrapText="1"/>
    </xf>
    <xf numFmtId="164" fontId="26" fillId="0" borderId="1" xfId="0" applyNumberFormat="1" applyFont="1" applyFill="1" applyBorder="1" applyAlignment="1">
      <alignment horizontal="left" vertical="top"/>
    </xf>
    <xf numFmtId="164" fontId="25" fillId="0" borderId="1" xfId="0" applyNumberFormat="1" applyFont="1" applyFill="1" applyBorder="1"/>
    <xf numFmtId="164" fontId="25" fillId="0" borderId="0" xfId="0" applyNumberFormat="1" applyFont="1" applyFill="1"/>
    <xf numFmtId="164" fontId="25" fillId="7" borderId="1" xfId="0" applyNumberFormat="1" applyFont="1" applyFill="1" applyBorder="1" applyAlignment="1">
      <alignment horizontal="left" vertical="top"/>
    </xf>
    <xf numFmtId="164" fontId="25" fillId="7" borderId="0" xfId="0" applyNumberFormat="1" applyFont="1" applyFill="1"/>
    <xf numFmtId="164" fontId="25" fillId="3" borderId="0" xfId="0" applyNumberFormat="1" applyFont="1" applyFill="1"/>
    <xf numFmtId="164" fontId="31" fillId="3" borderId="0" xfId="0" applyNumberFormat="1" applyFont="1" applyFill="1"/>
    <xf numFmtId="164" fontId="25" fillId="3" borderId="1" xfId="0" applyNumberFormat="1" applyFont="1" applyFill="1" applyBorder="1" applyAlignment="1">
      <alignment horizontal="left" vertical="top" wrapText="1"/>
    </xf>
    <xf numFmtId="164" fontId="25" fillId="3" borderId="1" xfId="0" applyNumberFormat="1" applyFont="1" applyFill="1" applyBorder="1" applyAlignment="1">
      <alignment horizontal="left" vertical="top"/>
    </xf>
    <xf numFmtId="164" fontId="25" fillId="0" borderId="1" xfId="0" applyNumberFormat="1" applyFont="1" applyFill="1" applyBorder="1" applyAlignment="1">
      <alignment horizontal="left" vertical="top"/>
    </xf>
    <xf numFmtId="164" fontId="25" fillId="0" borderId="0" xfId="0" applyNumberFormat="1" applyFont="1" applyFill="1" applyAlignment="1">
      <alignment horizontal="left" vertical="top"/>
    </xf>
    <xf numFmtId="164" fontId="25" fillId="7" borderId="1" xfId="0" applyNumberFormat="1" applyFont="1" applyFill="1" applyBorder="1" applyAlignment="1">
      <alignment vertical="top"/>
    </xf>
    <xf numFmtId="164" fontId="25" fillId="3" borderId="1" xfId="0" applyNumberFormat="1" applyFont="1" applyFill="1" applyBorder="1" applyAlignment="1">
      <alignment vertical="top"/>
    </xf>
    <xf numFmtId="164" fontId="25" fillId="0" borderId="1" xfId="0" applyNumberFormat="1" applyFont="1" applyFill="1" applyBorder="1" applyAlignment="1">
      <alignment vertical="top"/>
    </xf>
    <xf numFmtId="164" fontId="31" fillId="0" borderId="1" xfId="0" applyNumberFormat="1" applyFont="1" applyFill="1" applyBorder="1" applyAlignment="1">
      <alignment vertical="top"/>
    </xf>
    <xf numFmtId="164" fontId="25" fillId="0" borderId="1" xfId="0" applyNumberFormat="1" applyFont="1" applyFill="1" applyBorder="1"/>
    <xf numFmtId="164" fontId="26" fillId="0" borderId="1" xfId="0" applyNumberFormat="1" applyFont="1" applyFill="1" applyBorder="1" applyAlignment="1">
      <alignment horizontal="left" vertical="top" wrapText="1"/>
    </xf>
    <xf numFmtId="164" fontId="25" fillId="7" borderId="1" xfId="0" applyNumberFormat="1" applyFont="1" applyFill="1" applyBorder="1" applyAlignment="1">
      <alignment horizontal="left" vertical="top" wrapText="1"/>
    </xf>
    <xf numFmtId="164" fontId="25" fillId="3" borderId="1" xfId="0" applyNumberFormat="1" applyFont="1" applyFill="1" applyBorder="1" applyAlignment="1">
      <alignment horizontal="left" vertical="top" wrapText="1"/>
    </xf>
    <xf numFmtId="164" fontId="25" fillId="0" borderId="1" xfId="0" applyNumberFormat="1" applyFont="1" applyFill="1" applyBorder="1" applyAlignment="1">
      <alignment horizontal="left" vertical="top" wrapText="1"/>
    </xf>
    <xf numFmtId="164" fontId="25" fillId="0" borderId="0" xfId="0" applyNumberFormat="1" applyFont="1" applyFill="1" applyAlignment="1">
      <alignment horizontal="left" vertical="top" wrapText="1"/>
    </xf>
    <xf numFmtId="0" fontId="26" fillId="0" borderId="1" xfId="0" applyNumberFormat="1" applyFont="1" applyFill="1" applyBorder="1" applyAlignment="1">
      <alignment horizontal="center" vertical="top"/>
    </xf>
    <xf numFmtId="0" fontId="26" fillId="0" borderId="1" xfId="0" applyNumberFormat="1" applyFont="1" applyFill="1" applyBorder="1" applyAlignment="1">
      <alignment horizontal="left" vertical="top" wrapText="1"/>
    </xf>
    <xf numFmtId="0" fontId="45" fillId="0" borderId="2" xfId="0" applyNumberFormat="1" applyFont="1" applyFill="1" applyBorder="1" applyAlignment="1">
      <alignment horizontal="center" vertical="top"/>
    </xf>
    <xf numFmtId="0" fontId="25" fillId="0" borderId="1" xfId="0" applyNumberFormat="1" applyFont="1" applyFill="1" applyBorder="1" applyAlignment="1">
      <alignment vertical="top"/>
    </xf>
    <xf numFmtId="0" fontId="25" fillId="0" borderId="1" xfId="0" applyNumberFormat="1" applyFont="1" applyFill="1" applyBorder="1" applyAlignment="1">
      <alignment horizontal="left" vertical="top" wrapText="1"/>
    </xf>
    <xf numFmtId="0" fontId="25" fillId="0" borderId="1" xfId="0" applyNumberFormat="1" applyFont="1" applyFill="1" applyBorder="1" applyAlignment="1">
      <alignment vertical="top" wrapText="1"/>
    </xf>
    <xf numFmtId="0" fontId="32" fillId="0" borderId="1" xfId="0" applyNumberFormat="1" applyFont="1" applyFill="1" applyBorder="1" applyAlignment="1">
      <alignment horizontal="left" vertical="top" wrapText="1"/>
    </xf>
    <xf numFmtId="0" fontId="24" fillId="0" borderId="1" xfId="0" applyNumberFormat="1" applyFont="1" applyFill="1" applyBorder="1" applyAlignment="1">
      <alignment vertical="center"/>
    </xf>
    <xf numFmtId="0" fontId="31" fillId="0" borderId="1" xfId="0" applyNumberFormat="1" applyFont="1" applyFill="1" applyBorder="1" applyAlignment="1">
      <alignment horizontal="left" vertical="top" wrapText="1"/>
    </xf>
    <xf numFmtId="0" fontId="25" fillId="3" borderId="1" xfId="0" applyNumberFormat="1" applyFont="1" applyFill="1" applyBorder="1" applyAlignment="1">
      <alignment vertical="top"/>
    </xf>
    <xf numFmtId="0" fontId="25" fillId="5" borderId="1" xfId="0" applyNumberFormat="1" applyFont="1" applyFill="1" applyBorder="1" applyAlignment="1">
      <alignment vertical="top"/>
    </xf>
    <xf numFmtId="0" fontId="25" fillId="5" borderId="1" xfId="0" applyNumberFormat="1" applyFont="1" applyFill="1" applyBorder="1" applyAlignment="1">
      <alignment vertical="top" wrapText="1"/>
    </xf>
    <xf numFmtId="0" fontId="25" fillId="5" borderId="1" xfId="0" applyNumberFormat="1" applyFont="1" applyFill="1" applyBorder="1" applyAlignment="1">
      <alignment horizontal="left" vertical="top" wrapText="1"/>
    </xf>
    <xf numFmtId="0" fontId="25" fillId="4" borderId="1" xfId="0" applyNumberFormat="1" applyFont="1" applyFill="1" applyBorder="1" applyAlignment="1">
      <alignment vertical="top"/>
    </xf>
    <xf numFmtId="0" fontId="25" fillId="4" borderId="1" xfId="0" applyNumberFormat="1" applyFont="1" applyFill="1" applyBorder="1" applyAlignment="1">
      <alignment vertical="top" wrapText="1"/>
    </xf>
    <xf numFmtId="0" fontId="18" fillId="4" borderId="1" xfId="0" applyNumberFormat="1" applyFont="1" applyFill="1" applyBorder="1" applyAlignment="1">
      <alignment vertical="top"/>
    </xf>
    <xf numFmtId="0" fontId="31" fillId="4" borderId="1" xfId="0" applyNumberFormat="1" applyFont="1" applyFill="1" applyBorder="1" applyAlignment="1">
      <alignment vertical="top" wrapText="1"/>
    </xf>
    <xf numFmtId="0" fontId="31" fillId="3" borderId="1" xfId="0" applyNumberFormat="1" applyFont="1" applyFill="1" applyBorder="1" applyAlignment="1">
      <alignment vertical="top" wrapText="1"/>
    </xf>
    <xf numFmtId="0" fontId="31" fillId="0" borderId="1" xfId="0" applyNumberFormat="1" applyFont="1" applyFill="1" applyBorder="1" applyAlignment="1">
      <alignment vertical="top" wrapText="1"/>
    </xf>
    <xf numFmtId="0" fontId="25" fillId="5" borderId="0" xfId="0" applyNumberFormat="1" applyFont="1" applyFill="1" applyBorder="1" applyAlignment="1">
      <alignment vertical="top" wrapText="1"/>
    </xf>
    <xf numFmtId="0" fontId="38" fillId="5" borderId="1" xfId="0" applyNumberFormat="1" applyFont="1" applyFill="1" applyBorder="1" applyAlignment="1">
      <alignment vertical="top"/>
    </xf>
    <xf numFmtId="0" fontId="38" fillId="5" borderId="1" xfId="0" applyNumberFormat="1" applyFont="1" applyFill="1" applyBorder="1" applyAlignment="1">
      <alignment horizontal="left" vertical="top" wrapText="1"/>
    </xf>
    <xf numFmtId="0" fontId="25" fillId="4" borderId="1" xfId="0" applyNumberFormat="1" applyFont="1" applyFill="1" applyBorder="1" applyAlignment="1">
      <alignment horizontal="left" vertical="top" wrapText="1"/>
    </xf>
    <xf numFmtId="0" fontId="31" fillId="4" borderId="1" xfId="0" applyNumberFormat="1" applyFont="1" applyFill="1" applyBorder="1" applyAlignment="1">
      <alignment vertical="top"/>
    </xf>
    <xf numFmtId="0" fontId="17" fillId="5" borderId="1" xfId="0" applyNumberFormat="1" applyFont="1" applyFill="1" applyBorder="1" applyAlignment="1">
      <alignment vertical="top"/>
    </xf>
    <xf numFmtId="0" fontId="31" fillId="5" borderId="1" xfId="0" applyNumberFormat="1" applyFont="1" applyFill="1" applyBorder="1" applyAlignment="1">
      <alignment vertical="top"/>
    </xf>
    <xf numFmtId="0" fontId="36" fillId="5" borderId="1" xfId="0" applyNumberFormat="1" applyFont="1" applyFill="1" applyBorder="1" applyAlignment="1">
      <alignment vertical="top"/>
    </xf>
    <xf numFmtId="0" fontId="25" fillId="7" borderId="1" xfId="0" applyNumberFormat="1" applyFont="1" applyFill="1" applyBorder="1" applyAlignment="1">
      <alignment vertical="top"/>
    </xf>
    <xf numFmtId="0" fontId="25" fillId="7" borderId="1" xfId="0" applyNumberFormat="1" applyFont="1" applyFill="1" applyBorder="1" applyAlignment="1">
      <alignment horizontal="left" vertical="top" wrapText="1"/>
    </xf>
    <xf numFmtId="0" fontId="31" fillId="7" borderId="1" xfId="0" applyNumberFormat="1" applyFont="1" applyFill="1" applyBorder="1" applyAlignment="1">
      <alignment vertical="top"/>
    </xf>
    <xf numFmtId="0" fontId="25" fillId="7" borderId="1" xfId="0" applyNumberFormat="1" applyFont="1" applyFill="1" applyBorder="1" applyAlignment="1">
      <alignment vertical="top" wrapText="1"/>
    </xf>
    <xf numFmtId="0" fontId="31" fillId="0" borderId="1" xfId="0" applyNumberFormat="1" applyFont="1" applyFill="1" applyBorder="1" applyAlignment="1">
      <alignment vertical="top"/>
    </xf>
    <xf numFmtId="0" fontId="38" fillId="5" borderId="1" xfId="0" applyNumberFormat="1" applyFont="1" applyFill="1" applyBorder="1" applyAlignment="1">
      <alignment vertical="top" wrapText="1"/>
    </xf>
    <xf numFmtId="0" fontId="8" fillId="7" borderId="1" xfId="0" applyNumberFormat="1" applyFont="1" applyFill="1" applyBorder="1" applyAlignment="1">
      <alignment vertical="center"/>
    </xf>
    <xf numFmtId="0" fontId="25" fillId="3" borderId="1" xfId="0" applyNumberFormat="1" applyFont="1" applyFill="1" applyBorder="1" applyAlignment="1">
      <alignment horizontal="left" vertical="top" wrapText="1"/>
    </xf>
    <xf numFmtId="0" fontId="25" fillId="3" borderId="1" xfId="0" applyNumberFormat="1" applyFont="1" applyFill="1" applyBorder="1" applyAlignment="1">
      <alignment vertical="top" wrapText="1"/>
    </xf>
    <xf numFmtId="0" fontId="31" fillId="3" borderId="1" xfId="0" applyNumberFormat="1" applyFont="1" applyFill="1" applyBorder="1" applyAlignment="1">
      <alignment vertical="top"/>
    </xf>
    <xf numFmtId="0" fontId="8" fillId="3" borderId="1" xfId="0" applyNumberFormat="1" applyFont="1" applyFill="1" applyBorder="1" applyAlignment="1">
      <alignment vertical="center"/>
    </xf>
    <xf numFmtId="0" fontId="7" fillId="3" borderId="1" xfId="0" applyNumberFormat="1" applyFont="1" applyFill="1" applyBorder="1" applyAlignment="1">
      <alignment vertical="center"/>
    </xf>
    <xf numFmtId="0" fontId="25" fillId="0" borderId="1" xfId="0" applyNumberFormat="1" applyFont="1" applyFill="1" applyBorder="1"/>
    <xf numFmtId="0" fontId="31" fillId="0" borderId="1" xfId="0" applyNumberFormat="1" applyFont="1" applyFill="1" applyBorder="1"/>
    <xf numFmtId="0" fontId="25" fillId="0" borderId="0" xfId="0" applyNumberFormat="1" applyFont="1" applyFill="1" applyAlignment="1">
      <alignment vertical="top"/>
    </xf>
    <xf numFmtId="0" fontId="25" fillId="0" borderId="0" xfId="0" applyNumberFormat="1" applyFont="1" applyFill="1" applyAlignment="1">
      <alignment horizontal="left" vertical="top" wrapText="1"/>
    </xf>
    <xf numFmtId="0" fontId="31" fillId="0" borderId="0" xfId="0" applyNumberFormat="1" applyFont="1" applyFill="1" applyAlignment="1">
      <alignment vertical="top"/>
    </xf>
    <xf numFmtId="0" fontId="25" fillId="0" borderId="0" xfId="0" applyNumberFormat="1" applyFont="1" applyFill="1" applyAlignment="1">
      <alignment vertical="top" wrapText="1"/>
    </xf>
    <xf numFmtId="0" fontId="25" fillId="8" borderId="1" xfId="0" applyNumberFormat="1" applyFont="1" applyFill="1" applyBorder="1" applyAlignment="1">
      <alignment vertical="top"/>
    </xf>
    <xf numFmtId="164" fontId="25" fillId="8" borderId="1" xfId="0" applyNumberFormat="1" applyFont="1" applyFill="1" applyBorder="1" applyAlignment="1">
      <alignment vertical="top"/>
    </xf>
    <xf numFmtId="164" fontId="25" fillId="8" borderId="1" xfId="0" applyNumberFormat="1" applyFont="1" applyFill="1" applyBorder="1" applyAlignment="1">
      <alignment horizontal="left" vertical="top"/>
    </xf>
    <xf numFmtId="164" fontId="25" fillId="8" borderId="0" xfId="0" applyNumberFormat="1" applyFont="1" applyFill="1"/>
    <xf numFmtId="164" fontId="25" fillId="8" borderId="1" xfId="0" applyNumberFormat="1" applyFont="1" applyFill="1" applyBorder="1"/>
    <xf numFmtId="0" fontId="25" fillId="9" borderId="1" xfId="0" applyNumberFormat="1" applyFont="1" applyFill="1" applyBorder="1" applyAlignment="1">
      <alignment vertical="top"/>
    </xf>
    <xf numFmtId="0" fontId="25" fillId="9" borderId="1" xfId="0" applyNumberFormat="1" applyFont="1" applyFill="1" applyBorder="1" applyAlignment="1">
      <alignment horizontal="left" vertical="top" wrapText="1"/>
    </xf>
    <xf numFmtId="0" fontId="31" fillId="9" borderId="1" xfId="0" applyNumberFormat="1" applyFont="1" applyFill="1" applyBorder="1" applyAlignment="1">
      <alignment vertical="top"/>
    </xf>
    <xf numFmtId="0" fontId="25" fillId="9" borderId="1" xfId="0" applyNumberFormat="1" applyFont="1" applyFill="1" applyBorder="1" applyAlignment="1">
      <alignment vertical="top" wrapText="1"/>
    </xf>
    <xf numFmtId="164" fontId="25" fillId="9" borderId="1" xfId="0" applyNumberFormat="1" applyFont="1" applyFill="1" applyBorder="1" applyAlignment="1">
      <alignment horizontal="left" vertical="top"/>
    </xf>
    <xf numFmtId="164" fontId="25" fillId="9" borderId="1" xfId="0" applyNumberFormat="1" applyFont="1" applyFill="1" applyBorder="1" applyAlignment="1">
      <alignment horizontal="left" vertical="top" wrapText="1"/>
    </xf>
    <xf numFmtId="164" fontId="25" fillId="9" borderId="0" xfId="0" applyNumberFormat="1" applyFont="1" applyFill="1"/>
    <xf numFmtId="0" fontId="40" fillId="0" borderId="0" xfId="0" applyNumberFormat="1" applyFont="1"/>
    <xf numFmtId="0" fontId="16" fillId="0" borderId="0" xfId="0" applyNumberFormat="1" applyFont="1"/>
    <xf numFmtId="0" fontId="0" fillId="0" borderId="0" xfId="0" applyNumberFormat="1"/>
    <xf numFmtId="0" fontId="23" fillId="0" borderId="0" xfId="0" applyNumberFormat="1" applyFont="1"/>
    <xf numFmtId="0" fontId="33" fillId="2" borderId="1" xfId="0" applyNumberFormat="1" applyFont="1" applyFill="1" applyBorder="1" applyAlignment="1">
      <alignment horizontal="left"/>
    </xf>
    <xf numFmtId="0" fontId="33" fillId="2" borderId="1" xfId="0" applyNumberFormat="1" applyFont="1" applyFill="1" applyBorder="1" applyAlignment="1">
      <alignment horizontal="left" vertical="top"/>
    </xf>
    <xf numFmtId="0" fontId="33" fillId="2" borderId="1" xfId="0" applyNumberFormat="1" applyFont="1" applyFill="1" applyBorder="1" applyAlignment="1">
      <alignment horizontal="left" vertical="top" wrapText="1"/>
    </xf>
    <xf numFmtId="0" fontId="39" fillId="5" borderId="1" xfId="0" applyNumberFormat="1" applyFont="1" applyFill="1" applyBorder="1"/>
    <xf numFmtId="0" fontId="0" fillId="0" borderId="1" xfId="0" applyNumberFormat="1" applyBorder="1"/>
    <xf numFmtId="0" fontId="42" fillId="0" borderId="1" xfId="0" applyNumberFormat="1" applyFont="1" applyBorder="1"/>
    <xf numFmtId="0" fontId="16" fillId="0" borderId="1" xfId="0" applyNumberFormat="1" applyFont="1" applyBorder="1"/>
    <xf numFmtId="0" fontId="40" fillId="0" borderId="0" xfId="0" applyNumberFormat="1" applyFont="1" applyBorder="1"/>
    <xf numFmtId="0" fontId="39" fillId="0" borderId="1" xfId="0" applyNumberFormat="1" applyFont="1" applyBorder="1"/>
    <xf numFmtId="0" fontId="25" fillId="0" borderId="1" xfId="0" applyNumberFormat="1" applyFont="1" applyBorder="1"/>
    <xf numFmtId="0" fontId="25" fillId="0" borderId="1" xfId="0" applyNumberFormat="1" applyFont="1" applyBorder="1" applyAlignment="1">
      <alignment vertical="top"/>
    </xf>
    <xf numFmtId="0" fontId="25" fillId="0" borderId="1" xfId="0" applyNumberFormat="1" applyFont="1" applyBorder="1" applyAlignment="1">
      <alignment horizontal="left"/>
    </xf>
    <xf numFmtId="0" fontId="40" fillId="0" borderId="1" xfId="0" applyNumberFormat="1" applyFont="1" applyBorder="1"/>
    <xf numFmtId="0" fontId="15" fillId="0" borderId="1" xfId="0" applyNumberFormat="1" applyFont="1" applyBorder="1"/>
    <xf numFmtId="0" fontId="25" fillId="0" borderId="1" xfId="0" applyNumberFormat="1" applyFont="1" applyBorder="1" applyAlignment="1">
      <alignment vertical="top" wrapText="1"/>
    </xf>
    <xf numFmtId="0" fontId="14" fillId="0" borderId="1" xfId="0" applyNumberFormat="1" applyFont="1" applyBorder="1"/>
    <xf numFmtId="0" fontId="25" fillId="0" borderId="1" xfId="0" applyNumberFormat="1" applyFont="1" applyFill="1" applyBorder="1" applyAlignment="1">
      <alignment horizontal="left"/>
    </xf>
    <xf numFmtId="0" fontId="11" fillId="0" borderId="1" xfId="0" applyNumberFormat="1" applyFont="1" applyBorder="1"/>
    <xf numFmtId="0" fontId="9" fillId="0" borderId="1" xfId="0" applyNumberFormat="1" applyFont="1" applyBorder="1"/>
    <xf numFmtId="0" fontId="6" fillId="0" borderId="1" xfId="0" applyNumberFormat="1" applyFont="1" applyBorder="1"/>
    <xf numFmtId="0" fontId="31" fillId="0" borderId="0" xfId="0" applyNumberFormat="1" applyFont="1"/>
    <xf numFmtId="0" fontId="22" fillId="0" borderId="0" xfId="0" applyNumberFormat="1" applyFont="1"/>
    <xf numFmtId="0" fontId="20" fillId="0" borderId="0" xfId="0" applyNumberFormat="1" applyFont="1"/>
    <xf numFmtId="0" fontId="18" fillId="0" borderId="0" xfId="0" applyNumberFormat="1" applyFont="1"/>
    <xf numFmtId="0" fontId="21" fillId="0" borderId="0" xfId="0" applyNumberFormat="1" applyFont="1"/>
    <xf numFmtId="0" fontId="19" fillId="0" borderId="0" xfId="0" applyNumberFormat="1" applyFont="1"/>
    <xf numFmtId="0" fontId="0" fillId="0" borderId="0" xfId="0" applyNumberFormat="1" applyFill="1" applyBorder="1"/>
    <xf numFmtId="0" fontId="2" fillId="0" borderId="1" xfId="0" applyNumberFormat="1" applyFont="1" applyBorder="1"/>
    <xf numFmtId="0" fontId="14" fillId="0" borderId="1" xfId="0" applyNumberFormat="1" applyFont="1" applyFill="1" applyBorder="1"/>
    <xf numFmtId="0" fontId="40" fillId="0" borderId="1" xfId="0" applyNumberFormat="1" applyFont="1" applyFill="1" applyBorder="1"/>
    <xf numFmtId="0" fontId="16" fillId="0" borderId="1" xfId="0" applyNumberFormat="1" applyFont="1" applyFill="1" applyBorder="1"/>
    <xf numFmtId="0" fontId="15" fillId="0" borderId="1" xfId="0" applyNumberFormat="1" applyFont="1" applyFill="1" applyBorder="1"/>
    <xf numFmtId="0" fontId="0" fillId="0" borderId="1" xfId="0" applyNumberFormat="1" applyFill="1" applyBorder="1"/>
    <xf numFmtId="0" fontId="13" fillId="0" borderId="1" xfId="0" applyNumberFormat="1" applyFont="1" applyFill="1" applyBorder="1"/>
    <xf numFmtId="0" fontId="43" fillId="0" borderId="1" xfId="0" applyNumberFormat="1" applyFont="1" applyFill="1" applyBorder="1" applyAlignment="1">
      <alignment vertical="center"/>
    </xf>
    <xf numFmtId="0" fontId="10" fillId="0" borderId="1" xfId="0" applyNumberFormat="1" applyFont="1" applyFill="1" applyBorder="1"/>
    <xf numFmtId="0" fontId="9" fillId="0" borderId="1" xfId="0" applyNumberFormat="1" applyFont="1" applyFill="1" applyBorder="1"/>
    <xf numFmtId="0" fontId="12" fillId="0" borderId="1" xfId="0" applyNumberFormat="1" applyFont="1" applyFill="1" applyBorder="1"/>
    <xf numFmtId="0" fontId="11" fillId="0" borderId="1" xfId="0" applyNumberFormat="1" applyFont="1" applyFill="1" applyBorder="1"/>
    <xf numFmtId="0" fontId="8" fillId="0" borderId="1" xfId="0" applyNumberFormat="1" applyFont="1" applyFill="1" applyBorder="1"/>
    <xf numFmtId="0" fontId="5" fillId="0" borderId="1" xfId="0" applyNumberFormat="1" applyFont="1" applyFill="1" applyBorder="1"/>
    <xf numFmtId="0" fontId="4" fillId="0" borderId="1" xfId="0" applyNumberFormat="1" applyFont="1" applyFill="1" applyBorder="1"/>
    <xf numFmtId="0" fontId="3" fillId="0" borderId="1" xfId="0" applyNumberFormat="1" applyFont="1" applyFill="1" applyBorder="1"/>
    <xf numFmtId="0" fontId="2" fillId="0" borderId="1" xfId="0" applyNumberFormat="1" applyFont="1" applyFill="1" applyBorder="1"/>
    <xf numFmtId="0" fontId="2" fillId="0" borderId="1" xfId="0" applyNumberFormat="1" applyFont="1" applyFill="1" applyBorder="1" applyAlignment="1">
      <alignment vertical="top" wrapText="1"/>
    </xf>
    <xf numFmtId="0" fontId="1" fillId="0" borderId="1" xfId="0" applyNumberFormat="1" applyFont="1" applyFill="1" applyBorder="1"/>
    <xf numFmtId="164" fontId="0" fillId="0" borderId="1" xfId="0" applyNumberFormat="1" applyBorder="1"/>
    <xf numFmtId="164" fontId="40" fillId="0" borderId="1" xfId="0" applyNumberFormat="1" applyFont="1" applyBorder="1"/>
    <xf numFmtId="164" fontId="16" fillId="0" borderId="1" xfId="0" applyNumberFormat="1" applyFont="1" applyBorder="1"/>
    <xf numFmtId="165" fontId="0" fillId="0" borderId="1" xfId="0" applyNumberFormat="1" applyBorder="1"/>
    <xf numFmtId="165" fontId="40" fillId="0" borderId="1" xfId="0" applyNumberFormat="1" applyFont="1" applyBorder="1"/>
    <xf numFmtId="164" fontId="1" fillId="0" borderId="1" xfId="0" applyNumberFormat="1" applyFont="1" applyBorder="1"/>
    <xf numFmtId="0" fontId="25" fillId="9" borderId="0" xfId="0" applyNumberFormat="1" applyFont="1" applyFill="1" applyBorder="1" applyAlignment="1">
      <alignment vertical="top"/>
    </xf>
    <xf numFmtId="0" fontId="31" fillId="0" borderId="1" xfId="0" applyNumberFormat="1" applyFont="1" applyBorder="1"/>
  </cellXfs>
  <cellStyles count="57">
    <cellStyle name="Heading 4 2" xfId="9"/>
    <cellStyle name="Heading 4 2 2" xfId="10"/>
    <cellStyle name="Heading 4 2 2 2" xfId="11"/>
    <cellStyle name="Heading 4 2 2 3" xfId="12"/>
    <cellStyle name="Heading 4 2 2 3 2" xfId="13"/>
    <cellStyle name="Heading 4 2 2 4" xfId="3"/>
    <cellStyle name="Heading 4 2 3" xfId="14"/>
    <cellStyle name="Normal" xfId="0" builtinId="0"/>
    <cellStyle name="Normal 10" xfId="5"/>
    <cellStyle name="Normal 10 2" xfId="36"/>
    <cellStyle name="Normal 11" xfId="4"/>
    <cellStyle name="Normal 11 2" xfId="35"/>
    <cellStyle name="Normal 12" xfId="2"/>
    <cellStyle name="Normal 12 2" xfId="16"/>
    <cellStyle name="Normal 13" xfId="33"/>
    <cellStyle name="Normal 2" xfId="8"/>
    <cellStyle name="Normal 2 2" xfId="6"/>
    <cellStyle name="Normal 2 2 2" xfId="37"/>
    <cellStyle name="Normal 2 3" xfId="15"/>
    <cellStyle name="Normal 2 3 2" xfId="7"/>
    <cellStyle name="Normal 2 3 2 2" xfId="38"/>
    <cellStyle name="Normal 2 3 3" xfId="40"/>
    <cellStyle name="Normal 2 4" xfId="17"/>
    <cellStyle name="Normal 2 4 2" xfId="41"/>
    <cellStyle name="Normal 2 5" xfId="39"/>
    <cellStyle name="Normal 3" xfId="18"/>
    <cellStyle name="Normal 3 2" xfId="19"/>
    <cellStyle name="Normal 3 2 2" xfId="1"/>
    <cellStyle name="Normal 3 2 2 2" xfId="34"/>
    <cellStyle name="Normal 3 2 3" xfId="43"/>
    <cellStyle name="Normal 3 2 6" xfId="20"/>
    <cellStyle name="Normal 3 2 6 2" xfId="21"/>
    <cellStyle name="Normal 3 2 6 2 2" xfId="45"/>
    <cellStyle name="Normal 3 2 6 3" xfId="44"/>
    <cellStyle name="Normal 3 3" xfId="22"/>
    <cellStyle name="Normal 3 3 2" xfId="46"/>
    <cellStyle name="Normal 3 4" xfId="42"/>
    <cellStyle name="Normal 4" xfId="23"/>
    <cellStyle name="Normal 4 2" xfId="24"/>
    <cellStyle name="Normal 4 2 2" xfId="48"/>
    <cellStyle name="Normal 4 3" xfId="25"/>
    <cellStyle name="Normal 4 3 2" xfId="26"/>
    <cellStyle name="Normal 4 3 2 2" xfId="50"/>
    <cellStyle name="Normal 4 3 3" xfId="49"/>
    <cellStyle name="Normal 4 4" xfId="27"/>
    <cellStyle name="Normal 4 4 2" xfId="51"/>
    <cellStyle name="Normal 4 5" xfId="47"/>
    <cellStyle name="Normal 5" xfId="28"/>
    <cellStyle name="Normal 5 2" xfId="52"/>
    <cellStyle name="Normal 6" xfId="29"/>
    <cellStyle name="Normal 6 2" xfId="53"/>
    <cellStyle name="Normal 7" xfId="30"/>
    <cellStyle name="Normal 7 2" xfId="54"/>
    <cellStyle name="Normal 8" xfId="31"/>
    <cellStyle name="Normal 8 2" xfId="55"/>
    <cellStyle name="Normal 9" xfId="32"/>
    <cellStyle name="Normal 9 2" xfId="56"/>
  </cellStyles>
  <dxfs count="0"/>
  <tableStyles count="0" defaultTableStyle="TableStyleMedium2"/>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Sanjel\SanjelClientSolutionTool\Project\I-Implementation\Burndown\Burndown%202017-02-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Records"/>
      <sheetName val="Resources"/>
      <sheetName val="Sprint Backlog"/>
      <sheetName val="Burndown"/>
      <sheetName val="SubSystems"/>
    </sheetNames>
    <sheetDataSet>
      <sheetData sheetId="0" refreshError="1">
        <row r="6">
          <cell r="M6" t="str">
            <v>All</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U293"/>
  <sheetViews>
    <sheetView tabSelected="1" topLeftCell="C199" zoomScale="85" zoomScaleNormal="85" workbookViewId="0">
      <selection activeCell="F273" sqref="F273"/>
    </sheetView>
  </sheetViews>
  <sheetFormatPr defaultColWidth="8.7265625" defaultRowHeight="17.5" customHeight="1"/>
  <cols>
    <col min="1" max="1" width="11.1796875" style="8" hidden="1" customWidth="1"/>
    <col min="2" max="2" width="12.81640625" style="4" hidden="1" customWidth="1"/>
    <col min="3" max="3" width="15.08984375" style="118" customWidth="1"/>
    <col min="4" max="4" width="42.6328125" style="119" customWidth="1"/>
    <col min="5" max="5" width="9.54296875" style="119" bestFit="1" customWidth="1"/>
    <col min="6" max="7" width="9.90625" style="119" customWidth="1"/>
    <col min="8" max="8" width="7.26953125" style="118" customWidth="1"/>
    <col min="9" max="9" width="8.7265625" style="120" customWidth="1"/>
    <col min="10" max="10" width="54.453125" style="121" customWidth="1"/>
    <col min="11" max="11" width="11.453125" style="26" hidden="1" customWidth="1"/>
    <col min="12" max="12" width="10.1796875" style="26" hidden="1" customWidth="1"/>
    <col min="13" max="13" width="8.1796875" style="26" hidden="1" customWidth="1"/>
    <col min="14" max="14" width="8.453125" style="26" hidden="1" customWidth="1"/>
    <col min="15" max="15" width="12.36328125" style="66" customWidth="1"/>
    <col min="16" max="16" width="5.453125" style="76" customWidth="1"/>
    <col min="17" max="17" width="9.81640625" style="66" customWidth="1"/>
    <col min="18" max="18" width="13.1796875" style="66" bestFit="1" customWidth="1"/>
    <col min="19" max="19" width="9.81640625" style="66" customWidth="1"/>
    <col min="20" max="20" width="17.453125" style="66" bestFit="1" customWidth="1"/>
    <col min="21" max="16384" width="8.7265625" style="58"/>
  </cols>
  <sheetData>
    <row r="1" spans="1:21" ht="17.5" customHeight="1">
      <c r="A1" s="5" t="s">
        <v>237</v>
      </c>
      <c r="B1" s="1" t="s">
        <v>0</v>
      </c>
      <c r="C1" s="77" t="s">
        <v>1</v>
      </c>
      <c r="D1" s="78" t="s">
        <v>2</v>
      </c>
      <c r="E1" s="78" t="s">
        <v>893</v>
      </c>
      <c r="F1" s="78" t="s">
        <v>894</v>
      </c>
      <c r="G1" s="78" t="s">
        <v>905</v>
      </c>
      <c r="H1" s="77" t="s">
        <v>3</v>
      </c>
      <c r="I1" s="79" t="s">
        <v>4</v>
      </c>
      <c r="J1" s="78" t="s">
        <v>5</v>
      </c>
      <c r="K1" s="6" t="s">
        <v>6</v>
      </c>
      <c r="L1" s="6" t="s">
        <v>7</v>
      </c>
      <c r="M1" s="6" t="s">
        <v>8</v>
      </c>
      <c r="N1" s="6" t="s">
        <v>9</v>
      </c>
      <c r="O1" s="56" t="s">
        <v>10</v>
      </c>
      <c r="P1" s="72" t="s">
        <v>11</v>
      </c>
      <c r="Q1" s="55" t="s">
        <v>12</v>
      </c>
      <c r="R1" s="57" t="s">
        <v>816</v>
      </c>
      <c r="S1" s="57" t="s">
        <v>831</v>
      </c>
      <c r="T1" s="57" t="s">
        <v>820</v>
      </c>
    </row>
    <row r="2" spans="1:21" s="8" customFormat="1" ht="17.5" hidden="1" customHeight="1">
      <c r="A2" s="16"/>
      <c r="B2" s="52"/>
      <c r="C2" s="87" t="s">
        <v>994</v>
      </c>
      <c r="D2" s="89" t="s">
        <v>933</v>
      </c>
      <c r="E2" s="89" t="s">
        <v>813</v>
      </c>
      <c r="F2" s="89" t="s">
        <v>876</v>
      </c>
      <c r="G2" s="89" t="s">
        <v>917</v>
      </c>
      <c r="H2" s="87">
        <v>1450</v>
      </c>
      <c r="I2" s="87">
        <v>2</v>
      </c>
      <c r="J2" s="88" t="s">
        <v>1018</v>
      </c>
      <c r="K2" s="65"/>
      <c r="L2" s="65"/>
      <c r="M2" s="65"/>
      <c r="N2" s="65"/>
      <c r="O2" s="31" t="s">
        <v>71</v>
      </c>
      <c r="P2" s="30" t="s">
        <v>904</v>
      </c>
      <c r="Q2" s="31" t="s">
        <v>495</v>
      </c>
      <c r="R2" s="31" t="s">
        <v>842</v>
      </c>
      <c r="S2" s="31" t="s">
        <v>917</v>
      </c>
      <c r="T2" s="31" t="s">
        <v>919</v>
      </c>
      <c r="U2" s="34"/>
    </row>
    <row r="3" spans="1:21" s="8" customFormat="1" ht="17.5" hidden="1" customHeight="1">
      <c r="A3" s="16" t="s">
        <v>372</v>
      </c>
      <c r="B3" s="52"/>
      <c r="C3" s="87" t="s">
        <v>927</v>
      </c>
      <c r="D3" s="89" t="s">
        <v>930</v>
      </c>
      <c r="E3" s="89" t="s">
        <v>813</v>
      </c>
      <c r="F3" s="89" t="s">
        <v>876</v>
      </c>
      <c r="G3" s="89" t="s">
        <v>907</v>
      </c>
      <c r="H3" s="87">
        <v>1450</v>
      </c>
      <c r="I3" s="87">
        <v>12</v>
      </c>
      <c r="J3" s="88" t="s">
        <v>928</v>
      </c>
      <c r="K3" s="65"/>
      <c r="L3" s="65"/>
      <c r="M3" s="65"/>
      <c r="N3" s="65"/>
      <c r="O3" s="31" t="s">
        <v>22</v>
      </c>
      <c r="P3" s="30" t="s">
        <v>904</v>
      </c>
      <c r="Q3" s="31" t="s">
        <v>495</v>
      </c>
      <c r="R3" s="31" t="s">
        <v>842</v>
      </c>
      <c r="S3" s="31" t="s">
        <v>917</v>
      </c>
      <c r="T3" s="31" t="s">
        <v>925</v>
      </c>
      <c r="U3" s="34"/>
    </row>
    <row r="4" spans="1:21" s="8" customFormat="1" ht="17.5" hidden="1" customHeight="1">
      <c r="A4" s="16" t="s">
        <v>372</v>
      </c>
      <c r="B4" s="52"/>
      <c r="C4" s="87" t="s">
        <v>996</v>
      </c>
      <c r="D4" s="89" t="s">
        <v>997</v>
      </c>
      <c r="E4" s="89" t="s">
        <v>813</v>
      </c>
      <c r="F4" s="89" t="s">
        <v>876</v>
      </c>
      <c r="G4" s="89" t="s">
        <v>907</v>
      </c>
      <c r="H4" s="87">
        <v>1450</v>
      </c>
      <c r="I4" s="87">
        <v>8</v>
      </c>
      <c r="J4" s="88" t="s">
        <v>998</v>
      </c>
      <c r="K4" s="65"/>
      <c r="L4" s="65"/>
      <c r="M4" s="65"/>
      <c r="N4" s="65"/>
      <c r="O4" s="31" t="s">
        <v>22</v>
      </c>
      <c r="P4" s="30"/>
      <c r="Q4" s="31" t="s">
        <v>495</v>
      </c>
      <c r="R4" s="31" t="s">
        <v>827</v>
      </c>
      <c r="S4" s="31" t="s">
        <v>917</v>
      </c>
      <c r="T4" s="31" t="s">
        <v>925</v>
      </c>
      <c r="U4" s="34"/>
    </row>
    <row r="5" spans="1:21" s="8" customFormat="1" ht="17.5" hidden="1" customHeight="1">
      <c r="A5" s="16" t="s">
        <v>372</v>
      </c>
      <c r="B5" s="52"/>
      <c r="C5" s="87" t="s">
        <v>932</v>
      </c>
      <c r="D5" s="89" t="s">
        <v>929</v>
      </c>
      <c r="E5" s="89" t="s">
        <v>813</v>
      </c>
      <c r="F5" s="89" t="s">
        <v>876</v>
      </c>
      <c r="G5" s="89" t="s">
        <v>917</v>
      </c>
      <c r="H5" s="87">
        <v>1450</v>
      </c>
      <c r="I5" s="87">
        <v>3</v>
      </c>
      <c r="J5" s="88" t="s">
        <v>931</v>
      </c>
      <c r="K5" s="65"/>
      <c r="L5" s="65"/>
      <c r="M5" s="65"/>
      <c r="N5" s="65"/>
      <c r="O5" s="31" t="s">
        <v>22</v>
      </c>
      <c r="P5" s="30" t="s">
        <v>904</v>
      </c>
      <c r="Q5" s="31" t="s">
        <v>495</v>
      </c>
      <c r="R5" s="31" t="s">
        <v>842</v>
      </c>
      <c r="S5" s="31" t="s">
        <v>917</v>
      </c>
      <c r="T5" s="31" t="s">
        <v>919</v>
      </c>
      <c r="U5" s="34"/>
    </row>
    <row r="6" spans="1:21" s="8" customFormat="1" ht="17.5" hidden="1" customHeight="1">
      <c r="A6" s="16" t="s">
        <v>373</v>
      </c>
      <c r="B6" s="52"/>
      <c r="C6" s="87" t="s">
        <v>982</v>
      </c>
      <c r="D6" s="89" t="s">
        <v>980</v>
      </c>
      <c r="E6" s="89" t="s">
        <v>813</v>
      </c>
      <c r="F6" s="89" t="s">
        <v>888</v>
      </c>
      <c r="G6" s="89" t="s">
        <v>866</v>
      </c>
      <c r="H6" s="87">
        <v>1450</v>
      </c>
      <c r="I6" s="87">
        <v>8</v>
      </c>
      <c r="J6" s="88" t="s">
        <v>981</v>
      </c>
      <c r="K6" s="65"/>
      <c r="L6" s="65"/>
      <c r="M6" s="65"/>
      <c r="N6" s="65"/>
      <c r="O6" s="31" t="s">
        <v>22</v>
      </c>
      <c r="P6" s="30"/>
      <c r="Q6" s="31" t="s">
        <v>495</v>
      </c>
      <c r="R6" s="31" t="s">
        <v>827</v>
      </c>
      <c r="S6" s="31" t="s">
        <v>866</v>
      </c>
      <c r="T6" s="31" t="s">
        <v>937</v>
      </c>
      <c r="U6" s="34"/>
    </row>
    <row r="7" spans="1:21" s="8" customFormat="1" ht="17.5" hidden="1" customHeight="1">
      <c r="A7" s="21"/>
      <c r="B7" s="53"/>
      <c r="C7" s="90" t="s">
        <v>958</v>
      </c>
      <c r="D7" s="99" t="s">
        <v>959</v>
      </c>
      <c r="E7" s="99" t="s">
        <v>813</v>
      </c>
      <c r="F7" s="99" t="s">
        <v>875</v>
      </c>
      <c r="G7" s="99" t="s">
        <v>866</v>
      </c>
      <c r="H7" s="90">
        <v>1450</v>
      </c>
      <c r="I7" s="90">
        <v>6</v>
      </c>
      <c r="J7" s="91" t="s">
        <v>964</v>
      </c>
      <c r="K7" s="65"/>
      <c r="L7" s="65"/>
      <c r="M7" s="65"/>
      <c r="N7" s="65"/>
      <c r="O7" s="22" t="s">
        <v>71</v>
      </c>
      <c r="P7" s="23" t="s">
        <v>1001</v>
      </c>
      <c r="Q7" s="22" t="s">
        <v>495</v>
      </c>
      <c r="R7" s="22" t="s">
        <v>827</v>
      </c>
      <c r="S7" s="22" t="s">
        <v>866</v>
      </c>
      <c r="T7" s="22" t="s">
        <v>940</v>
      </c>
      <c r="U7" s="19" t="s">
        <v>960</v>
      </c>
    </row>
    <row r="8" spans="1:21" s="8" customFormat="1" ht="17.5" hidden="1" customHeight="1">
      <c r="A8" s="21"/>
      <c r="B8" s="53"/>
      <c r="C8" s="90" t="s">
        <v>961</v>
      </c>
      <c r="D8" s="99" t="s">
        <v>962</v>
      </c>
      <c r="E8" s="99" t="s">
        <v>813</v>
      </c>
      <c r="F8" s="99" t="s">
        <v>875</v>
      </c>
      <c r="G8" s="99" t="s">
        <v>866</v>
      </c>
      <c r="H8" s="90">
        <v>1450</v>
      </c>
      <c r="I8" s="90">
        <v>6</v>
      </c>
      <c r="J8" s="91" t="s">
        <v>963</v>
      </c>
      <c r="K8" s="65"/>
      <c r="L8" s="65"/>
      <c r="M8" s="65"/>
      <c r="N8" s="65"/>
      <c r="O8" s="22" t="s">
        <v>71</v>
      </c>
      <c r="P8" s="23" t="s">
        <v>1000</v>
      </c>
      <c r="Q8" s="22" t="s">
        <v>495</v>
      </c>
      <c r="R8" s="22" t="s">
        <v>827</v>
      </c>
      <c r="S8" s="22" t="s">
        <v>866</v>
      </c>
      <c r="T8" s="22" t="s">
        <v>940</v>
      </c>
      <c r="U8" s="19"/>
    </row>
    <row r="9" spans="1:21" s="8" customFormat="1" ht="17.5" hidden="1" customHeight="1">
      <c r="A9" s="16"/>
      <c r="B9" s="52"/>
      <c r="C9" s="87" t="s">
        <v>975</v>
      </c>
      <c r="D9" s="89" t="s">
        <v>976</v>
      </c>
      <c r="E9" s="89" t="s">
        <v>813</v>
      </c>
      <c r="F9" s="89" t="s">
        <v>875</v>
      </c>
      <c r="G9" s="89" t="s">
        <v>866</v>
      </c>
      <c r="H9" s="87">
        <v>1450</v>
      </c>
      <c r="I9" s="87">
        <v>6</v>
      </c>
      <c r="J9" s="88" t="s">
        <v>972</v>
      </c>
      <c r="K9" s="22" t="s">
        <v>433</v>
      </c>
      <c r="L9" s="23" t="s">
        <v>945</v>
      </c>
      <c r="M9" s="22" t="s">
        <v>495</v>
      </c>
      <c r="N9" s="22" t="s">
        <v>827</v>
      </c>
      <c r="O9" s="31" t="s">
        <v>22</v>
      </c>
      <c r="P9" s="31"/>
      <c r="Q9" s="38" t="s">
        <v>495</v>
      </c>
      <c r="R9" s="38" t="s">
        <v>827</v>
      </c>
      <c r="S9" s="38" t="s">
        <v>866</v>
      </c>
      <c r="T9" s="38" t="s">
        <v>974</v>
      </c>
      <c r="U9" s="39"/>
    </row>
    <row r="10" spans="1:21" s="8" customFormat="1" ht="17.5" hidden="1" customHeight="1">
      <c r="A10" s="16"/>
      <c r="B10" s="52"/>
      <c r="C10" s="87" t="s">
        <v>990</v>
      </c>
      <c r="D10" s="89" t="s">
        <v>989</v>
      </c>
      <c r="E10" s="89" t="s">
        <v>813</v>
      </c>
      <c r="F10" s="89" t="s">
        <v>892</v>
      </c>
      <c r="G10" s="89" t="s">
        <v>866</v>
      </c>
      <c r="H10" s="87">
        <v>1450</v>
      </c>
      <c r="I10" s="87">
        <v>8</v>
      </c>
      <c r="J10" s="88" t="s">
        <v>992</v>
      </c>
      <c r="K10" s="22"/>
      <c r="L10" s="23"/>
      <c r="M10" s="22"/>
      <c r="N10" s="22"/>
      <c r="O10" s="31" t="s">
        <v>22</v>
      </c>
      <c r="P10" s="31"/>
      <c r="Q10" s="38" t="s">
        <v>495</v>
      </c>
      <c r="R10" s="38" t="s">
        <v>827</v>
      </c>
      <c r="S10" s="38" t="s">
        <v>866</v>
      </c>
      <c r="T10" s="38" t="s">
        <v>940</v>
      </c>
      <c r="U10" s="39"/>
    </row>
    <row r="11" spans="1:21" s="8" customFormat="1" ht="17.5" hidden="1" customHeight="1">
      <c r="A11" s="16"/>
      <c r="B11" s="52"/>
      <c r="C11" s="87" t="s">
        <v>952</v>
      </c>
      <c r="D11" s="89" t="s">
        <v>1007</v>
      </c>
      <c r="E11" s="89" t="s">
        <v>813</v>
      </c>
      <c r="F11" s="89" t="s">
        <v>875</v>
      </c>
      <c r="G11" s="89" t="s">
        <v>866</v>
      </c>
      <c r="H11" s="87">
        <v>1450</v>
      </c>
      <c r="I11" s="87">
        <v>6</v>
      </c>
      <c r="J11" s="88" t="s">
        <v>1006</v>
      </c>
      <c r="K11" s="65"/>
      <c r="L11" s="65"/>
      <c r="M11" s="65"/>
      <c r="N11" s="65"/>
      <c r="O11" s="31" t="s">
        <v>22</v>
      </c>
      <c r="P11" s="30" t="s">
        <v>945</v>
      </c>
      <c r="Q11" s="31" t="s">
        <v>495</v>
      </c>
      <c r="R11" s="31" t="s">
        <v>827</v>
      </c>
      <c r="S11" s="31" t="s">
        <v>866</v>
      </c>
      <c r="T11" s="31" t="s">
        <v>940</v>
      </c>
      <c r="U11" s="34"/>
    </row>
    <row r="12" spans="1:21" s="8" customFormat="1" ht="17.5" hidden="1" customHeight="1">
      <c r="A12" s="16"/>
      <c r="B12" s="52"/>
      <c r="C12" s="87" t="s">
        <v>955</v>
      </c>
      <c r="D12" s="89" t="s">
        <v>953</v>
      </c>
      <c r="E12" s="89" t="s">
        <v>813</v>
      </c>
      <c r="F12" s="89" t="s">
        <v>875</v>
      </c>
      <c r="G12" s="89" t="s">
        <v>866</v>
      </c>
      <c r="H12" s="87">
        <v>1450</v>
      </c>
      <c r="I12" s="87">
        <v>6</v>
      </c>
      <c r="J12" s="88" t="s">
        <v>954</v>
      </c>
      <c r="K12" s="65"/>
      <c r="L12" s="65"/>
      <c r="M12" s="65"/>
      <c r="N12" s="65"/>
      <c r="O12" s="31" t="s">
        <v>22</v>
      </c>
      <c r="P12" s="30" t="s">
        <v>945</v>
      </c>
      <c r="Q12" s="31" t="s">
        <v>495</v>
      </c>
      <c r="R12" s="31" t="s">
        <v>827</v>
      </c>
      <c r="S12" s="31" t="s">
        <v>866</v>
      </c>
      <c r="T12" s="31" t="s">
        <v>940</v>
      </c>
      <c r="U12" s="34"/>
    </row>
    <row r="13" spans="1:21" s="8" customFormat="1" ht="17.5" hidden="1" customHeight="1">
      <c r="A13" s="16"/>
      <c r="B13" s="52"/>
      <c r="C13" s="87" t="s">
        <v>956</v>
      </c>
      <c r="D13" s="89" t="s">
        <v>1004</v>
      </c>
      <c r="E13" s="89" t="s">
        <v>813</v>
      </c>
      <c r="F13" s="89" t="s">
        <v>875</v>
      </c>
      <c r="G13" s="89" t="s">
        <v>866</v>
      </c>
      <c r="H13" s="87">
        <v>1450</v>
      </c>
      <c r="I13" s="87">
        <v>6</v>
      </c>
      <c r="J13" s="88" t="s">
        <v>1005</v>
      </c>
      <c r="K13" s="65"/>
      <c r="L13" s="65"/>
      <c r="M13" s="65"/>
      <c r="N13" s="65"/>
      <c r="O13" s="31" t="s">
        <v>22</v>
      </c>
      <c r="P13" s="30" t="s">
        <v>945</v>
      </c>
      <c r="Q13" s="31" t="s">
        <v>495</v>
      </c>
      <c r="R13" s="31" t="s">
        <v>827</v>
      </c>
      <c r="S13" s="31" t="s">
        <v>866</v>
      </c>
      <c r="T13" s="31" t="s">
        <v>940</v>
      </c>
      <c r="U13" s="34"/>
    </row>
    <row r="14" spans="1:21" s="8" customFormat="1" ht="17.5" hidden="1" customHeight="1">
      <c r="A14" s="16"/>
      <c r="B14" s="52"/>
      <c r="C14" s="87" t="s">
        <v>957</v>
      </c>
      <c r="D14" s="89" t="s">
        <v>1002</v>
      </c>
      <c r="E14" s="89" t="s">
        <v>813</v>
      </c>
      <c r="F14" s="89" t="s">
        <v>875</v>
      </c>
      <c r="G14" s="89" t="s">
        <v>866</v>
      </c>
      <c r="H14" s="87">
        <v>1450</v>
      </c>
      <c r="I14" s="87">
        <v>6</v>
      </c>
      <c r="J14" s="88" t="s">
        <v>1003</v>
      </c>
      <c r="K14" s="65"/>
      <c r="L14" s="65"/>
      <c r="M14" s="65"/>
      <c r="N14" s="65"/>
      <c r="O14" s="31" t="s">
        <v>22</v>
      </c>
      <c r="P14" s="30" t="s">
        <v>945</v>
      </c>
      <c r="Q14" s="31" t="s">
        <v>495</v>
      </c>
      <c r="R14" s="31" t="s">
        <v>827</v>
      </c>
      <c r="S14" s="31" t="s">
        <v>866</v>
      </c>
      <c r="T14" s="31" t="s">
        <v>940</v>
      </c>
      <c r="U14" s="34"/>
    </row>
    <row r="15" spans="1:21" s="8" customFormat="1" ht="17.5" hidden="1" customHeight="1">
      <c r="A15" s="16"/>
      <c r="B15" s="52"/>
      <c r="C15" s="87" t="s">
        <v>977</v>
      </c>
      <c r="D15" s="89" t="s">
        <v>949</v>
      </c>
      <c r="E15" s="89" t="s">
        <v>813</v>
      </c>
      <c r="F15" s="89" t="s">
        <v>875</v>
      </c>
      <c r="G15" s="89" t="s">
        <v>866</v>
      </c>
      <c r="H15" s="87">
        <v>1420</v>
      </c>
      <c r="I15" s="87">
        <v>5</v>
      </c>
      <c r="J15" s="88" t="s">
        <v>951</v>
      </c>
      <c r="K15" s="65"/>
      <c r="L15" s="65"/>
      <c r="M15" s="65"/>
      <c r="N15" s="65"/>
      <c r="O15" s="31" t="s">
        <v>22</v>
      </c>
      <c r="P15" s="30"/>
      <c r="Q15" s="31" t="s">
        <v>495</v>
      </c>
      <c r="R15" s="31" t="s">
        <v>827</v>
      </c>
      <c r="S15" s="31" t="s">
        <v>866</v>
      </c>
      <c r="T15" s="31" t="s">
        <v>966</v>
      </c>
      <c r="U15" s="34"/>
    </row>
    <row r="16" spans="1:21" s="8" customFormat="1" ht="18" hidden="1" customHeight="1">
      <c r="A16" s="7" t="s">
        <v>189</v>
      </c>
      <c r="B16" s="3" t="s">
        <v>18</v>
      </c>
      <c r="C16" s="80" t="s">
        <v>253</v>
      </c>
      <c r="D16" s="81" t="s">
        <v>19</v>
      </c>
      <c r="E16" s="81"/>
      <c r="F16" s="81"/>
      <c r="G16" s="81"/>
      <c r="H16" s="80">
        <v>10000</v>
      </c>
      <c r="I16" s="80">
        <v>40</v>
      </c>
      <c r="J16" s="82" t="s">
        <v>20</v>
      </c>
      <c r="K16" s="10">
        <v>42724</v>
      </c>
      <c r="L16" s="10">
        <v>42730</v>
      </c>
      <c r="M16" s="10" t="s">
        <v>21</v>
      </c>
      <c r="N16" s="10">
        <v>17</v>
      </c>
      <c r="O16" s="10" t="s">
        <v>22</v>
      </c>
      <c r="P16" s="9"/>
      <c r="Q16" s="10" t="s">
        <v>23</v>
      </c>
      <c r="R16" s="10"/>
      <c r="S16" s="10"/>
      <c r="T16" s="10"/>
    </row>
    <row r="17" spans="1:20" s="8" customFormat="1" ht="18" hidden="1" customHeight="1">
      <c r="A17" s="7" t="s">
        <v>189</v>
      </c>
      <c r="B17" s="3" t="s">
        <v>18</v>
      </c>
      <c r="C17" s="80" t="s">
        <v>254</v>
      </c>
      <c r="D17" s="81" t="s">
        <v>24</v>
      </c>
      <c r="E17" s="81"/>
      <c r="F17" s="81"/>
      <c r="G17" s="81"/>
      <c r="H17" s="80">
        <v>9500</v>
      </c>
      <c r="I17" s="80">
        <v>6</v>
      </c>
      <c r="J17" s="82" t="s">
        <v>25</v>
      </c>
      <c r="K17" s="11">
        <v>42730</v>
      </c>
      <c r="L17" s="11">
        <v>42734</v>
      </c>
      <c r="M17" s="11" t="s">
        <v>26</v>
      </c>
      <c r="N17" s="11">
        <v>7</v>
      </c>
      <c r="O17" s="10" t="s">
        <v>22</v>
      </c>
      <c r="P17" s="9"/>
      <c r="Q17" s="10" t="s">
        <v>23</v>
      </c>
      <c r="R17" s="10"/>
      <c r="S17" s="10"/>
      <c r="T17" s="10"/>
    </row>
    <row r="18" spans="1:20" s="8" customFormat="1" ht="18" hidden="1" customHeight="1">
      <c r="A18" s="7" t="s">
        <v>189</v>
      </c>
      <c r="B18" s="3" t="s">
        <v>27</v>
      </c>
      <c r="C18" s="80" t="s">
        <v>256</v>
      </c>
      <c r="D18" s="81" t="s">
        <v>31</v>
      </c>
      <c r="E18" s="81"/>
      <c r="F18" s="81"/>
      <c r="G18" s="81"/>
      <c r="H18" s="80">
        <v>9500</v>
      </c>
      <c r="I18" s="80">
        <v>18</v>
      </c>
      <c r="J18" s="82" t="s">
        <v>32</v>
      </c>
      <c r="K18" s="10">
        <v>42732</v>
      </c>
      <c r="L18" s="10">
        <v>42732</v>
      </c>
      <c r="M18" s="10" t="s">
        <v>33</v>
      </c>
      <c r="N18" s="10">
        <v>3</v>
      </c>
      <c r="O18" s="10" t="s">
        <v>22</v>
      </c>
      <c r="P18" s="9" t="s">
        <v>34</v>
      </c>
      <c r="Q18" s="10" t="s">
        <v>23</v>
      </c>
      <c r="R18" s="10"/>
      <c r="S18" s="10"/>
      <c r="T18" s="10"/>
    </row>
    <row r="19" spans="1:20" s="8" customFormat="1" ht="18" hidden="1" customHeight="1">
      <c r="A19" s="7" t="s">
        <v>189</v>
      </c>
      <c r="B19" s="3" t="s">
        <v>76</v>
      </c>
      <c r="C19" s="80" t="s">
        <v>282</v>
      </c>
      <c r="D19" s="81" t="s">
        <v>77</v>
      </c>
      <c r="E19" s="81"/>
      <c r="F19" s="81"/>
      <c r="G19" s="81"/>
      <c r="H19" s="80">
        <v>9000</v>
      </c>
      <c r="I19" s="80">
        <v>3</v>
      </c>
      <c r="J19" s="82" t="s">
        <v>78</v>
      </c>
      <c r="K19" s="10">
        <v>42731</v>
      </c>
      <c r="L19" s="10">
        <v>42732</v>
      </c>
      <c r="M19" s="10" t="s">
        <v>26</v>
      </c>
      <c r="N19" s="10">
        <v>3</v>
      </c>
      <c r="O19" s="10" t="s">
        <v>22</v>
      </c>
      <c r="P19" s="9" t="s">
        <v>79</v>
      </c>
      <c r="Q19" s="10" t="s">
        <v>23</v>
      </c>
      <c r="R19" s="10"/>
      <c r="S19" s="10"/>
      <c r="T19" s="10"/>
    </row>
    <row r="20" spans="1:20" s="8" customFormat="1" ht="18" hidden="1" customHeight="1">
      <c r="A20" s="7" t="s">
        <v>189</v>
      </c>
      <c r="B20" s="3" t="s">
        <v>47</v>
      </c>
      <c r="C20" s="80" t="s">
        <v>297</v>
      </c>
      <c r="D20" s="81" t="s">
        <v>48</v>
      </c>
      <c r="E20" s="81"/>
      <c r="F20" s="81"/>
      <c r="G20" s="81"/>
      <c r="H20" s="80">
        <v>9000</v>
      </c>
      <c r="I20" s="80">
        <v>5</v>
      </c>
      <c r="J20" s="82" t="s">
        <v>49</v>
      </c>
      <c r="K20" s="10">
        <v>42751</v>
      </c>
      <c r="L20" s="10">
        <v>42753</v>
      </c>
      <c r="M20" s="10" t="s">
        <v>50</v>
      </c>
      <c r="N20" s="10">
        <v>5</v>
      </c>
      <c r="O20" s="10" t="s">
        <v>22</v>
      </c>
      <c r="P20" s="9" t="s">
        <v>51</v>
      </c>
      <c r="Q20" s="10" t="s">
        <v>52</v>
      </c>
      <c r="R20" s="10"/>
      <c r="S20" s="10"/>
      <c r="T20" s="10"/>
    </row>
    <row r="21" spans="1:20" s="8" customFormat="1" ht="18" hidden="1" customHeight="1">
      <c r="A21" s="7" t="s">
        <v>189</v>
      </c>
      <c r="B21" s="3" t="s">
        <v>47</v>
      </c>
      <c r="C21" s="80" t="s">
        <v>298</v>
      </c>
      <c r="D21" s="81" t="s">
        <v>53</v>
      </c>
      <c r="E21" s="81"/>
      <c r="F21" s="81"/>
      <c r="G21" s="81"/>
      <c r="H21" s="80">
        <v>9000</v>
      </c>
      <c r="I21" s="80">
        <v>5</v>
      </c>
      <c r="J21" s="82" t="s">
        <v>54</v>
      </c>
      <c r="K21" s="10">
        <v>42752</v>
      </c>
      <c r="L21" s="10">
        <v>42753</v>
      </c>
      <c r="M21" s="10" t="s">
        <v>50</v>
      </c>
      <c r="N21" s="10">
        <v>5</v>
      </c>
      <c r="O21" s="10" t="s">
        <v>22</v>
      </c>
      <c r="P21" s="9" t="s">
        <v>55</v>
      </c>
      <c r="Q21" s="10" t="s">
        <v>52</v>
      </c>
      <c r="R21" s="10"/>
      <c r="S21" s="10"/>
      <c r="T21" s="10"/>
    </row>
    <row r="22" spans="1:20" s="8" customFormat="1" ht="18" hidden="1" customHeight="1">
      <c r="A22" s="7" t="s">
        <v>189</v>
      </c>
      <c r="B22" s="3" t="s">
        <v>47</v>
      </c>
      <c r="C22" s="80" t="s">
        <v>299</v>
      </c>
      <c r="D22" s="81" t="s">
        <v>56</v>
      </c>
      <c r="E22" s="81"/>
      <c r="F22" s="81"/>
      <c r="G22" s="81"/>
      <c r="H22" s="80">
        <v>9000</v>
      </c>
      <c r="I22" s="80">
        <v>10</v>
      </c>
      <c r="J22" s="82" t="s">
        <v>57</v>
      </c>
      <c r="K22" s="10">
        <v>42752</v>
      </c>
      <c r="L22" s="10">
        <v>42753</v>
      </c>
      <c r="M22" s="10" t="s">
        <v>58</v>
      </c>
      <c r="N22" s="10">
        <v>9</v>
      </c>
      <c r="O22" s="10" t="s">
        <v>22</v>
      </c>
      <c r="P22" s="9" t="s">
        <v>55</v>
      </c>
      <c r="Q22" s="10" t="s">
        <v>52</v>
      </c>
      <c r="R22" s="10"/>
      <c r="S22" s="10"/>
      <c r="T22" s="10"/>
    </row>
    <row r="23" spans="1:20" s="8" customFormat="1" ht="18" hidden="1" customHeight="1">
      <c r="A23" s="7" t="s">
        <v>189</v>
      </c>
      <c r="B23" s="3" t="s">
        <v>59</v>
      </c>
      <c r="C23" s="80" t="s">
        <v>300</v>
      </c>
      <c r="D23" s="81" t="s">
        <v>60</v>
      </c>
      <c r="E23" s="81"/>
      <c r="F23" s="81"/>
      <c r="G23" s="81"/>
      <c r="H23" s="80">
        <v>9000</v>
      </c>
      <c r="I23" s="80">
        <v>25</v>
      </c>
      <c r="J23" s="82" t="s">
        <v>61</v>
      </c>
      <c r="K23" s="10">
        <v>42747</v>
      </c>
      <c r="L23" s="10">
        <v>42753</v>
      </c>
      <c r="M23" s="10" t="s">
        <v>62</v>
      </c>
      <c r="N23" s="10">
        <v>2</v>
      </c>
      <c r="O23" s="10" t="s">
        <v>22</v>
      </c>
      <c r="P23" s="9" t="s">
        <v>51</v>
      </c>
      <c r="Q23" s="10" t="s">
        <v>52</v>
      </c>
      <c r="R23" s="10"/>
      <c r="S23" s="10"/>
      <c r="T23" s="10"/>
    </row>
    <row r="24" spans="1:20" s="8" customFormat="1" ht="18" hidden="1" customHeight="1">
      <c r="A24" s="7" t="s">
        <v>189</v>
      </c>
      <c r="B24" s="3" t="s">
        <v>76</v>
      </c>
      <c r="C24" s="80" t="s">
        <v>283</v>
      </c>
      <c r="D24" s="81" t="s">
        <v>80</v>
      </c>
      <c r="E24" s="81"/>
      <c r="F24" s="81"/>
      <c r="G24" s="81"/>
      <c r="H24" s="80">
        <v>8600</v>
      </c>
      <c r="I24" s="80">
        <v>1</v>
      </c>
      <c r="J24" s="82" t="s">
        <v>81</v>
      </c>
      <c r="K24" s="10">
        <v>42730</v>
      </c>
      <c r="L24" s="10">
        <v>42730</v>
      </c>
      <c r="M24" s="10" t="s">
        <v>26</v>
      </c>
      <c r="N24" s="10">
        <v>1</v>
      </c>
      <c r="O24" s="10" t="s">
        <v>22</v>
      </c>
      <c r="P24" s="9"/>
      <c r="Q24" s="10" t="s">
        <v>23</v>
      </c>
      <c r="R24" s="10"/>
      <c r="S24" s="10"/>
      <c r="T24" s="10"/>
    </row>
    <row r="25" spans="1:20" s="8" customFormat="1" ht="18" hidden="1" customHeight="1">
      <c r="A25" s="7" t="s">
        <v>189</v>
      </c>
      <c r="B25" s="3" t="s">
        <v>27</v>
      </c>
      <c r="C25" s="80" t="s">
        <v>255</v>
      </c>
      <c r="D25" s="81" t="s">
        <v>28</v>
      </c>
      <c r="E25" s="81"/>
      <c r="F25" s="81"/>
      <c r="G25" s="81"/>
      <c r="H25" s="80">
        <v>8500</v>
      </c>
      <c r="I25" s="80">
        <v>18</v>
      </c>
      <c r="J25" s="82" t="s">
        <v>29</v>
      </c>
      <c r="K25" s="11">
        <v>42731</v>
      </c>
      <c r="L25" s="10">
        <v>42739</v>
      </c>
      <c r="M25" s="10" t="s">
        <v>21</v>
      </c>
      <c r="N25" s="10">
        <v>18</v>
      </c>
      <c r="O25" s="10" t="s">
        <v>22</v>
      </c>
      <c r="P25" s="9" t="s">
        <v>30</v>
      </c>
      <c r="Q25" s="10" t="s">
        <v>23</v>
      </c>
      <c r="R25" s="10"/>
      <c r="S25" s="10"/>
      <c r="T25" s="10"/>
    </row>
    <row r="26" spans="1:20" s="8" customFormat="1" ht="18" hidden="1" customHeight="1">
      <c r="A26" s="7" t="s">
        <v>189</v>
      </c>
      <c r="B26" s="3" t="s">
        <v>43</v>
      </c>
      <c r="C26" s="80" t="s">
        <v>271</v>
      </c>
      <c r="D26" s="81" t="s">
        <v>63</v>
      </c>
      <c r="E26" s="81"/>
      <c r="F26" s="81"/>
      <c r="G26" s="81"/>
      <c r="H26" s="80">
        <v>8000</v>
      </c>
      <c r="I26" s="80">
        <v>1</v>
      </c>
      <c r="J26" s="82"/>
      <c r="K26" s="10">
        <v>42751</v>
      </c>
      <c r="L26" s="10">
        <v>42751</v>
      </c>
      <c r="M26" s="10" t="s">
        <v>58</v>
      </c>
      <c r="N26" s="10">
        <v>0.2</v>
      </c>
      <c r="O26" s="10" t="s">
        <v>22</v>
      </c>
      <c r="P26" s="9" t="s">
        <v>64</v>
      </c>
      <c r="Q26" s="10" t="s">
        <v>52</v>
      </c>
      <c r="R26" s="10"/>
      <c r="S26" s="10"/>
      <c r="T26" s="10"/>
    </row>
    <row r="27" spans="1:20" s="8" customFormat="1" ht="18" hidden="1" customHeight="1">
      <c r="A27" s="7" t="s">
        <v>189</v>
      </c>
      <c r="B27" s="3" t="s">
        <v>88</v>
      </c>
      <c r="C27" s="80" t="s">
        <v>285</v>
      </c>
      <c r="D27" s="81" t="s">
        <v>89</v>
      </c>
      <c r="E27" s="81"/>
      <c r="F27" s="81"/>
      <c r="G27" s="81"/>
      <c r="H27" s="80">
        <v>8000</v>
      </c>
      <c r="I27" s="80">
        <v>24</v>
      </c>
      <c r="J27" s="82" t="s">
        <v>90</v>
      </c>
      <c r="K27" s="10">
        <v>42731</v>
      </c>
      <c r="L27" s="10">
        <v>42739</v>
      </c>
      <c r="M27" s="10" t="s">
        <v>62</v>
      </c>
      <c r="N27" s="10">
        <v>29</v>
      </c>
      <c r="O27" s="10" t="s">
        <v>22</v>
      </c>
      <c r="P27" s="9"/>
      <c r="Q27" s="10" t="s">
        <v>23</v>
      </c>
      <c r="R27" s="10"/>
      <c r="S27" s="10"/>
      <c r="T27" s="10"/>
    </row>
    <row r="28" spans="1:20" s="8" customFormat="1" ht="18" hidden="1" customHeight="1">
      <c r="A28" s="7" t="s">
        <v>189</v>
      </c>
      <c r="B28" s="3" t="s">
        <v>103</v>
      </c>
      <c r="C28" s="80" t="s">
        <v>290</v>
      </c>
      <c r="D28" s="81" t="s">
        <v>104</v>
      </c>
      <c r="E28" s="81"/>
      <c r="F28" s="81"/>
      <c r="G28" s="81"/>
      <c r="H28" s="80">
        <v>8000</v>
      </c>
      <c r="I28" s="80">
        <v>10</v>
      </c>
      <c r="J28" s="82" t="s">
        <v>105</v>
      </c>
      <c r="K28" s="10">
        <v>42740</v>
      </c>
      <c r="L28" s="10">
        <v>42741</v>
      </c>
      <c r="M28" s="10" t="s">
        <v>26</v>
      </c>
      <c r="N28" s="10">
        <v>7</v>
      </c>
      <c r="O28" s="10" t="s">
        <v>22</v>
      </c>
      <c r="P28" s="9"/>
      <c r="Q28" s="10" t="s">
        <v>23</v>
      </c>
      <c r="R28" s="10"/>
      <c r="S28" s="10"/>
      <c r="T28" s="10"/>
    </row>
    <row r="29" spans="1:20" s="8" customFormat="1" ht="18" hidden="1" customHeight="1">
      <c r="A29" s="7" t="s">
        <v>189</v>
      </c>
      <c r="B29" s="3" t="s">
        <v>27</v>
      </c>
      <c r="C29" s="80" t="s">
        <v>257</v>
      </c>
      <c r="D29" s="81" t="s">
        <v>35</v>
      </c>
      <c r="E29" s="81"/>
      <c r="F29" s="81"/>
      <c r="G29" s="81"/>
      <c r="H29" s="80">
        <v>7900</v>
      </c>
      <c r="I29" s="80">
        <v>17</v>
      </c>
      <c r="J29" s="82" t="s">
        <v>32</v>
      </c>
      <c r="K29" s="10">
        <v>42732</v>
      </c>
      <c r="L29" s="10">
        <v>42751</v>
      </c>
      <c r="M29" s="10" t="s">
        <v>36</v>
      </c>
      <c r="N29" s="10">
        <v>13.5</v>
      </c>
      <c r="O29" s="10" t="s">
        <v>22</v>
      </c>
      <c r="P29" s="9"/>
      <c r="Q29" s="10" t="s">
        <v>23</v>
      </c>
      <c r="R29" s="10"/>
      <c r="S29" s="10"/>
      <c r="T29" s="10"/>
    </row>
    <row r="30" spans="1:20" s="8" customFormat="1" ht="18" hidden="1" customHeight="1">
      <c r="A30" s="7" t="s">
        <v>189</v>
      </c>
      <c r="B30" s="3" t="s">
        <v>27</v>
      </c>
      <c r="C30" s="80" t="s">
        <v>258</v>
      </c>
      <c r="D30" s="81" t="s">
        <v>37</v>
      </c>
      <c r="E30" s="81"/>
      <c r="F30" s="81"/>
      <c r="G30" s="81"/>
      <c r="H30" s="80">
        <v>7800</v>
      </c>
      <c r="I30" s="80">
        <v>3</v>
      </c>
      <c r="J30" s="82" t="s">
        <v>38</v>
      </c>
      <c r="K30" s="10">
        <v>42739</v>
      </c>
      <c r="L30" s="10">
        <v>42739</v>
      </c>
      <c r="M30" s="10" t="s">
        <v>26</v>
      </c>
      <c r="N30" s="10">
        <v>2.5</v>
      </c>
      <c r="O30" s="10" t="s">
        <v>22</v>
      </c>
      <c r="P30" s="9" t="s">
        <v>39</v>
      </c>
      <c r="Q30" s="10" t="s">
        <v>23</v>
      </c>
      <c r="R30" s="10"/>
      <c r="S30" s="10"/>
      <c r="T30" s="10"/>
    </row>
    <row r="31" spans="1:20" s="8" customFormat="1" ht="18" hidden="1" customHeight="1">
      <c r="A31" s="7" t="s">
        <v>189</v>
      </c>
      <c r="B31" s="3" t="s">
        <v>27</v>
      </c>
      <c r="C31" s="80" t="s">
        <v>259</v>
      </c>
      <c r="D31" s="81" t="s">
        <v>40</v>
      </c>
      <c r="E31" s="81"/>
      <c r="F31" s="81"/>
      <c r="G31" s="81"/>
      <c r="H31" s="80">
        <v>7500</v>
      </c>
      <c r="I31" s="80">
        <v>10</v>
      </c>
      <c r="J31" s="82" t="s">
        <v>41</v>
      </c>
      <c r="K31" s="10">
        <v>42740</v>
      </c>
      <c r="L31" s="10">
        <v>42741</v>
      </c>
      <c r="M31" s="10" t="s">
        <v>36</v>
      </c>
      <c r="N31" s="10">
        <v>10</v>
      </c>
      <c r="O31" s="10" t="s">
        <v>22</v>
      </c>
      <c r="P31" s="9" t="s">
        <v>42</v>
      </c>
      <c r="Q31" s="10" t="s">
        <v>23</v>
      </c>
      <c r="R31" s="10"/>
      <c r="S31" s="10"/>
      <c r="T31" s="10"/>
    </row>
    <row r="32" spans="1:20" s="8" customFormat="1" ht="18" hidden="1" customHeight="1">
      <c r="A32" s="7" t="s">
        <v>189</v>
      </c>
      <c r="B32" s="3" t="s">
        <v>88</v>
      </c>
      <c r="C32" s="80" t="s">
        <v>286</v>
      </c>
      <c r="D32" s="81" t="s">
        <v>91</v>
      </c>
      <c r="E32" s="81"/>
      <c r="F32" s="81"/>
      <c r="G32" s="81"/>
      <c r="H32" s="80">
        <v>7400</v>
      </c>
      <c r="I32" s="80">
        <v>2</v>
      </c>
      <c r="J32" s="82" t="s">
        <v>92</v>
      </c>
      <c r="K32" s="10">
        <v>42740</v>
      </c>
      <c r="L32" s="10">
        <v>42740</v>
      </c>
      <c r="M32" s="10" t="s">
        <v>62</v>
      </c>
      <c r="N32" s="10">
        <v>1</v>
      </c>
      <c r="O32" s="10" t="s">
        <v>22</v>
      </c>
      <c r="P32" s="9" t="s">
        <v>42</v>
      </c>
      <c r="Q32" s="10" t="s">
        <v>23</v>
      </c>
      <c r="R32" s="10"/>
      <c r="S32" s="10"/>
      <c r="T32" s="10"/>
    </row>
    <row r="33" spans="1:20" s="8" customFormat="1" ht="18" hidden="1" customHeight="1">
      <c r="A33" s="7" t="s">
        <v>189</v>
      </c>
      <c r="B33" s="3" t="s">
        <v>88</v>
      </c>
      <c r="C33" s="80" t="s">
        <v>287</v>
      </c>
      <c r="D33" s="81" t="s">
        <v>93</v>
      </c>
      <c r="E33" s="81"/>
      <c r="F33" s="81"/>
      <c r="G33" s="81"/>
      <c r="H33" s="80">
        <v>7400</v>
      </c>
      <c r="I33" s="80">
        <v>5</v>
      </c>
      <c r="J33" s="82" t="s">
        <v>94</v>
      </c>
      <c r="K33" s="10"/>
      <c r="L33" s="10"/>
      <c r="M33" s="10"/>
      <c r="N33" s="10"/>
      <c r="O33" s="10" t="s">
        <v>71</v>
      </c>
      <c r="P33" s="9" t="s">
        <v>95</v>
      </c>
      <c r="Q33" s="10" t="s">
        <v>52</v>
      </c>
      <c r="R33" s="10"/>
      <c r="S33" s="10"/>
      <c r="T33" s="10"/>
    </row>
    <row r="34" spans="1:20" s="8" customFormat="1" ht="18" hidden="1" customHeight="1">
      <c r="A34" s="7" t="s">
        <v>189</v>
      </c>
      <c r="B34" s="3" t="s">
        <v>88</v>
      </c>
      <c r="C34" s="80" t="s">
        <v>288</v>
      </c>
      <c r="D34" s="81" t="s">
        <v>96</v>
      </c>
      <c r="E34" s="81"/>
      <c r="F34" s="81"/>
      <c r="G34" s="81"/>
      <c r="H34" s="80">
        <v>7400</v>
      </c>
      <c r="I34" s="80">
        <v>5</v>
      </c>
      <c r="J34" s="82" t="s">
        <v>97</v>
      </c>
      <c r="K34" s="65">
        <v>42741</v>
      </c>
      <c r="L34" s="65">
        <v>42741</v>
      </c>
      <c r="M34" s="65" t="s">
        <v>62</v>
      </c>
      <c r="N34" s="65">
        <v>5</v>
      </c>
      <c r="O34" s="10" t="s">
        <v>22</v>
      </c>
      <c r="P34" s="9" t="s">
        <v>98</v>
      </c>
      <c r="Q34" s="10" t="s">
        <v>23</v>
      </c>
      <c r="R34" s="10"/>
      <c r="S34" s="10"/>
      <c r="T34" s="10"/>
    </row>
    <row r="35" spans="1:20" s="8" customFormat="1" ht="18" hidden="1" customHeight="1">
      <c r="A35" s="7" t="s">
        <v>189</v>
      </c>
      <c r="B35" s="3" t="s">
        <v>27</v>
      </c>
      <c r="C35" s="80" t="s">
        <v>261</v>
      </c>
      <c r="D35" s="81" t="s">
        <v>45</v>
      </c>
      <c r="E35" s="81"/>
      <c r="F35" s="81"/>
      <c r="G35" s="81"/>
      <c r="H35" s="80">
        <v>7300</v>
      </c>
      <c r="I35" s="80">
        <v>3</v>
      </c>
      <c r="J35" s="82" t="s">
        <v>46</v>
      </c>
      <c r="K35" s="10">
        <v>42740</v>
      </c>
      <c r="L35" s="10">
        <v>42741</v>
      </c>
      <c r="M35" s="10" t="s">
        <v>26</v>
      </c>
      <c r="N35" s="10">
        <v>5</v>
      </c>
      <c r="O35" s="10" t="s">
        <v>22</v>
      </c>
      <c r="P35" s="9"/>
      <c r="Q35" s="10" t="s">
        <v>23</v>
      </c>
      <c r="R35" s="10"/>
      <c r="S35" s="10"/>
      <c r="T35" s="10"/>
    </row>
    <row r="36" spans="1:20" s="8" customFormat="1" ht="18" hidden="1" customHeight="1">
      <c r="A36" s="7" t="s">
        <v>189</v>
      </c>
      <c r="B36" s="3" t="s">
        <v>65</v>
      </c>
      <c r="C36" s="80" t="s">
        <v>265</v>
      </c>
      <c r="D36" s="81" t="s">
        <v>66</v>
      </c>
      <c r="E36" s="81"/>
      <c r="F36" s="81"/>
      <c r="G36" s="81"/>
      <c r="H36" s="80">
        <v>7300</v>
      </c>
      <c r="I36" s="80">
        <v>6</v>
      </c>
      <c r="J36" s="82"/>
      <c r="K36" s="10">
        <v>42744</v>
      </c>
      <c r="L36" s="10">
        <v>42752</v>
      </c>
      <c r="M36" s="10" t="s">
        <v>21</v>
      </c>
      <c r="N36" s="10">
        <v>6</v>
      </c>
      <c r="O36" s="10" t="s">
        <v>22</v>
      </c>
      <c r="P36" s="9" t="s">
        <v>67</v>
      </c>
      <c r="Q36" s="10" t="s">
        <v>52</v>
      </c>
      <c r="R36" s="10"/>
      <c r="S36" s="10"/>
      <c r="T36" s="10"/>
    </row>
    <row r="37" spans="1:20" s="8" customFormat="1" ht="18" hidden="1" customHeight="1">
      <c r="A37" s="7" t="s">
        <v>189</v>
      </c>
      <c r="B37" s="3" t="s">
        <v>68</v>
      </c>
      <c r="C37" s="80" t="s">
        <v>295</v>
      </c>
      <c r="D37" s="81" t="s">
        <v>69</v>
      </c>
      <c r="E37" s="81"/>
      <c r="F37" s="81"/>
      <c r="G37" s="81"/>
      <c r="H37" s="80">
        <v>7300</v>
      </c>
      <c r="I37" s="80">
        <v>6</v>
      </c>
      <c r="J37" s="82"/>
      <c r="K37" s="10">
        <v>42744</v>
      </c>
      <c r="L37" s="10">
        <v>42745</v>
      </c>
      <c r="M37" s="10" t="s">
        <v>58</v>
      </c>
      <c r="N37" s="10">
        <v>5.5</v>
      </c>
      <c r="O37" s="10" t="s">
        <v>22</v>
      </c>
      <c r="P37" s="9"/>
      <c r="Q37" s="10" t="s">
        <v>52</v>
      </c>
      <c r="R37" s="10"/>
      <c r="S37" s="10"/>
      <c r="T37" s="10"/>
    </row>
    <row r="38" spans="1:20" s="8" customFormat="1" ht="18" hidden="1" customHeight="1">
      <c r="A38" s="7" t="s">
        <v>189</v>
      </c>
      <c r="B38" s="3" t="s">
        <v>65</v>
      </c>
      <c r="C38" s="80" t="s">
        <v>266</v>
      </c>
      <c r="D38" s="81" t="s">
        <v>74</v>
      </c>
      <c r="E38" s="81"/>
      <c r="F38" s="81"/>
      <c r="G38" s="81"/>
      <c r="H38" s="80">
        <v>7100</v>
      </c>
      <c r="I38" s="80">
        <v>10</v>
      </c>
      <c r="J38" s="82" t="s">
        <v>75</v>
      </c>
      <c r="K38" s="10">
        <v>42745</v>
      </c>
      <c r="L38" s="10">
        <v>42752</v>
      </c>
      <c r="M38" s="10" t="s">
        <v>21</v>
      </c>
      <c r="N38" s="10">
        <v>26</v>
      </c>
      <c r="O38" s="10" t="s">
        <v>22</v>
      </c>
      <c r="P38" s="9" t="s">
        <v>67</v>
      </c>
      <c r="Q38" s="10" t="s">
        <v>52</v>
      </c>
      <c r="R38" s="10"/>
      <c r="S38" s="10"/>
      <c r="T38" s="10"/>
    </row>
    <row r="39" spans="1:20" s="8" customFormat="1" ht="38.15" hidden="1" customHeight="1">
      <c r="A39" s="7" t="s">
        <v>189</v>
      </c>
      <c r="B39" s="3" t="s">
        <v>65</v>
      </c>
      <c r="C39" s="80" t="s">
        <v>262</v>
      </c>
      <c r="D39" s="81" t="s">
        <v>82</v>
      </c>
      <c r="E39" s="81"/>
      <c r="F39" s="81"/>
      <c r="G39" s="81"/>
      <c r="H39" s="80">
        <v>7000</v>
      </c>
      <c r="I39" s="80">
        <v>25</v>
      </c>
      <c r="J39" s="82" t="s">
        <v>83</v>
      </c>
      <c r="K39" s="10">
        <v>42746</v>
      </c>
      <c r="L39" s="10">
        <v>42751</v>
      </c>
      <c r="M39" s="10" t="s">
        <v>58</v>
      </c>
      <c r="N39" s="10">
        <v>22</v>
      </c>
      <c r="O39" s="10" t="s">
        <v>22</v>
      </c>
      <c r="P39" s="9" t="s">
        <v>84</v>
      </c>
      <c r="Q39" s="10" t="s">
        <v>52</v>
      </c>
      <c r="R39" s="10"/>
      <c r="S39" s="10"/>
      <c r="T39" s="10"/>
    </row>
    <row r="40" spans="1:20" s="8" customFormat="1" ht="18" hidden="1" customHeight="1">
      <c r="A40" s="7" t="s">
        <v>189</v>
      </c>
      <c r="B40" s="3" t="s">
        <v>65</v>
      </c>
      <c r="C40" s="80" t="s">
        <v>263</v>
      </c>
      <c r="D40" s="81" t="s">
        <v>106</v>
      </c>
      <c r="E40" s="81"/>
      <c r="F40" s="81"/>
      <c r="G40" s="81"/>
      <c r="H40" s="80">
        <v>7000</v>
      </c>
      <c r="I40" s="80">
        <v>6</v>
      </c>
      <c r="J40" s="82" t="s">
        <v>107</v>
      </c>
      <c r="K40" s="10">
        <v>42745</v>
      </c>
      <c r="L40" s="10">
        <v>42755</v>
      </c>
      <c r="M40" s="10" t="s">
        <v>21</v>
      </c>
      <c r="N40" s="10">
        <v>7.5</v>
      </c>
      <c r="O40" s="10" t="s">
        <v>22</v>
      </c>
      <c r="P40" s="9"/>
      <c r="Q40" s="10" t="s">
        <v>52</v>
      </c>
      <c r="R40" s="10"/>
      <c r="S40" s="10"/>
      <c r="T40" s="10"/>
    </row>
    <row r="41" spans="1:20" s="8" customFormat="1" ht="18" hidden="1" customHeight="1">
      <c r="A41" s="7" t="s">
        <v>189</v>
      </c>
      <c r="B41" s="3" t="s">
        <v>65</v>
      </c>
      <c r="C41" s="80" t="s">
        <v>264</v>
      </c>
      <c r="D41" s="81" t="s">
        <v>108</v>
      </c>
      <c r="E41" s="81"/>
      <c r="F41" s="81"/>
      <c r="G41" s="81"/>
      <c r="H41" s="80">
        <v>7000</v>
      </c>
      <c r="I41" s="80">
        <v>3</v>
      </c>
      <c r="J41" s="82" t="s">
        <v>109</v>
      </c>
      <c r="K41" s="10">
        <v>42754</v>
      </c>
      <c r="L41" s="10">
        <v>42754</v>
      </c>
      <c r="M41" s="10" t="s">
        <v>26</v>
      </c>
      <c r="N41" s="10">
        <v>2</v>
      </c>
      <c r="O41" s="10" t="s">
        <v>22</v>
      </c>
      <c r="P41" s="9" t="s">
        <v>110</v>
      </c>
      <c r="Q41" s="10" t="s">
        <v>52</v>
      </c>
      <c r="R41" s="10"/>
      <c r="S41" s="10"/>
      <c r="T41" s="10"/>
    </row>
    <row r="42" spans="1:20" s="8" customFormat="1" ht="18" hidden="1" customHeight="1">
      <c r="A42" s="7" t="s">
        <v>189</v>
      </c>
      <c r="B42" s="3" t="s">
        <v>65</v>
      </c>
      <c r="C42" s="80" t="s">
        <v>265</v>
      </c>
      <c r="D42" s="81" t="s">
        <v>111</v>
      </c>
      <c r="E42" s="81"/>
      <c r="F42" s="81"/>
      <c r="G42" s="81"/>
      <c r="H42" s="80">
        <v>7000</v>
      </c>
      <c r="I42" s="80">
        <v>7</v>
      </c>
      <c r="J42" s="82" t="s">
        <v>112</v>
      </c>
      <c r="K42" s="10">
        <v>42754</v>
      </c>
      <c r="L42" s="10">
        <v>42755</v>
      </c>
      <c r="M42" s="10" t="s">
        <v>62</v>
      </c>
      <c r="N42" s="10">
        <v>9</v>
      </c>
      <c r="O42" s="10" t="s">
        <v>22</v>
      </c>
      <c r="P42" s="9" t="s">
        <v>110</v>
      </c>
      <c r="Q42" s="10" t="s">
        <v>52</v>
      </c>
      <c r="R42" s="10"/>
      <c r="S42" s="10"/>
      <c r="T42" s="10"/>
    </row>
    <row r="43" spans="1:20" s="8" customFormat="1" ht="18" hidden="1" customHeight="1">
      <c r="A43" s="7" t="s">
        <v>189</v>
      </c>
      <c r="B43" s="3" t="s">
        <v>65</v>
      </c>
      <c r="C43" s="80" t="s">
        <v>266</v>
      </c>
      <c r="D43" s="81" t="s">
        <v>113</v>
      </c>
      <c r="E43" s="81"/>
      <c r="F43" s="81"/>
      <c r="G43" s="81"/>
      <c r="H43" s="80">
        <v>7000</v>
      </c>
      <c r="I43" s="80">
        <v>6</v>
      </c>
      <c r="J43" s="82"/>
      <c r="K43" s="10">
        <v>42754</v>
      </c>
      <c r="L43" s="10">
        <v>42755</v>
      </c>
      <c r="M43" s="10" t="s">
        <v>26</v>
      </c>
      <c r="N43" s="10">
        <v>6</v>
      </c>
      <c r="O43" s="10" t="s">
        <v>22</v>
      </c>
      <c r="P43" s="9" t="s">
        <v>110</v>
      </c>
      <c r="Q43" s="10" t="s">
        <v>52</v>
      </c>
      <c r="R43" s="10"/>
      <c r="S43" s="10"/>
      <c r="T43" s="10"/>
    </row>
    <row r="44" spans="1:20" s="8" customFormat="1" ht="18" hidden="1" customHeight="1">
      <c r="A44" s="7" t="s">
        <v>189</v>
      </c>
      <c r="B44" s="3" t="s">
        <v>76</v>
      </c>
      <c r="C44" s="80" t="s">
        <v>284</v>
      </c>
      <c r="D44" s="81" t="s">
        <v>114</v>
      </c>
      <c r="E44" s="81"/>
      <c r="F44" s="81"/>
      <c r="G44" s="81"/>
      <c r="H44" s="80">
        <v>7000</v>
      </c>
      <c r="I44" s="80">
        <v>10</v>
      </c>
      <c r="J44" s="82" t="s">
        <v>115</v>
      </c>
      <c r="K44" s="10">
        <v>42751</v>
      </c>
      <c r="L44" s="10">
        <v>42752</v>
      </c>
      <c r="M44" s="10" t="s">
        <v>58</v>
      </c>
      <c r="N44" s="10">
        <v>3.5</v>
      </c>
      <c r="O44" s="10" t="s">
        <v>22</v>
      </c>
      <c r="P44" s="9" t="s">
        <v>84</v>
      </c>
      <c r="Q44" s="10" t="s">
        <v>52</v>
      </c>
      <c r="R44" s="10"/>
      <c r="S44" s="10"/>
      <c r="T44" s="10"/>
    </row>
    <row r="45" spans="1:20" s="8" customFormat="1" ht="18" hidden="1" customHeight="1">
      <c r="A45" s="7" t="s">
        <v>189</v>
      </c>
      <c r="B45" s="3" t="s">
        <v>119</v>
      </c>
      <c r="C45" s="80" t="s">
        <v>291</v>
      </c>
      <c r="D45" s="81" t="s">
        <v>120</v>
      </c>
      <c r="E45" s="81"/>
      <c r="F45" s="81"/>
      <c r="G45" s="81"/>
      <c r="H45" s="80">
        <v>7000</v>
      </c>
      <c r="I45" s="80">
        <v>15</v>
      </c>
      <c r="J45" s="82" t="s">
        <v>121</v>
      </c>
      <c r="K45" s="10"/>
      <c r="L45" s="10"/>
      <c r="M45" s="10" t="s">
        <v>50</v>
      </c>
      <c r="N45" s="10"/>
      <c r="O45" s="10" t="s">
        <v>22</v>
      </c>
      <c r="P45" s="9" t="s">
        <v>122</v>
      </c>
      <c r="Q45" s="10" t="s">
        <v>52</v>
      </c>
      <c r="R45" s="10"/>
      <c r="S45" s="10"/>
      <c r="T45" s="10"/>
    </row>
    <row r="46" spans="1:20" s="8" customFormat="1" ht="18" hidden="1" customHeight="1">
      <c r="A46" s="7" t="s">
        <v>189</v>
      </c>
      <c r="B46" s="3" t="s">
        <v>119</v>
      </c>
      <c r="C46" s="80" t="s">
        <v>292</v>
      </c>
      <c r="D46" s="81" t="s">
        <v>123</v>
      </c>
      <c r="E46" s="81"/>
      <c r="F46" s="81"/>
      <c r="G46" s="81"/>
      <c r="H46" s="80">
        <v>7000</v>
      </c>
      <c r="I46" s="80">
        <v>15</v>
      </c>
      <c r="J46" s="82"/>
      <c r="K46" s="10"/>
      <c r="L46" s="10"/>
      <c r="M46" s="10" t="s">
        <v>50</v>
      </c>
      <c r="N46" s="10"/>
      <c r="O46" s="10" t="s">
        <v>22</v>
      </c>
      <c r="P46" s="9" t="s">
        <v>122</v>
      </c>
      <c r="Q46" s="10" t="s">
        <v>52</v>
      </c>
      <c r="R46" s="10"/>
      <c r="S46" s="10"/>
      <c r="T46" s="10"/>
    </row>
    <row r="47" spans="1:20" s="8" customFormat="1" ht="18" hidden="1" customHeight="1">
      <c r="A47" s="7" t="s">
        <v>189</v>
      </c>
      <c r="B47" s="3" t="s">
        <v>119</v>
      </c>
      <c r="C47" s="80" t="s">
        <v>294</v>
      </c>
      <c r="D47" s="81" t="s">
        <v>124</v>
      </c>
      <c r="E47" s="81"/>
      <c r="F47" s="81"/>
      <c r="G47" s="81"/>
      <c r="H47" s="80">
        <v>7000</v>
      </c>
      <c r="I47" s="80">
        <v>14</v>
      </c>
      <c r="J47" s="82" t="s">
        <v>125</v>
      </c>
      <c r="K47" s="10">
        <v>42746</v>
      </c>
      <c r="L47" s="10">
        <v>42749</v>
      </c>
      <c r="M47" s="10" t="s">
        <v>50</v>
      </c>
      <c r="N47" s="10">
        <v>14</v>
      </c>
      <c r="O47" s="10" t="s">
        <v>22</v>
      </c>
      <c r="P47" s="9" t="s">
        <v>126</v>
      </c>
      <c r="Q47" s="10" t="s">
        <v>52</v>
      </c>
      <c r="R47" s="10"/>
      <c r="S47" s="10"/>
      <c r="T47" s="10"/>
    </row>
    <row r="48" spans="1:20" s="8" customFormat="1" ht="18" hidden="1" customHeight="1">
      <c r="A48" s="7" t="s">
        <v>189</v>
      </c>
      <c r="B48" s="3" t="s">
        <v>133</v>
      </c>
      <c r="C48" s="80" t="s">
        <v>304</v>
      </c>
      <c r="D48" s="81" t="s">
        <v>134</v>
      </c>
      <c r="E48" s="81"/>
      <c r="F48" s="81"/>
      <c r="G48" s="81"/>
      <c r="H48" s="80">
        <v>6900</v>
      </c>
      <c r="I48" s="80">
        <v>3</v>
      </c>
      <c r="J48" s="82" t="s">
        <v>140</v>
      </c>
      <c r="K48" s="12">
        <v>42780</v>
      </c>
      <c r="L48" s="12">
        <v>42780</v>
      </c>
      <c r="M48" s="13" t="s">
        <v>58</v>
      </c>
      <c r="N48" s="14" t="str">
        <f>'[1]Daily Records'!M6</f>
        <v>All</v>
      </c>
      <c r="O48" s="10" t="s">
        <v>22</v>
      </c>
      <c r="P48" s="9" t="s">
        <v>135</v>
      </c>
      <c r="Q48" s="10" t="s">
        <v>17</v>
      </c>
      <c r="R48" s="10"/>
      <c r="S48" s="10"/>
      <c r="T48" s="10"/>
    </row>
    <row r="49" spans="1:20" s="8" customFormat="1" ht="18" hidden="1" customHeight="1">
      <c r="A49" s="7" t="s">
        <v>189</v>
      </c>
      <c r="B49" s="3" t="s">
        <v>43</v>
      </c>
      <c r="C49" s="80" t="s">
        <v>267</v>
      </c>
      <c r="D49" s="81" t="s">
        <v>44</v>
      </c>
      <c r="E49" s="81"/>
      <c r="F49" s="81"/>
      <c r="G49" s="81"/>
      <c r="H49" s="80">
        <v>6800</v>
      </c>
      <c r="I49" s="80">
        <v>6</v>
      </c>
      <c r="J49" s="82" t="s">
        <v>141</v>
      </c>
      <c r="K49" s="10"/>
      <c r="L49" s="10"/>
      <c r="M49" s="10" t="s">
        <v>21</v>
      </c>
      <c r="N49" s="10"/>
      <c r="O49" s="10" t="s">
        <v>22</v>
      </c>
      <c r="P49" s="9" t="s">
        <v>139</v>
      </c>
      <c r="Q49" s="10" t="s">
        <v>17</v>
      </c>
      <c r="R49" s="10"/>
      <c r="S49" s="10"/>
      <c r="T49" s="10"/>
    </row>
    <row r="50" spans="1:20" s="8" customFormat="1" ht="18" hidden="1" customHeight="1">
      <c r="A50" s="7" t="s">
        <v>189</v>
      </c>
      <c r="B50" s="3" t="s">
        <v>43</v>
      </c>
      <c r="C50" s="80" t="s">
        <v>268</v>
      </c>
      <c r="D50" s="81" t="s">
        <v>72</v>
      </c>
      <c r="E50" s="81"/>
      <c r="F50" s="81"/>
      <c r="G50" s="81"/>
      <c r="H50" s="80">
        <v>6800</v>
      </c>
      <c r="I50" s="80">
        <v>5</v>
      </c>
      <c r="J50" s="82" t="s">
        <v>161</v>
      </c>
      <c r="K50" s="10">
        <v>42782</v>
      </c>
      <c r="L50" s="10">
        <v>42784</v>
      </c>
      <c r="M50" s="10" t="s">
        <v>21</v>
      </c>
      <c r="N50" s="10">
        <v>4.5</v>
      </c>
      <c r="O50" s="10" t="s">
        <v>22</v>
      </c>
      <c r="P50" s="9"/>
      <c r="Q50" s="10" t="s">
        <v>17</v>
      </c>
      <c r="R50" s="10"/>
      <c r="S50" s="10"/>
      <c r="T50" s="10"/>
    </row>
    <row r="51" spans="1:20" s="8" customFormat="1" ht="40" hidden="1" customHeight="1">
      <c r="A51" s="7" t="s">
        <v>189</v>
      </c>
      <c r="B51" s="3" t="s">
        <v>119</v>
      </c>
      <c r="C51" s="80" t="s">
        <v>293</v>
      </c>
      <c r="D51" s="81" t="s">
        <v>127</v>
      </c>
      <c r="E51" s="81"/>
      <c r="F51" s="81"/>
      <c r="G51" s="81"/>
      <c r="H51" s="80">
        <v>6800</v>
      </c>
      <c r="I51" s="80">
        <v>15</v>
      </c>
      <c r="J51" s="82"/>
      <c r="K51" s="10"/>
      <c r="L51" s="10"/>
      <c r="M51" s="10" t="s">
        <v>50</v>
      </c>
      <c r="N51" s="10"/>
      <c r="O51" s="10" t="s">
        <v>22</v>
      </c>
      <c r="P51" s="9" t="s">
        <v>122</v>
      </c>
      <c r="Q51" s="10" t="s">
        <v>52</v>
      </c>
      <c r="R51" s="10"/>
      <c r="S51" s="10"/>
      <c r="T51" s="10"/>
    </row>
    <row r="52" spans="1:20" s="8" customFormat="1" ht="36.65" hidden="1" customHeight="1">
      <c r="A52" s="7" t="s">
        <v>189</v>
      </c>
      <c r="B52" s="3" t="s">
        <v>43</v>
      </c>
      <c r="C52" s="80" t="s">
        <v>270</v>
      </c>
      <c r="D52" s="81" t="s">
        <v>158</v>
      </c>
      <c r="E52" s="81"/>
      <c r="F52" s="81"/>
      <c r="G52" s="81"/>
      <c r="H52" s="80">
        <v>6700</v>
      </c>
      <c r="I52" s="80">
        <v>7</v>
      </c>
      <c r="J52" s="82" t="s">
        <v>155</v>
      </c>
      <c r="K52" s="10">
        <v>42780</v>
      </c>
      <c r="L52" s="10">
        <v>42783</v>
      </c>
      <c r="M52" s="10" t="s">
        <v>180</v>
      </c>
      <c r="N52" s="10">
        <v>9.5</v>
      </c>
      <c r="O52" s="10" t="s">
        <v>22</v>
      </c>
      <c r="P52" s="9" t="s">
        <v>177</v>
      </c>
      <c r="Q52" s="10" t="s">
        <v>17</v>
      </c>
      <c r="R52" s="10"/>
      <c r="S52" s="10"/>
      <c r="T52" s="10"/>
    </row>
    <row r="53" spans="1:20" s="8" customFormat="1" ht="39" hidden="1" customHeight="1">
      <c r="A53" s="7" t="s">
        <v>189</v>
      </c>
      <c r="B53" s="3" t="s">
        <v>43</v>
      </c>
      <c r="C53" s="80" t="s">
        <v>272</v>
      </c>
      <c r="D53" s="81" t="s">
        <v>159</v>
      </c>
      <c r="E53" s="81"/>
      <c r="F53" s="81"/>
      <c r="G53" s="81"/>
      <c r="H53" s="80">
        <v>6700</v>
      </c>
      <c r="I53" s="80">
        <v>7</v>
      </c>
      <c r="J53" s="82" t="s">
        <v>156</v>
      </c>
      <c r="K53" s="10">
        <v>42783</v>
      </c>
      <c r="L53" s="10">
        <v>42783</v>
      </c>
      <c r="M53" s="10" t="s">
        <v>180</v>
      </c>
      <c r="N53" s="10">
        <v>3</v>
      </c>
      <c r="O53" s="10" t="s">
        <v>22</v>
      </c>
      <c r="P53" s="9"/>
      <c r="Q53" s="10" t="s">
        <v>17</v>
      </c>
      <c r="R53" s="10"/>
      <c r="S53" s="10"/>
      <c r="T53" s="10"/>
    </row>
    <row r="54" spans="1:20" s="8" customFormat="1" ht="39" hidden="1" customHeight="1">
      <c r="A54" s="7" t="s">
        <v>189</v>
      </c>
      <c r="B54" s="3" t="s">
        <v>43</v>
      </c>
      <c r="C54" s="80" t="s">
        <v>269</v>
      </c>
      <c r="D54" s="81" t="s">
        <v>160</v>
      </c>
      <c r="E54" s="81"/>
      <c r="F54" s="81"/>
      <c r="G54" s="81"/>
      <c r="H54" s="80">
        <v>6650</v>
      </c>
      <c r="I54" s="80">
        <v>7</v>
      </c>
      <c r="J54" s="82" t="s">
        <v>157</v>
      </c>
      <c r="K54" s="10">
        <v>42782</v>
      </c>
      <c r="L54" s="10">
        <v>42783</v>
      </c>
      <c r="M54" s="10" t="s">
        <v>180</v>
      </c>
      <c r="N54" s="10">
        <v>4.5</v>
      </c>
      <c r="O54" s="10" t="s">
        <v>22</v>
      </c>
      <c r="P54" s="9"/>
      <c r="Q54" s="10" t="s">
        <v>17</v>
      </c>
      <c r="R54" s="10"/>
      <c r="S54" s="10"/>
      <c r="T54" s="10"/>
    </row>
    <row r="55" spans="1:20" s="8" customFormat="1" ht="27.65" hidden="1" customHeight="1">
      <c r="A55" s="7" t="s">
        <v>189</v>
      </c>
      <c r="B55" s="3" t="s">
        <v>43</v>
      </c>
      <c r="C55" s="80" t="s">
        <v>273</v>
      </c>
      <c r="D55" s="81" t="s">
        <v>73</v>
      </c>
      <c r="E55" s="81"/>
      <c r="F55" s="81"/>
      <c r="G55" s="81"/>
      <c r="H55" s="80">
        <v>6600</v>
      </c>
      <c r="I55" s="80">
        <v>13</v>
      </c>
      <c r="J55" s="82" t="s">
        <v>173</v>
      </c>
      <c r="K55" s="10">
        <v>42784</v>
      </c>
      <c r="L55" s="10">
        <v>42786</v>
      </c>
      <c r="M55" s="10" t="s">
        <v>21</v>
      </c>
      <c r="N55" s="10">
        <v>11</v>
      </c>
      <c r="O55" s="10" t="s">
        <v>22</v>
      </c>
      <c r="P55" s="9"/>
      <c r="Q55" s="10" t="s">
        <v>17</v>
      </c>
      <c r="R55" s="10"/>
      <c r="S55" s="10"/>
      <c r="T55" s="10"/>
    </row>
    <row r="56" spans="1:20" s="8" customFormat="1" ht="18" hidden="1" customHeight="1">
      <c r="A56" s="7" t="s">
        <v>189</v>
      </c>
      <c r="B56" s="3" t="s">
        <v>43</v>
      </c>
      <c r="C56" s="80" t="s">
        <v>274</v>
      </c>
      <c r="D56" s="81" t="s">
        <v>143</v>
      </c>
      <c r="E56" s="81"/>
      <c r="F56" s="81"/>
      <c r="G56" s="81"/>
      <c r="H56" s="80">
        <v>6550</v>
      </c>
      <c r="I56" s="80">
        <v>4</v>
      </c>
      <c r="J56" s="82" t="s">
        <v>178</v>
      </c>
      <c r="K56" s="10">
        <v>42780</v>
      </c>
      <c r="L56" s="10">
        <v>42780</v>
      </c>
      <c r="M56" s="10" t="s">
        <v>181</v>
      </c>
      <c r="N56" s="10">
        <v>4</v>
      </c>
      <c r="O56" s="10" t="s">
        <v>22</v>
      </c>
      <c r="P56" s="9" t="s">
        <v>176</v>
      </c>
      <c r="Q56" s="10" t="s">
        <v>17</v>
      </c>
      <c r="R56" s="10"/>
      <c r="S56" s="10"/>
      <c r="T56" s="10"/>
    </row>
    <row r="57" spans="1:20" s="8" customFormat="1" ht="18" hidden="1" customHeight="1">
      <c r="A57" s="7" t="s">
        <v>189</v>
      </c>
      <c r="B57" s="3" t="s">
        <v>43</v>
      </c>
      <c r="C57" s="80" t="s">
        <v>275</v>
      </c>
      <c r="D57" s="81" t="s">
        <v>144</v>
      </c>
      <c r="E57" s="81"/>
      <c r="F57" s="81"/>
      <c r="G57" s="81"/>
      <c r="H57" s="80">
        <v>6550</v>
      </c>
      <c r="I57" s="80">
        <v>7</v>
      </c>
      <c r="J57" s="82" t="s">
        <v>174</v>
      </c>
      <c r="K57" s="10">
        <v>42781</v>
      </c>
      <c r="L57" s="10">
        <v>42783</v>
      </c>
      <c r="M57" s="10" t="s">
        <v>181</v>
      </c>
      <c r="N57" s="10">
        <v>14</v>
      </c>
      <c r="O57" s="10" t="s">
        <v>22</v>
      </c>
      <c r="P57" s="9"/>
      <c r="Q57" s="10" t="s">
        <v>17</v>
      </c>
      <c r="R57" s="10"/>
      <c r="S57" s="10"/>
      <c r="T57" s="10"/>
    </row>
    <row r="58" spans="1:20" s="8" customFormat="1" ht="18" hidden="1" customHeight="1">
      <c r="A58" s="7" t="s">
        <v>189</v>
      </c>
      <c r="B58" s="3" t="s">
        <v>43</v>
      </c>
      <c r="C58" s="80" t="s">
        <v>276</v>
      </c>
      <c r="D58" s="81" t="s">
        <v>146</v>
      </c>
      <c r="E58" s="81"/>
      <c r="F58" s="81"/>
      <c r="G58" s="81"/>
      <c r="H58" s="80">
        <v>6530</v>
      </c>
      <c r="I58" s="80">
        <v>4</v>
      </c>
      <c r="J58" s="82" t="s">
        <v>178</v>
      </c>
      <c r="K58" s="10">
        <v>42783</v>
      </c>
      <c r="L58" s="10">
        <v>42784</v>
      </c>
      <c r="M58" s="10" t="s">
        <v>181</v>
      </c>
      <c r="N58" s="10">
        <v>5</v>
      </c>
      <c r="O58" s="10" t="s">
        <v>22</v>
      </c>
      <c r="P58" s="9"/>
      <c r="Q58" s="10" t="s">
        <v>17</v>
      </c>
      <c r="R58" s="10"/>
      <c r="S58" s="10"/>
      <c r="T58" s="10"/>
    </row>
    <row r="59" spans="1:20" s="8" customFormat="1" ht="18" hidden="1" customHeight="1">
      <c r="A59" s="7" t="s">
        <v>189</v>
      </c>
      <c r="B59" s="3" t="s">
        <v>43</v>
      </c>
      <c r="C59" s="80" t="s">
        <v>271</v>
      </c>
      <c r="D59" s="81" t="s">
        <v>147</v>
      </c>
      <c r="E59" s="81"/>
      <c r="F59" s="81"/>
      <c r="G59" s="81"/>
      <c r="H59" s="80">
        <v>6500</v>
      </c>
      <c r="I59" s="80">
        <v>7</v>
      </c>
      <c r="J59" s="82" t="s">
        <v>174</v>
      </c>
      <c r="K59" s="10">
        <v>42784</v>
      </c>
      <c r="L59" s="10">
        <v>42787</v>
      </c>
      <c r="M59" s="10" t="s">
        <v>181</v>
      </c>
      <c r="N59" s="10">
        <v>8.5</v>
      </c>
      <c r="O59" s="10" t="s">
        <v>22</v>
      </c>
      <c r="P59" s="9"/>
      <c r="Q59" s="10" t="s">
        <v>17</v>
      </c>
      <c r="R59" s="10"/>
      <c r="S59" s="10"/>
      <c r="T59" s="10"/>
    </row>
    <row r="60" spans="1:20" s="8" customFormat="1" ht="18" hidden="1" customHeight="1">
      <c r="A60" s="7" t="s">
        <v>189</v>
      </c>
      <c r="B60" s="3" t="s">
        <v>43</v>
      </c>
      <c r="C60" s="80" t="s">
        <v>277</v>
      </c>
      <c r="D60" s="81" t="s">
        <v>148</v>
      </c>
      <c r="E60" s="81"/>
      <c r="F60" s="81"/>
      <c r="G60" s="81"/>
      <c r="H60" s="80">
        <v>6500</v>
      </c>
      <c r="I60" s="80">
        <v>4</v>
      </c>
      <c r="J60" s="82" t="s">
        <v>179</v>
      </c>
      <c r="K60" s="10">
        <v>42782</v>
      </c>
      <c r="L60" s="10">
        <v>42783</v>
      </c>
      <c r="M60" s="10" t="s">
        <v>182</v>
      </c>
      <c r="N60" s="10">
        <v>6.5</v>
      </c>
      <c r="O60" s="10" t="s">
        <v>22</v>
      </c>
      <c r="P60" s="9"/>
      <c r="Q60" s="10" t="s">
        <v>17</v>
      </c>
      <c r="R60" s="10"/>
      <c r="S60" s="10"/>
      <c r="T60" s="10"/>
    </row>
    <row r="61" spans="1:20" s="8" customFormat="1" ht="18" hidden="1" customHeight="1">
      <c r="A61" s="7" t="s">
        <v>189</v>
      </c>
      <c r="B61" s="3" t="s">
        <v>43</v>
      </c>
      <c r="C61" s="80" t="s">
        <v>278</v>
      </c>
      <c r="D61" s="83" t="s">
        <v>149</v>
      </c>
      <c r="E61" s="83"/>
      <c r="F61" s="83"/>
      <c r="G61" s="83"/>
      <c r="H61" s="80">
        <v>6500</v>
      </c>
      <c r="I61" s="80">
        <v>7</v>
      </c>
      <c r="J61" s="82" t="s">
        <v>174</v>
      </c>
      <c r="K61" s="10">
        <v>42783</v>
      </c>
      <c r="L61" s="10">
        <v>42787</v>
      </c>
      <c r="M61" s="10" t="s">
        <v>182</v>
      </c>
      <c r="N61" s="10">
        <v>13</v>
      </c>
      <c r="O61" s="10" t="s">
        <v>22</v>
      </c>
      <c r="P61" s="75"/>
      <c r="Q61" s="10" t="s">
        <v>17</v>
      </c>
      <c r="R61" s="10"/>
      <c r="S61" s="10"/>
      <c r="T61" s="10"/>
    </row>
    <row r="62" spans="1:20" s="8" customFormat="1" ht="18" hidden="1" customHeight="1">
      <c r="A62" s="7" t="s">
        <v>189</v>
      </c>
      <c r="B62" s="3" t="s">
        <v>131</v>
      </c>
      <c r="C62" s="80" t="s">
        <v>301</v>
      </c>
      <c r="D62" s="84" t="s">
        <v>142</v>
      </c>
      <c r="E62" s="84"/>
      <c r="F62" s="84"/>
      <c r="G62" s="84"/>
      <c r="H62" s="80">
        <v>6400</v>
      </c>
      <c r="I62" s="80">
        <v>5</v>
      </c>
      <c r="J62" s="82" t="s">
        <v>183</v>
      </c>
      <c r="K62" s="10">
        <v>42784</v>
      </c>
      <c r="L62" s="10">
        <v>42786</v>
      </c>
      <c r="M62" s="10" t="s">
        <v>180</v>
      </c>
      <c r="N62" s="10">
        <v>7.5</v>
      </c>
      <c r="O62" s="10" t="s">
        <v>22</v>
      </c>
      <c r="P62" s="9" t="s">
        <v>132</v>
      </c>
      <c r="Q62" s="10" t="s">
        <v>17</v>
      </c>
      <c r="R62" s="10"/>
      <c r="S62" s="10"/>
      <c r="T62" s="10"/>
    </row>
    <row r="63" spans="1:20" s="8" customFormat="1" ht="18" hidden="1" customHeight="1">
      <c r="A63" s="7" t="s">
        <v>189</v>
      </c>
      <c r="B63" s="3" t="s">
        <v>131</v>
      </c>
      <c r="C63" s="80" t="s">
        <v>302</v>
      </c>
      <c r="D63" s="81" t="s">
        <v>166</v>
      </c>
      <c r="E63" s="81"/>
      <c r="F63" s="81"/>
      <c r="G63" s="81"/>
      <c r="H63" s="80">
        <v>6400</v>
      </c>
      <c r="I63" s="80">
        <v>8</v>
      </c>
      <c r="J63" s="82" t="s">
        <v>165</v>
      </c>
      <c r="K63" s="10">
        <v>42783</v>
      </c>
      <c r="L63" s="10">
        <v>42784</v>
      </c>
      <c r="M63" s="10" t="s">
        <v>58</v>
      </c>
      <c r="N63" s="10">
        <v>5</v>
      </c>
      <c r="O63" s="10" t="s">
        <v>22</v>
      </c>
      <c r="P63" s="9" t="s">
        <v>55</v>
      </c>
      <c r="Q63" s="10" t="s">
        <v>17</v>
      </c>
      <c r="R63" s="10"/>
      <c r="S63" s="10"/>
      <c r="T63" s="10"/>
    </row>
    <row r="64" spans="1:20" s="8" customFormat="1" ht="18" hidden="1" customHeight="1">
      <c r="A64" s="7" t="s">
        <v>189</v>
      </c>
      <c r="B64" s="3" t="s">
        <v>131</v>
      </c>
      <c r="C64" s="80" t="s">
        <v>303</v>
      </c>
      <c r="D64" s="81" t="s">
        <v>184</v>
      </c>
      <c r="E64" s="81"/>
      <c r="F64" s="81"/>
      <c r="G64" s="81"/>
      <c r="H64" s="80">
        <v>6400</v>
      </c>
      <c r="I64" s="80">
        <v>5</v>
      </c>
      <c r="J64" s="82" t="s">
        <v>185</v>
      </c>
      <c r="K64" s="10">
        <v>42786</v>
      </c>
      <c r="L64" s="10">
        <v>42786</v>
      </c>
      <c r="M64" s="10" t="s">
        <v>58</v>
      </c>
      <c r="N64" s="10">
        <v>2</v>
      </c>
      <c r="O64" s="10" t="s">
        <v>22</v>
      </c>
      <c r="P64" s="9"/>
      <c r="Q64" s="10" t="s">
        <v>17</v>
      </c>
      <c r="R64" s="10"/>
      <c r="S64" s="10"/>
      <c r="T64" s="10"/>
    </row>
    <row r="65" spans="1:20" s="8" customFormat="1" ht="18" hidden="1" customHeight="1">
      <c r="A65" s="7" t="s">
        <v>189</v>
      </c>
      <c r="B65" s="3" t="s">
        <v>43</v>
      </c>
      <c r="C65" s="80" t="s">
        <v>279</v>
      </c>
      <c r="D65" s="81" t="s">
        <v>162</v>
      </c>
      <c r="E65" s="81"/>
      <c r="F65" s="81"/>
      <c r="G65" s="81"/>
      <c r="H65" s="80">
        <v>6300</v>
      </c>
      <c r="I65" s="80">
        <v>5</v>
      </c>
      <c r="J65" s="82" t="s">
        <v>153</v>
      </c>
      <c r="K65" s="10">
        <v>42787</v>
      </c>
      <c r="L65" s="10">
        <v>42793</v>
      </c>
      <c r="M65" s="10" t="s">
        <v>21</v>
      </c>
      <c r="N65" s="10">
        <v>16</v>
      </c>
      <c r="O65" s="10" t="s">
        <v>22</v>
      </c>
      <c r="P65" s="9" t="s">
        <v>171</v>
      </c>
      <c r="Q65" s="10" t="s">
        <v>17</v>
      </c>
      <c r="R65" s="10"/>
      <c r="S65" s="10"/>
      <c r="T65" s="10"/>
    </row>
    <row r="66" spans="1:20" s="8" customFormat="1" ht="18" hidden="1" customHeight="1">
      <c r="A66" s="7" t="s">
        <v>189</v>
      </c>
      <c r="B66" s="3" t="s">
        <v>43</v>
      </c>
      <c r="C66" s="80" t="s">
        <v>280</v>
      </c>
      <c r="D66" s="81" t="s">
        <v>163</v>
      </c>
      <c r="E66" s="81"/>
      <c r="F66" s="81"/>
      <c r="G66" s="81"/>
      <c r="H66" s="80">
        <v>6300</v>
      </c>
      <c r="I66" s="80">
        <v>5</v>
      </c>
      <c r="J66" s="82" t="s">
        <v>154</v>
      </c>
      <c r="K66" s="10">
        <v>42787</v>
      </c>
      <c r="L66" s="10">
        <v>42787</v>
      </c>
      <c r="M66" s="10" t="s">
        <v>21</v>
      </c>
      <c r="N66" s="10">
        <v>4</v>
      </c>
      <c r="O66" s="10" t="s">
        <v>22</v>
      </c>
      <c r="P66" s="9"/>
      <c r="Q66" s="10" t="s">
        <v>17</v>
      </c>
      <c r="R66" s="10"/>
      <c r="S66" s="10"/>
      <c r="T66" s="10"/>
    </row>
    <row r="67" spans="1:20" s="8" customFormat="1" ht="18" hidden="1" customHeight="1">
      <c r="A67" s="7" t="s">
        <v>189</v>
      </c>
      <c r="B67" s="3" t="s">
        <v>43</v>
      </c>
      <c r="C67" s="80" t="s">
        <v>281</v>
      </c>
      <c r="D67" s="81" t="s">
        <v>164</v>
      </c>
      <c r="E67" s="81"/>
      <c r="F67" s="81"/>
      <c r="G67" s="81"/>
      <c r="H67" s="80">
        <v>6300</v>
      </c>
      <c r="I67" s="80">
        <v>5</v>
      </c>
      <c r="J67" s="82" t="s">
        <v>175</v>
      </c>
      <c r="K67" s="10">
        <v>42787</v>
      </c>
      <c r="L67" s="10">
        <v>42787</v>
      </c>
      <c r="M67" s="10" t="s">
        <v>58</v>
      </c>
      <c r="N67" s="10">
        <v>4.5</v>
      </c>
      <c r="O67" s="10" t="s">
        <v>22</v>
      </c>
      <c r="P67" s="9" t="s">
        <v>172</v>
      </c>
      <c r="Q67" s="10" t="s">
        <v>17</v>
      </c>
      <c r="R67" s="10"/>
      <c r="S67" s="10"/>
      <c r="T67" s="10"/>
    </row>
    <row r="68" spans="1:20" s="8" customFormat="1" ht="18" hidden="1" customHeight="1">
      <c r="A68" s="7" t="s">
        <v>189</v>
      </c>
      <c r="B68" s="3" t="s">
        <v>116</v>
      </c>
      <c r="C68" s="80" t="s">
        <v>296</v>
      </c>
      <c r="D68" s="81" t="s">
        <v>117</v>
      </c>
      <c r="E68" s="81"/>
      <c r="F68" s="81"/>
      <c r="G68" s="81"/>
      <c r="H68" s="80">
        <v>6000</v>
      </c>
      <c r="I68" s="80">
        <v>40</v>
      </c>
      <c r="J68" s="82" t="s">
        <v>118</v>
      </c>
      <c r="K68" s="10">
        <v>42751</v>
      </c>
      <c r="L68" s="10">
        <v>42751</v>
      </c>
      <c r="M68" s="10" t="s">
        <v>62</v>
      </c>
      <c r="N68" s="10">
        <v>0.5</v>
      </c>
      <c r="O68" s="10" t="s">
        <v>22</v>
      </c>
      <c r="P68" s="9"/>
      <c r="Q68" s="10" t="s">
        <v>17</v>
      </c>
      <c r="R68" s="10"/>
      <c r="S68" s="10"/>
      <c r="T68" s="10"/>
    </row>
    <row r="69" spans="1:20" s="8" customFormat="1" ht="18" hidden="1" customHeight="1">
      <c r="A69" s="7" t="s">
        <v>189</v>
      </c>
      <c r="B69" s="3" t="s">
        <v>27</v>
      </c>
      <c r="C69" s="80" t="s">
        <v>260</v>
      </c>
      <c r="D69" s="81" t="s">
        <v>128</v>
      </c>
      <c r="E69" s="81"/>
      <c r="F69" s="81"/>
      <c r="G69" s="81"/>
      <c r="H69" s="80">
        <v>5500</v>
      </c>
      <c r="I69" s="80">
        <v>20</v>
      </c>
      <c r="J69" s="82" t="s">
        <v>129</v>
      </c>
      <c r="K69" s="10"/>
      <c r="L69" s="10"/>
      <c r="M69" s="10"/>
      <c r="N69" s="10"/>
      <c r="O69" s="10" t="s">
        <v>71</v>
      </c>
      <c r="P69" s="9" t="s">
        <v>130</v>
      </c>
      <c r="Q69" s="10" t="s">
        <v>17</v>
      </c>
      <c r="R69" s="10"/>
      <c r="S69" s="10"/>
      <c r="T69" s="10"/>
    </row>
    <row r="70" spans="1:20" s="8" customFormat="1" ht="18" hidden="1" customHeight="1">
      <c r="A70" s="7" t="s">
        <v>189</v>
      </c>
      <c r="B70" s="3" t="s">
        <v>136</v>
      </c>
      <c r="C70" s="80" t="s">
        <v>305</v>
      </c>
      <c r="D70" s="83" t="s">
        <v>145</v>
      </c>
      <c r="E70" s="83"/>
      <c r="F70" s="83"/>
      <c r="G70" s="83"/>
      <c r="H70" s="80">
        <v>5500</v>
      </c>
      <c r="I70" s="80">
        <v>4</v>
      </c>
      <c r="J70" s="82" t="s">
        <v>168</v>
      </c>
      <c r="K70" s="10">
        <v>42786</v>
      </c>
      <c r="L70" s="10">
        <v>42786</v>
      </c>
      <c r="M70" s="10" t="s">
        <v>58</v>
      </c>
      <c r="N70" s="10">
        <v>1.5</v>
      </c>
      <c r="O70" s="10" t="s">
        <v>22</v>
      </c>
      <c r="P70" s="9" t="s">
        <v>132</v>
      </c>
      <c r="Q70" s="10" t="s">
        <v>17</v>
      </c>
      <c r="R70" s="10"/>
      <c r="S70" s="10"/>
      <c r="T70" s="10"/>
    </row>
    <row r="71" spans="1:20" s="8" customFormat="1" ht="18" hidden="1" customHeight="1">
      <c r="A71" s="7" t="s">
        <v>189</v>
      </c>
      <c r="B71" s="3" t="s">
        <v>136</v>
      </c>
      <c r="C71" s="80" t="s">
        <v>306</v>
      </c>
      <c r="D71" s="81" t="s">
        <v>150</v>
      </c>
      <c r="E71" s="81"/>
      <c r="F71" s="81"/>
      <c r="G71" s="81"/>
      <c r="H71" s="80">
        <v>5500</v>
      </c>
      <c r="I71" s="80">
        <v>4</v>
      </c>
      <c r="J71" s="82" t="s">
        <v>169</v>
      </c>
      <c r="K71" s="10">
        <v>42786</v>
      </c>
      <c r="L71" s="10">
        <v>42786</v>
      </c>
      <c r="M71" s="10" t="s">
        <v>58</v>
      </c>
      <c r="N71" s="10">
        <v>1</v>
      </c>
      <c r="O71" s="10" t="s">
        <v>22</v>
      </c>
      <c r="P71" s="9"/>
      <c r="Q71" s="10" t="s">
        <v>17</v>
      </c>
      <c r="R71" s="10"/>
      <c r="S71" s="10"/>
      <c r="T71" s="10"/>
    </row>
    <row r="72" spans="1:20" s="8" customFormat="1" ht="18" hidden="1" customHeight="1">
      <c r="A72" s="7" t="s">
        <v>189</v>
      </c>
      <c r="B72" s="3" t="s">
        <v>136</v>
      </c>
      <c r="C72" s="80" t="s">
        <v>307</v>
      </c>
      <c r="D72" s="81" t="s">
        <v>151</v>
      </c>
      <c r="E72" s="81"/>
      <c r="F72" s="81"/>
      <c r="G72" s="81"/>
      <c r="H72" s="80">
        <v>5500</v>
      </c>
      <c r="I72" s="80">
        <v>4</v>
      </c>
      <c r="J72" s="82" t="s">
        <v>170</v>
      </c>
      <c r="K72" s="10">
        <v>42786</v>
      </c>
      <c r="L72" s="10">
        <v>42786</v>
      </c>
      <c r="M72" s="10" t="s">
        <v>58</v>
      </c>
      <c r="N72" s="10">
        <v>1.5</v>
      </c>
      <c r="O72" s="10" t="s">
        <v>22</v>
      </c>
      <c r="P72" s="9"/>
      <c r="Q72" s="10" t="s">
        <v>17</v>
      </c>
      <c r="R72" s="10"/>
      <c r="S72" s="10"/>
      <c r="T72" s="10"/>
    </row>
    <row r="73" spans="1:20" s="8" customFormat="1" ht="18" hidden="1" customHeight="1">
      <c r="A73" s="7" t="s">
        <v>189</v>
      </c>
      <c r="B73" s="3" t="s">
        <v>137</v>
      </c>
      <c r="C73" s="80" t="s">
        <v>308</v>
      </c>
      <c r="D73" s="81" t="s">
        <v>138</v>
      </c>
      <c r="E73" s="81"/>
      <c r="F73" s="81"/>
      <c r="G73" s="81"/>
      <c r="H73" s="80">
        <v>5500</v>
      </c>
      <c r="I73" s="80">
        <v>6</v>
      </c>
      <c r="J73" s="82" t="s">
        <v>167</v>
      </c>
      <c r="K73" s="10">
        <v>42786</v>
      </c>
      <c r="L73" s="10">
        <v>42786</v>
      </c>
      <c r="M73" s="10" t="s">
        <v>58</v>
      </c>
      <c r="N73" s="10">
        <v>4.5</v>
      </c>
      <c r="O73" s="10" t="s">
        <v>22</v>
      </c>
      <c r="P73" s="9" t="s">
        <v>132</v>
      </c>
      <c r="Q73" s="10" t="s">
        <v>17</v>
      </c>
      <c r="R73" s="10"/>
      <c r="S73" s="10"/>
      <c r="T73" s="10"/>
    </row>
    <row r="74" spans="1:20" s="8" customFormat="1" ht="18" hidden="1" customHeight="1">
      <c r="A74" s="7" t="s">
        <v>189</v>
      </c>
      <c r="B74" s="3" t="s">
        <v>13</v>
      </c>
      <c r="C74" s="80" t="s">
        <v>252</v>
      </c>
      <c r="D74" s="81" t="s">
        <v>186</v>
      </c>
      <c r="E74" s="81"/>
      <c r="F74" s="81"/>
      <c r="G74" s="81"/>
      <c r="H74" s="80">
        <v>5000</v>
      </c>
      <c r="I74" s="80">
        <v>10</v>
      </c>
      <c r="J74" s="82" t="s">
        <v>187</v>
      </c>
      <c r="K74" s="10">
        <v>42793</v>
      </c>
      <c r="L74" s="10">
        <v>42793</v>
      </c>
      <c r="M74" s="10" t="s">
        <v>58</v>
      </c>
      <c r="N74" s="10">
        <v>7</v>
      </c>
      <c r="O74" s="10" t="s">
        <v>22</v>
      </c>
      <c r="P74" s="9"/>
      <c r="Q74" s="10" t="s">
        <v>17</v>
      </c>
      <c r="R74" s="10"/>
      <c r="S74" s="10"/>
      <c r="T74" s="10"/>
    </row>
    <row r="75" spans="1:20" s="8" customFormat="1" ht="18" hidden="1" customHeight="1">
      <c r="A75" s="7" t="s">
        <v>189</v>
      </c>
      <c r="B75" s="3" t="s">
        <v>43</v>
      </c>
      <c r="C75" s="80" t="s">
        <v>269</v>
      </c>
      <c r="D75" s="81" t="s">
        <v>70</v>
      </c>
      <c r="E75" s="81"/>
      <c r="F75" s="81"/>
      <c r="G75" s="81"/>
      <c r="H75" s="80">
        <v>5000</v>
      </c>
      <c r="I75" s="80">
        <v>20</v>
      </c>
      <c r="J75" s="82"/>
      <c r="K75" s="10"/>
      <c r="L75" s="10"/>
      <c r="M75" s="10"/>
      <c r="N75" s="10"/>
      <c r="O75" s="10" t="s">
        <v>71</v>
      </c>
      <c r="P75" s="15" t="s">
        <v>152</v>
      </c>
      <c r="Q75" s="10" t="s">
        <v>17</v>
      </c>
      <c r="R75" s="10"/>
      <c r="S75" s="10"/>
      <c r="T75" s="10"/>
    </row>
    <row r="76" spans="1:20" s="8" customFormat="1" ht="18" hidden="1" customHeight="1">
      <c r="A76" s="7" t="s">
        <v>189</v>
      </c>
      <c r="B76" s="3" t="s">
        <v>13</v>
      </c>
      <c r="C76" s="80" t="s">
        <v>309</v>
      </c>
      <c r="D76" s="81" t="s">
        <v>14</v>
      </c>
      <c r="E76" s="81"/>
      <c r="F76" s="81"/>
      <c r="G76" s="81"/>
      <c r="H76" s="80">
        <v>5000</v>
      </c>
      <c r="I76" s="80">
        <v>40</v>
      </c>
      <c r="J76" s="82" t="s">
        <v>15</v>
      </c>
      <c r="K76" s="10">
        <v>42734</v>
      </c>
      <c r="L76" s="10"/>
      <c r="M76" s="10" t="s">
        <v>16</v>
      </c>
      <c r="N76" s="10">
        <v>11</v>
      </c>
      <c r="O76" s="10" t="s">
        <v>22</v>
      </c>
      <c r="P76" s="9"/>
      <c r="Q76" s="10" t="s">
        <v>17</v>
      </c>
      <c r="R76" s="10"/>
      <c r="S76" s="10"/>
      <c r="T76" s="10"/>
    </row>
    <row r="77" spans="1:20" s="8" customFormat="1" ht="18" hidden="1" customHeight="1">
      <c r="A77" s="7" t="s">
        <v>189</v>
      </c>
      <c r="B77" s="3" t="s">
        <v>85</v>
      </c>
      <c r="C77" s="80" t="s">
        <v>284</v>
      </c>
      <c r="D77" s="81" t="s">
        <v>86</v>
      </c>
      <c r="E77" s="81"/>
      <c r="F77" s="81"/>
      <c r="G77" s="81"/>
      <c r="H77" s="80">
        <v>5000</v>
      </c>
      <c r="I77" s="80"/>
      <c r="J77" s="82" t="s">
        <v>87</v>
      </c>
      <c r="K77" s="10"/>
      <c r="L77" s="10"/>
      <c r="M77" s="10"/>
      <c r="N77" s="10"/>
      <c r="O77" s="10" t="s">
        <v>71</v>
      </c>
      <c r="P77" s="9" t="s">
        <v>87</v>
      </c>
      <c r="Q77" s="10" t="s">
        <v>17</v>
      </c>
      <c r="R77" s="10"/>
      <c r="S77" s="10"/>
      <c r="T77" s="10"/>
    </row>
    <row r="78" spans="1:20" s="8" customFormat="1" ht="18" hidden="1" customHeight="1">
      <c r="A78" s="7" t="s">
        <v>189</v>
      </c>
      <c r="B78" s="3" t="s">
        <v>99</v>
      </c>
      <c r="C78" s="80" t="s">
        <v>289</v>
      </c>
      <c r="D78" s="81" t="s">
        <v>100</v>
      </c>
      <c r="E78" s="81"/>
      <c r="F78" s="81"/>
      <c r="G78" s="81"/>
      <c r="H78" s="80">
        <v>5000</v>
      </c>
      <c r="I78" s="80"/>
      <c r="J78" s="82" t="s">
        <v>101</v>
      </c>
      <c r="K78" s="10"/>
      <c r="L78" s="10"/>
      <c r="M78" s="10"/>
      <c r="N78" s="10"/>
      <c r="O78" s="10" t="s">
        <v>71</v>
      </c>
      <c r="P78" s="9" t="s">
        <v>102</v>
      </c>
      <c r="Q78" s="10" t="s">
        <v>17</v>
      </c>
      <c r="R78" s="10"/>
      <c r="S78" s="10"/>
      <c r="T78" s="10"/>
    </row>
    <row r="79" spans="1:20" s="8" customFormat="1" ht="18" hidden="1" customHeight="1">
      <c r="A79" s="7" t="s">
        <v>189</v>
      </c>
      <c r="B79" s="3" t="s">
        <v>328</v>
      </c>
      <c r="C79" s="80" t="s">
        <v>329</v>
      </c>
      <c r="D79" s="81" t="s">
        <v>349</v>
      </c>
      <c r="E79" s="81"/>
      <c r="F79" s="81"/>
      <c r="G79" s="81"/>
      <c r="H79" s="80">
        <v>4900</v>
      </c>
      <c r="I79" s="80">
        <v>12</v>
      </c>
      <c r="J79" s="82" t="s">
        <v>351</v>
      </c>
      <c r="K79" s="10">
        <v>42886</v>
      </c>
      <c r="L79" s="10">
        <v>42895</v>
      </c>
      <c r="M79" s="10" t="s">
        <v>368</v>
      </c>
      <c r="N79" s="10">
        <v>31.5</v>
      </c>
      <c r="O79" s="10" t="s">
        <v>22</v>
      </c>
      <c r="P79" s="9"/>
      <c r="Q79" s="10" t="s">
        <v>188</v>
      </c>
      <c r="R79" s="10"/>
      <c r="S79" s="10"/>
      <c r="T79" s="10"/>
    </row>
    <row r="80" spans="1:20" s="8" customFormat="1" ht="18" hidden="1" customHeight="1">
      <c r="A80" s="7" t="s">
        <v>241</v>
      </c>
      <c r="B80" s="3" t="s">
        <v>333</v>
      </c>
      <c r="C80" s="80" t="s">
        <v>334</v>
      </c>
      <c r="D80" s="81" t="s">
        <v>335</v>
      </c>
      <c r="E80" s="81"/>
      <c r="F80" s="81"/>
      <c r="G80" s="81"/>
      <c r="H80" s="80">
        <v>4800</v>
      </c>
      <c r="I80" s="80">
        <v>7</v>
      </c>
      <c r="J80" s="82" t="s">
        <v>348</v>
      </c>
      <c r="K80" s="10">
        <v>42879</v>
      </c>
      <c r="L80" s="10">
        <v>42881</v>
      </c>
      <c r="M80" s="10" t="s">
        <v>58</v>
      </c>
      <c r="N80" s="10">
        <v>7</v>
      </c>
      <c r="O80" s="10" t="s">
        <v>22</v>
      </c>
      <c r="P80" s="9"/>
      <c r="Q80" s="10" t="s">
        <v>188</v>
      </c>
      <c r="R80" s="10"/>
      <c r="S80" s="10"/>
      <c r="T80" s="10"/>
    </row>
    <row r="81" spans="1:20" s="8" customFormat="1" ht="18" hidden="1" customHeight="1">
      <c r="A81" s="7" t="s">
        <v>241</v>
      </c>
      <c r="B81" s="3" t="s">
        <v>333</v>
      </c>
      <c r="C81" s="80" t="s">
        <v>339</v>
      </c>
      <c r="D81" s="81" t="s">
        <v>336</v>
      </c>
      <c r="E81" s="81"/>
      <c r="F81" s="81"/>
      <c r="G81" s="81"/>
      <c r="H81" s="80">
        <v>4800</v>
      </c>
      <c r="I81" s="80">
        <v>8</v>
      </c>
      <c r="J81" s="82" t="s">
        <v>352</v>
      </c>
      <c r="K81" s="10">
        <v>42880</v>
      </c>
      <c r="L81" s="10">
        <v>42895</v>
      </c>
      <c r="M81" s="10" t="s">
        <v>58</v>
      </c>
      <c r="N81" s="10">
        <v>6.5</v>
      </c>
      <c r="O81" s="10" t="s">
        <v>22</v>
      </c>
      <c r="P81" s="9"/>
      <c r="Q81" s="10" t="s">
        <v>188</v>
      </c>
      <c r="R81" s="10"/>
      <c r="S81" s="10"/>
      <c r="T81" s="10"/>
    </row>
    <row r="82" spans="1:20" s="8" customFormat="1" ht="18" hidden="1" customHeight="1">
      <c r="A82" s="7" t="s">
        <v>189</v>
      </c>
      <c r="B82" s="3" t="s">
        <v>328</v>
      </c>
      <c r="C82" s="80" t="s">
        <v>329</v>
      </c>
      <c r="D82" s="81" t="s">
        <v>236</v>
      </c>
      <c r="E82" s="81"/>
      <c r="F82" s="81"/>
      <c r="G82" s="81"/>
      <c r="H82" s="80">
        <v>4750</v>
      </c>
      <c r="I82" s="80">
        <v>5</v>
      </c>
      <c r="J82" s="82" t="s">
        <v>353</v>
      </c>
      <c r="K82" s="10">
        <v>42881</v>
      </c>
      <c r="L82" s="10">
        <v>42881</v>
      </c>
      <c r="M82" s="10" t="s">
        <v>58</v>
      </c>
      <c r="N82" s="10">
        <v>2</v>
      </c>
      <c r="O82" s="10" t="s">
        <v>22</v>
      </c>
      <c r="P82" s="9"/>
      <c r="Q82" s="10" t="s">
        <v>188</v>
      </c>
      <c r="R82" s="10"/>
      <c r="S82" s="10"/>
      <c r="T82" s="10"/>
    </row>
    <row r="83" spans="1:20" s="8" customFormat="1" ht="18" hidden="1" customHeight="1">
      <c r="A83" s="7" t="s">
        <v>189</v>
      </c>
      <c r="B83" s="3" t="s">
        <v>310</v>
      </c>
      <c r="C83" s="80" t="s">
        <v>313</v>
      </c>
      <c r="D83" s="81" t="s">
        <v>230</v>
      </c>
      <c r="E83" s="81"/>
      <c r="F83" s="81"/>
      <c r="G83" s="81"/>
      <c r="H83" s="80">
        <v>4700</v>
      </c>
      <c r="I83" s="80">
        <v>2</v>
      </c>
      <c r="J83" s="82" t="s">
        <v>314</v>
      </c>
      <c r="K83" s="10">
        <v>42877</v>
      </c>
      <c r="L83" s="10">
        <v>42877</v>
      </c>
      <c r="M83" s="10" t="s">
        <v>58</v>
      </c>
      <c r="N83" s="10">
        <v>2</v>
      </c>
      <c r="O83" s="10" t="s">
        <v>22</v>
      </c>
      <c r="P83" s="9"/>
      <c r="Q83" s="10" t="s">
        <v>188</v>
      </c>
      <c r="R83" s="10"/>
      <c r="S83" s="10"/>
      <c r="T83" s="10"/>
    </row>
    <row r="84" spans="1:20" s="8" customFormat="1" ht="18" hidden="1" customHeight="1">
      <c r="A84" s="7" t="s">
        <v>189</v>
      </c>
      <c r="B84" s="3" t="s">
        <v>315</v>
      </c>
      <c r="C84" s="80" t="s">
        <v>316</v>
      </c>
      <c r="D84" s="81" t="s">
        <v>232</v>
      </c>
      <c r="E84" s="81"/>
      <c r="F84" s="81"/>
      <c r="G84" s="81"/>
      <c r="H84" s="80">
        <v>4700</v>
      </c>
      <c r="I84" s="80">
        <v>5</v>
      </c>
      <c r="J84" s="82" t="s">
        <v>357</v>
      </c>
      <c r="K84" s="10">
        <v>42878</v>
      </c>
      <c r="L84" s="10">
        <v>42886</v>
      </c>
      <c r="M84" s="10" t="s">
        <v>21</v>
      </c>
      <c r="N84" s="10">
        <v>4</v>
      </c>
      <c r="O84" s="10" t="s">
        <v>22</v>
      </c>
      <c r="P84" s="9"/>
      <c r="Q84" s="10" t="s">
        <v>188</v>
      </c>
      <c r="R84" s="10"/>
      <c r="S84" s="10"/>
      <c r="T84" s="10"/>
    </row>
    <row r="85" spans="1:20" s="8" customFormat="1" ht="18" hidden="1" customHeight="1">
      <c r="A85" s="7" t="s">
        <v>189</v>
      </c>
      <c r="B85" s="3" t="s">
        <v>310</v>
      </c>
      <c r="C85" s="80" t="s">
        <v>311</v>
      </c>
      <c r="D85" s="81" t="s">
        <v>312</v>
      </c>
      <c r="E85" s="81"/>
      <c r="F85" s="81"/>
      <c r="G85" s="81"/>
      <c r="H85" s="80">
        <v>4700</v>
      </c>
      <c r="I85" s="80">
        <v>2</v>
      </c>
      <c r="J85" s="82" t="s">
        <v>312</v>
      </c>
      <c r="K85" s="10">
        <v>42878</v>
      </c>
      <c r="L85" s="10">
        <v>42879</v>
      </c>
      <c r="M85" s="10" t="s">
        <v>368</v>
      </c>
      <c r="N85" s="10">
        <v>2</v>
      </c>
      <c r="O85" s="10" t="s">
        <v>22</v>
      </c>
      <c r="P85" s="9"/>
      <c r="Q85" s="10" t="s">
        <v>188</v>
      </c>
      <c r="R85" s="10"/>
      <c r="S85" s="10"/>
      <c r="T85" s="10"/>
    </row>
    <row r="86" spans="1:20" s="8" customFormat="1" ht="18" hidden="1" customHeight="1">
      <c r="A86" s="7" t="s">
        <v>247</v>
      </c>
      <c r="B86" s="3" t="s">
        <v>333</v>
      </c>
      <c r="C86" s="80" t="s">
        <v>341</v>
      </c>
      <c r="D86" s="81" t="s">
        <v>343</v>
      </c>
      <c r="E86" s="81"/>
      <c r="F86" s="81"/>
      <c r="G86" s="81"/>
      <c r="H86" s="80">
        <v>4600</v>
      </c>
      <c r="I86" s="80">
        <v>8</v>
      </c>
      <c r="J86" s="82" t="s">
        <v>346</v>
      </c>
      <c r="K86" s="10">
        <v>42886</v>
      </c>
      <c r="L86" s="10">
        <v>42887</v>
      </c>
      <c r="M86" s="10" t="s">
        <v>58</v>
      </c>
      <c r="N86" s="10">
        <v>9</v>
      </c>
      <c r="O86" s="10" t="s">
        <v>22</v>
      </c>
      <c r="P86" s="9"/>
      <c r="Q86" s="10" t="s">
        <v>188</v>
      </c>
      <c r="R86" s="10"/>
      <c r="S86" s="10"/>
      <c r="T86" s="10"/>
    </row>
    <row r="87" spans="1:20" s="8" customFormat="1" ht="18" hidden="1" customHeight="1">
      <c r="A87" s="7" t="s">
        <v>247</v>
      </c>
      <c r="B87" s="3" t="s">
        <v>338</v>
      </c>
      <c r="C87" s="80" t="s">
        <v>342</v>
      </c>
      <c r="D87" s="81" t="s">
        <v>332</v>
      </c>
      <c r="E87" s="81"/>
      <c r="F87" s="81"/>
      <c r="G87" s="81"/>
      <c r="H87" s="80">
        <v>4550</v>
      </c>
      <c r="I87" s="80">
        <v>15</v>
      </c>
      <c r="J87" s="82" t="s">
        <v>356</v>
      </c>
      <c r="K87" s="10">
        <v>42891</v>
      </c>
      <c r="L87" s="10">
        <v>42895</v>
      </c>
      <c r="M87" s="10" t="s">
        <v>21</v>
      </c>
      <c r="N87" s="10">
        <v>22</v>
      </c>
      <c r="O87" s="10" t="s">
        <v>22</v>
      </c>
      <c r="P87" s="9"/>
      <c r="Q87" s="10" t="s">
        <v>188</v>
      </c>
      <c r="R87" s="10"/>
      <c r="S87" s="10"/>
      <c r="T87" s="10"/>
    </row>
    <row r="88" spans="1:20" s="8" customFormat="1" ht="18" hidden="1" customHeight="1">
      <c r="A88" s="7" t="s">
        <v>247</v>
      </c>
      <c r="B88" s="3" t="s">
        <v>333</v>
      </c>
      <c r="C88" s="80" t="s">
        <v>344</v>
      </c>
      <c r="D88" s="81" t="s">
        <v>345</v>
      </c>
      <c r="E88" s="81"/>
      <c r="F88" s="81"/>
      <c r="G88" s="81"/>
      <c r="H88" s="80">
        <v>4500</v>
      </c>
      <c r="I88" s="80">
        <v>7</v>
      </c>
      <c r="J88" s="82" t="s">
        <v>347</v>
      </c>
      <c r="K88" s="10">
        <v>42888</v>
      </c>
      <c r="L88" s="10">
        <v>42893</v>
      </c>
      <c r="M88" s="10" t="s">
        <v>58</v>
      </c>
      <c r="N88" s="10">
        <v>14</v>
      </c>
      <c r="O88" s="10" t="s">
        <v>22</v>
      </c>
      <c r="P88" s="9"/>
      <c r="Q88" s="10" t="s">
        <v>188</v>
      </c>
      <c r="R88" s="10"/>
      <c r="S88" s="10"/>
      <c r="T88" s="10"/>
    </row>
    <row r="89" spans="1:20" s="8" customFormat="1" ht="18" hidden="1" customHeight="1">
      <c r="A89" s="7" t="s">
        <v>247</v>
      </c>
      <c r="B89" s="3" t="s">
        <v>333</v>
      </c>
      <c r="C89" s="80" t="s">
        <v>361</v>
      </c>
      <c r="D89" s="81" t="s">
        <v>362</v>
      </c>
      <c r="E89" s="81"/>
      <c r="F89" s="81"/>
      <c r="G89" s="81"/>
      <c r="H89" s="80">
        <v>4500</v>
      </c>
      <c r="I89" s="80">
        <v>9</v>
      </c>
      <c r="J89" s="82" t="s">
        <v>363</v>
      </c>
      <c r="K89" s="10">
        <v>42888</v>
      </c>
      <c r="L89" s="10">
        <v>42891</v>
      </c>
      <c r="M89" s="10" t="s">
        <v>58</v>
      </c>
      <c r="N89" s="10">
        <v>10.5</v>
      </c>
      <c r="O89" s="10" t="s">
        <v>22</v>
      </c>
      <c r="P89" s="9"/>
      <c r="Q89" s="10" t="s">
        <v>188</v>
      </c>
      <c r="R89" s="10"/>
      <c r="S89" s="10"/>
      <c r="T89" s="10"/>
    </row>
    <row r="90" spans="1:20" s="8" customFormat="1" ht="18" hidden="1" customHeight="1">
      <c r="A90" s="7" t="s">
        <v>189</v>
      </c>
      <c r="B90" s="3" t="s">
        <v>317</v>
      </c>
      <c r="C90" s="80" t="s">
        <v>321</v>
      </c>
      <c r="D90" s="81" t="s">
        <v>318</v>
      </c>
      <c r="E90" s="81"/>
      <c r="F90" s="81"/>
      <c r="G90" s="81"/>
      <c r="H90" s="80">
        <v>4000</v>
      </c>
      <c r="I90" s="80">
        <v>7</v>
      </c>
      <c r="J90" s="82" t="s">
        <v>325</v>
      </c>
      <c r="K90" s="10">
        <v>42878</v>
      </c>
      <c r="L90" s="10">
        <v>42886</v>
      </c>
      <c r="M90" s="10" t="s">
        <v>58</v>
      </c>
      <c r="N90" s="10">
        <v>6</v>
      </c>
      <c r="O90" s="10" t="s">
        <v>22</v>
      </c>
      <c r="P90" s="9"/>
      <c r="Q90" s="10" t="s">
        <v>188</v>
      </c>
      <c r="R90" s="10"/>
      <c r="S90" s="10"/>
      <c r="T90" s="10"/>
    </row>
    <row r="91" spans="1:20" s="8" customFormat="1" ht="18" hidden="1" customHeight="1">
      <c r="A91" s="7" t="s">
        <v>189</v>
      </c>
      <c r="B91" s="3" t="s">
        <v>317</v>
      </c>
      <c r="C91" s="80" t="s">
        <v>322</v>
      </c>
      <c r="D91" s="81" t="s">
        <v>319</v>
      </c>
      <c r="E91" s="81"/>
      <c r="F91" s="81"/>
      <c r="G91" s="81"/>
      <c r="H91" s="80">
        <v>4000</v>
      </c>
      <c r="I91" s="80">
        <v>7</v>
      </c>
      <c r="J91" s="82" t="s">
        <v>326</v>
      </c>
      <c r="K91" s="10">
        <v>42880</v>
      </c>
      <c r="L91" s="10">
        <v>42893</v>
      </c>
      <c r="M91" s="10" t="s">
        <v>368</v>
      </c>
      <c r="N91" s="10">
        <v>9</v>
      </c>
      <c r="O91" s="10" t="s">
        <v>22</v>
      </c>
      <c r="P91" s="9"/>
      <c r="Q91" s="10" t="s">
        <v>188</v>
      </c>
      <c r="R91" s="10"/>
      <c r="S91" s="10"/>
      <c r="T91" s="10"/>
    </row>
    <row r="92" spans="1:20" s="8" customFormat="1" ht="18" hidden="1" customHeight="1">
      <c r="A92" s="7" t="s">
        <v>189</v>
      </c>
      <c r="B92" s="3" t="s">
        <v>317</v>
      </c>
      <c r="C92" s="80" t="s">
        <v>323</v>
      </c>
      <c r="D92" s="81" t="s">
        <v>350</v>
      </c>
      <c r="E92" s="81"/>
      <c r="F92" s="81"/>
      <c r="G92" s="81"/>
      <c r="H92" s="80">
        <v>4000</v>
      </c>
      <c r="I92" s="80">
        <v>7</v>
      </c>
      <c r="J92" s="82" t="s">
        <v>327</v>
      </c>
      <c r="K92" s="10">
        <v>42880</v>
      </c>
      <c r="L92" s="10">
        <v>42895</v>
      </c>
      <c r="M92" s="10" t="s">
        <v>368</v>
      </c>
      <c r="N92" s="10">
        <v>9</v>
      </c>
      <c r="O92" s="10" t="s">
        <v>22</v>
      </c>
      <c r="P92" s="9"/>
      <c r="Q92" s="10" t="s">
        <v>188</v>
      </c>
      <c r="R92" s="10"/>
      <c r="S92" s="10"/>
      <c r="T92" s="10"/>
    </row>
    <row r="93" spans="1:20" s="8" customFormat="1" ht="18" hidden="1" customHeight="1">
      <c r="A93" s="7" t="s">
        <v>189</v>
      </c>
      <c r="B93" s="3" t="s">
        <v>317</v>
      </c>
      <c r="C93" s="80" t="s">
        <v>324</v>
      </c>
      <c r="D93" s="85" t="s">
        <v>320</v>
      </c>
      <c r="E93" s="85"/>
      <c r="F93" s="85"/>
      <c r="G93" s="85"/>
      <c r="H93" s="80">
        <v>4000</v>
      </c>
      <c r="I93" s="80"/>
      <c r="J93" s="82" t="s">
        <v>358</v>
      </c>
      <c r="K93" s="10"/>
      <c r="L93" s="10"/>
      <c r="M93" s="10"/>
      <c r="N93" s="10"/>
      <c r="O93" s="10" t="s">
        <v>71</v>
      </c>
      <c r="P93" s="9" t="s">
        <v>369</v>
      </c>
      <c r="Q93" s="10" t="s">
        <v>188</v>
      </c>
      <c r="R93" s="10"/>
      <c r="S93" s="10"/>
      <c r="T93" s="10"/>
    </row>
    <row r="94" spans="1:20" s="8" customFormat="1" ht="18" hidden="1" customHeight="1">
      <c r="A94" s="7" t="s">
        <v>241</v>
      </c>
      <c r="B94" s="3" t="s">
        <v>333</v>
      </c>
      <c r="C94" s="80" t="s">
        <v>340</v>
      </c>
      <c r="D94" s="81" t="s">
        <v>337</v>
      </c>
      <c r="E94" s="81"/>
      <c r="F94" s="81"/>
      <c r="G94" s="81"/>
      <c r="H94" s="80">
        <v>4000</v>
      </c>
      <c r="I94" s="80">
        <v>5</v>
      </c>
      <c r="J94" s="82" t="s">
        <v>359</v>
      </c>
      <c r="K94" s="10">
        <v>42887</v>
      </c>
      <c r="L94" s="10">
        <v>42892</v>
      </c>
      <c r="M94" s="10" t="s">
        <v>370</v>
      </c>
      <c r="N94" s="10">
        <v>6.5</v>
      </c>
      <c r="O94" s="10" t="s">
        <v>22</v>
      </c>
      <c r="P94" s="9"/>
      <c r="Q94" s="10" t="s">
        <v>188</v>
      </c>
      <c r="R94" s="10"/>
      <c r="S94" s="10"/>
      <c r="T94" s="10"/>
    </row>
    <row r="95" spans="1:20" s="8" customFormat="1" ht="18" hidden="1" customHeight="1">
      <c r="A95" s="7" t="s">
        <v>241</v>
      </c>
      <c r="B95" s="3" t="s">
        <v>333</v>
      </c>
      <c r="C95" s="80" t="s">
        <v>354</v>
      </c>
      <c r="D95" s="81" t="s">
        <v>355</v>
      </c>
      <c r="E95" s="81"/>
      <c r="F95" s="81"/>
      <c r="G95" s="81"/>
      <c r="H95" s="80">
        <v>4000</v>
      </c>
      <c r="I95" s="80">
        <v>2</v>
      </c>
      <c r="J95" s="82" t="s">
        <v>360</v>
      </c>
      <c r="K95" s="10"/>
      <c r="L95" s="10"/>
      <c r="M95" s="10"/>
      <c r="N95" s="10"/>
      <c r="O95" s="10" t="s">
        <v>22</v>
      </c>
      <c r="P95" s="9" t="s">
        <v>371</v>
      </c>
      <c r="Q95" s="10" t="s">
        <v>188</v>
      </c>
      <c r="R95" s="10"/>
      <c r="S95" s="10"/>
      <c r="T95" s="10"/>
    </row>
    <row r="96" spans="1:20" s="8" customFormat="1" ht="18" hidden="1" customHeight="1">
      <c r="A96" s="7" t="s">
        <v>244</v>
      </c>
      <c r="B96" s="3" t="s">
        <v>364</v>
      </c>
      <c r="C96" s="80" t="s">
        <v>365</v>
      </c>
      <c r="D96" s="81" t="s">
        <v>366</v>
      </c>
      <c r="E96" s="81"/>
      <c r="F96" s="81"/>
      <c r="G96" s="81"/>
      <c r="H96" s="80">
        <v>3900</v>
      </c>
      <c r="I96" s="80">
        <v>2</v>
      </c>
      <c r="J96" s="82" t="s">
        <v>367</v>
      </c>
      <c r="K96" s="10">
        <v>42891</v>
      </c>
      <c r="L96" s="10">
        <v>42893</v>
      </c>
      <c r="M96" s="10" t="s">
        <v>21</v>
      </c>
      <c r="N96" s="10">
        <v>3</v>
      </c>
      <c r="O96" s="10" t="s">
        <v>22</v>
      </c>
      <c r="P96" s="9"/>
      <c r="Q96" s="10" t="s">
        <v>188</v>
      </c>
      <c r="R96" s="10"/>
      <c r="S96" s="10"/>
      <c r="T96" s="10"/>
    </row>
    <row r="97" spans="1:20" s="8" customFormat="1" ht="18" hidden="1" customHeight="1">
      <c r="A97" s="7" t="s">
        <v>372</v>
      </c>
      <c r="B97" s="3" t="s">
        <v>379</v>
      </c>
      <c r="C97" s="80" t="s">
        <v>380</v>
      </c>
      <c r="D97" s="81" t="s">
        <v>378</v>
      </c>
      <c r="E97" s="81"/>
      <c r="F97" s="81"/>
      <c r="G97" s="81"/>
      <c r="H97" s="80">
        <v>3800</v>
      </c>
      <c r="I97" s="80">
        <v>5</v>
      </c>
      <c r="J97" s="82" t="s">
        <v>381</v>
      </c>
      <c r="K97" s="10"/>
      <c r="L97" s="10"/>
      <c r="M97" s="10"/>
      <c r="N97" s="10"/>
      <c r="O97" s="10" t="s">
        <v>71</v>
      </c>
      <c r="P97" s="9" t="s">
        <v>382</v>
      </c>
      <c r="Q97" s="10" t="s">
        <v>383</v>
      </c>
      <c r="R97" s="10"/>
      <c r="S97" s="10"/>
      <c r="T97" s="10"/>
    </row>
    <row r="98" spans="1:20" s="8" customFormat="1" ht="18" hidden="1" customHeight="1">
      <c r="A98" s="7" t="s">
        <v>372</v>
      </c>
      <c r="B98" s="69" t="s">
        <v>492</v>
      </c>
      <c r="C98" s="80" t="s">
        <v>384</v>
      </c>
      <c r="D98" s="81" t="s">
        <v>493</v>
      </c>
      <c r="E98" s="81"/>
      <c r="F98" s="81"/>
      <c r="G98" s="81"/>
      <c r="H98" s="80">
        <v>3800</v>
      </c>
      <c r="I98" s="80">
        <v>9</v>
      </c>
      <c r="J98" s="82" t="s">
        <v>434</v>
      </c>
      <c r="K98" s="10"/>
      <c r="L98" s="10"/>
      <c r="M98" s="10"/>
      <c r="N98" s="10"/>
      <c r="O98" s="10" t="s">
        <v>22</v>
      </c>
      <c r="P98" s="9"/>
      <c r="Q98" s="10" t="s">
        <v>383</v>
      </c>
      <c r="R98" s="10"/>
      <c r="S98" s="10"/>
      <c r="T98" s="10"/>
    </row>
    <row r="99" spans="1:20" s="8" customFormat="1" ht="18" hidden="1" customHeight="1">
      <c r="A99" s="7" t="s">
        <v>372</v>
      </c>
      <c r="B99" s="3" t="s">
        <v>386</v>
      </c>
      <c r="C99" s="80" t="s">
        <v>387</v>
      </c>
      <c r="D99" s="81" t="s">
        <v>389</v>
      </c>
      <c r="E99" s="81"/>
      <c r="F99" s="81"/>
      <c r="G99" s="81"/>
      <c r="H99" s="80">
        <v>3700</v>
      </c>
      <c r="I99" s="80">
        <v>3</v>
      </c>
      <c r="J99" s="82" t="s">
        <v>388</v>
      </c>
      <c r="K99" s="10"/>
      <c r="L99" s="10"/>
      <c r="M99" s="10"/>
      <c r="N99" s="10"/>
      <c r="O99" s="10" t="s">
        <v>22</v>
      </c>
      <c r="P99" s="9"/>
      <c r="Q99" s="10" t="s">
        <v>383</v>
      </c>
      <c r="R99" s="10"/>
      <c r="S99" s="10"/>
      <c r="T99" s="10"/>
    </row>
    <row r="100" spans="1:20" s="8" customFormat="1" ht="18" hidden="1" customHeight="1">
      <c r="A100" s="7" t="s">
        <v>372</v>
      </c>
      <c r="B100" s="3" t="s">
        <v>394</v>
      </c>
      <c r="C100" s="80" t="s">
        <v>395</v>
      </c>
      <c r="D100" s="81" t="s">
        <v>396</v>
      </c>
      <c r="E100" s="81"/>
      <c r="F100" s="81"/>
      <c r="G100" s="81"/>
      <c r="H100" s="86">
        <v>3650</v>
      </c>
      <c r="I100" s="80">
        <v>9</v>
      </c>
      <c r="J100" s="82" t="s">
        <v>397</v>
      </c>
      <c r="K100" s="10"/>
      <c r="L100" s="10"/>
      <c r="M100" s="10"/>
      <c r="N100" s="10"/>
      <c r="O100" s="10" t="s">
        <v>22</v>
      </c>
      <c r="P100" s="9"/>
      <c r="Q100" s="10" t="s">
        <v>383</v>
      </c>
      <c r="R100" s="10"/>
      <c r="S100" s="10"/>
      <c r="T100" s="10"/>
    </row>
    <row r="101" spans="1:20" s="8" customFormat="1" ht="14.5" hidden="1" customHeight="1">
      <c r="A101" s="7" t="s">
        <v>372</v>
      </c>
      <c r="B101" s="3" t="s">
        <v>401</v>
      </c>
      <c r="C101" s="80" t="s">
        <v>402</v>
      </c>
      <c r="D101" s="81" t="s">
        <v>456</v>
      </c>
      <c r="E101" s="81"/>
      <c r="F101" s="81"/>
      <c r="G101" s="81"/>
      <c r="H101" s="86">
        <v>3650</v>
      </c>
      <c r="I101" s="80">
        <v>8</v>
      </c>
      <c r="J101" s="82" t="s">
        <v>457</v>
      </c>
      <c r="K101" s="10"/>
      <c r="L101" s="10"/>
      <c r="M101" s="10"/>
      <c r="N101" s="10"/>
      <c r="O101" s="10" t="s">
        <v>22</v>
      </c>
      <c r="P101" s="9"/>
      <c r="Q101" s="10" t="s">
        <v>383</v>
      </c>
      <c r="R101" s="10"/>
      <c r="S101" s="10"/>
      <c r="T101" s="10"/>
    </row>
    <row r="102" spans="1:20" s="8" customFormat="1" ht="18" hidden="1" customHeight="1">
      <c r="A102" s="7" t="s">
        <v>372</v>
      </c>
      <c r="B102" s="3" t="s">
        <v>401</v>
      </c>
      <c r="C102" s="80" t="s">
        <v>403</v>
      </c>
      <c r="D102" s="81" t="s">
        <v>404</v>
      </c>
      <c r="E102" s="81"/>
      <c r="F102" s="81"/>
      <c r="G102" s="81"/>
      <c r="H102" s="86">
        <v>3650</v>
      </c>
      <c r="I102" s="80">
        <v>3</v>
      </c>
      <c r="J102" s="82" t="s">
        <v>405</v>
      </c>
      <c r="K102" s="10"/>
      <c r="L102" s="10"/>
      <c r="M102" s="10"/>
      <c r="N102" s="10"/>
      <c r="O102" s="10" t="s">
        <v>22</v>
      </c>
      <c r="P102" s="9"/>
      <c r="Q102" s="10" t="s">
        <v>383</v>
      </c>
      <c r="R102" s="10"/>
      <c r="S102" s="10"/>
      <c r="T102" s="10"/>
    </row>
    <row r="103" spans="1:20" s="8" customFormat="1" ht="18" hidden="1" customHeight="1">
      <c r="A103" s="7" t="s">
        <v>372</v>
      </c>
      <c r="B103" s="3" t="s">
        <v>436</v>
      </c>
      <c r="C103" s="80" t="s">
        <v>437</v>
      </c>
      <c r="D103" s="81" t="s">
        <v>438</v>
      </c>
      <c r="E103" s="81"/>
      <c r="F103" s="81"/>
      <c r="G103" s="81"/>
      <c r="H103" s="86">
        <v>3650</v>
      </c>
      <c r="I103" s="80"/>
      <c r="J103" s="82" t="s">
        <v>439</v>
      </c>
      <c r="K103" s="10"/>
      <c r="L103" s="10"/>
      <c r="M103" s="10"/>
      <c r="N103" s="10"/>
      <c r="O103" s="10" t="s">
        <v>22</v>
      </c>
      <c r="P103" s="9"/>
      <c r="Q103" s="10" t="s">
        <v>383</v>
      </c>
      <c r="R103" s="10"/>
      <c r="S103" s="10"/>
      <c r="T103" s="10"/>
    </row>
    <row r="104" spans="1:20" s="8" customFormat="1" ht="18" hidden="1" customHeight="1">
      <c r="A104" s="7" t="s">
        <v>372</v>
      </c>
      <c r="B104" s="3" t="s">
        <v>436</v>
      </c>
      <c r="C104" s="80" t="s">
        <v>437</v>
      </c>
      <c r="D104" s="81" t="s">
        <v>451</v>
      </c>
      <c r="E104" s="81"/>
      <c r="F104" s="81"/>
      <c r="G104" s="81"/>
      <c r="H104" s="86">
        <v>3650</v>
      </c>
      <c r="I104" s="80"/>
      <c r="J104" s="82" t="s">
        <v>452</v>
      </c>
      <c r="K104" s="10"/>
      <c r="L104" s="10"/>
      <c r="M104" s="10"/>
      <c r="N104" s="10"/>
      <c r="O104" s="10" t="s">
        <v>22</v>
      </c>
      <c r="P104" s="9"/>
      <c r="Q104" s="10" t="s">
        <v>383</v>
      </c>
      <c r="R104" s="10"/>
      <c r="S104" s="10"/>
      <c r="T104" s="10"/>
    </row>
    <row r="105" spans="1:20" s="8" customFormat="1" ht="18" hidden="1" customHeight="1">
      <c r="A105" s="7" t="s">
        <v>372</v>
      </c>
      <c r="B105" s="3" t="s">
        <v>453</v>
      </c>
      <c r="C105" s="80" t="s">
        <v>454</v>
      </c>
      <c r="D105" s="81" t="s">
        <v>430</v>
      </c>
      <c r="E105" s="81"/>
      <c r="F105" s="81"/>
      <c r="G105" s="81"/>
      <c r="H105" s="80">
        <v>3500</v>
      </c>
      <c r="I105" s="80"/>
      <c r="J105" s="82" t="s">
        <v>455</v>
      </c>
      <c r="K105" s="10"/>
      <c r="L105" s="10"/>
      <c r="M105" s="10"/>
      <c r="N105" s="10"/>
      <c r="O105" s="10" t="s">
        <v>22</v>
      </c>
      <c r="P105" s="9"/>
      <c r="Q105" s="10" t="s">
        <v>383</v>
      </c>
      <c r="R105" s="10"/>
      <c r="S105" s="10"/>
      <c r="T105" s="10"/>
    </row>
    <row r="106" spans="1:20" s="8" customFormat="1" ht="18" hidden="1" customHeight="1">
      <c r="A106" s="7" t="s">
        <v>372</v>
      </c>
      <c r="B106" s="3" t="s">
        <v>487</v>
      </c>
      <c r="C106" s="80" t="s">
        <v>398</v>
      </c>
      <c r="D106" s="81" t="s">
        <v>399</v>
      </c>
      <c r="E106" s="81"/>
      <c r="F106" s="81"/>
      <c r="G106" s="81"/>
      <c r="H106" s="86">
        <v>3650</v>
      </c>
      <c r="I106" s="80">
        <v>8</v>
      </c>
      <c r="J106" s="82" t="s">
        <v>400</v>
      </c>
      <c r="K106" s="10"/>
      <c r="L106" s="10"/>
      <c r="M106" s="10"/>
      <c r="N106" s="10"/>
      <c r="O106" s="10" t="s">
        <v>22</v>
      </c>
      <c r="P106" s="9"/>
      <c r="Q106" s="10" t="s">
        <v>383</v>
      </c>
      <c r="R106" s="10"/>
      <c r="S106" s="10"/>
      <c r="T106" s="10"/>
    </row>
    <row r="107" spans="1:20" s="8" customFormat="1" ht="18" hidden="1" customHeight="1">
      <c r="A107" s="7" t="s">
        <v>372</v>
      </c>
      <c r="B107" s="3" t="s">
        <v>487</v>
      </c>
      <c r="C107" s="80" t="s">
        <v>488</v>
      </c>
      <c r="D107" s="81" t="s">
        <v>490</v>
      </c>
      <c r="E107" s="81"/>
      <c r="F107" s="81"/>
      <c r="G107" s="81"/>
      <c r="H107" s="86">
        <v>3650</v>
      </c>
      <c r="I107" s="80">
        <v>8</v>
      </c>
      <c r="J107" s="82" t="s">
        <v>489</v>
      </c>
      <c r="K107" s="10"/>
      <c r="L107" s="10"/>
      <c r="M107" s="10"/>
      <c r="N107" s="10"/>
      <c r="O107" s="10" t="s">
        <v>22</v>
      </c>
      <c r="P107" s="9"/>
      <c r="Q107" s="10" t="s">
        <v>383</v>
      </c>
      <c r="R107" s="10"/>
      <c r="S107" s="10"/>
      <c r="T107" s="10"/>
    </row>
    <row r="108" spans="1:20" s="8" customFormat="1" ht="18" hidden="1" customHeight="1">
      <c r="A108" s="7" t="s">
        <v>372</v>
      </c>
      <c r="B108" s="3" t="s">
        <v>472</v>
      </c>
      <c r="C108" s="80" t="s">
        <v>473</v>
      </c>
      <c r="D108" s="81" t="s">
        <v>485</v>
      </c>
      <c r="E108" s="81"/>
      <c r="F108" s="81"/>
      <c r="G108" s="81"/>
      <c r="H108" s="80">
        <v>3200</v>
      </c>
      <c r="I108" s="80"/>
      <c r="J108" s="82" t="s">
        <v>477</v>
      </c>
      <c r="K108" s="10"/>
      <c r="L108" s="10"/>
      <c r="M108" s="10"/>
      <c r="N108" s="10"/>
      <c r="O108" s="10" t="s">
        <v>22</v>
      </c>
      <c r="P108" s="9" t="s">
        <v>481</v>
      </c>
      <c r="Q108" s="10" t="s">
        <v>383</v>
      </c>
      <c r="R108" s="10"/>
      <c r="S108" s="10"/>
      <c r="T108" s="10"/>
    </row>
    <row r="109" spans="1:20" s="8" customFormat="1" ht="18" hidden="1" customHeight="1">
      <c r="A109" s="7" t="s">
        <v>372</v>
      </c>
      <c r="B109" s="3" t="s">
        <v>472</v>
      </c>
      <c r="C109" s="80" t="s">
        <v>475</v>
      </c>
      <c r="D109" s="81" t="s">
        <v>486</v>
      </c>
      <c r="E109" s="81"/>
      <c r="F109" s="81"/>
      <c r="G109" s="81"/>
      <c r="H109" s="80">
        <v>3200</v>
      </c>
      <c r="I109" s="80"/>
      <c r="J109" s="82" t="s">
        <v>478</v>
      </c>
      <c r="K109" s="10"/>
      <c r="L109" s="10"/>
      <c r="M109" s="10"/>
      <c r="N109" s="10"/>
      <c r="O109" s="10" t="s">
        <v>22</v>
      </c>
      <c r="P109" s="9" t="s">
        <v>481</v>
      </c>
      <c r="Q109" s="10" t="s">
        <v>383</v>
      </c>
      <c r="R109" s="10"/>
      <c r="S109" s="10"/>
      <c r="T109" s="10"/>
    </row>
    <row r="110" spans="1:20" s="8" customFormat="1" ht="18" hidden="1" customHeight="1">
      <c r="A110" s="7" t="s">
        <v>373</v>
      </c>
      <c r="B110" s="3" t="s">
        <v>410</v>
      </c>
      <c r="C110" s="80" t="s">
        <v>411</v>
      </c>
      <c r="D110" s="81" t="s">
        <v>412</v>
      </c>
      <c r="E110" s="81"/>
      <c r="F110" s="81"/>
      <c r="G110" s="81"/>
      <c r="H110" s="80">
        <v>3100</v>
      </c>
      <c r="I110" s="80">
        <v>20</v>
      </c>
      <c r="J110" s="82" t="s">
        <v>413</v>
      </c>
      <c r="K110" s="10"/>
      <c r="L110" s="10"/>
      <c r="M110" s="10"/>
      <c r="N110" s="10"/>
      <c r="O110" s="10" t="s">
        <v>22</v>
      </c>
      <c r="P110" s="9"/>
      <c r="Q110" s="10" t="s">
        <v>383</v>
      </c>
      <c r="R110" s="10"/>
      <c r="S110" s="10"/>
      <c r="T110" s="10"/>
    </row>
    <row r="111" spans="1:20" s="8" customFormat="1" ht="18" hidden="1" customHeight="1">
      <c r="A111" s="7" t="s">
        <v>373</v>
      </c>
      <c r="B111" s="3" t="s">
        <v>414</v>
      </c>
      <c r="C111" s="80" t="s">
        <v>415</v>
      </c>
      <c r="D111" s="81" t="s">
        <v>416</v>
      </c>
      <c r="E111" s="81"/>
      <c r="F111" s="81"/>
      <c r="G111" s="81"/>
      <c r="H111" s="80">
        <v>3700</v>
      </c>
      <c r="I111" s="80">
        <v>17</v>
      </c>
      <c r="J111" s="82" t="s">
        <v>388</v>
      </c>
      <c r="K111" s="10"/>
      <c r="L111" s="10"/>
      <c r="M111" s="10"/>
      <c r="N111" s="10"/>
      <c r="O111" s="10" t="s">
        <v>22</v>
      </c>
      <c r="P111" s="9"/>
      <c r="Q111" s="10" t="s">
        <v>383</v>
      </c>
      <c r="R111" s="10"/>
      <c r="S111" s="10"/>
      <c r="T111" s="10"/>
    </row>
    <row r="112" spans="1:20" s="8" customFormat="1" ht="18" hidden="1" customHeight="1">
      <c r="A112" s="7" t="s">
        <v>373</v>
      </c>
      <c r="B112" s="70" t="s">
        <v>417</v>
      </c>
      <c r="C112" s="80" t="s">
        <v>418</v>
      </c>
      <c r="D112" s="81" t="s">
        <v>419</v>
      </c>
      <c r="E112" s="81"/>
      <c r="F112" s="81"/>
      <c r="G112" s="81"/>
      <c r="H112" s="80">
        <v>3500</v>
      </c>
      <c r="I112" s="80">
        <v>8</v>
      </c>
      <c r="J112" s="82" t="s">
        <v>420</v>
      </c>
      <c r="K112" s="10"/>
      <c r="L112" s="10"/>
      <c r="M112" s="10"/>
      <c r="N112" s="10"/>
      <c r="O112" s="10" t="s">
        <v>22</v>
      </c>
      <c r="P112" s="9"/>
      <c r="Q112" s="10" t="s">
        <v>383</v>
      </c>
      <c r="R112" s="10"/>
      <c r="S112" s="10"/>
      <c r="T112" s="10"/>
    </row>
    <row r="113" spans="1:21" s="8" customFormat="1" ht="20.5" hidden="1" customHeight="1">
      <c r="A113" s="71" t="s">
        <v>373</v>
      </c>
      <c r="B113" s="69" t="s">
        <v>407</v>
      </c>
      <c r="C113" s="80" t="s">
        <v>408</v>
      </c>
      <c r="D113" s="85" t="s">
        <v>444</v>
      </c>
      <c r="E113" s="85"/>
      <c r="F113" s="85"/>
      <c r="G113" s="85"/>
      <c r="H113" s="80">
        <v>3600</v>
      </c>
      <c r="I113" s="80"/>
      <c r="J113" s="82" t="s">
        <v>442</v>
      </c>
      <c r="K113" s="65"/>
      <c r="L113" s="65"/>
      <c r="M113" s="65"/>
      <c r="N113" s="65"/>
      <c r="O113" s="65" t="s">
        <v>22</v>
      </c>
      <c r="P113" s="75"/>
      <c r="Q113" s="65" t="s">
        <v>383</v>
      </c>
      <c r="R113" s="65"/>
      <c r="S113" s="65"/>
      <c r="T113" s="65"/>
    </row>
    <row r="114" spans="1:21" s="8" customFormat="1" ht="20.5" hidden="1" customHeight="1">
      <c r="A114" s="71" t="s">
        <v>373</v>
      </c>
      <c r="B114" s="69" t="s">
        <v>407</v>
      </c>
      <c r="C114" s="80" t="s">
        <v>440</v>
      </c>
      <c r="D114" s="81" t="s">
        <v>406</v>
      </c>
      <c r="E114" s="81"/>
      <c r="F114" s="81"/>
      <c r="G114" s="81"/>
      <c r="H114" s="80">
        <v>3700</v>
      </c>
      <c r="I114" s="80">
        <v>40</v>
      </c>
      <c r="J114" s="82" t="s">
        <v>409</v>
      </c>
      <c r="K114" s="65"/>
      <c r="L114" s="65"/>
      <c r="M114" s="65"/>
      <c r="N114" s="65"/>
      <c r="O114" s="65" t="s">
        <v>22</v>
      </c>
      <c r="P114" s="75"/>
      <c r="Q114" s="65" t="s">
        <v>383</v>
      </c>
      <c r="R114" s="65"/>
      <c r="S114" s="65"/>
      <c r="T114" s="65"/>
      <c r="U114" s="58"/>
    </row>
    <row r="115" spans="1:21" s="8" customFormat="1" ht="20.5" hidden="1" customHeight="1">
      <c r="A115" s="71" t="s">
        <v>373</v>
      </c>
      <c r="B115" s="69" t="s">
        <v>407</v>
      </c>
      <c r="C115" s="80" t="s">
        <v>441</v>
      </c>
      <c r="D115" s="81" t="s">
        <v>421</v>
      </c>
      <c r="E115" s="81"/>
      <c r="F115" s="81"/>
      <c r="G115" s="81"/>
      <c r="H115" s="80">
        <v>3550</v>
      </c>
      <c r="I115" s="80">
        <v>30</v>
      </c>
      <c r="J115" s="82" t="s">
        <v>422</v>
      </c>
      <c r="K115" s="33"/>
      <c r="L115" s="33"/>
      <c r="M115" s="33"/>
      <c r="N115" s="33"/>
      <c r="O115" s="65" t="s">
        <v>22</v>
      </c>
      <c r="P115" s="75"/>
      <c r="Q115" s="65" t="s">
        <v>383</v>
      </c>
      <c r="R115" s="65"/>
      <c r="S115" s="65"/>
      <c r="T115" s="65"/>
      <c r="U115" s="58"/>
    </row>
    <row r="116" spans="1:21" s="19" customFormat="1" ht="20.5" hidden="1" customHeight="1">
      <c r="A116" s="71" t="s">
        <v>373</v>
      </c>
      <c r="B116" s="69" t="s">
        <v>407</v>
      </c>
      <c r="C116" s="80" t="s">
        <v>445</v>
      </c>
      <c r="D116" s="81" t="s">
        <v>449</v>
      </c>
      <c r="E116" s="81"/>
      <c r="F116" s="81"/>
      <c r="G116" s="81"/>
      <c r="H116" s="80">
        <v>3500</v>
      </c>
      <c r="I116" s="80">
        <v>8</v>
      </c>
      <c r="J116" s="82" t="s">
        <v>447</v>
      </c>
      <c r="K116" s="65"/>
      <c r="L116" s="65"/>
      <c r="M116" s="65"/>
      <c r="N116" s="65"/>
      <c r="O116" s="65" t="s">
        <v>22</v>
      </c>
      <c r="P116" s="75"/>
      <c r="Q116" s="65" t="s">
        <v>383</v>
      </c>
      <c r="R116" s="65"/>
      <c r="S116" s="65"/>
      <c r="T116" s="65"/>
      <c r="U116" s="58"/>
    </row>
    <row r="117" spans="1:21" s="8" customFormat="1" ht="20.5" hidden="1" customHeight="1">
      <c r="A117" s="71" t="s">
        <v>373</v>
      </c>
      <c r="B117" s="69" t="s">
        <v>407</v>
      </c>
      <c r="C117" s="80" t="s">
        <v>446</v>
      </c>
      <c r="D117" s="81" t="s">
        <v>450</v>
      </c>
      <c r="E117" s="81"/>
      <c r="F117" s="81"/>
      <c r="G117" s="81"/>
      <c r="H117" s="80">
        <v>3500</v>
      </c>
      <c r="I117" s="80">
        <v>8</v>
      </c>
      <c r="J117" s="82" t="s">
        <v>448</v>
      </c>
      <c r="K117" s="65"/>
      <c r="L117" s="65"/>
      <c r="M117" s="65"/>
      <c r="N117" s="65"/>
      <c r="O117" s="65" t="s">
        <v>22</v>
      </c>
      <c r="P117" s="75"/>
      <c r="Q117" s="65" t="s">
        <v>383</v>
      </c>
      <c r="R117" s="65"/>
      <c r="S117" s="65"/>
      <c r="T117" s="65"/>
      <c r="U117" s="58"/>
    </row>
    <row r="118" spans="1:21" s="19" customFormat="1" ht="20.5" hidden="1" customHeight="1">
      <c r="A118" s="71" t="s">
        <v>373</v>
      </c>
      <c r="B118" s="69" t="s">
        <v>407</v>
      </c>
      <c r="C118" s="80" t="s">
        <v>460</v>
      </c>
      <c r="D118" s="81" t="s">
        <v>458</v>
      </c>
      <c r="E118" s="81"/>
      <c r="F118" s="81"/>
      <c r="G118" s="81"/>
      <c r="H118" s="80">
        <v>3500</v>
      </c>
      <c r="I118" s="80">
        <v>8</v>
      </c>
      <c r="J118" s="82" t="s">
        <v>459</v>
      </c>
      <c r="K118" s="65"/>
      <c r="L118" s="65"/>
      <c r="M118" s="65"/>
      <c r="N118" s="65"/>
      <c r="O118" s="65" t="s">
        <v>22</v>
      </c>
      <c r="P118" s="75"/>
      <c r="Q118" s="65" t="s">
        <v>383</v>
      </c>
      <c r="R118" s="65"/>
      <c r="S118" s="65"/>
      <c r="T118" s="65"/>
      <c r="U118" s="58"/>
    </row>
    <row r="119" spans="1:21" s="19" customFormat="1" ht="20.5" hidden="1" customHeight="1">
      <c r="A119" s="71" t="s">
        <v>373</v>
      </c>
      <c r="B119" s="69" t="s">
        <v>407</v>
      </c>
      <c r="C119" s="80" t="s">
        <v>463</v>
      </c>
      <c r="D119" s="81" t="s">
        <v>464</v>
      </c>
      <c r="E119" s="81"/>
      <c r="F119" s="81"/>
      <c r="G119" s="81"/>
      <c r="H119" s="80">
        <v>3400</v>
      </c>
      <c r="I119" s="80">
        <v>8</v>
      </c>
      <c r="J119" s="82" t="s">
        <v>479</v>
      </c>
      <c r="K119" s="33"/>
      <c r="L119" s="33"/>
      <c r="M119" s="33"/>
      <c r="N119" s="33"/>
      <c r="O119" s="65" t="s">
        <v>22</v>
      </c>
      <c r="P119" s="75" t="s">
        <v>480</v>
      </c>
      <c r="Q119" s="65" t="s">
        <v>383</v>
      </c>
      <c r="R119" s="65"/>
      <c r="S119" s="65"/>
      <c r="T119" s="65"/>
      <c r="U119" s="58"/>
    </row>
    <row r="120" spans="1:21" s="19" customFormat="1" ht="20.5" hidden="1" customHeight="1">
      <c r="A120" s="71" t="s">
        <v>373</v>
      </c>
      <c r="B120" s="69" t="s">
        <v>423</v>
      </c>
      <c r="C120" s="80" t="s">
        <v>424</v>
      </c>
      <c r="D120" s="81" t="s">
        <v>435</v>
      </c>
      <c r="E120" s="81"/>
      <c r="F120" s="81"/>
      <c r="G120" s="81"/>
      <c r="H120" s="80">
        <v>3550</v>
      </c>
      <c r="I120" s="80">
        <v>8</v>
      </c>
      <c r="J120" s="82" t="s">
        <v>425</v>
      </c>
      <c r="K120" s="65"/>
      <c r="L120" s="65"/>
      <c r="M120" s="65"/>
      <c r="N120" s="65"/>
      <c r="O120" s="65" t="s">
        <v>22</v>
      </c>
      <c r="P120" s="75"/>
      <c r="Q120" s="65" t="s">
        <v>383</v>
      </c>
      <c r="R120" s="65"/>
      <c r="S120" s="65"/>
      <c r="T120" s="65"/>
      <c r="U120" s="58"/>
    </row>
    <row r="121" spans="1:21" s="20" customFormat="1" ht="20.5" hidden="1" customHeight="1">
      <c r="A121" s="71" t="s">
        <v>373</v>
      </c>
      <c r="B121" s="69" t="s">
        <v>423</v>
      </c>
      <c r="C121" s="80" t="s">
        <v>426</v>
      </c>
      <c r="D121" s="81" t="s">
        <v>427</v>
      </c>
      <c r="E121" s="81"/>
      <c r="F121" s="81"/>
      <c r="G121" s="81"/>
      <c r="H121" s="80">
        <v>3550</v>
      </c>
      <c r="I121" s="80">
        <v>8</v>
      </c>
      <c r="J121" s="82" t="s">
        <v>432</v>
      </c>
      <c r="K121" s="33"/>
      <c r="L121" s="33"/>
      <c r="M121" s="33"/>
      <c r="N121" s="33"/>
      <c r="O121" s="65" t="s">
        <v>22</v>
      </c>
      <c r="P121" s="75"/>
      <c r="Q121" s="65" t="s">
        <v>383</v>
      </c>
      <c r="R121" s="65"/>
      <c r="S121" s="65"/>
      <c r="T121" s="65"/>
      <c r="U121" s="58"/>
    </row>
    <row r="122" spans="1:21" s="19" customFormat="1" ht="20.5" hidden="1" customHeight="1">
      <c r="A122" s="71" t="s">
        <v>373</v>
      </c>
      <c r="B122" s="69" t="s">
        <v>428</v>
      </c>
      <c r="C122" s="80" t="s">
        <v>429</v>
      </c>
      <c r="D122" s="81" t="s">
        <v>430</v>
      </c>
      <c r="E122" s="81"/>
      <c r="F122" s="81"/>
      <c r="G122" s="81"/>
      <c r="H122" s="80">
        <v>3500</v>
      </c>
      <c r="I122" s="80">
        <v>8</v>
      </c>
      <c r="J122" s="82" t="s">
        <v>431</v>
      </c>
      <c r="K122" s="33"/>
      <c r="L122" s="33"/>
      <c r="M122" s="33"/>
      <c r="N122" s="33"/>
      <c r="O122" s="65" t="s">
        <v>22</v>
      </c>
      <c r="P122" s="75"/>
      <c r="Q122" s="65" t="s">
        <v>383</v>
      </c>
      <c r="R122" s="65"/>
      <c r="S122" s="65"/>
      <c r="T122" s="65"/>
      <c r="U122" s="58"/>
    </row>
    <row r="123" spans="1:21" s="19" customFormat="1" ht="20.5" hidden="1" customHeight="1">
      <c r="A123" s="71" t="s">
        <v>373</v>
      </c>
      <c r="B123" s="69" t="s">
        <v>465</v>
      </c>
      <c r="C123" s="80" t="s">
        <v>466</v>
      </c>
      <c r="D123" s="81" t="s">
        <v>461</v>
      </c>
      <c r="E123" s="81"/>
      <c r="F123" s="81"/>
      <c r="G123" s="81"/>
      <c r="H123" s="80">
        <v>3400</v>
      </c>
      <c r="I123" s="80"/>
      <c r="J123" s="82" t="s">
        <v>469</v>
      </c>
      <c r="K123" s="33"/>
      <c r="L123" s="33"/>
      <c r="M123" s="33"/>
      <c r="N123" s="33"/>
      <c r="O123" s="65" t="s">
        <v>22</v>
      </c>
      <c r="P123" s="75"/>
      <c r="Q123" s="65" t="s">
        <v>383</v>
      </c>
      <c r="R123" s="65"/>
      <c r="S123" s="65"/>
      <c r="T123" s="65"/>
      <c r="U123" s="58"/>
    </row>
    <row r="124" spans="1:21" s="8" customFormat="1" ht="20.5" hidden="1" customHeight="1">
      <c r="A124" s="71" t="s">
        <v>373</v>
      </c>
      <c r="B124" s="69" t="s">
        <v>465</v>
      </c>
      <c r="C124" s="80" t="s">
        <v>467</v>
      </c>
      <c r="D124" s="81" t="s">
        <v>468</v>
      </c>
      <c r="E124" s="81"/>
      <c r="F124" s="81"/>
      <c r="G124" s="81"/>
      <c r="H124" s="80">
        <v>3400</v>
      </c>
      <c r="I124" s="80"/>
      <c r="J124" s="82" t="s">
        <v>470</v>
      </c>
      <c r="K124" s="65"/>
      <c r="L124" s="65"/>
      <c r="M124" s="65"/>
      <c r="N124" s="65"/>
      <c r="O124" s="65" t="s">
        <v>22</v>
      </c>
      <c r="P124" s="75" t="s">
        <v>480</v>
      </c>
      <c r="Q124" s="65" t="s">
        <v>383</v>
      </c>
      <c r="R124" s="65"/>
      <c r="S124" s="65"/>
      <c r="T124" s="65"/>
      <c r="U124" s="58"/>
    </row>
    <row r="125" spans="1:21" s="20" customFormat="1" ht="20.5" hidden="1" customHeight="1">
      <c r="A125" s="71" t="s">
        <v>373</v>
      </c>
      <c r="B125" s="69" t="s">
        <v>482</v>
      </c>
      <c r="C125" s="80" t="s">
        <v>483</v>
      </c>
      <c r="D125" s="81" t="s">
        <v>474</v>
      </c>
      <c r="E125" s="81"/>
      <c r="F125" s="81"/>
      <c r="G125" s="81"/>
      <c r="H125" s="80">
        <v>3200</v>
      </c>
      <c r="I125" s="80"/>
      <c r="J125" s="82" t="s">
        <v>477</v>
      </c>
      <c r="K125" s="65"/>
      <c r="L125" s="65"/>
      <c r="M125" s="65"/>
      <c r="N125" s="65"/>
      <c r="O125" s="65" t="s">
        <v>22</v>
      </c>
      <c r="P125" s="75" t="s">
        <v>481</v>
      </c>
      <c r="Q125" s="65" t="s">
        <v>383</v>
      </c>
      <c r="R125" s="65"/>
      <c r="S125" s="65"/>
      <c r="T125" s="65"/>
      <c r="U125" s="8"/>
    </row>
    <row r="126" spans="1:21" s="8" customFormat="1" ht="20.5" hidden="1" customHeight="1">
      <c r="A126" s="71" t="s">
        <v>373</v>
      </c>
      <c r="B126" s="69" t="s">
        <v>482</v>
      </c>
      <c r="C126" s="80" t="s">
        <v>484</v>
      </c>
      <c r="D126" s="81" t="s">
        <v>476</v>
      </c>
      <c r="E126" s="81"/>
      <c r="F126" s="81"/>
      <c r="G126" s="81"/>
      <c r="H126" s="80">
        <v>3200</v>
      </c>
      <c r="I126" s="80"/>
      <c r="J126" s="82" t="s">
        <v>478</v>
      </c>
      <c r="K126" s="65"/>
      <c r="L126" s="65"/>
      <c r="M126" s="65"/>
      <c r="N126" s="65"/>
      <c r="O126" s="65" t="s">
        <v>22</v>
      </c>
      <c r="P126" s="75" t="s">
        <v>481</v>
      </c>
      <c r="Q126" s="65" t="s">
        <v>383</v>
      </c>
      <c r="R126" s="65"/>
      <c r="S126" s="65"/>
      <c r="T126" s="65"/>
    </row>
    <row r="127" spans="1:21" s="34" customFormat="1" ht="20.5" hidden="1" customHeight="1">
      <c r="A127" s="16" t="s">
        <v>189</v>
      </c>
      <c r="B127" s="2" t="s">
        <v>588</v>
      </c>
      <c r="C127" s="87" t="s">
        <v>682</v>
      </c>
      <c r="D127" s="87" t="s">
        <v>725</v>
      </c>
      <c r="E127" s="87"/>
      <c r="F127" s="87"/>
      <c r="G127" s="87"/>
      <c r="H127" s="87">
        <v>2900</v>
      </c>
      <c r="I127" s="87">
        <v>6</v>
      </c>
      <c r="J127" s="88" t="s">
        <v>726</v>
      </c>
      <c r="K127" s="17"/>
      <c r="L127" s="17"/>
      <c r="M127" s="17"/>
      <c r="N127" s="17"/>
      <c r="O127" s="31" t="s">
        <v>22</v>
      </c>
      <c r="P127" s="30"/>
      <c r="Q127" s="31" t="s">
        <v>495</v>
      </c>
      <c r="R127" s="31"/>
      <c r="S127" s="31"/>
      <c r="T127" s="32"/>
      <c r="U127" s="8"/>
    </row>
    <row r="128" spans="1:21" s="8" customFormat="1" ht="20.5" hidden="1" customHeight="1">
      <c r="A128" s="16" t="s">
        <v>189</v>
      </c>
      <c r="B128" s="2" t="s">
        <v>588</v>
      </c>
      <c r="C128" s="87" t="s">
        <v>593</v>
      </c>
      <c r="D128" s="87" t="s">
        <v>648</v>
      </c>
      <c r="E128" s="87"/>
      <c r="F128" s="87"/>
      <c r="G128" s="87"/>
      <c r="H128" s="87">
        <v>2250</v>
      </c>
      <c r="I128" s="87">
        <v>9</v>
      </c>
      <c r="J128" s="88" t="s">
        <v>733</v>
      </c>
      <c r="K128" s="64"/>
      <c r="L128" s="64"/>
      <c r="M128" s="64"/>
      <c r="N128" s="64"/>
      <c r="O128" s="31" t="s">
        <v>22</v>
      </c>
      <c r="P128" s="30"/>
      <c r="Q128" s="31" t="s">
        <v>495</v>
      </c>
      <c r="R128" s="31"/>
      <c r="S128" s="31"/>
      <c r="T128" s="31" t="s">
        <v>819</v>
      </c>
      <c r="U128" s="34"/>
    </row>
    <row r="129" spans="1:21" s="8" customFormat="1" ht="20.5" hidden="1" customHeight="1">
      <c r="A129" s="16" t="s">
        <v>189</v>
      </c>
      <c r="B129" s="2" t="s">
        <v>588</v>
      </c>
      <c r="C129" s="87" t="s">
        <v>683</v>
      </c>
      <c r="D129" s="87" t="s">
        <v>684</v>
      </c>
      <c r="E129" s="87"/>
      <c r="F129" s="87"/>
      <c r="G129" s="87"/>
      <c r="H129" s="87">
        <v>1400</v>
      </c>
      <c r="I129" s="87">
        <v>24</v>
      </c>
      <c r="J129" s="88" t="s">
        <v>760</v>
      </c>
      <c r="K129" s="65"/>
      <c r="L129" s="65"/>
      <c r="M129" s="65"/>
      <c r="N129" s="65"/>
      <c r="O129" s="31" t="s">
        <v>22</v>
      </c>
      <c r="P129" s="30"/>
      <c r="Q129" s="31" t="s">
        <v>495</v>
      </c>
      <c r="R129" s="31"/>
      <c r="S129" s="31"/>
      <c r="T129" s="31"/>
      <c r="U129" s="34"/>
    </row>
    <row r="130" spans="1:21" s="8" customFormat="1" ht="20.5" hidden="1" customHeight="1">
      <c r="A130" s="16" t="s">
        <v>189</v>
      </c>
      <c r="B130" s="2" t="s">
        <v>589</v>
      </c>
      <c r="C130" s="87" t="s">
        <v>700</v>
      </c>
      <c r="D130" s="87" t="s">
        <v>805</v>
      </c>
      <c r="E130" s="87"/>
      <c r="F130" s="87"/>
      <c r="G130" s="87"/>
      <c r="H130" s="87">
        <v>2100</v>
      </c>
      <c r="I130" s="87">
        <v>16</v>
      </c>
      <c r="J130" s="88" t="s">
        <v>746</v>
      </c>
      <c r="K130" s="22"/>
      <c r="L130" s="22"/>
      <c r="M130" s="22"/>
      <c r="N130" s="22"/>
      <c r="O130" s="31" t="s">
        <v>22</v>
      </c>
      <c r="P130" s="30"/>
      <c r="Q130" s="31" t="s">
        <v>495</v>
      </c>
      <c r="R130" s="31"/>
      <c r="S130" s="31"/>
      <c r="T130" s="31" t="s">
        <v>844</v>
      </c>
      <c r="U130" s="34"/>
    </row>
    <row r="131" spans="1:21" s="8" customFormat="1" ht="20.5" hidden="1" customHeight="1">
      <c r="A131" s="16" t="s">
        <v>189</v>
      </c>
      <c r="B131" s="52" t="s">
        <v>589</v>
      </c>
      <c r="C131" s="87" t="s">
        <v>594</v>
      </c>
      <c r="D131" s="87" t="s">
        <v>807</v>
      </c>
      <c r="E131" s="87"/>
      <c r="F131" s="87"/>
      <c r="G131" s="87"/>
      <c r="H131" s="87">
        <v>2100</v>
      </c>
      <c r="I131" s="87">
        <v>16</v>
      </c>
      <c r="J131" s="88" t="s">
        <v>750</v>
      </c>
      <c r="K131" s="22"/>
      <c r="L131" s="22"/>
      <c r="M131" s="22"/>
      <c r="N131" s="22"/>
      <c r="O131" s="31" t="s">
        <v>22</v>
      </c>
      <c r="P131" s="30"/>
      <c r="Q131" s="31" t="s">
        <v>495</v>
      </c>
      <c r="R131" s="31"/>
      <c r="S131" s="31"/>
      <c r="T131" s="31" t="s">
        <v>846</v>
      </c>
      <c r="U131" s="34"/>
    </row>
    <row r="132" spans="1:21" s="8" customFormat="1" ht="20.5" hidden="1" customHeight="1">
      <c r="A132" s="16" t="s">
        <v>189</v>
      </c>
      <c r="B132" s="2" t="s">
        <v>590</v>
      </c>
      <c r="C132" s="87" t="s">
        <v>595</v>
      </c>
      <c r="D132" s="87" t="s">
        <v>514</v>
      </c>
      <c r="E132" s="87"/>
      <c r="F132" s="87"/>
      <c r="G132" s="87"/>
      <c r="H132" s="87">
        <v>2250</v>
      </c>
      <c r="I132" s="87">
        <v>7</v>
      </c>
      <c r="J132" s="88" t="s">
        <v>711</v>
      </c>
      <c r="K132" s="64"/>
      <c r="L132" s="64"/>
      <c r="M132" s="64"/>
      <c r="N132" s="64"/>
      <c r="O132" s="31" t="s">
        <v>22</v>
      </c>
      <c r="P132" s="30"/>
      <c r="Q132" s="31" t="s">
        <v>495</v>
      </c>
      <c r="R132" s="31"/>
      <c r="S132" s="31"/>
      <c r="T132" s="31" t="s">
        <v>844</v>
      </c>
      <c r="U132" s="34"/>
    </row>
    <row r="133" spans="1:21" s="8" customFormat="1" ht="20.5" hidden="1" customHeight="1">
      <c r="A133" s="16" t="s">
        <v>189</v>
      </c>
      <c r="B133" s="52" t="s">
        <v>590</v>
      </c>
      <c r="C133" s="87" t="s">
        <v>697</v>
      </c>
      <c r="D133" s="87" t="s">
        <v>650</v>
      </c>
      <c r="E133" s="87"/>
      <c r="F133" s="87"/>
      <c r="G133" s="87"/>
      <c r="H133" s="87">
        <v>2250</v>
      </c>
      <c r="I133" s="87">
        <v>6</v>
      </c>
      <c r="J133" s="88" t="s">
        <v>732</v>
      </c>
      <c r="K133" s="65"/>
      <c r="L133" s="65"/>
      <c r="M133" s="65"/>
      <c r="N133" s="65"/>
      <c r="O133" s="31" t="s">
        <v>22</v>
      </c>
      <c r="P133" s="30"/>
      <c r="Q133" s="31" t="s">
        <v>495</v>
      </c>
      <c r="R133" s="31"/>
      <c r="S133" s="31"/>
      <c r="T133" s="31" t="s">
        <v>853</v>
      </c>
      <c r="U133" s="34"/>
    </row>
    <row r="134" spans="1:21" s="19" customFormat="1" ht="18" hidden="1" customHeight="1">
      <c r="A134" s="16" t="s">
        <v>189</v>
      </c>
      <c r="B134" s="2" t="s">
        <v>591</v>
      </c>
      <c r="C134" s="87" t="s">
        <v>596</v>
      </c>
      <c r="D134" s="87" t="s">
        <v>516</v>
      </c>
      <c r="E134" s="87"/>
      <c r="F134" s="87"/>
      <c r="G134" s="87"/>
      <c r="H134" s="87">
        <v>2200</v>
      </c>
      <c r="I134" s="87">
        <v>7</v>
      </c>
      <c r="J134" s="88" t="s">
        <v>587</v>
      </c>
      <c r="K134" s="64"/>
      <c r="L134" s="64"/>
      <c r="M134" s="64"/>
      <c r="N134" s="64"/>
      <c r="O134" s="31" t="s">
        <v>22</v>
      </c>
      <c r="P134" s="30"/>
      <c r="Q134" s="31" t="s">
        <v>495</v>
      </c>
      <c r="R134" s="31"/>
      <c r="S134" s="31"/>
      <c r="T134" s="31" t="s">
        <v>856</v>
      </c>
      <c r="U134" s="34"/>
    </row>
    <row r="135" spans="1:21" s="8" customFormat="1" ht="20.5" hidden="1" customHeight="1">
      <c r="A135" s="16" t="s">
        <v>189</v>
      </c>
      <c r="B135" s="2" t="s">
        <v>768</v>
      </c>
      <c r="C135" s="87" t="s">
        <v>786</v>
      </c>
      <c r="D135" s="89" t="s">
        <v>785</v>
      </c>
      <c r="E135" s="89"/>
      <c r="F135" s="89"/>
      <c r="G135" s="89"/>
      <c r="H135" s="87">
        <v>1950</v>
      </c>
      <c r="I135" s="87">
        <v>8</v>
      </c>
      <c r="J135" s="88" t="s">
        <v>770</v>
      </c>
      <c r="K135" s="33"/>
      <c r="L135" s="33"/>
      <c r="M135" s="33"/>
      <c r="N135" s="33"/>
      <c r="O135" s="31" t="s">
        <v>22</v>
      </c>
      <c r="P135" s="36" t="s">
        <v>771</v>
      </c>
      <c r="Q135" s="35" t="s">
        <v>495</v>
      </c>
      <c r="R135" s="35" t="s">
        <v>842</v>
      </c>
      <c r="S135" s="35"/>
      <c r="T135" s="35" t="s">
        <v>847</v>
      </c>
      <c r="U135" s="34"/>
    </row>
    <row r="136" spans="1:21" s="8" customFormat="1" ht="20.5" hidden="1" customHeight="1">
      <c r="A136" s="16" t="s">
        <v>189</v>
      </c>
      <c r="B136" s="2" t="s">
        <v>768</v>
      </c>
      <c r="C136" s="87" t="s">
        <v>787</v>
      </c>
      <c r="D136" s="89" t="s">
        <v>779</v>
      </c>
      <c r="E136" s="89"/>
      <c r="F136" s="89"/>
      <c r="G136" s="89"/>
      <c r="H136" s="87">
        <v>1950</v>
      </c>
      <c r="I136" s="87">
        <v>4</v>
      </c>
      <c r="J136" s="88" t="s">
        <v>788</v>
      </c>
      <c r="K136" s="33"/>
      <c r="L136" s="33"/>
      <c r="M136" s="33"/>
      <c r="N136" s="33"/>
      <c r="O136" s="31" t="s">
        <v>22</v>
      </c>
      <c r="P136" s="36"/>
      <c r="Q136" s="35" t="s">
        <v>495</v>
      </c>
      <c r="R136" s="35"/>
      <c r="S136" s="35"/>
      <c r="T136" s="35" t="s">
        <v>847</v>
      </c>
      <c r="U136" s="34"/>
    </row>
    <row r="137" spans="1:21" s="8" customFormat="1" ht="20.5" hidden="1" customHeight="1">
      <c r="A137" s="16" t="s">
        <v>189</v>
      </c>
      <c r="B137" s="2" t="s">
        <v>768</v>
      </c>
      <c r="C137" s="87" t="s">
        <v>772</v>
      </c>
      <c r="D137" s="89" t="s">
        <v>773</v>
      </c>
      <c r="E137" s="89"/>
      <c r="F137" s="89"/>
      <c r="G137" s="89"/>
      <c r="H137" s="87">
        <v>1500</v>
      </c>
      <c r="I137" s="87">
        <v>12</v>
      </c>
      <c r="J137" s="88" t="s">
        <v>774</v>
      </c>
      <c r="K137" s="65"/>
      <c r="L137" s="65"/>
      <c r="M137" s="65"/>
      <c r="N137" s="65"/>
      <c r="O137" s="31" t="s">
        <v>22</v>
      </c>
      <c r="P137" s="36" t="s">
        <v>771</v>
      </c>
      <c r="Q137" s="35" t="s">
        <v>495</v>
      </c>
      <c r="R137" s="35"/>
      <c r="S137" s="35"/>
      <c r="T137" s="35" t="s">
        <v>847</v>
      </c>
      <c r="U137" s="34"/>
    </row>
    <row r="138" spans="1:21" s="20" customFormat="1" ht="20.5" hidden="1" customHeight="1">
      <c r="A138" s="16" t="s">
        <v>189</v>
      </c>
      <c r="B138" s="52" t="s">
        <v>768</v>
      </c>
      <c r="C138" s="87" t="s">
        <v>769</v>
      </c>
      <c r="D138" s="89" t="s">
        <v>779</v>
      </c>
      <c r="E138" s="89"/>
      <c r="F138" s="89"/>
      <c r="G138" s="89"/>
      <c r="H138" s="87">
        <v>1500</v>
      </c>
      <c r="I138" s="87">
        <v>4</v>
      </c>
      <c r="J138" s="88" t="s">
        <v>780</v>
      </c>
      <c r="K138" s="24"/>
      <c r="L138" s="24"/>
      <c r="M138" s="24"/>
      <c r="N138" s="24"/>
      <c r="O138" s="31" t="s">
        <v>22</v>
      </c>
      <c r="P138" s="36"/>
      <c r="Q138" s="35" t="s">
        <v>495</v>
      </c>
      <c r="R138" s="35"/>
      <c r="S138" s="35"/>
      <c r="T138" s="35"/>
      <c r="U138" s="34"/>
    </row>
    <row r="139" spans="1:21" s="34" customFormat="1" ht="20.5" hidden="1" customHeight="1">
      <c r="A139" s="16" t="s">
        <v>372</v>
      </c>
      <c r="B139" s="2" t="s">
        <v>552</v>
      </c>
      <c r="C139" s="87" t="s">
        <v>744</v>
      </c>
      <c r="D139" s="89" t="s">
        <v>748</v>
      </c>
      <c r="E139" s="89"/>
      <c r="F139" s="89"/>
      <c r="G139" s="89"/>
      <c r="H139" s="87">
        <v>3100</v>
      </c>
      <c r="I139" s="87">
        <v>12</v>
      </c>
      <c r="J139" s="88" t="s">
        <v>749</v>
      </c>
      <c r="K139" s="31"/>
      <c r="L139" s="31"/>
      <c r="M139" s="31"/>
      <c r="N139" s="31"/>
      <c r="O139" s="31" t="s">
        <v>22</v>
      </c>
      <c r="P139" s="30"/>
      <c r="Q139" s="31" t="s">
        <v>495</v>
      </c>
      <c r="R139" s="31"/>
      <c r="S139" s="31"/>
      <c r="T139" s="31"/>
      <c r="U139" s="8"/>
    </row>
    <row r="140" spans="1:21" s="34" customFormat="1" ht="29" hidden="1">
      <c r="A140" s="16" t="s">
        <v>372</v>
      </c>
      <c r="B140" s="2" t="s">
        <v>552</v>
      </c>
      <c r="C140" s="87" t="s">
        <v>499</v>
      </c>
      <c r="D140" s="89" t="s">
        <v>622</v>
      </c>
      <c r="E140" s="89"/>
      <c r="F140" s="89"/>
      <c r="G140" s="89"/>
      <c r="H140" s="87">
        <v>3100</v>
      </c>
      <c r="I140" s="87">
        <v>8</v>
      </c>
      <c r="J140" s="88" t="s">
        <v>652</v>
      </c>
      <c r="K140" s="31"/>
      <c r="L140" s="31"/>
      <c r="M140" s="31"/>
      <c r="N140" s="31"/>
      <c r="O140" s="31" t="s">
        <v>22</v>
      </c>
      <c r="P140" s="30">
        <v>10.27</v>
      </c>
      <c r="Q140" s="31" t="s">
        <v>495</v>
      </c>
      <c r="R140" s="31"/>
      <c r="S140" s="31"/>
      <c r="T140" s="64" t="s">
        <v>868</v>
      </c>
      <c r="U140" s="58"/>
    </row>
    <row r="141" spans="1:21" s="34" customFormat="1" ht="20.5" hidden="1" customHeight="1">
      <c r="A141" s="16" t="s">
        <v>372</v>
      </c>
      <c r="B141" s="2" t="s">
        <v>552</v>
      </c>
      <c r="C141" s="87" t="s">
        <v>502</v>
      </c>
      <c r="D141" s="89" t="s">
        <v>623</v>
      </c>
      <c r="E141" s="89"/>
      <c r="F141" s="89"/>
      <c r="G141" s="89"/>
      <c r="H141" s="87">
        <v>3100</v>
      </c>
      <c r="I141" s="87">
        <v>8</v>
      </c>
      <c r="J141" s="88" t="s">
        <v>653</v>
      </c>
      <c r="K141" s="31"/>
      <c r="L141" s="31"/>
      <c r="M141" s="31"/>
      <c r="N141" s="31"/>
      <c r="O141" s="31" t="s">
        <v>22</v>
      </c>
      <c r="P141" s="30"/>
      <c r="Q141" s="31" t="s">
        <v>495</v>
      </c>
      <c r="R141" s="31"/>
      <c r="S141" s="31"/>
      <c r="T141" s="64" t="s">
        <v>868</v>
      </c>
      <c r="U141" s="58"/>
    </row>
    <row r="142" spans="1:21" s="34" customFormat="1" ht="20.5" hidden="1" customHeight="1">
      <c r="A142" s="16" t="s">
        <v>372</v>
      </c>
      <c r="B142" s="2" t="s">
        <v>552</v>
      </c>
      <c r="C142" s="87" t="s">
        <v>626</v>
      </c>
      <c r="D142" s="89" t="s">
        <v>624</v>
      </c>
      <c r="E142" s="89"/>
      <c r="F142" s="89"/>
      <c r="G142" s="89"/>
      <c r="H142" s="87">
        <v>3100</v>
      </c>
      <c r="I142" s="87">
        <v>8</v>
      </c>
      <c r="J142" s="88" t="s">
        <v>654</v>
      </c>
      <c r="K142" s="31"/>
      <c r="L142" s="31"/>
      <c r="M142" s="31"/>
      <c r="N142" s="31"/>
      <c r="O142" s="31" t="s">
        <v>22</v>
      </c>
      <c r="P142" s="30"/>
      <c r="Q142" s="31" t="s">
        <v>495</v>
      </c>
      <c r="R142" s="31"/>
      <c r="S142" s="31"/>
      <c r="T142" s="64" t="s">
        <v>868</v>
      </c>
      <c r="U142" s="19"/>
    </row>
    <row r="143" spans="1:21" s="34" customFormat="1" ht="20.5" hidden="1" customHeight="1">
      <c r="A143" s="16" t="s">
        <v>372</v>
      </c>
      <c r="B143" s="2" t="s">
        <v>552</v>
      </c>
      <c r="C143" s="87" t="s">
        <v>627</v>
      </c>
      <c r="D143" s="89" t="s">
        <v>625</v>
      </c>
      <c r="E143" s="89"/>
      <c r="F143" s="89"/>
      <c r="G143" s="89"/>
      <c r="H143" s="87">
        <v>3100</v>
      </c>
      <c r="I143" s="87">
        <v>10</v>
      </c>
      <c r="J143" s="88" t="s">
        <v>655</v>
      </c>
      <c r="K143" s="31"/>
      <c r="L143" s="31"/>
      <c r="M143" s="31"/>
      <c r="N143" s="31"/>
      <c r="O143" s="31" t="s">
        <v>22</v>
      </c>
      <c r="P143" s="30"/>
      <c r="Q143" s="31" t="s">
        <v>495</v>
      </c>
      <c r="R143" s="31"/>
      <c r="S143" s="31"/>
      <c r="T143" s="64" t="s">
        <v>868</v>
      </c>
      <c r="U143" s="58"/>
    </row>
    <row r="144" spans="1:21" s="34" customFormat="1" ht="20.5" hidden="1" customHeight="1">
      <c r="A144" s="16" t="s">
        <v>372</v>
      </c>
      <c r="B144" s="2" t="s">
        <v>552</v>
      </c>
      <c r="C144" s="87" t="s">
        <v>745</v>
      </c>
      <c r="D144" s="89" t="s">
        <v>503</v>
      </c>
      <c r="E144" s="89"/>
      <c r="F144" s="89"/>
      <c r="G144" s="89"/>
      <c r="H144" s="87">
        <v>3000</v>
      </c>
      <c r="I144" s="87">
        <v>12</v>
      </c>
      <c r="J144" s="88" t="s">
        <v>504</v>
      </c>
      <c r="K144" s="31"/>
      <c r="L144" s="31"/>
      <c r="M144" s="31"/>
      <c r="N144" s="31"/>
      <c r="O144" s="31" t="s">
        <v>22</v>
      </c>
      <c r="P144" s="30"/>
      <c r="Q144" s="31" t="s">
        <v>495</v>
      </c>
      <c r="R144" s="31"/>
      <c r="S144" s="31"/>
      <c r="T144" s="64" t="s">
        <v>868</v>
      </c>
      <c r="U144" s="58"/>
    </row>
    <row r="145" spans="1:21" s="34" customFormat="1" ht="20.5" hidden="1" customHeight="1">
      <c r="A145" s="21"/>
      <c r="B145" s="53" t="s">
        <v>588</v>
      </c>
      <c r="C145" s="90" t="s">
        <v>682</v>
      </c>
      <c r="D145" s="90" t="s">
        <v>649</v>
      </c>
      <c r="E145" s="90"/>
      <c r="F145" s="90"/>
      <c r="G145" s="90"/>
      <c r="H145" s="90">
        <v>2900</v>
      </c>
      <c r="I145" s="90">
        <v>4</v>
      </c>
      <c r="J145" s="91" t="s">
        <v>586</v>
      </c>
      <c r="K145" s="22"/>
      <c r="L145" s="22"/>
      <c r="M145" s="22"/>
      <c r="N145" s="22"/>
      <c r="O145" s="22" t="s">
        <v>71</v>
      </c>
      <c r="P145" s="23"/>
      <c r="Q145" s="22" t="s">
        <v>495</v>
      </c>
      <c r="R145" s="22"/>
      <c r="S145" s="22"/>
      <c r="T145" s="22"/>
      <c r="U145" s="58"/>
    </row>
    <row r="146" spans="1:21" s="34" customFormat="1" ht="20.5" hidden="1" customHeight="1">
      <c r="A146" s="16" t="s">
        <v>372</v>
      </c>
      <c r="B146" s="2" t="s">
        <v>552</v>
      </c>
      <c r="C146" s="87" t="s">
        <v>744</v>
      </c>
      <c r="D146" s="89" t="s">
        <v>775</v>
      </c>
      <c r="E146" s="89"/>
      <c r="F146" s="89"/>
      <c r="G146" s="89"/>
      <c r="H146" s="87">
        <v>3000</v>
      </c>
      <c r="I146" s="87">
        <v>20</v>
      </c>
      <c r="J146" s="88" t="s">
        <v>747</v>
      </c>
      <c r="K146" s="33"/>
      <c r="L146" s="33"/>
      <c r="M146" s="33"/>
      <c r="N146" s="33"/>
      <c r="O146" s="31" t="s">
        <v>22</v>
      </c>
      <c r="P146" s="30"/>
      <c r="Q146" s="31" t="s">
        <v>495</v>
      </c>
      <c r="R146" s="31"/>
      <c r="S146" s="31"/>
      <c r="T146" s="31"/>
    </row>
    <row r="147" spans="1:21" s="34" customFormat="1" ht="20.5" hidden="1" customHeight="1">
      <c r="A147" s="21" t="s">
        <v>189</v>
      </c>
      <c r="B147" s="53" t="s">
        <v>589</v>
      </c>
      <c r="C147" s="90" t="s">
        <v>731</v>
      </c>
      <c r="D147" s="90" t="s">
        <v>512</v>
      </c>
      <c r="E147" s="90"/>
      <c r="F147" s="90"/>
      <c r="G147" s="90"/>
      <c r="H147" s="90">
        <v>2830</v>
      </c>
      <c r="I147" s="92">
        <v>6</v>
      </c>
      <c r="J147" s="93" t="s">
        <v>751</v>
      </c>
      <c r="K147" s="22"/>
      <c r="L147" s="22"/>
      <c r="M147" s="22"/>
      <c r="N147" s="22"/>
      <c r="O147" s="22" t="s">
        <v>71</v>
      </c>
      <c r="P147" s="23" t="s">
        <v>806</v>
      </c>
      <c r="Q147" s="22" t="s">
        <v>495</v>
      </c>
      <c r="R147" s="22"/>
      <c r="S147" s="22"/>
      <c r="T147" s="22"/>
      <c r="U147" s="58"/>
    </row>
    <row r="148" spans="1:21" s="8" customFormat="1" ht="20.5" hidden="1" customHeight="1">
      <c r="A148" s="16" t="s">
        <v>372</v>
      </c>
      <c r="B148" s="52" t="s">
        <v>552</v>
      </c>
      <c r="C148" s="87" t="s">
        <v>802</v>
      </c>
      <c r="D148" s="89" t="s">
        <v>803</v>
      </c>
      <c r="E148" s="89"/>
      <c r="F148" s="89"/>
      <c r="G148" s="89"/>
      <c r="H148" s="87">
        <v>2300</v>
      </c>
      <c r="I148" s="87">
        <v>20</v>
      </c>
      <c r="J148" s="88" t="s">
        <v>804</v>
      </c>
      <c r="K148" s="65"/>
      <c r="L148" s="65"/>
      <c r="M148" s="65"/>
      <c r="N148" s="65"/>
      <c r="O148" s="31" t="s">
        <v>22</v>
      </c>
      <c r="P148" s="30"/>
      <c r="Q148" s="31" t="s">
        <v>495</v>
      </c>
      <c r="R148" s="31"/>
      <c r="S148" s="31"/>
      <c r="T148" s="31"/>
      <c r="U148" s="34"/>
    </row>
    <row r="149" spans="1:21" s="8" customFormat="1" ht="34.5" hidden="1" customHeight="1">
      <c r="A149" s="16" t="s">
        <v>372</v>
      </c>
      <c r="B149" s="52" t="s">
        <v>552</v>
      </c>
      <c r="C149" s="87" t="s">
        <v>796</v>
      </c>
      <c r="D149" s="89" t="s">
        <v>797</v>
      </c>
      <c r="E149" s="89"/>
      <c r="F149" s="89"/>
      <c r="G149" s="89"/>
      <c r="H149" s="87">
        <v>1850</v>
      </c>
      <c r="I149" s="87">
        <v>8</v>
      </c>
      <c r="J149" s="88" t="s">
        <v>798</v>
      </c>
      <c r="K149" s="65"/>
      <c r="L149" s="65"/>
      <c r="M149" s="65"/>
      <c r="N149" s="65"/>
      <c r="O149" s="31" t="s">
        <v>22</v>
      </c>
      <c r="P149" s="30" t="s">
        <v>789</v>
      </c>
      <c r="Q149" s="35" t="s">
        <v>495</v>
      </c>
      <c r="R149" s="35"/>
      <c r="S149" s="35"/>
      <c r="T149" s="35" t="s">
        <v>847</v>
      </c>
      <c r="U149" s="34"/>
    </row>
    <row r="150" spans="1:21" s="8" customFormat="1" ht="34" hidden="1" customHeight="1">
      <c r="A150" s="16" t="s">
        <v>372</v>
      </c>
      <c r="B150" s="52" t="s">
        <v>552</v>
      </c>
      <c r="C150" s="87" t="s">
        <v>799</v>
      </c>
      <c r="D150" s="89" t="s">
        <v>800</v>
      </c>
      <c r="E150" s="89"/>
      <c r="F150" s="89"/>
      <c r="G150" s="89"/>
      <c r="H150" s="87">
        <v>1850</v>
      </c>
      <c r="I150" s="87">
        <v>8</v>
      </c>
      <c r="J150" s="88" t="s">
        <v>801</v>
      </c>
      <c r="K150" s="65"/>
      <c r="L150" s="65"/>
      <c r="M150" s="65"/>
      <c r="N150" s="65"/>
      <c r="O150" s="31" t="s">
        <v>22</v>
      </c>
      <c r="P150" s="30" t="s">
        <v>789</v>
      </c>
      <c r="Q150" s="35" t="s">
        <v>495</v>
      </c>
      <c r="R150" s="35"/>
      <c r="S150" s="35"/>
      <c r="T150" s="35" t="s">
        <v>853</v>
      </c>
      <c r="U150" s="34"/>
    </row>
    <row r="151" spans="1:21" s="8" customFormat="1" ht="20.5" hidden="1" customHeight="1">
      <c r="A151" s="16" t="s">
        <v>372</v>
      </c>
      <c r="B151" s="52" t="s">
        <v>553</v>
      </c>
      <c r="C151" s="87" t="s">
        <v>554</v>
      </c>
      <c r="D151" s="89" t="s">
        <v>500</v>
      </c>
      <c r="E151" s="89"/>
      <c r="F151" s="89"/>
      <c r="G151" s="89"/>
      <c r="H151" s="87">
        <v>3000</v>
      </c>
      <c r="I151" s="87">
        <v>16</v>
      </c>
      <c r="J151" s="88" t="s">
        <v>501</v>
      </c>
      <c r="K151" s="31"/>
      <c r="L151" s="31"/>
      <c r="M151" s="31"/>
      <c r="N151" s="31"/>
      <c r="O151" s="31" t="s">
        <v>22</v>
      </c>
      <c r="P151" s="30"/>
      <c r="Q151" s="31" t="s">
        <v>495</v>
      </c>
      <c r="R151" s="31"/>
      <c r="S151" s="31"/>
      <c r="T151" s="64"/>
    </row>
    <row r="152" spans="1:21" s="34" customFormat="1" ht="20.5" hidden="1" customHeight="1">
      <c r="A152" s="71" t="s">
        <v>372</v>
      </c>
      <c r="B152" s="69" t="s">
        <v>562</v>
      </c>
      <c r="C152" s="80" t="s">
        <v>606</v>
      </c>
      <c r="D152" s="81" t="s">
        <v>505</v>
      </c>
      <c r="E152" s="81"/>
      <c r="F152" s="81"/>
      <c r="G152" s="81"/>
      <c r="H152" s="80">
        <v>2600</v>
      </c>
      <c r="I152" s="80">
        <v>6</v>
      </c>
      <c r="J152" s="94" t="s">
        <v>699</v>
      </c>
      <c r="K152" s="10"/>
      <c r="L152" s="10"/>
      <c r="M152" s="10"/>
      <c r="N152" s="10"/>
      <c r="O152" s="65" t="s">
        <v>71</v>
      </c>
      <c r="P152" s="75"/>
      <c r="Q152" s="65" t="s">
        <v>495</v>
      </c>
      <c r="R152" s="65"/>
      <c r="S152" s="65"/>
      <c r="T152" s="65"/>
      <c r="U152" s="61"/>
    </row>
    <row r="153" spans="1:21" s="8" customFormat="1" ht="20.5" hidden="1" customHeight="1">
      <c r="A153" s="16" t="s">
        <v>372</v>
      </c>
      <c r="B153" s="52" t="s">
        <v>553</v>
      </c>
      <c r="C153" s="87" t="s">
        <v>729</v>
      </c>
      <c r="D153" s="89" t="s">
        <v>727</v>
      </c>
      <c r="E153" s="89"/>
      <c r="F153" s="89"/>
      <c r="G153" s="89"/>
      <c r="H153" s="87">
        <v>2850</v>
      </c>
      <c r="I153" s="87">
        <v>4</v>
      </c>
      <c r="J153" s="88" t="s">
        <v>728</v>
      </c>
      <c r="K153" s="31"/>
      <c r="L153" s="31"/>
      <c r="M153" s="31"/>
      <c r="N153" s="31"/>
      <c r="O153" s="31" t="s">
        <v>22</v>
      </c>
      <c r="P153" s="30"/>
      <c r="Q153" s="31" t="s">
        <v>495</v>
      </c>
      <c r="R153" s="31"/>
      <c r="S153" s="31"/>
      <c r="T153" s="64"/>
    </row>
    <row r="154" spans="1:21" s="34" customFormat="1" ht="20.5" hidden="1" customHeight="1">
      <c r="A154" s="16" t="s">
        <v>372</v>
      </c>
      <c r="B154" s="2" t="s">
        <v>553</v>
      </c>
      <c r="C154" s="87" t="s">
        <v>792</v>
      </c>
      <c r="D154" s="89" t="s">
        <v>791</v>
      </c>
      <c r="E154" s="89"/>
      <c r="F154" s="89"/>
      <c r="G154" s="89"/>
      <c r="H154" s="87">
        <v>1950</v>
      </c>
      <c r="I154" s="87">
        <v>3</v>
      </c>
      <c r="J154" s="88" t="s">
        <v>790</v>
      </c>
      <c r="K154" s="65"/>
      <c r="L154" s="65"/>
      <c r="M154" s="65"/>
      <c r="N154" s="65"/>
      <c r="O154" s="31" t="s">
        <v>22</v>
      </c>
      <c r="P154" s="30" t="s">
        <v>789</v>
      </c>
      <c r="Q154" s="35" t="s">
        <v>495</v>
      </c>
      <c r="R154" s="35"/>
      <c r="S154" s="35"/>
      <c r="T154" s="35" t="s">
        <v>847</v>
      </c>
    </row>
    <row r="155" spans="1:21" s="8" customFormat="1" ht="20.5" hidden="1" customHeight="1">
      <c r="A155" s="16" t="s">
        <v>372</v>
      </c>
      <c r="B155" s="52" t="s">
        <v>553</v>
      </c>
      <c r="C155" s="87" t="s">
        <v>793</v>
      </c>
      <c r="D155" s="89" t="s">
        <v>794</v>
      </c>
      <c r="E155" s="89"/>
      <c r="F155" s="89"/>
      <c r="G155" s="89"/>
      <c r="H155" s="87">
        <v>1950</v>
      </c>
      <c r="I155" s="87">
        <v>8</v>
      </c>
      <c r="J155" s="88" t="s">
        <v>795</v>
      </c>
      <c r="K155" s="10"/>
      <c r="L155" s="10"/>
      <c r="M155" s="10"/>
      <c r="N155" s="10"/>
      <c r="O155" s="31" t="s">
        <v>22</v>
      </c>
      <c r="P155" s="36" t="s">
        <v>771</v>
      </c>
      <c r="Q155" s="35" t="s">
        <v>495</v>
      </c>
      <c r="R155" s="35"/>
      <c r="S155" s="35"/>
      <c r="T155" s="35" t="s">
        <v>847</v>
      </c>
      <c r="U155" s="34"/>
    </row>
    <row r="156" spans="1:21" s="34" customFormat="1" ht="20.5" hidden="1" customHeight="1">
      <c r="A156" s="16" t="s">
        <v>372</v>
      </c>
      <c r="B156" s="2" t="s">
        <v>559</v>
      </c>
      <c r="C156" s="87" t="s">
        <v>604</v>
      </c>
      <c r="D156" s="89" t="s">
        <v>1077</v>
      </c>
      <c r="E156" s="89"/>
      <c r="F156" s="89"/>
      <c r="G156" s="89"/>
      <c r="H156" s="87">
        <v>2000</v>
      </c>
      <c r="I156" s="87">
        <v>12</v>
      </c>
      <c r="J156" s="96" t="s">
        <v>735</v>
      </c>
      <c r="K156" s="22"/>
      <c r="L156" s="22"/>
      <c r="M156" s="22"/>
      <c r="N156" s="22"/>
      <c r="O156" s="31" t="s">
        <v>22</v>
      </c>
      <c r="P156" s="30" t="s">
        <v>808</v>
      </c>
      <c r="Q156" s="31" t="s">
        <v>495</v>
      </c>
      <c r="R156" s="31"/>
      <c r="S156" s="31"/>
      <c r="T156" s="31" t="s">
        <v>844</v>
      </c>
    </row>
    <row r="157" spans="1:21" s="34" customFormat="1" ht="20.5" hidden="1" customHeight="1">
      <c r="A157" s="16" t="s">
        <v>372</v>
      </c>
      <c r="B157" s="52" t="s">
        <v>560</v>
      </c>
      <c r="C157" s="87" t="s">
        <v>605</v>
      </c>
      <c r="D157" s="89" t="s">
        <v>519</v>
      </c>
      <c r="E157" s="89"/>
      <c r="F157" s="89"/>
      <c r="G157" s="89"/>
      <c r="H157" s="87">
        <v>2000</v>
      </c>
      <c r="I157" s="87">
        <v>8</v>
      </c>
      <c r="J157" s="96" t="s">
        <v>736</v>
      </c>
      <c r="K157" s="65"/>
      <c r="L157" s="65"/>
      <c r="M157" s="65"/>
      <c r="N157" s="65"/>
      <c r="O157" s="31" t="s">
        <v>22</v>
      </c>
      <c r="P157" s="30"/>
      <c r="Q157" s="31" t="s">
        <v>495</v>
      </c>
      <c r="R157" s="31"/>
      <c r="S157" s="31"/>
      <c r="T157" s="31" t="s">
        <v>844</v>
      </c>
    </row>
    <row r="158" spans="1:21" s="19" customFormat="1" ht="20.5" hidden="1" customHeight="1">
      <c r="A158" s="16" t="s">
        <v>372</v>
      </c>
      <c r="B158" s="52" t="s">
        <v>565</v>
      </c>
      <c r="C158" s="87" t="s">
        <v>609</v>
      </c>
      <c r="D158" s="89" t="s">
        <v>507</v>
      </c>
      <c r="E158" s="89"/>
      <c r="F158" s="89"/>
      <c r="G158" s="89"/>
      <c r="H158" s="87">
        <v>1900</v>
      </c>
      <c r="I158" s="87">
        <v>12</v>
      </c>
      <c r="J158" s="88" t="s">
        <v>781</v>
      </c>
      <c r="K158" s="65"/>
      <c r="L158" s="65"/>
      <c r="M158" s="65"/>
      <c r="N158" s="65"/>
      <c r="O158" s="31" t="s">
        <v>22</v>
      </c>
      <c r="P158" s="30"/>
      <c r="Q158" s="31" t="s">
        <v>495</v>
      </c>
      <c r="R158" s="31"/>
      <c r="S158" s="31"/>
      <c r="T158" s="31" t="s">
        <v>847</v>
      </c>
      <c r="U158" s="34"/>
    </row>
    <row r="159" spans="1:21" s="34" customFormat="1" ht="20.5" hidden="1" customHeight="1">
      <c r="A159" s="16" t="s">
        <v>372</v>
      </c>
      <c r="B159" s="2" t="s">
        <v>566</v>
      </c>
      <c r="C159" s="87" t="s">
        <v>600</v>
      </c>
      <c r="D159" s="89" t="s">
        <v>693</v>
      </c>
      <c r="E159" s="89"/>
      <c r="F159" s="89"/>
      <c r="G159" s="89"/>
      <c r="H159" s="87">
        <v>2100</v>
      </c>
      <c r="I159" s="87">
        <v>12</v>
      </c>
      <c r="J159" s="88" t="s">
        <v>730</v>
      </c>
      <c r="K159" s="10"/>
      <c r="L159" s="10"/>
      <c r="M159" s="10"/>
      <c r="N159" s="10"/>
      <c r="O159" s="31" t="s">
        <v>22</v>
      </c>
      <c r="P159" s="30"/>
      <c r="Q159" s="31" t="s">
        <v>495</v>
      </c>
      <c r="R159" s="31"/>
      <c r="S159" s="31"/>
      <c r="T159" s="31" t="s">
        <v>857</v>
      </c>
    </row>
    <row r="160" spans="1:21" s="34" customFormat="1" ht="36" hidden="1" customHeight="1">
      <c r="A160" s="16" t="s">
        <v>372</v>
      </c>
      <c r="B160" s="2" t="s">
        <v>566</v>
      </c>
      <c r="C160" s="87" t="s">
        <v>692</v>
      </c>
      <c r="D160" s="89" t="s">
        <v>694</v>
      </c>
      <c r="E160" s="89"/>
      <c r="F160" s="89"/>
      <c r="G160" s="89"/>
      <c r="H160" s="87">
        <v>2100</v>
      </c>
      <c r="I160" s="87">
        <v>12</v>
      </c>
      <c r="J160" s="88" t="s">
        <v>695</v>
      </c>
      <c r="K160" s="10"/>
      <c r="L160" s="10"/>
      <c r="M160" s="10"/>
      <c r="N160" s="10"/>
      <c r="O160" s="31" t="s">
        <v>22</v>
      </c>
      <c r="P160" s="30"/>
      <c r="Q160" s="31" t="s">
        <v>495</v>
      </c>
      <c r="R160" s="31"/>
      <c r="S160" s="31"/>
      <c r="T160" s="31" t="s">
        <v>857</v>
      </c>
    </row>
    <row r="161" spans="1:21" s="34" customFormat="1" ht="20.5" hidden="1" customHeight="1">
      <c r="A161" s="16" t="s">
        <v>372</v>
      </c>
      <c r="B161" s="2" t="s">
        <v>569</v>
      </c>
      <c r="C161" s="87" t="s">
        <v>611</v>
      </c>
      <c r="D161" s="89" t="s">
        <v>525</v>
      </c>
      <c r="E161" s="89"/>
      <c r="F161" s="89"/>
      <c r="G161" s="89"/>
      <c r="H161" s="87">
        <v>1900</v>
      </c>
      <c r="I161" s="87">
        <v>12</v>
      </c>
      <c r="J161" s="88" t="s">
        <v>651</v>
      </c>
      <c r="K161" s="10"/>
      <c r="L161" s="10"/>
      <c r="M161" s="10"/>
      <c r="N161" s="10"/>
      <c r="O161" s="31" t="s">
        <v>22</v>
      </c>
      <c r="P161" s="30"/>
      <c r="Q161" s="31" t="s">
        <v>495</v>
      </c>
      <c r="R161" s="31"/>
      <c r="S161" s="31"/>
      <c r="T161" s="31"/>
    </row>
    <row r="162" spans="1:21" s="34" customFormat="1" ht="20.5" hidden="1" customHeight="1">
      <c r="A162" s="21" t="s">
        <v>189</v>
      </c>
      <c r="B162" s="53" t="s">
        <v>589</v>
      </c>
      <c r="C162" s="90" t="s">
        <v>700</v>
      </c>
      <c r="D162" s="90" t="s">
        <v>702</v>
      </c>
      <c r="E162" s="90"/>
      <c r="F162" s="90"/>
      <c r="G162" s="90"/>
      <c r="H162" s="90">
        <v>2100</v>
      </c>
      <c r="I162" s="90">
        <v>8</v>
      </c>
      <c r="J162" s="91" t="s">
        <v>734</v>
      </c>
      <c r="K162" s="22"/>
      <c r="L162" s="22"/>
      <c r="M162" s="22"/>
      <c r="N162" s="22"/>
      <c r="O162" s="22" t="s">
        <v>71</v>
      </c>
      <c r="P162" s="23" t="s">
        <v>806</v>
      </c>
      <c r="Q162" s="22" t="s">
        <v>495</v>
      </c>
      <c r="R162" s="22"/>
      <c r="S162" s="22"/>
      <c r="T162" s="22"/>
      <c r="U162" s="58"/>
    </row>
    <row r="163" spans="1:21" s="34" customFormat="1" ht="20.5" hidden="1" customHeight="1">
      <c r="A163" s="21" t="s">
        <v>189</v>
      </c>
      <c r="B163" s="53" t="s">
        <v>589</v>
      </c>
      <c r="C163" s="90" t="s">
        <v>701</v>
      </c>
      <c r="D163" s="90" t="s">
        <v>720</v>
      </c>
      <c r="E163" s="90"/>
      <c r="F163" s="90"/>
      <c r="G163" s="90"/>
      <c r="H163" s="90">
        <v>2100</v>
      </c>
      <c r="I163" s="90">
        <v>8</v>
      </c>
      <c r="J163" s="91" t="s">
        <v>721</v>
      </c>
      <c r="K163" s="22"/>
      <c r="L163" s="22"/>
      <c r="M163" s="22"/>
      <c r="N163" s="22"/>
      <c r="O163" s="22" t="s">
        <v>71</v>
      </c>
      <c r="P163" s="23" t="s">
        <v>806</v>
      </c>
      <c r="Q163" s="22" t="s">
        <v>495</v>
      </c>
      <c r="R163" s="22"/>
      <c r="S163" s="22"/>
      <c r="T163" s="22"/>
      <c r="U163" s="58"/>
    </row>
    <row r="164" spans="1:21" s="34" customFormat="1" ht="20.5" hidden="1" customHeight="1">
      <c r="A164" s="21" t="s">
        <v>189</v>
      </c>
      <c r="B164" s="53" t="s">
        <v>589</v>
      </c>
      <c r="C164" s="90" t="s">
        <v>723</v>
      </c>
      <c r="D164" s="90" t="s">
        <v>719</v>
      </c>
      <c r="E164" s="90"/>
      <c r="F164" s="90"/>
      <c r="G164" s="90"/>
      <c r="H164" s="90">
        <v>2100</v>
      </c>
      <c r="I164" s="90">
        <v>8</v>
      </c>
      <c r="J164" s="91" t="s">
        <v>722</v>
      </c>
      <c r="K164" s="22"/>
      <c r="L164" s="22"/>
      <c r="M164" s="22"/>
      <c r="N164" s="22"/>
      <c r="O164" s="22" t="s">
        <v>71</v>
      </c>
      <c r="P164" s="23" t="s">
        <v>806</v>
      </c>
      <c r="Q164" s="22" t="s">
        <v>495</v>
      </c>
      <c r="R164" s="22"/>
      <c r="S164" s="22"/>
      <c r="T164" s="22"/>
      <c r="U164" s="58"/>
    </row>
    <row r="165" spans="1:21" s="60" customFormat="1" ht="23.5" hidden="1" customHeight="1">
      <c r="A165" s="21" t="s">
        <v>189</v>
      </c>
      <c r="B165" s="53" t="s">
        <v>589</v>
      </c>
      <c r="C165" s="90" t="s">
        <v>724</v>
      </c>
      <c r="D165" s="90" t="s">
        <v>717</v>
      </c>
      <c r="E165" s="90"/>
      <c r="F165" s="90"/>
      <c r="G165" s="90"/>
      <c r="H165" s="90">
        <v>2100</v>
      </c>
      <c r="I165" s="90">
        <v>12</v>
      </c>
      <c r="J165" s="91" t="s">
        <v>718</v>
      </c>
      <c r="K165" s="22"/>
      <c r="L165" s="22"/>
      <c r="M165" s="22"/>
      <c r="N165" s="22"/>
      <c r="O165" s="22" t="s">
        <v>71</v>
      </c>
      <c r="P165" s="23" t="s">
        <v>806</v>
      </c>
      <c r="Q165" s="22" t="s">
        <v>495</v>
      </c>
      <c r="R165" s="22"/>
      <c r="S165" s="22"/>
      <c r="T165" s="22"/>
      <c r="U165" s="58"/>
    </row>
    <row r="166" spans="1:21" s="34" customFormat="1" ht="14.5" hidden="1">
      <c r="A166" s="16" t="s">
        <v>372</v>
      </c>
      <c r="B166" s="2" t="s">
        <v>570</v>
      </c>
      <c r="C166" s="87" t="s">
        <v>612</v>
      </c>
      <c r="D166" s="89" t="s">
        <v>526</v>
      </c>
      <c r="E166" s="89"/>
      <c r="F166" s="89"/>
      <c r="G166" s="89"/>
      <c r="H166" s="87">
        <v>1900</v>
      </c>
      <c r="I166" s="87">
        <v>8</v>
      </c>
      <c r="J166" s="88" t="s">
        <v>782</v>
      </c>
      <c r="K166" s="10"/>
      <c r="L166" s="10"/>
      <c r="M166" s="10"/>
      <c r="N166" s="10"/>
      <c r="O166" s="31" t="s">
        <v>22</v>
      </c>
      <c r="P166" s="30"/>
      <c r="Q166" s="31" t="s">
        <v>495</v>
      </c>
      <c r="R166" s="31"/>
      <c r="S166" s="31"/>
      <c r="T166" s="31" t="s">
        <v>847</v>
      </c>
    </row>
    <row r="167" spans="1:21" s="34" customFormat="1" ht="20.5" hidden="1" customHeight="1">
      <c r="A167" s="71"/>
      <c r="B167" s="69" t="s">
        <v>566</v>
      </c>
      <c r="C167" s="80" t="s">
        <v>778</v>
      </c>
      <c r="D167" s="81" t="s">
        <v>776</v>
      </c>
      <c r="E167" s="81"/>
      <c r="F167" s="81"/>
      <c r="G167" s="81"/>
      <c r="H167" s="80">
        <v>2100</v>
      </c>
      <c r="I167" s="80">
        <v>8</v>
      </c>
      <c r="J167" s="82" t="s">
        <v>777</v>
      </c>
      <c r="K167" s="10"/>
      <c r="L167" s="10"/>
      <c r="M167" s="10"/>
      <c r="N167" s="10"/>
      <c r="O167" s="65" t="s">
        <v>22</v>
      </c>
      <c r="P167" s="75"/>
      <c r="Q167" s="65" t="s">
        <v>495</v>
      </c>
      <c r="R167" s="65"/>
      <c r="S167" s="65"/>
      <c r="T167" s="65"/>
      <c r="U167" s="58"/>
    </row>
    <row r="168" spans="1:21" s="34" customFormat="1" ht="20.5" hidden="1" customHeight="1">
      <c r="A168" s="16" t="s">
        <v>372</v>
      </c>
      <c r="B168" s="2" t="s">
        <v>573</v>
      </c>
      <c r="C168" s="87" t="s">
        <v>592</v>
      </c>
      <c r="D168" s="89" t="s">
        <v>529</v>
      </c>
      <c r="E168" s="89"/>
      <c r="F168" s="89"/>
      <c r="G168" s="89"/>
      <c r="H168" s="87">
        <v>3000</v>
      </c>
      <c r="I168" s="87">
        <v>16</v>
      </c>
      <c r="J168" s="88" t="s">
        <v>555</v>
      </c>
      <c r="K168" s="31"/>
      <c r="L168" s="31"/>
      <c r="M168" s="31"/>
      <c r="N168" s="31"/>
      <c r="O168" s="31" t="s">
        <v>22</v>
      </c>
      <c r="P168" s="30"/>
      <c r="Q168" s="31" t="s">
        <v>495</v>
      </c>
      <c r="R168" s="31"/>
      <c r="S168" s="31"/>
      <c r="T168" s="64"/>
      <c r="U168" s="58"/>
    </row>
    <row r="169" spans="1:21" s="19" customFormat="1" ht="14.5" hidden="1" customHeight="1">
      <c r="A169" s="71" t="s">
        <v>372</v>
      </c>
      <c r="B169" s="69" t="s">
        <v>563</v>
      </c>
      <c r="C169" s="80" t="s">
        <v>597</v>
      </c>
      <c r="D169" s="81" t="s">
        <v>520</v>
      </c>
      <c r="E169" s="81"/>
      <c r="F169" s="81"/>
      <c r="G169" s="81"/>
      <c r="H169" s="80">
        <v>2100</v>
      </c>
      <c r="I169" s="80"/>
      <c r="J169" s="95" t="s">
        <v>685</v>
      </c>
      <c r="K169" s="65"/>
      <c r="L169" s="65"/>
      <c r="M169" s="65"/>
      <c r="N169" s="65"/>
      <c r="O169" s="65" t="s">
        <v>71</v>
      </c>
      <c r="P169" s="75"/>
      <c r="Q169" s="65" t="s">
        <v>495</v>
      </c>
      <c r="R169" s="65"/>
      <c r="S169" s="65"/>
      <c r="T169" s="65"/>
      <c r="U169" s="58"/>
    </row>
    <row r="170" spans="1:21" s="34" customFormat="1" ht="20.5" hidden="1" customHeight="1">
      <c r="A170" s="16" t="s">
        <v>372</v>
      </c>
      <c r="B170" s="2" t="s">
        <v>573</v>
      </c>
      <c r="C170" s="87" t="s">
        <v>737</v>
      </c>
      <c r="D170" s="89" t="s">
        <v>759</v>
      </c>
      <c r="E170" s="89"/>
      <c r="F170" s="89"/>
      <c r="G170" s="89"/>
      <c r="H170" s="87">
        <v>2600</v>
      </c>
      <c r="I170" s="87">
        <v>12</v>
      </c>
      <c r="J170" s="88" t="s">
        <v>739</v>
      </c>
      <c r="K170" s="10"/>
      <c r="L170" s="10"/>
      <c r="M170" s="10"/>
      <c r="N170" s="10"/>
      <c r="O170" s="31" t="s">
        <v>22</v>
      </c>
      <c r="P170" s="30"/>
      <c r="Q170" s="31" t="s">
        <v>495</v>
      </c>
      <c r="R170" s="31"/>
      <c r="S170" s="31"/>
      <c r="T170" s="31"/>
    </row>
    <row r="171" spans="1:21" s="34" customFormat="1" ht="20.5" hidden="1" customHeight="1">
      <c r="A171" s="16" t="s">
        <v>372</v>
      </c>
      <c r="B171" s="54" t="s">
        <v>573</v>
      </c>
      <c r="C171" s="97" t="s">
        <v>765</v>
      </c>
      <c r="D171" s="98" t="s">
        <v>738</v>
      </c>
      <c r="E171" s="98"/>
      <c r="F171" s="98"/>
      <c r="G171" s="98"/>
      <c r="H171" s="97">
        <v>1500</v>
      </c>
      <c r="I171" s="97">
        <v>16</v>
      </c>
      <c r="J171" s="109" t="s">
        <v>758</v>
      </c>
      <c r="K171" s="25"/>
      <c r="L171" s="25"/>
      <c r="M171" s="25"/>
      <c r="N171" s="25"/>
      <c r="O171" s="31" t="s">
        <v>22</v>
      </c>
      <c r="P171" s="36"/>
      <c r="Q171" s="35" t="s">
        <v>495</v>
      </c>
      <c r="R171" s="35"/>
      <c r="S171" s="35"/>
      <c r="T171" s="35"/>
    </row>
    <row r="172" spans="1:21" s="34" customFormat="1" ht="20.5" hidden="1" customHeight="1">
      <c r="A172" s="21" t="s">
        <v>372</v>
      </c>
      <c r="B172" s="53" t="s">
        <v>559</v>
      </c>
      <c r="C172" s="90" t="s">
        <v>704</v>
      </c>
      <c r="D172" s="99" t="s">
        <v>705</v>
      </c>
      <c r="E172" s="99"/>
      <c r="F172" s="99"/>
      <c r="G172" s="99"/>
      <c r="H172" s="90">
        <v>2000</v>
      </c>
      <c r="I172" s="100">
        <v>12</v>
      </c>
      <c r="J172" s="91" t="s">
        <v>706</v>
      </c>
      <c r="K172" s="22"/>
      <c r="L172" s="22"/>
      <c r="M172" s="22"/>
      <c r="N172" s="22"/>
      <c r="O172" s="22" t="s">
        <v>71</v>
      </c>
      <c r="P172" s="23" t="s">
        <v>809</v>
      </c>
      <c r="Q172" s="22" t="s">
        <v>495</v>
      </c>
      <c r="R172" s="22"/>
      <c r="S172" s="22"/>
      <c r="T172" s="22"/>
      <c r="U172" s="19"/>
    </row>
    <row r="173" spans="1:21" s="34" customFormat="1" ht="20.5" hidden="1" customHeight="1">
      <c r="A173" s="16" t="s">
        <v>372</v>
      </c>
      <c r="B173" s="2" t="s">
        <v>574</v>
      </c>
      <c r="C173" s="87" t="s">
        <v>615</v>
      </c>
      <c r="D173" s="89" t="s">
        <v>530</v>
      </c>
      <c r="E173" s="89"/>
      <c r="F173" s="89"/>
      <c r="G173" s="89"/>
      <c r="H173" s="87">
        <v>2000</v>
      </c>
      <c r="I173" s="87">
        <v>8</v>
      </c>
      <c r="J173" s="88" t="s">
        <v>948</v>
      </c>
      <c r="K173" s="65"/>
      <c r="L173" s="65"/>
      <c r="M173" s="65"/>
      <c r="N173" s="65"/>
      <c r="O173" s="31" t="s">
        <v>22</v>
      </c>
      <c r="P173" s="30"/>
      <c r="Q173" s="31" t="s">
        <v>495</v>
      </c>
      <c r="R173" s="31"/>
      <c r="S173" s="31"/>
      <c r="T173" s="31" t="s">
        <v>856</v>
      </c>
    </row>
    <row r="174" spans="1:21" s="34" customFormat="1" ht="20.5" hidden="1" customHeight="1">
      <c r="A174" s="16" t="s">
        <v>372</v>
      </c>
      <c r="B174" s="2" t="s">
        <v>575</v>
      </c>
      <c r="C174" s="87" t="s">
        <v>616</v>
      </c>
      <c r="D174" s="89" t="s">
        <v>531</v>
      </c>
      <c r="E174" s="89"/>
      <c r="F174" s="89"/>
      <c r="G174" s="89"/>
      <c r="H174" s="87">
        <v>2100</v>
      </c>
      <c r="I174" s="87">
        <v>12</v>
      </c>
      <c r="J174" s="88" t="s">
        <v>696</v>
      </c>
      <c r="K174" s="65"/>
      <c r="L174" s="65"/>
      <c r="M174" s="65"/>
      <c r="N174" s="65"/>
      <c r="O174" s="31" t="s">
        <v>22</v>
      </c>
      <c r="P174" s="30"/>
      <c r="Q174" s="31" t="s">
        <v>495</v>
      </c>
      <c r="R174" s="31"/>
      <c r="S174" s="31"/>
      <c r="T174" s="31" t="s">
        <v>855</v>
      </c>
    </row>
    <row r="175" spans="1:21" s="34" customFormat="1" ht="20.5" hidden="1" customHeight="1">
      <c r="A175" s="16" t="s">
        <v>372</v>
      </c>
      <c r="B175" s="43" t="s">
        <v>575</v>
      </c>
      <c r="C175" s="87" t="s">
        <v>810</v>
      </c>
      <c r="D175" s="89" t="s">
        <v>811</v>
      </c>
      <c r="E175" s="89"/>
      <c r="F175" s="89"/>
      <c r="G175" s="89"/>
      <c r="H175" s="101">
        <v>2100</v>
      </c>
      <c r="I175" s="87">
        <v>8</v>
      </c>
      <c r="J175" s="88" t="s">
        <v>812</v>
      </c>
      <c r="K175" s="65"/>
      <c r="L175" s="65"/>
      <c r="M175" s="65"/>
      <c r="N175" s="65"/>
      <c r="O175" s="31" t="s">
        <v>22</v>
      </c>
      <c r="P175" s="30"/>
      <c r="Q175" s="31" t="s">
        <v>495</v>
      </c>
      <c r="R175" s="31"/>
      <c r="S175" s="31"/>
      <c r="T175" s="31" t="s">
        <v>855</v>
      </c>
    </row>
    <row r="176" spans="1:21" s="34" customFormat="1" ht="17.5" hidden="1" customHeight="1">
      <c r="A176" s="16"/>
      <c r="B176" s="2"/>
      <c r="C176" s="87" t="s">
        <v>988</v>
      </c>
      <c r="D176" s="89" t="s">
        <v>985</v>
      </c>
      <c r="E176" s="89" t="s">
        <v>813</v>
      </c>
      <c r="F176" s="89" t="s">
        <v>875</v>
      </c>
      <c r="G176" s="89" t="s">
        <v>907</v>
      </c>
      <c r="H176" s="87">
        <v>1420</v>
      </c>
      <c r="I176" s="87">
        <v>6</v>
      </c>
      <c r="J176" s="88" t="s">
        <v>986</v>
      </c>
      <c r="K176" s="65"/>
      <c r="L176" s="65"/>
      <c r="M176" s="65"/>
      <c r="N176" s="65"/>
      <c r="O176" s="31" t="s">
        <v>22</v>
      </c>
      <c r="P176" s="30" t="s">
        <v>987</v>
      </c>
      <c r="Q176" s="31" t="s">
        <v>495</v>
      </c>
      <c r="R176" s="31" t="s">
        <v>827</v>
      </c>
      <c r="S176" s="31" t="s">
        <v>866</v>
      </c>
      <c r="T176" s="31" t="s">
        <v>974</v>
      </c>
    </row>
    <row r="177" spans="1:21" s="8" customFormat="1" ht="20.5" hidden="1" customHeight="1">
      <c r="A177" s="16" t="s">
        <v>372</v>
      </c>
      <c r="B177" s="2" t="s">
        <v>576</v>
      </c>
      <c r="C177" s="87" t="s">
        <v>766</v>
      </c>
      <c r="D177" s="89" t="s">
        <v>763</v>
      </c>
      <c r="E177" s="89"/>
      <c r="F177" s="89"/>
      <c r="G177" s="89"/>
      <c r="H177" s="103">
        <v>1900</v>
      </c>
      <c r="I177" s="87">
        <v>6</v>
      </c>
      <c r="J177" s="88" t="s">
        <v>761</v>
      </c>
      <c r="K177" s="65"/>
      <c r="L177" s="65"/>
      <c r="M177" s="65"/>
      <c r="N177" s="65"/>
      <c r="O177" s="31" t="s">
        <v>22</v>
      </c>
      <c r="P177" s="30"/>
      <c r="Q177" s="31" t="s">
        <v>495</v>
      </c>
      <c r="R177" s="31"/>
      <c r="S177" s="31"/>
      <c r="T177" s="31"/>
      <c r="U177" s="34"/>
    </row>
    <row r="178" spans="1:21" s="34" customFormat="1" ht="20.5" hidden="1" customHeight="1">
      <c r="A178" s="16" t="s">
        <v>372</v>
      </c>
      <c r="B178" s="2" t="s">
        <v>576</v>
      </c>
      <c r="C178" s="87" t="s">
        <v>617</v>
      </c>
      <c r="D178" s="89" t="s">
        <v>762</v>
      </c>
      <c r="E178" s="89"/>
      <c r="F178" s="89"/>
      <c r="G178" s="89"/>
      <c r="H178" s="87">
        <v>1900</v>
      </c>
      <c r="I178" s="87">
        <v>4</v>
      </c>
      <c r="J178" s="88" t="s">
        <v>950</v>
      </c>
      <c r="K178" s="65"/>
      <c r="L178" s="65"/>
      <c r="M178" s="65"/>
      <c r="N178" s="65"/>
      <c r="O178" s="31" t="s">
        <v>22</v>
      </c>
      <c r="P178" s="30"/>
      <c r="Q178" s="31" t="s">
        <v>495</v>
      </c>
      <c r="R178" s="31"/>
      <c r="S178" s="31"/>
      <c r="T178" s="31"/>
    </row>
    <row r="179" spans="1:21" s="34" customFormat="1" ht="17.5" hidden="1" customHeight="1">
      <c r="A179" s="16" t="s">
        <v>373</v>
      </c>
      <c r="B179" s="52"/>
      <c r="C179" s="87" t="s">
        <v>993</v>
      </c>
      <c r="D179" s="89" t="s">
        <v>979</v>
      </c>
      <c r="E179" s="89" t="s">
        <v>813</v>
      </c>
      <c r="F179" s="89" t="s">
        <v>876</v>
      </c>
      <c r="G179" s="89" t="s">
        <v>907</v>
      </c>
      <c r="H179" s="102">
        <v>1420</v>
      </c>
      <c r="I179" s="87">
        <v>8</v>
      </c>
      <c r="J179" s="88" t="s">
        <v>665</v>
      </c>
      <c r="K179" s="65"/>
      <c r="L179" s="65"/>
      <c r="M179" s="65"/>
      <c r="N179" s="65"/>
      <c r="O179" s="31" t="s">
        <v>22</v>
      </c>
      <c r="P179" s="30"/>
      <c r="Q179" s="31" t="s">
        <v>495</v>
      </c>
      <c r="R179" s="31"/>
      <c r="S179" s="31"/>
      <c r="T179" s="31" t="s">
        <v>984</v>
      </c>
    </row>
    <row r="180" spans="1:21" s="8" customFormat="1" ht="18" hidden="1" customHeight="1">
      <c r="A180" s="16" t="s">
        <v>372</v>
      </c>
      <c r="B180" s="52" t="s">
        <v>578</v>
      </c>
      <c r="C180" s="87" t="s">
        <v>618</v>
      </c>
      <c r="D180" s="89" t="s">
        <v>536</v>
      </c>
      <c r="E180" s="89"/>
      <c r="F180" s="89"/>
      <c r="G180" s="89"/>
      <c r="H180" s="87">
        <v>1800</v>
      </c>
      <c r="I180" s="87">
        <v>12</v>
      </c>
      <c r="J180" s="88" t="s">
        <v>691</v>
      </c>
      <c r="K180" s="10"/>
      <c r="L180" s="10"/>
      <c r="M180" s="10"/>
      <c r="N180" s="10"/>
      <c r="O180" s="31" t="s">
        <v>22</v>
      </c>
      <c r="P180" s="30"/>
      <c r="Q180" s="31" t="s">
        <v>495</v>
      </c>
      <c r="R180" s="31"/>
      <c r="S180" s="31"/>
      <c r="T180" s="31" t="s">
        <v>846</v>
      </c>
      <c r="U180" s="34"/>
    </row>
    <row r="181" spans="1:21" s="8" customFormat="1" ht="20.5" hidden="1" customHeight="1">
      <c r="A181" s="16" t="s">
        <v>372</v>
      </c>
      <c r="B181" s="52" t="s">
        <v>579</v>
      </c>
      <c r="C181" s="87" t="s">
        <v>602</v>
      </c>
      <c r="D181" s="89" t="s">
        <v>538</v>
      </c>
      <c r="E181" s="89"/>
      <c r="F181" s="89"/>
      <c r="G181" s="89"/>
      <c r="H181" s="87">
        <v>2200</v>
      </c>
      <c r="I181" s="87">
        <v>8</v>
      </c>
      <c r="J181" s="88" t="s">
        <v>557</v>
      </c>
      <c r="K181" s="10"/>
      <c r="L181" s="10"/>
      <c r="M181" s="10"/>
      <c r="N181" s="10"/>
      <c r="O181" s="31" t="s">
        <v>22</v>
      </c>
      <c r="P181" s="30"/>
      <c r="Q181" s="31" t="s">
        <v>495</v>
      </c>
      <c r="R181" s="31"/>
      <c r="S181" s="31"/>
      <c r="T181" s="31" t="s">
        <v>819</v>
      </c>
      <c r="U181" s="34"/>
    </row>
    <row r="182" spans="1:21" s="34" customFormat="1" ht="20.5" hidden="1" customHeight="1">
      <c r="A182" s="16" t="s">
        <v>372</v>
      </c>
      <c r="B182" s="43" t="s">
        <v>580</v>
      </c>
      <c r="C182" s="87" t="s">
        <v>603</v>
      </c>
      <c r="D182" s="89" t="s">
        <v>540</v>
      </c>
      <c r="E182" s="89"/>
      <c r="F182" s="89"/>
      <c r="G182" s="89"/>
      <c r="H182" s="87">
        <v>2000</v>
      </c>
      <c r="I182" s="87">
        <v>8</v>
      </c>
      <c r="J182" s="88" t="s">
        <v>710</v>
      </c>
      <c r="K182" s="65"/>
      <c r="L182" s="65"/>
      <c r="M182" s="65"/>
      <c r="N182" s="65"/>
      <c r="O182" s="31" t="s">
        <v>22</v>
      </c>
      <c r="P182" s="30"/>
      <c r="Q182" s="31" t="s">
        <v>495</v>
      </c>
      <c r="R182" s="31"/>
      <c r="S182" s="31"/>
      <c r="T182" s="31" t="s">
        <v>853</v>
      </c>
    </row>
    <row r="183" spans="1:21" s="60" customFormat="1" ht="18" hidden="1" customHeight="1">
      <c r="A183" s="21"/>
      <c r="B183" s="53"/>
      <c r="C183" s="90" t="s">
        <v>707</v>
      </c>
      <c r="D183" s="99" t="s">
        <v>708</v>
      </c>
      <c r="E183" s="99"/>
      <c r="F183" s="99"/>
      <c r="G183" s="99"/>
      <c r="H183" s="90">
        <v>2500</v>
      </c>
      <c r="I183" s="100">
        <v>30</v>
      </c>
      <c r="J183" s="91" t="s">
        <v>709</v>
      </c>
      <c r="K183" s="22"/>
      <c r="L183" s="22"/>
      <c r="M183" s="22"/>
      <c r="N183" s="22"/>
      <c r="O183" s="22" t="s">
        <v>71</v>
      </c>
      <c r="P183" s="23"/>
      <c r="Q183" s="22"/>
      <c r="R183" s="22"/>
      <c r="S183" s="22"/>
      <c r="T183" s="22"/>
      <c r="U183" s="19"/>
    </row>
    <row r="184" spans="1:21" s="19" customFormat="1" ht="18" hidden="1" customHeight="1">
      <c r="A184" s="16" t="s">
        <v>372</v>
      </c>
      <c r="B184" s="52" t="s">
        <v>580</v>
      </c>
      <c r="C184" s="87" t="s">
        <v>698</v>
      </c>
      <c r="D184" s="89" t="s">
        <v>650</v>
      </c>
      <c r="E184" s="89"/>
      <c r="F184" s="89"/>
      <c r="G184" s="89"/>
      <c r="H184" s="87">
        <v>2000</v>
      </c>
      <c r="I184" s="87">
        <v>8</v>
      </c>
      <c r="J184" s="88" t="s">
        <v>703</v>
      </c>
      <c r="K184" s="65"/>
      <c r="L184" s="65"/>
      <c r="M184" s="65"/>
      <c r="N184" s="65"/>
      <c r="O184" s="31" t="s">
        <v>22</v>
      </c>
      <c r="P184" s="30"/>
      <c r="Q184" s="31" t="s">
        <v>495</v>
      </c>
      <c r="R184" s="31"/>
      <c r="S184" s="31"/>
      <c r="T184" s="31" t="s">
        <v>853</v>
      </c>
      <c r="U184" s="34"/>
    </row>
    <row r="185" spans="1:21" s="60" customFormat="1" ht="20.5" hidden="1" customHeight="1">
      <c r="A185" s="16" t="s">
        <v>372</v>
      </c>
      <c r="B185" s="52" t="s">
        <v>581</v>
      </c>
      <c r="C185" s="87" t="s">
        <v>619</v>
      </c>
      <c r="D185" s="89" t="s">
        <v>542</v>
      </c>
      <c r="E185" s="89"/>
      <c r="F185" s="89"/>
      <c r="G185" s="89"/>
      <c r="H185" s="87">
        <v>1800</v>
      </c>
      <c r="I185" s="87">
        <v>8</v>
      </c>
      <c r="J185" s="88" t="s">
        <v>558</v>
      </c>
      <c r="K185" s="10"/>
      <c r="L185" s="10"/>
      <c r="M185" s="10"/>
      <c r="N185" s="10"/>
      <c r="O185" s="31" t="s">
        <v>22</v>
      </c>
      <c r="P185" s="30"/>
      <c r="Q185" s="31" t="s">
        <v>495</v>
      </c>
      <c r="R185" s="31"/>
      <c r="S185" s="31"/>
      <c r="T185" s="31" t="s">
        <v>853</v>
      </c>
      <c r="U185" s="34"/>
    </row>
    <row r="186" spans="1:21" s="19" customFormat="1" ht="20.5" hidden="1" customHeight="1">
      <c r="A186" s="16" t="s">
        <v>372</v>
      </c>
      <c r="B186" s="52" t="s">
        <v>582</v>
      </c>
      <c r="C186" s="87" t="s">
        <v>620</v>
      </c>
      <c r="D186" s="89" t="s">
        <v>544</v>
      </c>
      <c r="E186" s="89"/>
      <c r="F186" s="89"/>
      <c r="G186" s="89"/>
      <c r="H186" s="87">
        <v>1500</v>
      </c>
      <c r="I186" s="87">
        <v>3</v>
      </c>
      <c r="J186" s="88" t="s">
        <v>690</v>
      </c>
      <c r="K186" s="10"/>
      <c r="L186" s="10"/>
      <c r="M186" s="10"/>
      <c r="N186" s="10"/>
      <c r="O186" s="31" t="s">
        <v>22</v>
      </c>
      <c r="P186" s="30"/>
      <c r="Q186" s="31" t="s">
        <v>495</v>
      </c>
      <c r="R186" s="31"/>
      <c r="S186" s="31"/>
      <c r="T186" s="31" t="s">
        <v>853</v>
      </c>
      <c r="U186" s="34"/>
    </row>
    <row r="187" spans="1:21" s="60" customFormat="1" ht="18" hidden="1" customHeight="1">
      <c r="A187" s="16" t="s">
        <v>372</v>
      </c>
      <c r="B187" s="52" t="s">
        <v>643</v>
      </c>
      <c r="C187" s="87" t="s">
        <v>630</v>
      </c>
      <c r="D187" s="89" t="s">
        <v>631</v>
      </c>
      <c r="E187" s="89"/>
      <c r="F187" s="89"/>
      <c r="G187" s="89"/>
      <c r="H187" s="87">
        <v>3100</v>
      </c>
      <c r="I187" s="87">
        <v>6</v>
      </c>
      <c r="J187" s="88" t="s">
        <v>656</v>
      </c>
      <c r="K187" s="31"/>
      <c r="L187" s="31"/>
      <c r="M187" s="31"/>
      <c r="N187" s="31"/>
      <c r="O187" s="31" t="s">
        <v>22</v>
      </c>
      <c r="P187" s="30"/>
      <c r="Q187" s="31" t="s">
        <v>495</v>
      </c>
      <c r="R187" s="31"/>
      <c r="S187" s="31"/>
      <c r="T187" s="64" t="s">
        <v>868</v>
      </c>
      <c r="U187" s="19"/>
    </row>
    <row r="188" spans="1:21" s="60" customFormat="1" ht="18" hidden="1" customHeight="1">
      <c r="A188" s="16" t="s">
        <v>372</v>
      </c>
      <c r="B188" s="52" t="s">
        <v>643</v>
      </c>
      <c r="C188" s="87" t="s">
        <v>632</v>
      </c>
      <c r="D188" s="89" t="s">
        <v>634</v>
      </c>
      <c r="E188" s="89"/>
      <c r="F188" s="89"/>
      <c r="G188" s="89"/>
      <c r="H188" s="87">
        <v>3100</v>
      </c>
      <c r="I188" s="87">
        <v>6</v>
      </c>
      <c r="J188" s="88" t="s">
        <v>657</v>
      </c>
      <c r="K188" s="31"/>
      <c r="L188" s="31"/>
      <c r="M188" s="31"/>
      <c r="N188" s="31"/>
      <c r="O188" s="31" t="s">
        <v>22</v>
      </c>
      <c r="P188" s="30"/>
      <c r="Q188" s="31" t="s">
        <v>495</v>
      </c>
      <c r="R188" s="31"/>
      <c r="S188" s="31"/>
      <c r="T188" s="64" t="s">
        <v>868</v>
      </c>
      <c r="U188" s="19"/>
    </row>
    <row r="189" spans="1:21" s="60" customFormat="1" ht="18" hidden="1" customHeight="1">
      <c r="A189" s="16" t="s">
        <v>372</v>
      </c>
      <c r="B189" s="52" t="s">
        <v>643</v>
      </c>
      <c r="C189" s="87" t="s">
        <v>633</v>
      </c>
      <c r="D189" s="89" t="s">
        <v>635</v>
      </c>
      <c r="E189" s="89"/>
      <c r="F189" s="89"/>
      <c r="G189" s="89"/>
      <c r="H189" s="87">
        <v>3100</v>
      </c>
      <c r="I189" s="87">
        <v>6</v>
      </c>
      <c r="J189" s="88" t="s">
        <v>658</v>
      </c>
      <c r="K189" s="31"/>
      <c r="L189" s="31"/>
      <c r="M189" s="31"/>
      <c r="N189" s="31"/>
      <c r="O189" s="31" t="s">
        <v>22</v>
      </c>
      <c r="P189" s="30"/>
      <c r="Q189" s="31" t="s">
        <v>495</v>
      </c>
      <c r="R189" s="31"/>
      <c r="S189" s="31"/>
      <c r="T189" s="64" t="s">
        <v>868</v>
      </c>
      <c r="U189" s="19"/>
    </row>
    <row r="190" spans="1:21" s="60" customFormat="1" ht="18" hidden="1" customHeight="1">
      <c r="A190" s="16" t="s">
        <v>372</v>
      </c>
      <c r="B190" s="52" t="s">
        <v>643</v>
      </c>
      <c r="C190" s="87" t="s">
        <v>668</v>
      </c>
      <c r="D190" s="89" t="s">
        <v>637</v>
      </c>
      <c r="E190" s="89"/>
      <c r="F190" s="89"/>
      <c r="G190" s="89"/>
      <c r="H190" s="87">
        <v>3100</v>
      </c>
      <c r="I190" s="87">
        <v>8</v>
      </c>
      <c r="J190" s="88" t="s">
        <v>659</v>
      </c>
      <c r="K190" s="31"/>
      <c r="L190" s="31"/>
      <c r="M190" s="31"/>
      <c r="N190" s="31"/>
      <c r="O190" s="31" t="s">
        <v>22</v>
      </c>
      <c r="P190" s="30"/>
      <c r="Q190" s="31" t="s">
        <v>495</v>
      </c>
      <c r="R190" s="31"/>
      <c r="S190" s="31"/>
      <c r="T190" s="64" t="s">
        <v>868</v>
      </c>
      <c r="U190" s="19"/>
    </row>
    <row r="191" spans="1:21" s="61" customFormat="1" ht="18" hidden="1" customHeight="1">
      <c r="A191" s="16" t="s">
        <v>372</v>
      </c>
      <c r="B191" s="52" t="s">
        <v>643</v>
      </c>
      <c r="C191" s="87" t="s">
        <v>669</v>
      </c>
      <c r="D191" s="89" t="s">
        <v>638</v>
      </c>
      <c r="E191" s="89"/>
      <c r="F191" s="89"/>
      <c r="G191" s="89"/>
      <c r="H191" s="87">
        <v>3100</v>
      </c>
      <c r="I191" s="87">
        <v>6</v>
      </c>
      <c r="J191" s="88" t="s">
        <v>660</v>
      </c>
      <c r="K191" s="31"/>
      <c r="L191" s="31"/>
      <c r="M191" s="31"/>
      <c r="N191" s="31"/>
      <c r="O191" s="31" t="s">
        <v>22</v>
      </c>
      <c r="P191" s="30"/>
      <c r="Q191" s="31" t="s">
        <v>495</v>
      </c>
      <c r="R191" s="31"/>
      <c r="S191" s="31"/>
      <c r="T191" s="64" t="s">
        <v>868</v>
      </c>
      <c r="U191" s="19"/>
    </row>
    <row r="192" spans="1:21" s="34" customFormat="1" ht="20.5" hidden="1" customHeight="1">
      <c r="A192" s="16" t="s">
        <v>372</v>
      </c>
      <c r="B192" s="52" t="s">
        <v>643</v>
      </c>
      <c r="C192" s="87" t="s">
        <v>670</v>
      </c>
      <c r="D192" s="89" t="s">
        <v>639</v>
      </c>
      <c r="E192" s="89"/>
      <c r="F192" s="89"/>
      <c r="G192" s="89"/>
      <c r="H192" s="87">
        <v>3100</v>
      </c>
      <c r="I192" s="87">
        <v>6</v>
      </c>
      <c r="J192" s="88" t="s">
        <v>661</v>
      </c>
      <c r="K192" s="31"/>
      <c r="L192" s="31"/>
      <c r="M192" s="31"/>
      <c r="N192" s="31"/>
      <c r="O192" s="31" t="s">
        <v>22</v>
      </c>
      <c r="P192" s="30"/>
      <c r="Q192" s="31" t="s">
        <v>495</v>
      </c>
      <c r="R192" s="31"/>
      <c r="S192" s="31"/>
      <c r="T192" s="64" t="s">
        <v>868</v>
      </c>
      <c r="U192" s="58"/>
    </row>
    <row r="193" spans="1:21" s="34" customFormat="1" ht="20.5" hidden="1" customHeight="1">
      <c r="A193" s="16" t="s">
        <v>372</v>
      </c>
      <c r="B193" s="2" t="s">
        <v>643</v>
      </c>
      <c r="C193" s="87" t="s">
        <v>671</v>
      </c>
      <c r="D193" s="89" t="s">
        <v>640</v>
      </c>
      <c r="E193" s="89"/>
      <c r="F193" s="89"/>
      <c r="G193" s="89"/>
      <c r="H193" s="87">
        <v>3100</v>
      </c>
      <c r="I193" s="87">
        <v>6</v>
      </c>
      <c r="J193" s="88" t="s">
        <v>662</v>
      </c>
      <c r="K193" s="31"/>
      <c r="L193" s="31"/>
      <c r="M193" s="31"/>
      <c r="N193" s="31"/>
      <c r="O193" s="31" t="s">
        <v>22</v>
      </c>
      <c r="P193" s="30"/>
      <c r="Q193" s="31" t="s">
        <v>495</v>
      </c>
      <c r="R193" s="31"/>
      <c r="S193" s="31"/>
      <c r="T193" s="64" t="s">
        <v>868</v>
      </c>
      <c r="U193" s="61"/>
    </row>
    <row r="194" spans="1:21" s="20" customFormat="1" ht="20.5" hidden="1" customHeight="1">
      <c r="A194" s="71" t="s">
        <v>372</v>
      </c>
      <c r="B194" s="69" t="s">
        <v>571</v>
      </c>
      <c r="C194" s="80" t="s">
        <v>613</v>
      </c>
      <c r="D194" s="81" t="s">
        <v>527</v>
      </c>
      <c r="E194" s="81"/>
      <c r="F194" s="81"/>
      <c r="G194" s="81"/>
      <c r="H194" s="80">
        <v>1800</v>
      </c>
      <c r="I194" s="80">
        <v>6</v>
      </c>
      <c r="J194" s="82" t="s">
        <v>784</v>
      </c>
      <c r="K194" s="65"/>
      <c r="L194" s="65"/>
      <c r="M194" s="65"/>
      <c r="N194" s="65"/>
      <c r="O194" s="65" t="s">
        <v>71</v>
      </c>
      <c r="P194" s="75"/>
      <c r="Q194" s="65" t="s">
        <v>495</v>
      </c>
      <c r="R194" s="65"/>
      <c r="S194" s="65"/>
      <c r="T194" s="65"/>
      <c r="U194" s="58"/>
    </row>
    <row r="195" spans="1:21" s="20" customFormat="1" ht="14.5" hidden="1">
      <c r="A195" s="71" t="s">
        <v>372</v>
      </c>
      <c r="B195" s="69" t="s">
        <v>564</v>
      </c>
      <c r="C195" s="80" t="s">
        <v>608</v>
      </c>
      <c r="D195" s="85" t="s">
        <v>521</v>
      </c>
      <c r="E195" s="85"/>
      <c r="F195" s="85"/>
      <c r="G195" s="85"/>
      <c r="H195" s="80">
        <v>1700</v>
      </c>
      <c r="I195" s="108">
        <v>80</v>
      </c>
      <c r="J195" s="95" t="s">
        <v>767</v>
      </c>
      <c r="K195" s="65"/>
      <c r="L195" s="65"/>
      <c r="M195" s="65"/>
      <c r="N195" s="65"/>
      <c r="O195" s="65" t="s">
        <v>71</v>
      </c>
      <c r="P195" s="75"/>
      <c r="Q195" s="65" t="s">
        <v>495</v>
      </c>
      <c r="R195" s="65"/>
      <c r="S195" s="65"/>
      <c r="T195" s="65"/>
      <c r="U195" s="58"/>
    </row>
    <row r="196" spans="1:21" s="20" customFormat="1" ht="17.5" customHeight="1">
      <c r="A196" s="51"/>
      <c r="B196" s="67"/>
      <c r="C196" s="104" t="s">
        <v>1108</v>
      </c>
      <c r="D196" s="105" t="s">
        <v>1109</v>
      </c>
      <c r="E196" s="105" t="s">
        <v>813</v>
      </c>
      <c r="F196" s="105" t="s">
        <v>876</v>
      </c>
      <c r="G196" s="105" t="s">
        <v>866</v>
      </c>
      <c r="H196" s="104">
        <v>1000</v>
      </c>
      <c r="I196" s="106">
        <v>6</v>
      </c>
      <c r="J196" s="107" t="s">
        <v>1111</v>
      </c>
      <c r="K196" s="65"/>
      <c r="L196" s="65"/>
      <c r="M196" s="65"/>
      <c r="N196" s="65"/>
      <c r="O196" s="59" t="s">
        <v>22</v>
      </c>
      <c r="P196" s="73" t="s">
        <v>1094</v>
      </c>
      <c r="Q196" s="59" t="s">
        <v>496</v>
      </c>
      <c r="R196" s="59" t="s">
        <v>827</v>
      </c>
      <c r="S196" s="59" t="s">
        <v>866</v>
      </c>
      <c r="T196" s="59" t="s">
        <v>1105</v>
      </c>
      <c r="U196" s="60"/>
    </row>
    <row r="197" spans="1:21" s="34" customFormat="1" ht="17.5" customHeight="1">
      <c r="A197" s="51"/>
      <c r="B197" s="67"/>
      <c r="C197" s="104" t="s">
        <v>1013</v>
      </c>
      <c r="D197" s="105" t="s">
        <v>1008</v>
      </c>
      <c r="E197" s="105" t="s">
        <v>813</v>
      </c>
      <c r="F197" s="105" t="s">
        <v>876</v>
      </c>
      <c r="G197" s="105" t="s">
        <v>866</v>
      </c>
      <c r="H197" s="104">
        <v>1000</v>
      </c>
      <c r="I197" s="106">
        <v>6</v>
      </c>
      <c r="J197" s="107" t="s">
        <v>1012</v>
      </c>
      <c r="K197" s="65"/>
      <c r="L197" s="65"/>
      <c r="M197" s="65"/>
      <c r="N197" s="65"/>
      <c r="O197" s="59" t="s">
        <v>22</v>
      </c>
      <c r="P197" s="73"/>
      <c r="Q197" s="59" t="s">
        <v>496</v>
      </c>
      <c r="R197" s="59" t="s">
        <v>827</v>
      </c>
      <c r="S197" s="59" t="s">
        <v>866</v>
      </c>
      <c r="T197" s="59" t="s">
        <v>1011</v>
      </c>
      <c r="U197" s="60"/>
    </row>
    <row r="198" spans="1:21" s="34" customFormat="1" ht="20.5" hidden="1" customHeight="1">
      <c r="A198" s="21" t="s">
        <v>372</v>
      </c>
      <c r="B198" s="53" t="s">
        <v>561</v>
      </c>
      <c r="C198" s="90" t="s">
        <v>607</v>
      </c>
      <c r="D198" s="99" t="s">
        <v>506</v>
      </c>
      <c r="E198" s="99"/>
      <c r="F198" s="99"/>
      <c r="G198" s="99"/>
      <c r="H198" s="90">
        <v>2100</v>
      </c>
      <c r="I198" s="90">
        <v>8</v>
      </c>
      <c r="J198" s="91" t="s">
        <v>687</v>
      </c>
      <c r="K198" s="22"/>
      <c r="L198" s="22"/>
      <c r="M198" s="22"/>
      <c r="N198" s="22"/>
      <c r="O198" s="22" t="s">
        <v>71</v>
      </c>
      <c r="P198" s="23"/>
      <c r="Q198" s="22"/>
      <c r="R198" s="22"/>
      <c r="S198" s="22"/>
      <c r="T198" s="22"/>
      <c r="U198" s="19"/>
    </row>
    <row r="199" spans="1:21" s="34" customFormat="1" ht="17.5" customHeight="1">
      <c r="A199" s="51"/>
      <c r="B199" s="67"/>
      <c r="C199" s="104" t="s">
        <v>1122</v>
      </c>
      <c r="D199" s="105" t="s">
        <v>1152</v>
      </c>
      <c r="E199" s="105" t="s">
        <v>813</v>
      </c>
      <c r="F199" s="105" t="s">
        <v>876</v>
      </c>
      <c r="G199" s="105" t="s">
        <v>866</v>
      </c>
      <c r="H199" s="104">
        <v>1000</v>
      </c>
      <c r="I199" s="106">
        <v>4</v>
      </c>
      <c r="J199" s="107" t="s">
        <v>1153</v>
      </c>
      <c r="K199" s="65"/>
      <c r="L199" s="65"/>
      <c r="M199" s="65"/>
      <c r="N199" s="65"/>
      <c r="O199" s="59" t="s">
        <v>22</v>
      </c>
      <c r="P199" s="73" t="s">
        <v>1094</v>
      </c>
      <c r="Q199" s="59" t="s">
        <v>496</v>
      </c>
      <c r="R199" s="59" t="s">
        <v>827</v>
      </c>
      <c r="S199" s="59" t="s">
        <v>866</v>
      </c>
      <c r="T199" s="59" t="s">
        <v>1117</v>
      </c>
      <c r="U199" s="60"/>
    </row>
    <row r="200" spans="1:21" s="34" customFormat="1" ht="87" hidden="1">
      <c r="A200" s="21" t="s">
        <v>372</v>
      </c>
      <c r="B200" s="53" t="s">
        <v>572</v>
      </c>
      <c r="C200" s="90" t="s">
        <v>614</v>
      </c>
      <c r="D200" s="99" t="s">
        <v>528</v>
      </c>
      <c r="E200" s="99"/>
      <c r="F200" s="99"/>
      <c r="G200" s="99"/>
      <c r="H200" s="90">
        <v>1500</v>
      </c>
      <c r="I200" s="90">
        <v>12</v>
      </c>
      <c r="J200" s="91" t="s">
        <v>783</v>
      </c>
      <c r="K200" s="65"/>
      <c r="L200" s="65"/>
      <c r="M200" s="65"/>
      <c r="N200" s="65"/>
      <c r="O200" s="22" t="s">
        <v>71</v>
      </c>
      <c r="P200" s="23" t="s">
        <v>999</v>
      </c>
      <c r="Q200" s="22" t="s">
        <v>495</v>
      </c>
      <c r="R200" s="22"/>
      <c r="S200" s="22"/>
      <c r="T200" s="22" t="s">
        <v>847</v>
      </c>
      <c r="U200" s="19"/>
    </row>
    <row r="201" spans="1:21" s="34" customFormat="1" ht="17.5" customHeight="1">
      <c r="A201" s="51"/>
      <c r="B201" s="67"/>
      <c r="C201" s="104" t="s">
        <v>995</v>
      </c>
      <c r="D201" s="105" t="s">
        <v>944</v>
      </c>
      <c r="E201" s="105" t="s">
        <v>813</v>
      </c>
      <c r="F201" s="105" t="s">
        <v>892</v>
      </c>
      <c r="G201" s="105" t="s">
        <v>866</v>
      </c>
      <c r="H201" s="104">
        <v>1000</v>
      </c>
      <c r="I201" s="106">
        <v>4</v>
      </c>
      <c r="J201" s="107" t="s">
        <v>1014</v>
      </c>
      <c r="K201" s="65"/>
      <c r="L201" s="65"/>
      <c r="M201" s="65"/>
      <c r="N201" s="65"/>
      <c r="O201" s="59" t="s">
        <v>22</v>
      </c>
      <c r="P201" s="73" t="s">
        <v>945</v>
      </c>
      <c r="Q201" s="59" t="s">
        <v>496</v>
      </c>
      <c r="R201" s="59" t="s">
        <v>827</v>
      </c>
      <c r="S201" s="59" t="s">
        <v>866</v>
      </c>
      <c r="T201" s="59" t="s">
        <v>942</v>
      </c>
      <c r="U201" s="60"/>
    </row>
    <row r="202" spans="1:21" s="34" customFormat="1" ht="17.5" customHeight="1">
      <c r="A202" s="51"/>
      <c r="B202" s="67"/>
      <c r="C202" s="104" t="s">
        <v>1110</v>
      </c>
      <c r="D202" s="105" t="s">
        <v>1118</v>
      </c>
      <c r="E202" s="105" t="s">
        <v>813</v>
      </c>
      <c r="F202" s="105" t="s">
        <v>876</v>
      </c>
      <c r="G202" s="105" t="s">
        <v>866</v>
      </c>
      <c r="H202" s="104">
        <v>1000</v>
      </c>
      <c r="I202" s="106">
        <v>3</v>
      </c>
      <c r="J202" s="107" t="s">
        <v>1154</v>
      </c>
      <c r="K202" s="10"/>
      <c r="L202" s="10"/>
      <c r="M202" s="10"/>
      <c r="N202" s="10"/>
      <c r="O202" s="59" t="s">
        <v>22</v>
      </c>
      <c r="P202" s="73" t="s">
        <v>1094</v>
      </c>
      <c r="Q202" s="59" t="s">
        <v>496</v>
      </c>
      <c r="R202" s="59" t="s">
        <v>827</v>
      </c>
      <c r="S202" s="59" t="s">
        <v>866</v>
      </c>
      <c r="T202" s="59" t="s">
        <v>1115</v>
      </c>
      <c r="U202" s="60"/>
    </row>
    <row r="203" spans="1:21" s="34" customFormat="1" ht="17.5" customHeight="1">
      <c r="A203" s="51"/>
      <c r="B203" s="67"/>
      <c r="C203" s="104" t="s">
        <v>1112</v>
      </c>
      <c r="D203" s="105" t="s">
        <v>1120</v>
      </c>
      <c r="E203" s="105" t="s">
        <v>813</v>
      </c>
      <c r="F203" s="105" t="s">
        <v>876</v>
      </c>
      <c r="G203" s="105" t="s">
        <v>866</v>
      </c>
      <c r="H203" s="104">
        <v>1000</v>
      </c>
      <c r="I203" s="106">
        <v>3</v>
      </c>
      <c r="J203" s="107" t="s">
        <v>1113</v>
      </c>
      <c r="K203" s="10"/>
      <c r="L203" s="10"/>
      <c r="M203" s="10"/>
      <c r="N203" s="10"/>
      <c r="O203" s="59" t="s">
        <v>22</v>
      </c>
      <c r="P203" s="73" t="s">
        <v>1094</v>
      </c>
      <c r="Q203" s="59" t="s">
        <v>496</v>
      </c>
      <c r="R203" s="59" t="s">
        <v>827</v>
      </c>
      <c r="S203" s="59" t="s">
        <v>866</v>
      </c>
      <c r="T203" s="59" t="s">
        <v>1116</v>
      </c>
      <c r="U203" s="60"/>
    </row>
    <row r="204" spans="1:21" s="34" customFormat="1" ht="116" hidden="1">
      <c r="A204" s="71"/>
      <c r="B204" s="69"/>
      <c r="C204" s="80" t="s">
        <v>1058</v>
      </c>
      <c r="D204" s="81" t="s">
        <v>1054</v>
      </c>
      <c r="E204" s="81" t="s">
        <v>871</v>
      </c>
      <c r="F204" s="81" t="s">
        <v>875</v>
      </c>
      <c r="G204" s="81" t="s">
        <v>840</v>
      </c>
      <c r="H204" s="80">
        <v>900</v>
      </c>
      <c r="I204" s="108">
        <v>3</v>
      </c>
      <c r="J204" s="82" t="s">
        <v>1066</v>
      </c>
      <c r="K204" s="33"/>
      <c r="L204" s="33"/>
      <c r="M204" s="33"/>
      <c r="N204" s="33"/>
      <c r="O204" s="65" t="s">
        <v>71</v>
      </c>
      <c r="P204" s="75" t="s">
        <v>1147</v>
      </c>
      <c r="Q204" s="65" t="s">
        <v>496</v>
      </c>
      <c r="R204" s="65" t="s">
        <v>827</v>
      </c>
      <c r="S204" s="65" t="s">
        <v>840</v>
      </c>
      <c r="T204" s="65" t="s">
        <v>1057</v>
      </c>
      <c r="U204" s="58"/>
    </row>
    <row r="205" spans="1:21" s="34" customFormat="1" ht="17.5" hidden="1" customHeight="1">
      <c r="A205" s="16" t="s">
        <v>372</v>
      </c>
      <c r="B205" s="52" t="s">
        <v>575</v>
      </c>
      <c r="C205" s="102" t="s">
        <v>1039</v>
      </c>
      <c r="D205" s="89" t="s">
        <v>689</v>
      </c>
      <c r="E205" s="89" t="s">
        <v>813</v>
      </c>
      <c r="F205" s="89" t="s">
        <v>875</v>
      </c>
      <c r="G205" s="89" t="s">
        <v>1035</v>
      </c>
      <c r="H205" s="87">
        <v>1000</v>
      </c>
      <c r="I205" s="87">
        <v>16</v>
      </c>
      <c r="J205" s="88" t="s">
        <v>1064</v>
      </c>
      <c r="K205" s="65"/>
      <c r="L205" s="65"/>
      <c r="M205" s="65"/>
      <c r="N205" s="65"/>
      <c r="O205" s="31" t="s">
        <v>22</v>
      </c>
      <c r="P205" s="30"/>
      <c r="Q205" s="31" t="s">
        <v>495</v>
      </c>
      <c r="R205" s="31"/>
      <c r="S205" s="31"/>
      <c r="T205" s="31"/>
    </row>
    <row r="206" spans="1:21" s="62" customFormat="1" ht="28.5" hidden="1" customHeight="1">
      <c r="A206" s="16" t="s">
        <v>372</v>
      </c>
      <c r="B206" s="54" t="s">
        <v>754</v>
      </c>
      <c r="C206" s="97" t="s">
        <v>764</v>
      </c>
      <c r="D206" s="89" t="s">
        <v>755</v>
      </c>
      <c r="E206" s="98"/>
      <c r="F206" s="98"/>
      <c r="G206" s="98"/>
      <c r="H206" s="87">
        <v>1500</v>
      </c>
      <c r="I206" s="97">
        <v>8</v>
      </c>
      <c r="J206" s="109" t="s">
        <v>756</v>
      </c>
      <c r="K206" s="18"/>
      <c r="L206" s="18"/>
      <c r="M206" s="18"/>
      <c r="N206" s="18"/>
      <c r="O206" s="31" t="s">
        <v>22</v>
      </c>
      <c r="P206" s="36" t="s">
        <v>757</v>
      </c>
      <c r="Q206" s="35" t="s">
        <v>495</v>
      </c>
      <c r="R206" s="35"/>
      <c r="S206" s="35"/>
      <c r="T206" s="35"/>
      <c r="U206" s="37"/>
    </row>
    <row r="207" spans="1:21" s="39" customFormat="1" ht="28.5" hidden="1" customHeight="1">
      <c r="A207" s="16" t="s">
        <v>373</v>
      </c>
      <c r="B207" s="2" t="s">
        <v>663</v>
      </c>
      <c r="C207" s="87" t="s">
        <v>664</v>
      </c>
      <c r="D207" s="89" t="s">
        <v>979</v>
      </c>
      <c r="E207" s="89"/>
      <c r="F207" s="89"/>
      <c r="G207" s="89"/>
      <c r="H207" s="102">
        <v>1420</v>
      </c>
      <c r="I207" s="87">
        <v>8</v>
      </c>
      <c r="J207" s="88" t="s">
        <v>983</v>
      </c>
      <c r="K207" s="10"/>
      <c r="L207" s="10"/>
      <c r="M207" s="10"/>
      <c r="N207" s="10"/>
      <c r="O207" s="31" t="s">
        <v>22</v>
      </c>
      <c r="P207" s="30"/>
      <c r="Q207" s="31" t="s">
        <v>495</v>
      </c>
      <c r="R207" s="31"/>
      <c r="S207" s="31"/>
      <c r="T207" s="31"/>
      <c r="U207" s="34"/>
    </row>
    <row r="208" spans="1:21" s="34" customFormat="1" ht="17.5" customHeight="1">
      <c r="A208" s="51"/>
      <c r="B208" s="67"/>
      <c r="C208" s="104" t="s">
        <v>1044</v>
      </c>
      <c r="D208" s="105" t="s">
        <v>1038</v>
      </c>
      <c r="E208" s="105" t="s">
        <v>813</v>
      </c>
      <c r="F208" s="105" t="s">
        <v>875</v>
      </c>
      <c r="G208" s="105" t="s">
        <v>1035</v>
      </c>
      <c r="H208" s="104">
        <v>960</v>
      </c>
      <c r="I208" s="106">
        <v>5</v>
      </c>
      <c r="J208" s="107" t="s">
        <v>1065</v>
      </c>
      <c r="K208" s="65"/>
      <c r="L208" s="65"/>
      <c r="M208" s="65"/>
      <c r="N208" s="65"/>
      <c r="O208" s="59" t="s">
        <v>22</v>
      </c>
      <c r="P208" s="73" t="s">
        <v>1022</v>
      </c>
      <c r="Q208" s="59" t="s">
        <v>496</v>
      </c>
      <c r="R208" s="59" t="s">
        <v>827</v>
      </c>
      <c r="S208" s="59" t="s">
        <v>1035</v>
      </c>
      <c r="T208" s="59" t="s">
        <v>1037</v>
      </c>
      <c r="U208" s="60"/>
    </row>
    <row r="209" spans="1:21" s="34" customFormat="1" ht="17.5" customHeight="1">
      <c r="A209" s="51"/>
      <c r="B209" s="67"/>
      <c r="C209" s="104" t="s">
        <v>996</v>
      </c>
      <c r="D209" s="105" t="s">
        <v>1009</v>
      </c>
      <c r="E209" s="105" t="s">
        <v>813</v>
      </c>
      <c r="F209" s="105" t="s">
        <v>875</v>
      </c>
      <c r="G209" s="105" t="s">
        <v>907</v>
      </c>
      <c r="H209" s="104">
        <v>960</v>
      </c>
      <c r="I209" s="106">
        <v>4</v>
      </c>
      <c r="J209" s="107" t="s">
        <v>1078</v>
      </c>
      <c r="K209" s="65"/>
      <c r="L209" s="65"/>
      <c r="M209" s="65"/>
      <c r="N209" s="65"/>
      <c r="O209" s="59" t="s">
        <v>22</v>
      </c>
      <c r="P209" s="73" t="s">
        <v>1017</v>
      </c>
      <c r="Q209" s="59" t="s">
        <v>496</v>
      </c>
      <c r="R209" s="59" t="s">
        <v>827</v>
      </c>
      <c r="S209" s="59" t="s">
        <v>866</v>
      </c>
      <c r="T209" s="59" t="s">
        <v>1016</v>
      </c>
      <c r="U209" s="60"/>
    </row>
    <row r="210" spans="1:21" s="8" customFormat="1" ht="17.5" customHeight="1">
      <c r="A210" s="51" t="s">
        <v>372</v>
      </c>
      <c r="B210" s="67" t="s">
        <v>585</v>
      </c>
      <c r="C210" s="104" t="s">
        <v>1141</v>
      </c>
      <c r="D210" s="105" t="s">
        <v>1130</v>
      </c>
      <c r="E210" s="105" t="s">
        <v>813</v>
      </c>
      <c r="F210" s="105" t="s">
        <v>851</v>
      </c>
      <c r="G210" s="105" t="s">
        <v>1035</v>
      </c>
      <c r="H210" s="104">
        <v>950</v>
      </c>
      <c r="I210" s="106">
        <v>2</v>
      </c>
      <c r="J210" s="107" t="s">
        <v>1132</v>
      </c>
      <c r="K210" s="64"/>
      <c r="L210" s="64"/>
      <c r="M210" s="64"/>
      <c r="N210" s="64"/>
      <c r="O210" s="59" t="s">
        <v>22</v>
      </c>
      <c r="P210" s="73"/>
      <c r="Q210" s="59" t="s">
        <v>496</v>
      </c>
      <c r="R210" s="59" t="s">
        <v>827</v>
      </c>
      <c r="S210" s="59" t="s">
        <v>1035</v>
      </c>
      <c r="T210" s="59" t="s">
        <v>1074</v>
      </c>
      <c r="U210" s="60"/>
    </row>
    <row r="211" spans="1:21" s="34" customFormat="1" ht="24.65" hidden="1" customHeight="1">
      <c r="A211" s="16" t="s">
        <v>373</v>
      </c>
      <c r="B211" s="2" t="s">
        <v>740</v>
      </c>
      <c r="C211" s="87" t="s">
        <v>741</v>
      </c>
      <c r="D211" s="89" t="s">
        <v>742</v>
      </c>
      <c r="E211" s="89"/>
      <c r="F211" s="89"/>
      <c r="G211" s="89"/>
      <c r="H211" s="87">
        <v>2700</v>
      </c>
      <c r="I211" s="87">
        <v>10</v>
      </c>
      <c r="J211" s="88" t="s">
        <v>743</v>
      </c>
      <c r="K211" s="31"/>
      <c r="L211" s="31"/>
      <c r="M211" s="31"/>
      <c r="N211" s="31"/>
      <c r="O211" s="31" t="s">
        <v>22</v>
      </c>
      <c r="P211" s="30"/>
      <c r="Q211" s="31" t="s">
        <v>495</v>
      </c>
      <c r="R211" s="31"/>
      <c r="S211" s="31"/>
      <c r="T211" s="64"/>
      <c r="U211" s="58"/>
    </row>
    <row r="212" spans="1:21" s="19" customFormat="1" ht="41.15" hidden="1" customHeight="1">
      <c r="A212" s="16" t="s">
        <v>373</v>
      </c>
      <c r="B212" s="52" t="s">
        <v>673</v>
      </c>
      <c r="C212" s="87" t="s">
        <v>674</v>
      </c>
      <c r="D212" s="89" t="s">
        <v>644</v>
      </c>
      <c r="E212" s="89"/>
      <c r="F212" s="89"/>
      <c r="G212" s="89"/>
      <c r="H212" s="87">
        <v>2800</v>
      </c>
      <c r="I212" s="87">
        <v>6</v>
      </c>
      <c r="J212" s="88" t="s">
        <v>678</v>
      </c>
      <c r="K212" s="31"/>
      <c r="L212" s="31"/>
      <c r="M212" s="31"/>
      <c r="N212" s="31"/>
      <c r="O212" s="31" t="s">
        <v>22</v>
      </c>
      <c r="P212" s="30"/>
      <c r="Q212" s="31" t="s">
        <v>495</v>
      </c>
      <c r="R212" s="31"/>
      <c r="S212" s="31"/>
      <c r="T212" s="64"/>
    </row>
    <row r="213" spans="1:21" s="19" customFormat="1" ht="41.15" hidden="1" customHeight="1">
      <c r="A213" s="16" t="s">
        <v>373</v>
      </c>
      <c r="B213" s="52" t="s">
        <v>673</v>
      </c>
      <c r="C213" s="87" t="s">
        <v>675</v>
      </c>
      <c r="D213" s="89" t="s">
        <v>645</v>
      </c>
      <c r="E213" s="89"/>
      <c r="F213" s="89"/>
      <c r="G213" s="89"/>
      <c r="H213" s="87">
        <v>2800</v>
      </c>
      <c r="I213" s="87">
        <v>6</v>
      </c>
      <c r="J213" s="88" t="s">
        <v>679</v>
      </c>
      <c r="K213" s="31"/>
      <c r="L213" s="31"/>
      <c r="M213" s="31"/>
      <c r="N213" s="31"/>
      <c r="O213" s="31" t="s">
        <v>22</v>
      </c>
      <c r="P213" s="30"/>
      <c r="Q213" s="31" t="s">
        <v>495</v>
      </c>
      <c r="R213" s="31"/>
      <c r="S213" s="31"/>
      <c r="T213" s="64"/>
      <c r="U213" s="58"/>
    </row>
    <row r="214" spans="1:21" s="27" customFormat="1" ht="29" hidden="1">
      <c r="A214" s="16" t="s">
        <v>373</v>
      </c>
      <c r="B214" s="2" t="s">
        <v>673</v>
      </c>
      <c r="C214" s="87" t="s">
        <v>676</v>
      </c>
      <c r="D214" s="89" t="s">
        <v>646</v>
      </c>
      <c r="E214" s="89"/>
      <c r="F214" s="89"/>
      <c r="G214" s="89"/>
      <c r="H214" s="87">
        <v>2800</v>
      </c>
      <c r="I214" s="87">
        <v>6</v>
      </c>
      <c r="J214" s="88" t="s">
        <v>680</v>
      </c>
      <c r="K214" s="31"/>
      <c r="L214" s="31"/>
      <c r="M214" s="31"/>
      <c r="N214" s="31"/>
      <c r="O214" s="31" t="s">
        <v>22</v>
      </c>
      <c r="P214" s="30"/>
      <c r="Q214" s="31" t="s">
        <v>495</v>
      </c>
      <c r="R214" s="31"/>
      <c r="S214" s="31"/>
      <c r="T214" s="64"/>
      <c r="U214" s="58"/>
    </row>
    <row r="215" spans="1:21" s="34" customFormat="1" ht="29" hidden="1">
      <c r="A215" s="16" t="s">
        <v>373</v>
      </c>
      <c r="B215" s="2" t="s">
        <v>673</v>
      </c>
      <c r="C215" s="87" t="s">
        <v>677</v>
      </c>
      <c r="D215" s="89" t="s">
        <v>647</v>
      </c>
      <c r="E215" s="89"/>
      <c r="F215" s="89"/>
      <c r="G215" s="89"/>
      <c r="H215" s="87">
        <v>2800</v>
      </c>
      <c r="I215" s="87">
        <v>6</v>
      </c>
      <c r="J215" s="88" t="s">
        <v>681</v>
      </c>
      <c r="K215" s="31"/>
      <c r="L215" s="31"/>
      <c r="M215" s="31"/>
      <c r="N215" s="31"/>
      <c r="O215" s="31" t="s">
        <v>22</v>
      </c>
      <c r="P215" s="30"/>
      <c r="Q215" s="31" t="s">
        <v>495</v>
      </c>
      <c r="R215" s="31"/>
      <c r="S215" s="31"/>
      <c r="T215" s="64"/>
      <c r="U215" s="58"/>
    </row>
    <row r="216" spans="1:21" s="34" customFormat="1" ht="43.5" hidden="1">
      <c r="A216" s="16" t="s">
        <v>189</v>
      </c>
      <c r="B216" s="2"/>
      <c r="C216" s="87" t="s">
        <v>910</v>
      </c>
      <c r="D216" s="89" t="s">
        <v>902</v>
      </c>
      <c r="E216" s="89" t="s">
        <v>871</v>
      </c>
      <c r="F216" s="89" t="s">
        <v>875</v>
      </c>
      <c r="G216" s="89" t="s">
        <v>898</v>
      </c>
      <c r="H216" s="87">
        <v>1450</v>
      </c>
      <c r="I216" s="87">
        <v>6</v>
      </c>
      <c r="J216" s="88" t="s">
        <v>903</v>
      </c>
      <c r="K216" s="10"/>
      <c r="L216" s="10"/>
      <c r="M216" s="10"/>
      <c r="N216" s="10"/>
      <c r="O216" s="31" t="s">
        <v>22</v>
      </c>
      <c r="P216" s="30" t="s">
        <v>904</v>
      </c>
      <c r="Q216" s="31" t="s">
        <v>495</v>
      </c>
      <c r="R216" s="31" t="s">
        <v>827</v>
      </c>
      <c r="S216" s="31" t="s">
        <v>898</v>
      </c>
      <c r="T216" s="31" t="s">
        <v>900</v>
      </c>
      <c r="U216" s="37"/>
    </row>
    <row r="217" spans="1:21" s="34" customFormat="1" ht="17.5" customHeight="1">
      <c r="A217" s="51"/>
      <c r="B217" s="67"/>
      <c r="C217" s="104" t="s">
        <v>1140</v>
      </c>
      <c r="D217" s="105" t="s">
        <v>1131</v>
      </c>
      <c r="E217" s="105" t="s">
        <v>813</v>
      </c>
      <c r="F217" s="105" t="s">
        <v>876</v>
      </c>
      <c r="G217" s="105" t="s">
        <v>1035</v>
      </c>
      <c r="H217" s="104">
        <v>950</v>
      </c>
      <c r="I217" s="106">
        <v>5</v>
      </c>
      <c r="J217" s="107" t="s">
        <v>1146</v>
      </c>
      <c r="K217" s="64"/>
      <c r="L217" s="64"/>
      <c r="M217" s="64"/>
      <c r="N217" s="64"/>
      <c r="O217" s="59" t="s">
        <v>433</v>
      </c>
      <c r="P217" s="73"/>
      <c r="Q217" s="59"/>
      <c r="R217" s="59"/>
      <c r="S217" s="59"/>
      <c r="T217" s="59"/>
      <c r="U217" s="60"/>
    </row>
    <row r="218" spans="1:21" s="19" customFormat="1" ht="58" hidden="1">
      <c r="A218" s="16" t="s">
        <v>189</v>
      </c>
      <c r="B218" s="52"/>
      <c r="C218" s="87" t="s">
        <v>911</v>
      </c>
      <c r="D218" s="89" t="s">
        <v>912</v>
      </c>
      <c r="E218" s="89" t="s">
        <v>871</v>
      </c>
      <c r="F218" s="89" t="s">
        <v>875</v>
      </c>
      <c r="G218" s="89" t="s">
        <v>882</v>
      </c>
      <c r="H218" s="87">
        <v>1450</v>
      </c>
      <c r="I218" s="87">
        <v>4</v>
      </c>
      <c r="J218" s="88" t="s">
        <v>913</v>
      </c>
      <c r="K218" s="10"/>
      <c r="L218" s="10"/>
      <c r="M218" s="10"/>
      <c r="N218" s="10"/>
      <c r="O218" s="31" t="s">
        <v>22</v>
      </c>
      <c r="P218" s="30" t="s">
        <v>904</v>
      </c>
      <c r="Q218" s="31" t="s">
        <v>495</v>
      </c>
      <c r="R218" s="31" t="s">
        <v>827</v>
      </c>
      <c r="S218" s="31" t="s">
        <v>882</v>
      </c>
      <c r="T218" s="31" t="s">
        <v>883</v>
      </c>
      <c r="U218" s="34"/>
    </row>
    <row r="219" spans="1:21" s="19" customFormat="1" ht="101.5" hidden="1">
      <c r="A219" s="16" t="s">
        <v>189</v>
      </c>
      <c r="B219" s="52"/>
      <c r="C219" s="87" t="s">
        <v>914</v>
      </c>
      <c r="D219" s="89" t="s">
        <v>916</v>
      </c>
      <c r="E219" s="89" t="s">
        <v>871</v>
      </c>
      <c r="F219" s="89" t="s">
        <v>875</v>
      </c>
      <c r="G219" s="89" t="s">
        <v>882</v>
      </c>
      <c r="H219" s="87">
        <v>1450</v>
      </c>
      <c r="I219" s="87">
        <v>6</v>
      </c>
      <c r="J219" s="88" t="s">
        <v>915</v>
      </c>
      <c r="K219" s="22" t="s">
        <v>433</v>
      </c>
      <c r="L219" s="23" t="s">
        <v>904</v>
      </c>
      <c r="M219" s="22" t="s">
        <v>495</v>
      </c>
      <c r="N219" s="22" t="s">
        <v>827</v>
      </c>
      <c r="O219" s="31" t="s">
        <v>22</v>
      </c>
      <c r="P219" s="30" t="s">
        <v>904</v>
      </c>
      <c r="Q219" s="31" t="s">
        <v>495</v>
      </c>
      <c r="R219" s="31" t="s">
        <v>827</v>
      </c>
      <c r="S219" s="31" t="s">
        <v>882</v>
      </c>
      <c r="T219" s="31" t="s">
        <v>883</v>
      </c>
      <c r="U219" s="34"/>
    </row>
    <row r="220" spans="1:21" s="8" customFormat="1" ht="17.5" customHeight="1">
      <c r="A220" s="51"/>
      <c r="B220" s="67"/>
      <c r="C220" s="104" t="s">
        <v>1155</v>
      </c>
      <c r="D220" s="105" t="s">
        <v>1128</v>
      </c>
      <c r="E220" s="105" t="s">
        <v>813</v>
      </c>
      <c r="F220" s="105" t="s">
        <v>851</v>
      </c>
      <c r="G220" s="105" t="s">
        <v>1035</v>
      </c>
      <c r="H220" s="104">
        <v>950</v>
      </c>
      <c r="I220" s="106">
        <v>3</v>
      </c>
      <c r="J220" s="107" t="s">
        <v>1133</v>
      </c>
      <c r="K220" s="64"/>
      <c r="L220" s="64"/>
      <c r="M220" s="64"/>
      <c r="N220" s="64"/>
      <c r="O220" s="59" t="s">
        <v>433</v>
      </c>
      <c r="P220" s="73"/>
      <c r="Q220" s="59"/>
      <c r="R220" s="59" t="s">
        <v>827</v>
      </c>
      <c r="S220" s="59" t="s">
        <v>1035</v>
      </c>
      <c r="T220" s="59" t="s">
        <v>1138</v>
      </c>
      <c r="U220" s="60"/>
    </row>
    <row r="221" spans="1:21" s="34" customFormat="1" ht="17.5" customHeight="1">
      <c r="A221" s="51"/>
      <c r="B221" s="67"/>
      <c r="C221" s="104" t="s">
        <v>1156</v>
      </c>
      <c r="D221" s="105" t="s">
        <v>1129</v>
      </c>
      <c r="E221" s="105" t="s">
        <v>813</v>
      </c>
      <c r="F221" s="105" t="s">
        <v>851</v>
      </c>
      <c r="G221" s="105" t="s">
        <v>1035</v>
      </c>
      <c r="H221" s="104">
        <v>950</v>
      </c>
      <c r="I221" s="106">
        <v>3</v>
      </c>
      <c r="J221" s="107" t="s">
        <v>1134</v>
      </c>
      <c r="K221" s="64"/>
      <c r="L221" s="64"/>
      <c r="M221" s="64"/>
      <c r="N221" s="64"/>
      <c r="O221" s="59" t="s">
        <v>433</v>
      </c>
      <c r="P221" s="73"/>
      <c r="Q221" s="59"/>
      <c r="R221" s="59" t="s">
        <v>827</v>
      </c>
      <c r="S221" s="59" t="s">
        <v>1035</v>
      </c>
      <c r="T221" s="59" t="s">
        <v>1139</v>
      </c>
      <c r="U221" s="60"/>
    </row>
    <row r="222" spans="1:21" s="60" customFormat="1" ht="17.5" customHeight="1">
      <c r="A222" s="29"/>
      <c r="B222" s="68"/>
      <c r="C222" s="104" t="s">
        <v>1097</v>
      </c>
      <c r="D222" s="105" t="s">
        <v>1096</v>
      </c>
      <c r="E222" s="105" t="s">
        <v>813</v>
      </c>
      <c r="F222" s="105" t="s">
        <v>875</v>
      </c>
      <c r="G222" s="105" t="s">
        <v>849</v>
      </c>
      <c r="H222" s="104">
        <v>940</v>
      </c>
      <c r="I222" s="106">
        <v>6</v>
      </c>
      <c r="J222" s="107" t="s">
        <v>1171</v>
      </c>
      <c r="K222" s="33"/>
      <c r="L222" s="33"/>
      <c r="M222" s="33"/>
      <c r="N222" s="33"/>
      <c r="O222" s="59" t="s">
        <v>22</v>
      </c>
      <c r="P222" s="73" t="s">
        <v>1094</v>
      </c>
      <c r="Q222" s="59" t="s">
        <v>496</v>
      </c>
      <c r="R222" s="59" t="s">
        <v>827</v>
      </c>
      <c r="S222" s="59" t="s">
        <v>849</v>
      </c>
      <c r="T222" s="59" t="s">
        <v>1084</v>
      </c>
    </row>
    <row r="223" spans="1:21" s="8" customFormat="1" ht="17.5" customHeight="1">
      <c r="A223" s="29"/>
      <c r="B223" s="68"/>
      <c r="C223" s="104" t="s">
        <v>1098</v>
      </c>
      <c r="D223" s="105" t="s">
        <v>1100</v>
      </c>
      <c r="E223" s="105" t="s">
        <v>813</v>
      </c>
      <c r="F223" s="105" t="s">
        <v>875</v>
      </c>
      <c r="G223" s="105" t="s">
        <v>849</v>
      </c>
      <c r="H223" s="104">
        <v>940</v>
      </c>
      <c r="I223" s="106">
        <v>6</v>
      </c>
      <c r="J223" s="110" t="s">
        <v>1162</v>
      </c>
      <c r="K223" s="10"/>
      <c r="L223" s="10"/>
      <c r="M223" s="10"/>
      <c r="N223" s="10"/>
      <c r="O223" s="59" t="s">
        <v>22</v>
      </c>
      <c r="P223" s="73" t="s">
        <v>1094</v>
      </c>
      <c r="Q223" s="59" t="s">
        <v>496</v>
      </c>
      <c r="R223" s="59" t="s">
        <v>827</v>
      </c>
      <c r="S223" s="59" t="s">
        <v>849</v>
      </c>
      <c r="T223" s="59" t="s">
        <v>1085</v>
      </c>
      <c r="U223" s="60"/>
    </row>
    <row r="224" spans="1:21" s="34" customFormat="1" ht="17.5" customHeight="1">
      <c r="A224" s="29"/>
      <c r="B224" s="68"/>
      <c r="C224" s="104" t="s">
        <v>1103</v>
      </c>
      <c r="D224" s="105" t="s">
        <v>1104</v>
      </c>
      <c r="E224" s="105" t="s">
        <v>813</v>
      </c>
      <c r="F224" s="105" t="s">
        <v>875</v>
      </c>
      <c r="G224" s="105" t="s">
        <v>849</v>
      </c>
      <c r="H224" s="104">
        <v>940</v>
      </c>
      <c r="I224" s="106">
        <v>6</v>
      </c>
      <c r="J224" s="107" t="s">
        <v>1163</v>
      </c>
      <c r="K224" s="10"/>
      <c r="L224" s="10"/>
      <c r="M224" s="10"/>
      <c r="N224" s="10"/>
      <c r="O224" s="59" t="s">
        <v>22</v>
      </c>
      <c r="P224" s="73" t="s">
        <v>1094</v>
      </c>
      <c r="Q224" s="59" t="s">
        <v>496</v>
      </c>
      <c r="R224" s="59" t="s">
        <v>827</v>
      </c>
      <c r="S224" s="59" t="s">
        <v>849</v>
      </c>
      <c r="T224" s="59" t="s">
        <v>1091</v>
      </c>
      <c r="U224" s="60"/>
    </row>
    <row r="225" spans="1:21" s="8" customFormat="1" ht="20.5" hidden="1" customHeight="1">
      <c r="A225" s="16"/>
      <c r="B225" s="43"/>
      <c r="C225" s="87" t="s">
        <v>941</v>
      </c>
      <c r="D225" s="89" t="s">
        <v>991</v>
      </c>
      <c r="E225" s="89" t="s">
        <v>871</v>
      </c>
      <c r="F225" s="89" t="s">
        <v>876</v>
      </c>
      <c r="G225" s="89" t="s">
        <v>866</v>
      </c>
      <c r="H225" s="87">
        <v>1450</v>
      </c>
      <c r="I225" s="87">
        <v>6</v>
      </c>
      <c r="J225" s="88" t="s">
        <v>936</v>
      </c>
      <c r="K225" s="10"/>
      <c r="L225" s="10"/>
      <c r="M225" s="10"/>
      <c r="N225" s="10"/>
      <c r="O225" s="31" t="s">
        <v>22</v>
      </c>
      <c r="P225" s="30" t="s">
        <v>945</v>
      </c>
      <c r="Q225" s="31" t="s">
        <v>495</v>
      </c>
      <c r="R225" s="31" t="s">
        <v>827</v>
      </c>
      <c r="S225" s="31" t="s">
        <v>866</v>
      </c>
      <c r="T225" s="31" t="s">
        <v>937</v>
      </c>
      <c r="U225" s="34"/>
    </row>
    <row r="226" spans="1:21" s="8" customFormat="1" ht="17.5" customHeight="1">
      <c r="A226" s="29"/>
      <c r="B226" s="68"/>
      <c r="C226" s="104" t="s">
        <v>1092</v>
      </c>
      <c r="D226" s="105" t="s">
        <v>1082</v>
      </c>
      <c r="E226" s="105" t="s">
        <v>813</v>
      </c>
      <c r="F226" s="105" t="s">
        <v>888</v>
      </c>
      <c r="G226" s="105" t="s">
        <v>849</v>
      </c>
      <c r="H226" s="104">
        <v>940</v>
      </c>
      <c r="I226" s="106">
        <v>5</v>
      </c>
      <c r="J226" s="107" t="s">
        <v>1158</v>
      </c>
      <c r="K226" s="10"/>
      <c r="L226" s="10"/>
      <c r="M226" s="10"/>
      <c r="N226" s="10"/>
      <c r="O226" s="59" t="s">
        <v>22</v>
      </c>
      <c r="P226" s="73" t="s">
        <v>1094</v>
      </c>
      <c r="Q226" s="59" t="s">
        <v>496</v>
      </c>
      <c r="R226" s="59" t="s">
        <v>827</v>
      </c>
      <c r="S226" s="59" t="s">
        <v>849</v>
      </c>
      <c r="T226" s="59" t="s">
        <v>1084</v>
      </c>
      <c r="U226" s="60"/>
    </row>
    <row r="227" spans="1:21" s="60" customFormat="1" ht="17.5" customHeight="1">
      <c r="A227" s="29"/>
      <c r="B227" s="68"/>
      <c r="C227" s="104" t="s">
        <v>1095</v>
      </c>
      <c r="D227" s="105" t="s">
        <v>1083</v>
      </c>
      <c r="E227" s="105" t="s">
        <v>813</v>
      </c>
      <c r="F227" s="105" t="s">
        <v>884</v>
      </c>
      <c r="G227" s="105" t="s">
        <v>849</v>
      </c>
      <c r="H227" s="104">
        <v>940</v>
      </c>
      <c r="I227" s="106">
        <v>5</v>
      </c>
      <c r="J227" s="107" t="s">
        <v>1093</v>
      </c>
      <c r="K227" s="33"/>
      <c r="L227" s="33"/>
      <c r="M227" s="33"/>
      <c r="N227" s="33"/>
      <c r="O227" s="59" t="s">
        <v>22</v>
      </c>
      <c r="P227" s="73" t="s">
        <v>1094</v>
      </c>
      <c r="Q227" s="59" t="s">
        <v>496</v>
      </c>
      <c r="R227" s="59" t="s">
        <v>827</v>
      </c>
      <c r="S227" s="59" t="s">
        <v>849</v>
      </c>
      <c r="T227" s="59" t="s">
        <v>1084</v>
      </c>
    </row>
    <row r="228" spans="1:21" s="60" customFormat="1" ht="17.5" customHeight="1">
      <c r="A228" s="29"/>
      <c r="B228" s="68"/>
      <c r="C228" s="86" t="s">
        <v>1099</v>
      </c>
      <c r="D228" s="111" t="s">
        <v>1101</v>
      </c>
      <c r="E228" s="111" t="s">
        <v>813</v>
      </c>
      <c r="F228" s="111" t="s">
        <v>875</v>
      </c>
      <c r="G228" s="111" t="s">
        <v>849</v>
      </c>
      <c r="H228" s="86">
        <v>940</v>
      </c>
      <c r="I228" s="113">
        <v>5</v>
      </c>
      <c r="J228" s="114" t="s">
        <v>1102</v>
      </c>
      <c r="K228" s="65"/>
      <c r="L228" s="65"/>
      <c r="M228" s="65"/>
      <c r="N228" s="65"/>
      <c r="O228" s="64" t="s">
        <v>22</v>
      </c>
      <c r="P228" s="74" t="s">
        <v>1094</v>
      </c>
      <c r="Q228" s="64" t="s">
        <v>496</v>
      </c>
      <c r="R228" s="64" t="s">
        <v>827</v>
      </c>
      <c r="S228" s="64" t="s">
        <v>849</v>
      </c>
      <c r="T228" s="64" t="s">
        <v>1089</v>
      </c>
      <c r="U228" s="61"/>
    </row>
    <row r="229" spans="1:21" s="34" customFormat="1" ht="17.5" customHeight="1">
      <c r="A229" s="29"/>
      <c r="B229" s="68"/>
      <c r="C229" s="86" t="s">
        <v>1170</v>
      </c>
      <c r="D229" s="111" t="s">
        <v>1168</v>
      </c>
      <c r="E229" s="111" t="s">
        <v>813</v>
      </c>
      <c r="F229" s="111" t="s">
        <v>875</v>
      </c>
      <c r="G229" s="111" t="s">
        <v>849</v>
      </c>
      <c r="H229" s="86">
        <v>940</v>
      </c>
      <c r="I229" s="113">
        <v>4</v>
      </c>
      <c r="J229" s="115" t="s">
        <v>1169</v>
      </c>
      <c r="K229" s="65"/>
      <c r="L229" s="65"/>
      <c r="M229" s="65"/>
      <c r="N229" s="65"/>
      <c r="O229" s="64" t="s">
        <v>22</v>
      </c>
      <c r="P229" s="74"/>
      <c r="Q229" s="64"/>
      <c r="R229" s="64"/>
      <c r="S229" s="64"/>
      <c r="T229" s="64"/>
      <c r="U229" s="61"/>
    </row>
    <row r="230" spans="1:21" s="34" customFormat="1" ht="17.5" customHeight="1">
      <c r="A230" s="29"/>
      <c r="B230" s="68"/>
      <c r="C230" s="104" t="s">
        <v>1165</v>
      </c>
      <c r="D230" s="105" t="s">
        <v>1160</v>
      </c>
      <c r="E230" s="105" t="s">
        <v>813</v>
      </c>
      <c r="F230" s="105" t="s">
        <v>875</v>
      </c>
      <c r="G230" s="105" t="s">
        <v>1035</v>
      </c>
      <c r="H230" s="104">
        <v>930</v>
      </c>
      <c r="I230" s="106">
        <v>5</v>
      </c>
      <c r="J230" s="107" t="s">
        <v>1161</v>
      </c>
      <c r="K230" s="64"/>
      <c r="L230" s="64"/>
      <c r="M230" s="64"/>
      <c r="N230" s="64"/>
      <c r="O230" s="59" t="s">
        <v>22</v>
      </c>
      <c r="P230" s="73"/>
      <c r="Q230" s="59" t="s">
        <v>496</v>
      </c>
      <c r="R230" s="59"/>
      <c r="S230" s="59"/>
      <c r="T230" s="59" t="s">
        <v>855</v>
      </c>
      <c r="U230" s="60"/>
    </row>
    <row r="231" spans="1:21" s="34" customFormat="1" ht="17.5" customHeight="1">
      <c r="A231" s="71" t="s">
        <v>372</v>
      </c>
      <c r="B231" s="69"/>
      <c r="C231" s="80" t="s">
        <v>921</v>
      </c>
      <c r="D231" s="81" t="s">
        <v>922</v>
      </c>
      <c r="E231" s="81" t="s">
        <v>813</v>
      </c>
      <c r="F231" s="81" t="s">
        <v>875</v>
      </c>
      <c r="G231" s="81" t="s">
        <v>907</v>
      </c>
      <c r="H231" s="80">
        <v>920</v>
      </c>
      <c r="I231" s="108">
        <v>6</v>
      </c>
      <c r="J231" s="82" t="s">
        <v>923</v>
      </c>
      <c r="K231" s="10"/>
      <c r="L231" s="10"/>
      <c r="M231" s="10"/>
      <c r="N231" s="10"/>
      <c r="O231" s="65" t="s">
        <v>22</v>
      </c>
      <c r="P231" s="75" t="s">
        <v>1081</v>
      </c>
      <c r="Q231" s="65" t="s">
        <v>496</v>
      </c>
      <c r="R231" s="65" t="s">
        <v>840</v>
      </c>
      <c r="S231" s="65"/>
      <c r="T231" s="65" t="s">
        <v>846</v>
      </c>
      <c r="U231" s="58"/>
    </row>
    <row r="232" spans="1:21" s="34" customFormat="1" ht="34" hidden="1" customHeight="1">
      <c r="A232" s="71" t="s">
        <v>372</v>
      </c>
      <c r="B232" s="69" t="s">
        <v>567</v>
      </c>
      <c r="C232" s="80" t="s">
        <v>601</v>
      </c>
      <c r="D232" s="81" t="s">
        <v>523</v>
      </c>
      <c r="E232" s="81"/>
      <c r="F232" s="81"/>
      <c r="G232" s="81"/>
      <c r="H232" s="108">
        <v>1400</v>
      </c>
      <c r="I232" s="108">
        <v>30</v>
      </c>
      <c r="J232" s="95" t="s">
        <v>967</v>
      </c>
      <c r="K232" s="33"/>
      <c r="L232" s="33"/>
      <c r="M232" s="33"/>
      <c r="N232" s="33"/>
      <c r="O232" s="65" t="s">
        <v>71</v>
      </c>
      <c r="P232" s="75"/>
      <c r="Q232" s="65" t="s">
        <v>495</v>
      </c>
      <c r="R232" s="65"/>
      <c r="S232" s="65"/>
      <c r="T232" s="64"/>
      <c r="U232" s="19"/>
    </row>
    <row r="233" spans="1:21" s="60" customFormat="1" ht="27.65" hidden="1" customHeight="1">
      <c r="A233" s="71" t="s">
        <v>372</v>
      </c>
      <c r="B233" s="69" t="s">
        <v>583</v>
      </c>
      <c r="C233" s="80" t="s">
        <v>598</v>
      </c>
      <c r="D233" s="81" t="s">
        <v>546</v>
      </c>
      <c r="E233" s="81"/>
      <c r="F233" s="81"/>
      <c r="G233" s="81"/>
      <c r="H233" s="108">
        <v>1400</v>
      </c>
      <c r="I233" s="108">
        <v>40</v>
      </c>
      <c r="J233" s="95" t="s">
        <v>946</v>
      </c>
      <c r="K233" s="33"/>
      <c r="L233" s="33"/>
      <c r="M233" s="33"/>
      <c r="N233" s="33"/>
      <c r="O233" s="65" t="s">
        <v>71</v>
      </c>
      <c r="P233" s="75"/>
      <c r="Q233" s="65" t="s">
        <v>495</v>
      </c>
      <c r="R233" s="65"/>
      <c r="S233" s="65"/>
      <c r="T233" s="64" t="s">
        <v>868</v>
      </c>
      <c r="U233" s="19"/>
    </row>
    <row r="234" spans="1:21" s="60" customFormat="1" ht="17.5" customHeight="1">
      <c r="A234" s="29"/>
      <c r="B234" s="68"/>
      <c r="C234" s="86" t="s">
        <v>1042</v>
      </c>
      <c r="D234" s="111" t="s">
        <v>1046</v>
      </c>
      <c r="E234" s="111" t="s">
        <v>813</v>
      </c>
      <c r="F234" s="111" t="s">
        <v>875</v>
      </c>
      <c r="G234" s="111" t="s">
        <v>866</v>
      </c>
      <c r="H234" s="86">
        <v>920</v>
      </c>
      <c r="I234" s="113">
        <v>3</v>
      </c>
      <c r="J234" s="112" t="s">
        <v>1043</v>
      </c>
      <c r="K234" s="33"/>
      <c r="L234" s="33"/>
      <c r="M234" s="33"/>
      <c r="N234" s="33"/>
      <c r="O234" s="64" t="s">
        <v>22</v>
      </c>
      <c r="P234" s="74" t="s">
        <v>1022</v>
      </c>
      <c r="Q234" s="64" t="s">
        <v>496</v>
      </c>
      <c r="R234" s="64" t="s">
        <v>827</v>
      </c>
      <c r="S234" s="64" t="s">
        <v>866</v>
      </c>
      <c r="T234" s="64" t="s">
        <v>1026</v>
      </c>
      <c r="U234" s="61"/>
    </row>
    <row r="235" spans="1:21" s="20" customFormat="1" ht="17.5" customHeight="1">
      <c r="A235" s="71"/>
      <c r="B235" s="69"/>
      <c r="C235" s="80"/>
      <c r="D235" s="81" t="s">
        <v>1148</v>
      </c>
      <c r="E235" s="81" t="s">
        <v>813</v>
      </c>
      <c r="F235" s="81" t="s">
        <v>875</v>
      </c>
      <c r="G235" s="81" t="s">
        <v>907</v>
      </c>
      <c r="H235" s="80">
        <v>910</v>
      </c>
      <c r="I235" s="108">
        <v>5</v>
      </c>
      <c r="J235" s="82" t="s">
        <v>1150</v>
      </c>
      <c r="K235" s="10"/>
      <c r="L235" s="10"/>
      <c r="M235" s="10"/>
      <c r="N235" s="10"/>
      <c r="O235" s="65" t="s">
        <v>22</v>
      </c>
      <c r="P235" s="74"/>
      <c r="Q235" s="64"/>
      <c r="R235" s="64"/>
      <c r="S235" s="64"/>
      <c r="T235" s="65"/>
      <c r="U235" s="58"/>
    </row>
    <row r="236" spans="1:21" s="34" customFormat="1" ht="17.5" customHeight="1">
      <c r="A236" s="71"/>
      <c r="B236" s="69"/>
      <c r="C236" s="80"/>
      <c r="D236" s="81" t="s">
        <v>1149</v>
      </c>
      <c r="E236" s="81" t="s">
        <v>813</v>
      </c>
      <c r="F236" s="81" t="s">
        <v>875</v>
      </c>
      <c r="G236" s="81" t="s">
        <v>907</v>
      </c>
      <c r="H236" s="80">
        <v>910</v>
      </c>
      <c r="I236" s="108">
        <v>4</v>
      </c>
      <c r="J236" s="82" t="s">
        <v>1151</v>
      </c>
      <c r="K236" s="10"/>
      <c r="L236" s="10"/>
      <c r="M236" s="10"/>
      <c r="N236" s="10"/>
      <c r="O236" s="65" t="s">
        <v>22</v>
      </c>
      <c r="P236" s="74"/>
      <c r="Q236" s="64"/>
      <c r="R236" s="64"/>
      <c r="S236" s="64"/>
      <c r="T236" s="65"/>
      <c r="U236" s="58"/>
    </row>
    <row r="237" spans="1:21" s="60" customFormat="1" ht="17.5" hidden="1" customHeight="1">
      <c r="A237" s="16" t="s">
        <v>372</v>
      </c>
      <c r="B237" s="52" t="s">
        <v>643</v>
      </c>
      <c r="C237" s="87" t="s">
        <v>996</v>
      </c>
      <c r="D237" s="89" t="s">
        <v>636</v>
      </c>
      <c r="E237" s="89" t="s">
        <v>813</v>
      </c>
      <c r="F237" s="89" t="s">
        <v>875</v>
      </c>
      <c r="G237" s="89" t="s">
        <v>907</v>
      </c>
      <c r="H237" s="87">
        <v>900</v>
      </c>
      <c r="I237" s="87">
        <v>6</v>
      </c>
      <c r="J237" s="88" t="s">
        <v>1050</v>
      </c>
      <c r="K237" s="31"/>
      <c r="L237" s="31"/>
      <c r="M237" s="31"/>
      <c r="N237" s="31"/>
      <c r="O237" s="31" t="s">
        <v>22</v>
      </c>
      <c r="P237" s="30" t="s">
        <v>1022</v>
      </c>
      <c r="Q237" s="31" t="s">
        <v>495</v>
      </c>
      <c r="R237" s="31" t="s">
        <v>827</v>
      </c>
      <c r="S237" s="31" t="s">
        <v>866</v>
      </c>
      <c r="T237" s="31" t="s">
        <v>942</v>
      </c>
      <c r="U237" s="34"/>
    </row>
    <row r="238" spans="1:21" s="60" customFormat="1" ht="17.5" customHeight="1">
      <c r="A238" s="71"/>
      <c r="B238" s="69"/>
      <c r="C238" s="80" t="s">
        <v>1061</v>
      </c>
      <c r="D238" s="81" t="s">
        <v>1060</v>
      </c>
      <c r="E238" s="81" t="s">
        <v>813</v>
      </c>
      <c r="F238" s="81" t="s">
        <v>875</v>
      </c>
      <c r="G238" s="81" t="s">
        <v>1035</v>
      </c>
      <c r="H238" s="80">
        <v>900</v>
      </c>
      <c r="I238" s="108">
        <v>3</v>
      </c>
      <c r="J238" s="82" t="s">
        <v>1159</v>
      </c>
      <c r="K238" s="33"/>
      <c r="L238" s="33"/>
      <c r="M238" s="33"/>
      <c r="N238" s="33"/>
      <c r="O238" s="65" t="s">
        <v>22</v>
      </c>
      <c r="P238" s="75" t="s">
        <v>1022</v>
      </c>
      <c r="Q238" s="65" t="s">
        <v>496</v>
      </c>
      <c r="R238" s="65" t="s">
        <v>827</v>
      </c>
      <c r="S238" s="65" t="s">
        <v>1035</v>
      </c>
      <c r="T238" s="65" t="s">
        <v>1056</v>
      </c>
      <c r="U238" s="58"/>
    </row>
    <row r="239" spans="1:21" s="60" customFormat="1" ht="17.5" hidden="1" customHeight="1">
      <c r="A239" s="16"/>
      <c r="B239" s="52"/>
      <c r="C239" s="87" t="s">
        <v>1062</v>
      </c>
      <c r="D239" s="89" t="s">
        <v>1021</v>
      </c>
      <c r="E239" s="89" t="s">
        <v>813</v>
      </c>
      <c r="F239" s="89" t="s">
        <v>876</v>
      </c>
      <c r="G239" s="89" t="s">
        <v>866</v>
      </c>
      <c r="H239" s="87">
        <v>900</v>
      </c>
      <c r="I239" s="87">
        <v>2</v>
      </c>
      <c r="J239" s="88" t="s">
        <v>1063</v>
      </c>
      <c r="K239" s="65"/>
      <c r="L239" s="65"/>
      <c r="M239" s="65"/>
      <c r="N239" s="65"/>
      <c r="O239" s="31" t="s">
        <v>22</v>
      </c>
      <c r="P239" s="30" t="s">
        <v>1022</v>
      </c>
      <c r="Q239" s="31" t="s">
        <v>495</v>
      </c>
      <c r="R239" s="31" t="s">
        <v>827</v>
      </c>
      <c r="S239" s="31" t="s">
        <v>866</v>
      </c>
      <c r="T239" s="31" t="s">
        <v>1020</v>
      </c>
      <c r="U239" s="34"/>
    </row>
    <row r="240" spans="1:21" s="8" customFormat="1" ht="20.5" hidden="1" customHeight="1">
      <c r="A240" s="16"/>
      <c r="B240" s="52"/>
      <c r="C240" s="87" t="s">
        <v>978</v>
      </c>
      <c r="D240" s="89" t="s">
        <v>968</v>
      </c>
      <c r="E240" s="89" t="s">
        <v>871</v>
      </c>
      <c r="F240" s="89" t="s">
        <v>875</v>
      </c>
      <c r="G240" s="89" t="s">
        <v>917</v>
      </c>
      <c r="H240" s="87">
        <v>1400</v>
      </c>
      <c r="I240" s="87">
        <v>4</v>
      </c>
      <c r="J240" s="88" t="s">
        <v>947</v>
      </c>
      <c r="K240" s="33"/>
      <c r="L240" s="33"/>
      <c r="M240" s="33"/>
      <c r="N240" s="33"/>
      <c r="O240" s="31" t="s">
        <v>22</v>
      </c>
      <c r="P240" s="30" t="s">
        <v>969</v>
      </c>
      <c r="Q240" s="31" t="s">
        <v>495</v>
      </c>
      <c r="R240" s="31" t="s">
        <v>827</v>
      </c>
      <c r="S240" s="31" t="s">
        <v>849</v>
      </c>
      <c r="T240" s="31" t="s">
        <v>971</v>
      </c>
      <c r="U240" s="34"/>
    </row>
    <row r="241" spans="1:21" ht="17.5" hidden="1" customHeight="1">
      <c r="A241" s="16"/>
      <c r="B241" s="52"/>
      <c r="C241" s="87" t="s">
        <v>1030</v>
      </c>
      <c r="D241" s="89" t="s">
        <v>1029</v>
      </c>
      <c r="E241" s="89" t="s">
        <v>813</v>
      </c>
      <c r="F241" s="89" t="s">
        <v>875</v>
      </c>
      <c r="G241" s="89" t="s">
        <v>866</v>
      </c>
      <c r="H241" s="87">
        <v>900</v>
      </c>
      <c r="I241" s="87">
        <v>6</v>
      </c>
      <c r="J241" s="88" t="s">
        <v>1028</v>
      </c>
      <c r="K241" s="33"/>
      <c r="L241" s="33"/>
      <c r="M241" s="33"/>
      <c r="N241" s="33"/>
      <c r="O241" s="31" t="s">
        <v>22</v>
      </c>
      <c r="P241" s="30" t="s">
        <v>1022</v>
      </c>
      <c r="Q241" s="31" t="s">
        <v>495</v>
      </c>
      <c r="R241" s="31" t="s">
        <v>827</v>
      </c>
      <c r="S241" s="31" t="s">
        <v>866</v>
      </c>
      <c r="T241" s="31" t="s">
        <v>1024</v>
      </c>
      <c r="U241" s="34"/>
    </row>
    <row r="242" spans="1:21" s="34" customFormat="1" ht="17.5" hidden="1" customHeight="1">
      <c r="A242" s="16"/>
      <c r="B242" s="52"/>
      <c r="C242" s="87" t="s">
        <v>1033</v>
      </c>
      <c r="D242" s="89" t="s">
        <v>1032</v>
      </c>
      <c r="E242" s="89" t="s">
        <v>813</v>
      </c>
      <c r="F242" s="89" t="s">
        <v>875</v>
      </c>
      <c r="G242" s="89" t="s">
        <v>917</v>
      </c>
      <c r="H242" s="87">
        <v>900</v>
      </c>
      <c r="I242" s="87">
        <v>2</v>
      </c>
      <c r="J242" s="88" t="s">
        <v>1031</v>
      </c>
      <c r="K242" s="10"/>
      <c r="L242" s="10"/>
      <c r="M242" s="10"/>
      <c r="N242" s="10"/>
      <c r="O242" s="31" t="s">
        <v>22</v>
      </c>
      <c r="P242" s="30" t="s">
        <v>1022</v>
      </c>
      <c r="Q242" s="31" t="s">
        <v>495</v>
      </c>
      <c r="R242" s="31" t="s">
        <v>827</v>
      </c>
      <c r="S242" s="31" t="s">
        <v>866</v>
      </c>
      <c r="T242" s="31" t="s">
        <v>1027</v>
      </c>
    </row>
    <row r="243" spans="1:21" s="20" customFormat="1" ht="17.5" hidden="1" customHeight="1">
      <c r="A243" s="16"/>
      <c r="B243" s="52"/>
      <c r="C243" s="87" t="s">
        <v>1070</v>
      </c>
      <c r="D243" s="89" t="s">
        <v>1068</v>
      </c>
      <c r="E243" s="89" t="s">
        <v>813</v>
      </c>
      <c r="F243" s="89" t="s">
        <v>888</v>
      </c>
      <c r="G243" s="89" t="s">
        <v>1035</v>
      </c>
      <c r="H243" s="87">
        <v>900</v>
      </c>
      <c r="I243" s="87">
        <v>5</v>
      </c>
      <c r="J243" s="88" t="s">
        <v>1069</v>
      </c>
      <c r="K243" s="33"/>
      <c r="L243" s="33"/>
      <c r="M243" s="33"/>
      <c r="N243" s="33"/>
      <c r="O243" s="31" t="s">
        <v>22</v>
      </c>
      <c r="P243" s="30" t="s">
        <v>1022</v>
      </c>
      <c r="Q243" s="31" t="s">
        <v>495</v>
      </c>
      <c r="R243" s="31" t="s">
        <v>827</v>
      </c>
      <c r="S243" s="31" t="s">
        <v>1035</v>
      </c>
      <c r="T243" s="31" t="s">
        <v>1041</v>
      </c>
      <c r="U243" s="34"/>
    </row>
    <row r="244" spans="1:21" ht="17.5" hidden="1" customHeight="1">
      <c r="A244" s="29"/>
      <c r="B244" s="68"/>
      <c r="C244" s="86" t="s">
        <v>1049</v>
      </c>
      <c r="D244" s="111" t="s">
        <v>1047</v>
      </c>
      <c r="E244" s="111" t="s">
        <v>813</v>
      </c>
      <c r="F244" s="111" t="s">
        <v>875</v>
      </c>
      <c r="G244" s="111" t="s">
        <v>1035</v>
      </c>
      <c r="H244" s="86">
        <v>900</v>
      </c>
      <c r="I244" s="86">
        <v>5</v>
      </c>
      <c r="J244" s="112" t="s">
        <v>1048</v>
      </c>
      <c r="K244" s="33"/>
      <c r="L244" s="33"/>
      <c r="M244" s="33"/>
      <c r="N244" s="33"/>
      <c r="O244" s="64" t="s">
        <v>1079</v>
      </c>
      <c r="P244" s="74" t="s">
        <v>1080</v>
      </c>
      <c r="Q244" s="64" t="s">
        <v>495</v>
      </c>
      <c r="R244" s="64" t="s">
        <v>827</v>
      </c>
      <c r="S244" s="64" t="s">
        <v>1035</v>
      </c>
      <c r="T244" s="64" t="s">
        <v>1041</v>
      </c>
      <c r="U244" s="61"/>
    </row>
    <row r="245" spans="1:21" s="61" customFormat="1" ht="17.5" hidden="1" customHeight="1">
      <c r="A245" s="16"/>
      <c r="B245" s="52"/>
      <c r="C245" s="87" t="s">
        <v>1053</v>
      </c>
      <c r="D245" s="89" t="s">
        <v>1051</v>
      </c>
      <c r="E245" s="89" t="s">
        <v>813</v>
      </c>
      <c r="F245" s="89" t="s">
        <v>876</v>
      </c>
      <c r="G245" s="89" t="s">
        <v>1035</v>
      </c>
      <c r="H245" s="87">
        <v>900</v>
      </c>
      <c r="I245" s="87">
        <v>7</v>
      </c>
      <c r="J245" s="96" t="s">
        <v>1067</v>
      </c>
      <c r="K245" s="10"/>
      <c r="L245" s="10"/>
      <c r="M245" s="10"/>
      <c r="N245" s="10"/>
      <c r="O245" s="31" t="s">
        <v>22</v>
      </c>
      <c r="P245" s="30" t="s">
        <v>1022</v>
      </c>
      <c r="Q245" s="31" t="s">
        <v>495</v>
      </c>
      <c r="R245" s="31" t="s">
        <v>827</v>
      </c>
      <c r="S245" s="31" t="s">
        <v>1035</v>
      </c>
      <c r="T245" s="31" t="s">
        <v>1052</v>
      </c>
      <c r="U245" s="34"/>
    </row>
    <row r="246" spans="1:21" s="61" customFormat="1" ht="17.5" hidden="1" customHeight="1">
      <c r="A246" s="16"/>
      <c r="B246" s="52"/>
      <c r="C246" s="87" t="s">
        <v>1076</v>
      </c>
      <c r="D246" s="89" t="s">
        <v>1071</v>
      </c>
      <c r="E246" s="89" t="s">
        <v>813</v>
      </c>
      <c r="F246" s="89" t="s">
        <v>875</v>
      </c>
      <c r="G246" s="89" t="s">
        <v>1035</v>
      </c>
      <c r="H246" s="87">
        <v>900</v>
      </c>
      <c r="I246" s="87">
        <v>3</v>
      </c>
      <c r="J246" s="96" t="s">
        <v>1072</v>
      </c>
      <c r="K246" s="10"/>
      <c r="L246" s="10"/>
      <c r="M246" s="10"/>
      <c r="N246" s="10"/>
      <c r="O246" s="31" t="s">
        <v>22</v>
      </c>
      <c r="P246" s="30" t="s">
        <v>1075</v>
      </c>
      <c r="Q246" s="31" t="s">
        <v>495</v>
      </c>
      <c r="R246" s="31" t="s">
        <v>827</v>
      </c>
      <c r="S246" s="31" t="s">
        <v>1035</v>
      </c>
      <c r="T246" s="31" t="s">
        <v>1074</v>
      </c>
      <c r="U246" s="34"/>
    </row>
    <row r="247" spans="1:21" s="61" customFormat="1" ht="17.5" customHeight="1">
      <c r="A247" s="71" t="s">
        <v>372</v>
      </c>
      <c r="B247" s="69" t="s">
        <v>663</v>
      </c>
      <c r="C247" s="80" t="s">
        <v>1143</v>
      </c>
      <c r="D247" s="81" t="s">
        <v>641</v>
      </c>
      <c r="E247" s="81" t="s">
        <v>813</v>
      </c>
      <c r="F247" s="81" t="s">
        <v>875</v>
      </c>
      <c r="G247" s="81" t="s">
        <v>866</v>
      </c>
      <c r="H247" s="80">
        <v>880</v>
      </c>
      <c r="I247" s="108">
        <v>5</v>
      </c>
      <c r="J247" s="82" t="s">
        <v>666</v>
      </c>
      <c r="K247" s="10"/>
      <c r="L247" s="10"/>
      <c r="M247" s="10"/>
      <c r="N247" s="10"/>
      <c r="O247" s="65" t="s">
        <v>22</v>
      </c>
      <c r="P247" s="75"/>
      <c r="Q247" s="65" t="s">
        <v>496</v>
      </c>
      <c r="R247" s="65" t="s">
        <v>827</v>
      </c>
      <c r="S247" s="65" t="s">
        <v>866</v>
      </c>
      <c r="T247" s="65" t="s">
        <v>984</v>
      </c>
      <c r="U247" s="58"/>
    </row>
    <row r="248" spans="1:21" ht="17.5" customHeight="1">
      <c r="A248" s="71" t="s">
        <v>372</v>
      </c>
      <c r="B248" s="69" t="s">
        <v>663</v>
      </c>
      <c r="C248" s="80" t="s">
        <v>1144</v>
      </c>
      <c r="D248" s="81" t="s">
        <v>642</v>
      </c>
      <c r="E248" s="81" t="s">
        <v>813</v>
      </c>
      <c r="F248" s="81" t="s">
        <v>875</v>
      </c>
      <c r="G248" s="81" t="s">
        <v>866</v>
      </c>
      <c r="H248" s="80">
        <v>880</v>
      </c>
      <c r="I248" s="108">
        <v>5</v>
      </c>
      <c r="J248" s="82" t="s">
        <v>667</v>
      </c>
      <c r="K248" s="33"/>
      <c r="L248" s="33"/>
      <c r="M248" s="33"/>
      <c r="N248" s="33"/>
      <c r="O248" s="65" t="s">
        <v>22</v>
      </c>
      <c r="P248" s="75"/>
      <c r="Q248" s="65" t="s">
        <v>496</v>
      </c>
      <c r="R248" s="65" t="s">
        <v>827</v>
      </c>
      <c r="S248" s="65" t="s">
        <v>866</v>
      </c>
      <c r="T248" s="65" t="s">
        <v>984</v>
      </c>
    </row>
    <row r="249" spans="1:21" ht="17.5" customHeight="1">
      <c r="A249" s="71"/>
      <c r="B249" s="69"/>
      <c r="C249" s="80" t="s">
        <v>1127</v>
      </c>
      <c r="D249" s="81" t="s">
        <v>1124</v>
      </c>
      <c r="E249" s="81" t="s">
        <v>813</v>
      </c>
      <c r="F249" s="81" t="s">
        <v>875</v>
      </c>
      <c r="G249" s="81" t="s">
        <v>1035</v>
      </c>
      <c r="H249" s="80">
        <v>850</v>
      </c>
      <c r="I249" s="108">
        <v>4</v>
      </c>
      <c r="J249" s="82" t="s">
        <v>1126</v>
      </c>
      <c r="K249" s="33"/>
      <c r="L249" s="33"/>
      <c r="M249" s="33"/>
      <c r="N249" s="33"/>
      <c r="O249" s="65" t="s">
        <v>22</v>
      </c>
      <c r="P249" s="74" t="s">
        <v>1094</v>
      </c>
      <c r="Q249" s="64" t="s">
        <v>496</v>
      </c>
      <c r="R249" s="64" t="s">
        <v>827</v>
      </c>
      <c r="S249" s="64" t="s">
        <v>1035</v>
      </c>
      <c r="T249" s="65" t="s">
        <v>1056</v>
      </c>
    </row>
    <row r="250" spans="1:21" ht="17.5" customHeight="1">
      <c r="A250" s="71"/>
      <c r="B250" s="69"/>
      <c r="C250" s="80" t="s">
        <v>1178</v>
      </c>
      <c r="D250" s="81" t="s">
        <v>1177</v>
      </c>
      <c r="E250" s="81" t="s">
        <v>813</v>
      </c>
      <c r="F250" s="81" t="s">
        <v>876</v>
      </c>
      <c r="G250" s="81" t="s">
        <v>1174</v>
      </c>
      <c r="H250" s="80">
        <v>850</v>
      </c>
      <c r="I250" s="108">
        <v>8</v>
      </c>
      <c r="J250" s="82" t="s">
        <v>1172</v>
      </c>
      <c r="K250" s="33"/>
      <c r="L250" s="33"/>
      <c r="M250" s="33"/>
      <c r="N250" s="33"/>
      <c r="O250" s="65" t="s">
        <v>22</v>
      </c>
      <c r="P250" s="74" t="s">
        <v>1173</v>
      </c>
      <c r="Q250" s="64" t="s">
        <v>496</v>
      </c>
      <c r="R250" s="64" t="s">
        <v>827</v>
      </c>
      <c r="S250" s="64" t="s">
        <v>1174</v>
      </c>
      <c r="T250" s="65" t="s">
        <v>1182</v>
      </c>
    </row>
    <row r="251" spans="1:21" ht="17.5" customHeight="1">
      <c r="A251" s="71"/>
      <c r="B251" s="69"/>
      <c r="C251" s="80" t="s">
        <v>1180</v>
      </c>
      <c r="D251" s="81" t="s">
        <v>1179</v>
      </c>
      <c r="E251" s="81" t="s">
        <v>813</v>
      </c>
      <c r="F251" s="81" t="s">
        <v>876</v>
      </c>
      <c r="G251" s="81" t="s">
        <v>1174</v>
      </c>
      <c r="H251" s="80">
        <v>850</v>
      </c>
      <c r="I251" s="108">
        <v>16</v>
      </c>
      <c r="J251" s="82" t="s">
        <v>1181</v>
      </c>
      <c r="K251" s="33"/>
      <c r="L251" s="33"/>
      <c r="M251" s="33"/>
      <c r="N251" s="33"/>
      <c r="O251" s="65" t="s">
        <v>22</v>
      </c>
      <c r="P251" s="74" t="s">
        <v>1188</v>
      </c>
      <c r="Q251" s="64" t="s">
        <v>496</v>
      </c>
      <c r="R251" s="64" t="s">
        <v>827</v>
      </c>
      <c r="S251" s="64" t="s">
        <v>1174</v>
      </c>
      <c r="T251" s="65" t="s">
        <v>1185</v>
      </c>
    </row>
    <row r="252" spans="1:21" s="60" customFormat="1" ht="17.5" hidden="1" customHeight="1">
      <c r="A252" s="71"/>
      <c r="B252" s="69"/>
      <c r="C252" s="80" t="s">
        <v>1187</v>
      </c>
      <c r="D252" s="81" t="s">
        <v>1145</v>
      </c>
      <c r="E252" s="81" t="s">
        <v>813</v>
      </c>
      <c r="F252" s="81" t="s">
        <v>876</v>
      </c>
      <c r="G252" s="81" t="s">
        <v>1174</v>
      </c>
      <c r="H252" s="80">
        <v>850</v>
      </c>
      <c r="I252" s="108"/>
      <c r="J252" s="82" t="s">
        <v>1186</v>
      </c>
      <c r="K252" s="33"/>
      <c r="L252" s="33"/>
      <c r="M252" s="33"/>
      <c r="N252" s="33"/>
      <c r="O252" s="65" t="s">
        <v>71</v>
      </c>
      <c r="P252" s="74" t="s">
        <v>1188</v>
      </c>
      <c r="Q252" s="65" t="s">
        <v>496</v>
      </c>
      <c r="R252" s="64" t="s">
        <v>827</v>
      </c>
      <c r="S252" s="64" t="s">
        <v>1174</v>
      </c>
      <c r="T252" s="65" t="s">
        <v>1176</v>
      </c>
      <c r="U252" s="58"/>
    </row>
    <row r="253" spans="1:21" ht="17.5" customHeight="1">
      <c r="A253" s="71"/>
      <c r="B253" s="69"/>
      <c r="C253" s="80" t="s">
        <v>1192</v>
      </c>
      <c r="D253" s="81" t="s">
        <v>1189</v>
      </c>
      <c r="E253" s="81" t="s">
        <v>813</v>
      </c>
      <c r="F253" s="81" t="s">
        <v>876</v>
      </c>
      <c r="G253" s="81" t="s">
        <v>1174</v>
      </c>
      <c r="H253" s="80">
        <v>850</v>
      </c>
      <c r="I253" s="108">
        <v>6</v>
      </c>
      <c r="J253" s="82" t="s">
        <v>1197</v>
      </c>
      <c r="K253" s="65"/>
      <c r="L253" s="65"/>
      <c r="M253" s="65"/>
      <c r="N253" s="65"/>
      <c r="O253" s="65" t="s">
        <v>22</v>
      </c>
      <c r="P253" s="75"/>
      <c r="Q253" s="65" t="s">
        <v>496</v>
      </c>
      <c r="R253" s="65" t="s">
        <v>827</v>
      </c>
      <c r="S253" s="65" t="s">
        <v>1174</v>
      </c>
      <c r="T253" s="65" t="s">
        <v>1176</v>
      </c>
    </row>
    <row r="254" spans="1:21" ht="17.5" customHeight="1">
      <c r="A254" s="28"/>
      <c r="B254" s="45"/>
      <c r="C254" s="80" t="s">
        <v>1193</v>
      </c>
      <c r="D254" s="81" t="s">
        <v>1190</v>
      </c>
      <c r="E254" s="81" t="s">
        <v>813</v>
      </c>
      <c r="F254" s="81" t="s">
        <v>876</v>
      </c>
      <c r="G254" s="81" t="s">
        <v>1174</v>
      </c>
      <c r="H254" s="80">
        <v>850</v>
      </c>
      <c r="I254" s="108">
        <v>8</v>
      </c>
      <c r="J254" s="82" t="s">
        <v>1198</v>
      </c>
      <c r="K254" s="33"/>
      <c r="L254" s="33"/>
      <c r="M254" s="33"/>
      <c r="N254" s="33"/>
      <c r="O254" s="65" t="s">
        <v>22</v>
      </c>
      <c r="P254" s="75"/>
      <c r="Q254" s="65" t="s">
        <v>496</v>
      </c>
      <c r="R254" s="65" t="s">
        <v>827</v>
      </c>
      <c r="S254" s="65" t="s">
        <v>1174</v>
      </c>
      <c r="T254" s="65" t="s">
        <v>1182</v>
      </c>
    </row>
    <row r="255" spans="1:21" ht="17.5" customHeight="1">
      <c r="A255" s="71"/>
      <c r="B255" s="69"/>
      <c r="C255" s="80" t="s">
        <v>1194</v>
      </c>
      <c r="D255" s="81" t="s">
        <v>1191</v>
      </c>
      <c r="E255" s="81" t="s">
        <v>813</v>
      </c>
      <c r="F255" s="81" t="s">
        <v>876</v>
      </c>
      <c r="G255" s="81" t="s">
        <v>1174</v>
      </c>
      <c r="H255" s="80">
        <v>850</v>
      </c>
      <c r="I255" s="108">
        <v>5</v>
      </c>
      <c r="J255" s="82" t="s">
        <v>1199</v>
      </c>
      <c r="K255" s="65"/>
      <c r="L255" s="65"/>
      <c r="M255" s="65"/>
      <c r="N255" s="65"/>
      <c r="O255" s="65" t="s">
        <v>22</v>
      </c>
      <c r="P255" s="75"/>
      <c r="Q255" s="65" t="s">
        <v>496</v>
      </c>
      <c r="R255" s="65" t="s">
        <v>827</v>
      </c>
      <c r="S255" s="65" t="s">
        <v>1174</v>
      </c>
      <c r="T255" s="65" t="s">
        <v>1182</v>
      </c>
    </row>
    <row r="256" spans="1:21" s="133" customFormat="1" ht="17.5" customHeight="1">
      <c r="A256" s="71"/>
      <c r="B256" s="69"/>
      <c r="C256" s="80" t="s">
        <v>1195</v>
      </c>
      <c r="D256" s="81" t="s">
        <v>1196</v>
      </c>
      <c r="E256" s="81" t="s">
        <v>813</v>
      </c>
      <c r="F256" s="81" t="s">
        <v>876</v>
      </c>
      <c r="G256" s="81" t="s">
        <v>1174</v>
      </c>
      <c r="H256" s="80">
        <v>850</v>
      </c>
      <c r="I256" s="108">
        <v>8</v>
      </c>
      <c r="J256" s="82" t="s">
        <v>1200</v>
      </c>
      <c r="K256" s="65"/>
      <c r="L256" s="65"/>
      <c r="M256" s="65"/>
      <c r="N256" s="65"/>
      <c r="O256" s="65" t="s">
        <v>22</v>
      </c>
      <c r="P256" s="75"/>
      <c r="Q256" s="65" t="s">
        <v>496</v>
      </c>
      <c r="R256" s="65" t="s">
        <v>827</v>
      </c>
      <c r="S256" s="65" t="s">
        <v>1174</v>
      </c>
      <c r="T256" s="65" t="s">
        <v>1182</v>
      </c>
      <c r="U256" s="58"/>
    </row>
    <row r="257" spans="1:21" ht="17.5" customHeight="1">
      <c r="A257" s="71"/>
      <c r="B257" s="69"/>
      <c r="C257" s="80" t="s">
        <v>1251</v>
      </c>
      <c r="D257" s="81" t="s">
        <v>1252</v>
      </c>
      <c r="E257" s="81" t="s">
        <v>813</v>
      </c>
      <c r="F257" s="81" t="s">
        <v>876</v>
      </c>
      <c r="G257" s="81" t="s">
        <v>1174</v>
      </c>
      <c r="H257" s="80">
        <v>850</v>
      </c>
      <c r="I257" s="108">
        <v>10</v>
      </c>
      <c r="J257" s="82" t="s">
        <v>1253</v>
      </c>
      <c r="K257" s="65"/>
      <c r="L257" s="65"/>
      <c r="M257" s="65"/>
      <c r="N257" s="65"/>
      <c r="O257" s="65" t="s">
        <v>22</v>
      </c>
      <c r="P257" s="74"/>
      <c r="Q257" s="64" t="s">
        <v>496</v>
      </c>
      <c r="R257" s="64" t="s">
        <v>827</v>
      </c>
      <c r="S257" s="64" t="s">
        <v>1174</v>
      </c>
      <c r="T257" s="65" t="s">
        <v>1182</v>
      </c>
    </row>
    <row r="258" spans="1:21" s="125" customFormat="1" ht="17.5" customHeight="1">
      <c r="A258" s="126"/>
      <c r="B258" s="123"/>
      <c r="C258" s="190" t="s">
        <v>1222</v>
      </c>
      <c r="D258" s="128" t="s">
        <v>1207</v>
      </c>
      <c r="E258" s="128" t="s">
        <v>813</v>
      </c>
      <c r="F258" s="128" t="s">
        <v>876</v>
      </c>
      <c r="G258" s="128" t="s">
        <v>866</v>
      </c>
      <c r="H258" s="127">
        <v>840</v>
      </c>
      <c r="I258" s="129">
        <v>2</v>
      </c>
      <c r="J258" s="130" t="s">
        <v>1234</v>
      </c>
      <c r="K258" s="124"/>
      <c r="L258" s="124"/>
      <c r="M258" s="124"/>
      <c r="N258" s="124"/>
      <c r="O258" s="65" t="s">
        <v>22</v>
      </c>
      <c r="P258" s="132"/>
      <c r="Q258" s="131" t="s">
        <v>496</v>
      </c>
      <c r="R258" s="131" t="s">
        <v>827</v>
      </c>
      <c r="S258" s="131" t="s">
        <v>866</v>
      </c>
      <c r="T258" s="131" t="s">
        <v>1116</v>
      </c>
      <c r="U258" s="133"/>
    </row>
    <row r="259" spans="1:21" s="133" customFormat="1" ht="17.5" hidden="1" customHeight="1">
      <c r="A259" s="122" t="s">
        <v>1225</v>
      </c>
      <c r="B259" s="123"/>
      <c r="C259" s="127" t="s">
        <v>1241</v>
      </c>
      <c r="D259" s="128" t="s">
        <v>1226</v>
      </c>
      <c r="E259" s="128" t="s">
        <v>813</v>
      </c>
      <c r="F259" s="128" t="s">
        <v>876</v>
      </c>
      <c r="G259" s="128" t="s">
        <v>882</v>
      </c>
      <c r="H259" s="127">
        <v>800</v>
      </c>
      <c r="I259" s="129"/>
      <c r="J259" s="130" t="s">
        <v>1230</v>
      </c>
      <c r="K259" s="124"/>
      <c r="L259" s="124"/>
      <c r="M259" s="124"/>
      <c r="N259" s="124"/>
      <c r="O259" s="131" t="s">
        <v>71</v>
      </c>
      <c r="P259" s="132"/>
      <c r="Q259" s="131" t="s">
        <v>496</v>
      </c>
      <c r="R259" s="131"/>
      <c r="S259" s="131"/>
      <c r="T259" s="131"/>
    </row>
    <row r="260" spans="1:21" s="133" customFormat="1" ht="17.5" customHeight="1">
      <c r="A260" s="126"/>
      <c r="B260" s="123"/>
      <c r="C260" s="127" t="s">
        <v>1244</v>
      </c>
      <c r="D260" s="128" t="s">
        <v>1227</v>
      </c>
      <c r="E260" s="128" t="s">
        <v>813</v>
      </c>
      <c r="F260" s="128" t="s">
        <v>875</v>
      </c>
      <c r="G260" s="128" t="s">
        <v>882</v>
      </c>
      <c r="H260" s="127">
        <v>800</v>
      </c>
      <c r="I260" s="129">
        <v>6</v>
      </c>
      <c r="J260" s="130" t="s">
        <v>1259</v>
      </c>
      <c r="K260" s="124"/>
      <c r="L260" s="124"/>
      <c r="M260" s="124"/>
      <c r="N260" s="124"/>
      <c r="O260" s="65" t="s">
        <v>22</v>
      </c>
      <c r="P260" s="132"/>
      <c r="Q260" s="131" t="s">
        <v>496</v>
      </c>
      <c r="R260" s="131" t="s">
        <v>827</v>
      </c>
      <c r="S260" s="131" t="s">
        <v>866</v>
      </c>
      <c r="T260" s="131" t="s">
        <v>1214</v>
      </c>
    </row>
    <row r="261" spans="1:21" s="133" customFormat="1" ht="17.5" customHeight="1">
      <c r="A261" s="126"/>
      <c r="B261" s="123"/>
      <c r="C261" s="127" t="s">
        <v>1245</v>
      </c>
      <c r="D261" s="128" t="s">
        <v>1228</v>
      </c>
      <c r="E261" s="128" t="s">
        <v>813</v>
      </c>
      <c r="F261" s="128" t="s">
        <v>875</v>
      </c>
      <c r="G261" s="128" t="s">
        <v>882</v>
      </c>
      <c r="H261" s="127">
        <v>800</v>
      </c>
      <c r="I261" s="129">
        <v>6</v>
      </c>
      <c r="J261" s="130" t="s">
        <v>1254</v>
      </c>
      <c r="K261" s="124"/>
      <c r="L261" s="124"/>
      <c r="M261" s="124"/>
      <c r="N261" s="124"/>
      <c r="O261" s="65" t="s">
        <v>22</v>
      </c>
      <c r="P261" s="132"/>
      <c r="Q261" s="131" t="s">
        <v>496</v>
      </c>
      <c r="R261" s="131" t="s">
        <v>827</v>
      </c>
      <c r="S261" s="131" t="s">
        <v>866</v>
      </c>
      <c r="T261" s="131" t="s">
        <v>1213</v>
      </c>
    </row>
    <row r="262" spans="1:21" s="133" customFormat="1" ht="17.5" hidden="1" customHeight="1">
      <c r="A262" s="126"/>
      <c r="B262" s="123"/>
      <c r="C262" s="127" t="s">
        <v>1221</v>
      </c>
      <c r="D262" s="128" t="s">
        <v>1202</v>
      </c>
      <c r="E262" s="128" t="s">
        <v>813</v>
      </c>
      <c r="F262" s="128" t="s">
        <v>876</v>
      </c>
      <c r="G262" s="128" t="s">
        <v>866</v>
      </c>
      <c r="H262" s="127">
        <v>800</v>
      </c>
      <c r="I262" s="129"/>
      <c r="J262" s="130" t="s">
        <v>1229</v>
      </c>
      <c r="K262" s="124"/>
      <c r="L262" s="124"/>
      <c r="M262" s="124"/>
      <c r="N262" s="124"/>
      <c r="O262" s="131" t="s">
        <v>71</v>
      </c>
      <c r="P262" s="132"/>
      <c r="Q262" s="131" t="s">
        <v>496</v>
      </c>
      <c r="R262" s="131"/>
      <c r="S262" s="131"/>
      <c r="T262" s="131"/>
    </row>
    <row r="263" spans="1:21" s="133" customFormat="1" ht="17.5" customHeight="1">
      <c r="A263" s="126"/>
      <c r="B263" s="123"/>
      <c r="C263" s="127" t="s">
        <v>1238</v>
      </c>
      <c r="D263" s="128" t="s">
        <v>1204</v>
      </c>
      <c r="E263" s="128" t="s">
        <v>813</v>
      </c>
      <c r="F263" s="128" t="s">
        <v>875</v>
      </c>
      <c r="G263" s="128" t="s">
        <v>840</v>
      </c>
      <c r="H263" s="127">
        <v>800</v>
      </c>
      <c r="I263" s="129">
        <v>7</v>
      </c>
      <c r="J263" s="130" t="s">
        <v>1249</v>
      </c>
      <c r="K263" s="124"/>
      <c r="L263" s="124"/>
      <c r="M263" s="124"/>
      <c r="N263" s="124"/>
      <c r="O263" s="65" t="s">
        <v>22</v>
      </c>
      <c r="P263" s="132"/>
      <c r="Q263" s="131" t="s">
        <v>496</v>
      </c>
      <c r="R263" s="131" t="s">
        <v>827</v>
      </c>
      <c r="S263" s="131" t="s">
        <v>840</v>
      </c>
      <c r="T263" s="131" t="s">
        <v>1217</v>
      </c>
    </row>
    <row r="264" spans="1:21" s="133" customFormat="1" ht="17.5" customHeight="1">
      <c r="A264" s="126"/>
      <c r="B264" s="123"/>
      <c r="C264" s="127" t="s">
        <v>1243</v>
      </c>
      <c r="D264" s="128" t="s">
        <v>1231</v>
      </c>
      <c r="E264" s="128" t="s">
        <v>813</v>
      </c>
      <c r="F264" s="128" t="s">
        <v>875</v>
      </c>
      <c r="G264" s="128" t="s">
        <v>840</v>
      </c>
      <c r="H264" s="127">
        <v>750</v>
      </c>
      <c r="I264" s="129">
        <v>6</v>
      </c>
      <c r="J264" s="130" t="s">
        <v>1232</v>
      </c>
      <c r="K264" s="124"/>
      <c r="L264" s="124"/>
      <c r="M264" s="124"/>
      <c r="N264" s="124"/>
      <c r="O264" s="65" t="s">
        <v>22</v>
      </c>
      <c r="P264" s="132"/>
      <c r="Q264" s="131" t="s">
        <v>496</v>
      </c>
      <c r="R264" s="131" t="s">
        <v>827</v>
      </c>
      <c r="S264" s="131" t="s">
        <v>866</v>
      </c>
      <c r="T264" s="131" t="s">
        <v>1215</v>
      </c>
    </row>
    <row r="265" spans="1:21" s="133" customFormat="1" ht="17.5" customHeight="1">
      <c r="A265" s="126"/>
      <c r="B265" s="123"/>
      <c r="C265" s="127" t="s">
        <v>1242</v>
      </c>
      <c r="D265" s="128" t="s">
        <v>1205</v>
      </c>
      <c r="E265" s="128" t="s">
        <v>813</v>
      </c>
      <c r="F265" s="128" t="s">
        <v>876</v>
      </c>
      <c r="G265" s="128" t="s">
        <v>840</v>
      </c>
      <c r="H265" s="127">
        <v>750</v>
      </c>
      <c r="I265" s="129">
        <v>7</v>
      </c>
      <c r="J265" s="130" t="s">
        <v>1233</v>
      </c>
      <c r="K265" s="124"/>
      <c r="L265" s="124"/>
      <c r="M265" s="124"/>
      <c r="N265" s="124"/>
      <c r="O265" s="65" t="s">
        <v>22</v>
      </c>
      <c r="P265" s="132"/>
      <c r="Q265" s="131" t="s">
        <v>496</v>
      </c>
      <c r="R265" s="131" t="s">
        <v>827</v>
      </c>
      <c r="S265" s="131" t="s">
        <v>866</v>
      </c>
      <c r="T265" s="131" t="s">
        <v>1215</v>
      </c>
    </row>
    <row r="266" spans="1:21" s="133" customFormat="1" ht="17.5" customHeight="1">
      <c r="A266" s="126"/>
      <c r="B266" s="123"/>
      <c r="C266" s="127" t="s">
        <v>1224</v>
      </c>
      <c r="D266" s="128" t="s">
        <v>1206</v>
      </c>
      <c r="E266" s="128" t="s">
        <v>813</v>
      </c>
      <c r="F266" s="128" t="s">
        <v>875</v>
      </c>
      <c r="G266" s="128" t="s">
        <v>907</v>
      </c>
      <c r="H266" s="127">
        <v>750</v>
      </c>
      <c r="I266" s="129">
        <v>7</v>
      </c>
      <c r="J266" s="130" t="s">
        <v>1255</v>
      </c>
      <c r="K266" s="124"/>
      <c r="L266" s="124"/>
      <c r="M266" s="124"/>
      <c r="N266" s="124"/>
      <c r="O266" s="65" t="s">
        <v>22</v>
      </c>
      <c r="P266" s="132"/>
      <c r="Q266" s="131" t="s">
        <v>496</v>
      </c>
      <c r="R266" s="131" t="s">
        <v>827</v>
      </c>
      <c r="S266" s="131" t="s">
        <v>866</v>
      </c>
      <c r="T266" s="131" t="s">
        <v>1215</v>
      </c>
    </row>
    <row r="267" spans="1:21" s="133" customFormat="1" ht="17.5" customHeight="1">
      <c r="A267" s="126"/>
      <c r="B267" s="123"/>
      <c r="C267" s="127" t="s">
        <v>1246</v>
      </c>
      <c r="D267" s="128" t="s">
        <v>1209</v>
      </c>
      <c r="E267" s="128" t="s">
        <v>813</v>
      </c>
      <c r="F267" s="128" t="s">
        <v>875</v>
      </c>
      <c r="G267" s="128" t="s">
        <v>1035</v>
      </c>
      <c r="H267" s="127">
        <v>700</v>
      </c>
      <c r="I267" s="129">
        <v>2</v>
      </c>
      <c r="J267" s="130" t="s">
        <v>1236</v>
      </c>
      <c r="K267" s="124"/>
      <c r="L267" s="124"/>
      <c r="M267" s="124"/>
      <c r="N267" s="124"/>
      <c r="O267" s="65" t="s">
        <v>22</v>
      </c>
      <c r="P267" s="132"/>
      <c r="Q267" s="131" t="s">
        <v>496</v>
      </c>
      <c r="R267" s="131" t="s">
        <v>827</v>
      </c>
      <c r="S267" s="131" t="s">
        <v>1035</v>
      </c>
      <c r="T267" s="131" t="s">
        <v>1219</v>
      </c>
    </row>
    <row r="268" spans="1:21" s="133" customFormat="1" ht="17.5" customHeight="1">
      <c r="A268" s="126"/>
      <c r="B268" s="123"/>
      <c r="C268" s="127" t="s">
        <v>1247</v>
      </c>
      <c r="D268" s="128" t="s">
        <v>1239</v>
      </c>
      <c r="E268" s="128" t="s">
        <v>813</v>
      </c>
      <c r="F268" s="128" t="s">
        <v>875</v>
      </c>
      <c r="G268" s="128" t="s">
        <v>1035</v>
      </c>
      <c r="H268" s="127">
        <v>700</v>
      </c>
      <c r="I268" s="129">
        <v>7</v>
      </c>
      <c r="J268" s="130" t="s">
        <v>1235</v>
      </c>
      <c r="K268" s="124"/>
      <c r="L268" s="124"/>
      <c r="M268" s="124"/>
      <c r="N268" s="124"/>
      <c r="O268" s="65" t="s">
        <v>22</v>
      </c>
      <c r="P268" s="132"/>
      <c r="Q268" s="131" t="s">
        <v>496</v>
      </c>
      <c r="R268" s="131" t="s">
        <v>827</v>
      </c>
      <c r="S268" s="131" t="s">
        <v>1035</v>
      </c>
      <c r="T268" s="131" t="s">
        <v>1263</v>
      </c>
    </row>
    <row r="269" spans="1:21" s="133" customFormat="1" ht="17.5" customHeight="1">
      <c r="A269" s="126"/>
      <c r="B269" s="123"/>
      <c r="C269" s="127" t="s">
        <v>1256</v>
      </c>
      <c r="D269" s="128" t="s">
        <v>1257</v>
      </c>
      <c r="E269" s="128" t="s">
        <v>813</v>
      </c>
      <c r="F269" s="128" t="s">
        <v>876</v>
      </c>
      <c r="G269" s="128" t="s">
        <v>866</v>
      </c>
      <c r="H269" s="127">
        <v>700</v>
      </c>
      <c r="I269" s="129">
        <v>6</v>
      </c>
      <c r="J269" s="130" t="s">
        <v>1258</v>
      </c>
      <c r="K269" s="124"/>
      <c r="L269" s="124"/>
      <c r="M269" s="124"/>
      <c r="N269" s="124"/>
      <c r="O269" s="65" t="s">
        <v>22</v>
      </c>
      <c r="P269" s="132"/>
      <c r="Q269" s="131" t="s">
        <v>496</v>
      </c>
      <c r="R269" s="131" t="s">
        <v>827</v>
      </c>
      <c r="S269" s="131" t="s">
        <v>866</v>
      </c>
      <c r="T269" s="131" t="s">
        <v>1213</v>
      </c>
    </row>
    <row r="270" spans="1:21" ht="17.5" customHeight="1">
      <c r="A270" s="126"/>
      <c r="B270" s="123"/>
      <c r="C270" s="80" t="s">
        <v>1223</v>
      </c>
      <c r="D270" s="81" t="s">
        <v>1208</v>
      </c>
      <c r="E270" s="81" t="s">
        <v>813</v>
      </c>
      <c r="F270" s="81" t="s">
        <v>875</v>
      </c>
      <c r="G270" s="81" t="s">
        <v>1035</v>
      </c>
      <c r="H270" s="80">
        <v>700</v>
      </c>
      <c r="I270" s="108">
        <v>8</v>
      </c>
      <c r="J270" s="82" t="s">
        <v>1240</v>
      </c>
      <c r="K270" s="124"/>
      <c r="L270" s="124"/>
      <c r="M270" s="124"/>
      <c r="N270" s="124"/>
      <c r="O270" s="65" t="s">
        <v>22</v>
      </c>
      <c r="P270" s="75" t="s">
        <v>1250</v>
      </c>
      <c r="Q270" s="65" t="s">
        <v>496</v>
      </c>
      <c r="R270" s="65" t="s">
        <v>827</v>
      </c>
      <c r="S270" s="65" t="s">
        <v>1035</v>
      </c>
      <c r="T270" s="65" t="s">
        <v>1218</v>
      </c>
    </row>
    <row r="271" spans="1:21" ht="17.5" customHeight="1">
      <c r="A271" s="126"/>
      <c r="B271" s="123"/>
      <c r="C271" s="80" t="s">
        <v>1248</v>
      </c>
      <c r="D271" s="81" t="s">
        <v>1210</v>
      </c>
      <c r="E271" s="81" t="s">
        <v>813</v>
      </c>
      <c r="F271" s="81" t="s">
        <v>875</v>
      </c>
      <c r="G271" s="81" t="s">
        <v>1035</v>
      </c>
      <c r="H271" s="80">
        <v>690</v>
      </c>
      <c r="I271" s="108">
        <v>12</v>
      </c>
      <c r="J271" s="82" t="s">
        <v>1237</v>
      </c>
      <c r="K271" s="124"/>
      <c r="L271" s="124"/>
      <c r="M271" s="124"/>
      <c r="N271" s="124"/>
      <c r="O271" s="65" t="s">
        <v>22</v>
      </c>
      <c r="P271" s="75"/>
      <c r="Q271" s="65" t="s">
        <v>497</v>
      </c>
      <c r="R271" s="65" t="s">
        <v>827</v>
      </c>
      <c r="S271" s="65" t="s">
        <v>1035</v>
      </c>
      <c r="T271" s="65" t="s">
        <v>1218</v>
      </c>
    </row>
    <row r="272" spans="1:21" ht="17.5" customHeight="1">
      <c r="A272" s="126"/>
      <c r="B272" s="123"/>
      <c r="C272" s="80"/>
      <c r="D272" s="85" t="s">
        <v>1286</v>
      </c>
      <c r="E272" s="81" t="s">
        <v>813</v>
      </c>
      <c r="F272" s="81" t="s">
        <v>875</v>
      </c>
      <c r="G272" s="81" t="s">
        <v>1035</v>
      </c>
      <c r="H272" s="80">
        <v>690</v>
      </c>
      <c r="I272" s="108">
        <v>6</v>
      </c>
      <c r="J272" s="82" t="s">
        <v>1288</v>
      </c>
      <c r="K272" s="124"/>
      <c r="L272" s="124"/>
      <c r="M272" s="124"/>
      <c r="N272" s="124"/>
      <c r="O272" s="65" t="s">
        <v>1079</v>
      </c>
      <c r="P272" s="75"/>
      <c r="Q272" s="65" t="s">
        <v>497</v>
      </c>
      <c r="R272" s="65" t="s">
        <v>827</v>
      </c>
      <c r="S272" s="65" t="s">
        <v>1035</v>
      </c>
      <c r="T272" s="65"/>
    </row>
    <row r="273" spans="1:21" ht="17.5" customHeight="1">
      <c r="A273" s="126"/>
      <c r="B273" s="123"/>
      <c r="C273" s="80"/>
      <c r="D273" s="85" t="s">
        <v>1287</v>
      </c>
      <c r="E273" s="81" t="s">
        <v>813</v>
      </c>
      <c r="F273" s="81" t="s">
        <v>875</v>
      </c>
      <c r="G273" s="81" t="s">
        <v>1035</v>
      </c>
      <c r="H273" s="80">
        <v>690</v>
      </c>
      <c r="I273" s="108">
        <v>6</v>
      </c>
      <c r="J273" s="82"/>
      <c r="K273" s="124"/>
      <c r="L273" s="124"/>
      <c r="M273" s="124"/>
      <c r="N273" s="124"/>
      <c r="O273" s="65" t="s">
        <v>1079</v>
      </c>
      <c r="P273" s="75"/>
      <c r="Q273" s="65" t="s">
        <v>497</v>
      </c>
      <c r="R273" s="65" t="s">
        <v>827</v>
      </c>
      <c r="S273" s="65" t="s">
        <v>1035</v>
      </c>
      <c r="T273" s="65"/>
    </row>
    <row r="274" spans="1:21" ht="14.5" hidden="1">
      <c r="A274" s="28" t="s">
        <v>372</v>
      </c>
      <c r="B274" s="44" t="s">
        <v>714</v>
      </c>
      <c r="C274" s="80" t="s">
        <v>715</v>
      </c>
      <c r="D274" s="116" t="s">
        <v>713</v>
      </c>
      <c r="E274" s="116"/>
      <c r="F274" s="116"/>
      <c r="G274" s="116"/>
      <c r="H274" s="116">
        <v>100</v>
      </c>
      <c r="I274" s="117">
        <v>40</v>
      </c>
      <c r="J274" s="116" t="s">
        <v>716</v>
      </c>
      <c r="K274" s="48"/>
      <c r="L274" s="48"/>
      <c r="M274" s="48"/>
      <c r="N274" s="48"/>
      <c r="O274" s="65" t="s">
        <v>433</v>
      </c>
      <c r="P274" s="75"/>
      <c r="Q274" s="65"/>
      <c r="R274" s="65"/>
      <c r="S274" s="65"/>
      <c r="T274" s="65" t="s">
        <v>864</v>
      </c>
    </row>
    <row r="275" spans="1:21" ht="14.5" hidden="1">
      <c r="A275" s="28" t="s">
        <v>372</v>
      </c>
      <c r="B275" s="44" t="s">
        <v>577</v>
      </c>
      <c r="C275" s="80" t="s">
        <v>599</v>
      </c>
      <c r="D275" s="81" t="s">
        <v>534</v>
      </c>
      <c r="E275" s="81"/>
      <c r="F275" s="81"/>
      <c r="G275" s="81"/>
      <c r="H275" s="80">
        <v>100</v>
      </c>
      <c r="I275" s="108">
        <v>10</v>
      </c>
      <c r="J275" s="82" t="s">
        <v>556</v>
      </c>
      <c r="K275" s="48"/>
      <c r="L275" s="48"/>
      <c r="M275" s="48"/>
      <c r="N275" s="48"/>
      <c r="O275" s="65" t="s">
        <v>433</v>
      </c>
      <c r="P275" s="75"/>
      <c r="Q275" s="65"/>
      <c r="R275" s="65"/>
      <c r="S275" s="65"/>
      <c r="T275" s="65"/>
    </row>
    <row r="276" spans="1:21" ht="43.5" hidden="1">
      <c r="A276" s="28" t="s">
        <v>372</v>
      </c>
      <c r="B276" s="44" t="s">
        <v>568</v>
      </c>
      <c r="C276" s="80" t="s">
        <v>610</v>
      </c>
      <c r="D276" s="81" t="s">
        <v>524</v>
      </c>
      <c r="E276" s="81"/>
      <c r="F276" s="81"/>
      <c r="G276" s="81"/>
      <c r="H276" s="80">
        <v>100</v>
      </c>
      <c r="I276" s="108"/>
      <c r="J276" s="82" t="s">
        <v>686</v>
      </c>
      <c r="K276" s="49"/>
      <c r="L276" s="49"/>
      <c r="M276" s="49"/>
      <c r="N276" s="49"/>
      <c r="O276" s="65" t="s">
        <v>433</v>
      </c>
      <c r="P276" s="75"/>
      <c r="Q276" s="65"/>
      <c r="R276" s="65"/>
      <c r="S276" s="65"/>
      <c r="T276" s="65"/>
    </row>
    <row r="277" spans="1:21" ht="29" hidden="1">
      <c r="A277" s="28" t="s">
        <v>372</v>
      </c>
      <c r="B277" s="44" t="s">
        <v>584</v>
      </c>
      <c r="C277" s="80" t="s">
        <v>621</v>
      </c>
      <c r="D277" s="81" t="s">
        <v>508</v>
      </c>
      <c r="E277" s="81"/>
      <c r="F277" s="81"/>
      <c r="G277" s="81"/>
      <c r="H277" s="80">
        <v>100</v>
      </c>
      <c r="I277" s="108"/>
      <c r="J277" s="82" t="s">
        <v>688</v>
      </c>
      <c r="K277" s="49"/>
      <c r="L277" s="49"/>
      <c r="M277" s="49"/>
      <c r="N277" s="49"/>
      <c r="O277" s="65" t="s">
        <v>433</v>
      </c>
      <c r="P277" s="75"/>
      <c r="Q277" s="65"/>
      <c r="R277" s="65"/>
      <c r="S277" s="65"/>
      <c r="T277" s="65"/>
    </row>
    <row r="278" spans="1:21" ht="14.5" hidden="1">
      <c r="A278" s="28"/>
      <c r="B278" s="50"/>
      <c r="C278" s="80"/>
      <c r="D278" s="81" t="s">
        <v>1166</v>
      </c>
      <c r="E278" s="81"/>
      <c r="F278" s="81"/>
      <c r="G278" s="81"/>
      <c r="H278" s="80"/>
      <c r="I278" s="108"/>
      <c r="J278" s="95" t="s">
        <v>1167</v>
      </c>
      <c r="K278" s="48"/>
      <c r="L278" s="48"/>
      <c r="M278" s="48"/>
      <c r="N278" s="48"/>
      <c r="O278" s="65"/>
      <c r="P278" s="63"/>
      <c r="Q278" s="64"/>
      <c r="R278" s="64"/>
      <c r="S278" s="64"/>
      <c r="T278" s="65"/>
    </row>
    <row r="279" spans="1:21" ht="29" hidden="1">
      <c r="A279" s="29"/>
      <c r="B279" s="46"/>
      <c r="C279" s="86"/>
      <c r="D279" s="111" t="s">
        <v>1157</v>
      </c>
      <c r="E279" s="111"/>
      <c r="F279" s="111"/>
      <c r="G279" s="111"/>
      <c r="H279" s="86"/>
      <c r="I279" s="113">
        <v>4</v>
      </c>
      <c r="J279" s="112" t="s">
        <v>1164</v>
      </c>
      <c r="K279" s="48"/>
      <c r="L279" s="48"/>
      <c r="M279" s="48"/>
      <c r="N279" s="48"/>
      <c r="O279" s="64" t="s">
        <v>71</v>
      </c>
      <c r="P279" s="74"/>
      <c r="Q279" s="65" t="s">
        <v>496</v>
      </c>
      <c r="R279" s="64"/>
      <c r="S279" s="64"/>
      <c r="T279" s="64"/>
      <c r="U279" s="61"/>
    </row>
    <row r="280" spans="1:21" ht="17.5" customHeight="1">
      <c r="A280" s="28"/>
      <c r="B280" s="44"/>
      <c r="C280" s="80" t="s">
        <v>1273</v>
      </c>
      <c r="D280" s="81" t="s">
        <v>1274</v>
      </c>
      <c r="E280" s="81" t="s">
        <v>813</v>
      </c>
      <c r="F280" s="81" t="s">
        <v>875</v>
      </c>
      <c r="G280" s="81" t="s">
        <v>1265</v>
      </c>
      <c r="H280" s="80">
        <v>690</v>
      </c>
      <c r="I280" s="108"/>
      <c r="J280" s="82" t="s">
        <v>1285</v>
      </c>
      <c r="O280" s="65" t="s">
        <v>433</v>
      </c>
      <c r="P280" s="75"/>
      <c r="Q280" s="65" t="s">
        <v>497</v>
      </c>
      <c r="R280" s="65" t="s">
        <v>827</v>
      </c>
      <c r="S280" s="65" t="s">
        <v>1265</v>
      </c>
      <c r="T280" s="65" t="s">
        <v>1266</v>
      </c>
    </row>
    <row r="281" spans="1:21" ht="17.5" customHeight="1">
      <c r="A281" s="71"/>
      <c r="B281" s="69"/>
      <c r="C281" s="80" t="s">
        <v>1273</v>
      </c>
      <c r="D281" s="81" t="s">
        <v>1295</v>
      </c>
      <c r="E281" s="81" t="s">
        <v>813</v>
      </c>
      <c r="F281" s="81" t="s">
        <v>875</v>
      </c>
      <c r="G281" s="81" t="s">
        <v>1265</v>
      </c>
      <c r="H281" s="80">
        <v>690</v>
      </c>
      <c r="I281" s="108"/>
      <c r="J281" s="82" t="s">
        <v>1292</v>
      </c>
      <c r="K281" s="66"/>
      <c r="L281" s="66"/>
      <c r="M281" s="66"/>
      <c r="N281" s="66"/>
      <c r="O281" s="65" t="s">
        <v>433</v>
      </c>
      <c r="P281" s="75"/>
      <c r="Q281" s="65" t="s">
        <v>497</v>
      </c>
      <c r="R281" s="65" t="s">
        <v>827</v>
      </c>
      <c r="S281" s="65" t="s">
        <v>1265</v>
      </c>
      <c r="T281" s="65" t="s">
        <v>1266</v>
      </c>
    </row>
    <row r="282" spans="1:21" ht="17.5" customHeight="1">
      <c r="A282" s="71"/>
      <c r="B282" s="69"/>
      <c r="C282" s="80" t="s">
        <v>1289</v>
      </c>
      <c r="D282" s="81" t="s">
        <v>1290</v>
      </c>
      <c r="E282" s="81" t="s">
        <v>813</v>
      </c>
      <c r="F282" s="81" t="s">
        <v>875</v>
      </c>
      <c r="G282" s="81" t="s">
        <v>1265</v>
      </c>
      <c r="H282" s="80">
        <v>690</v>
      </c>
      <c r="I282" s="108"/>
      <c r="J282" s="82" t="s">
        <v>1291</v>
      </c>
      <c r="K282" s="66"/>
      <c r="L282" s="66"/>
      <c r="M282" s="66"/>
      <c r="N282" s="66"/>
      <c r="O282" s="65"/>
      <c r="P282" s="75"/>
      <c r="Q282" s="65"/>
      <c r="R282" s="65"/>
      <c r="S282" s="65"/>
      <c r="T282" s="65"/>
    </row>
    <row r="283" spans="1:21" ht="17.5" customHeight="1">
      <c r="A283" s="28"/>
      <c r="B283" s="44"/>
      <c r="C283" s="80" t="s">
        <v>1275</v>
      </c>
      <c r="D283" s="81" t="s">
        <v>1267</v>
      </c>
      <c r="E283" s="81" t="s">
        <v>813</v>
      </c>
      <c r="F283" s="81" t="s">
        <v>875</v>
      </c>
      <c r="G283" s="81" t="s">
        <v>1265</v>
      </c>
      <c r="H283" s="80">
        <v>690</v>
      </c>
      <c r="I283" s="108"/>
      <c r="J283" s="82" t="s">
        <v>1284</v>
      </c>
      <c r="O283" s="65" t="s">
        <v>433</v>
      </c>
      <c r="P283" s="75"/>
      <c r="Q283" s="65" t="s">
        <v>497</v>
      </c>
      <c r="R283" s="65" t="s">
        <v>827</v>
      </c>
      <c r="S283" s="65" t="s">
        <v>1265</v>
      </c>
      <c r="T283" s="65" t="s">
        <v>1268</v>
      </c>
    </row>
    <row r="284" spans="1:21" ht="17.5" customHeight="1">
      <c r="A284" s="28"/>
      <c r="B284" s="44"/>
      <c r="C284" s="80" t="s">
        <v>1276</v>
      </c>
      <c r="D284" s="81" t="s">
        <v>1278</v>
      </c>
      <c r="E284" s="81" t="s">
        <v>813</v>
      </c>
      <c r="F284" s="81" t="s">
        <v>875</v>
      </c>
      <c r="G284" s="81" t="s">
        <v>1265</v>
      </c>
      <c r="H284" s="80">
        <v>690</v>
      </c>
      <c r="I284" s="108"/>
      <c r="J284" s="82" t="s">
        <v>1283</v>
      </c>
      <c r="O284" s="65" t="s">
        <v>433</v>
      </c>
      <c r="P284" s="75"/>
      <c r="Q284" s="65" t="s">
        <v>497</v>
      </c>
      <c r="R284" s="65" t="s">
        <v>827</v>
      </c>
      <c r="S284" s="65" t="s">
        <v>1265</v>
      </c>
      <c r="T284" s="65" t="s">
        <v>1271</v>
      </c>
    </row>
    <row r="285" spans="1:21" ht="17.5" customHeight="1">
      <c r="A285" s="28"/>
      <c r="B285" s="44"/>
      <c r="C285" s="80" t="s">
        <v>1277</v>
      </c>
      <c r="D285" s="81" t="s">
        <v>1281</v>
      </c>
      <c r="E285" s="81" t="s">
        <v>813</v>
      </c>
      <c r="F285" s="81" t="s">
        <v>875</v>
      </c>
      <c r="G285" s="81" t="s">
        <v>1265</v>
      </c>
      <c r="H285" s="80">
        <v>690</v>
      </c>
      <c r="I285" s="108"/>
      <c r="J285" s="82" t="s">
        <v>1282</v>
      </c>
      <c r="O285" s="65" t="s">
        <v>433</v>
      </c>
      <c r="P285" s="75"/>
      <c r="Q285" s="65" t="s">
        <v>497</v>
      </c>
      <c r="R285" s="65" t="s">
        <v>827</v>
      </c>
      <c r="S285" s="65" t="s">
        <v>1265</v>
      </c>
      <c r="T285" s="65" t="s">
        <v>1271</v>
      </c>
    </row>
    <row r="286" spans="1:21" ht="17.5" customHeight="1">
      <c r="A286" s="28"/>
      <c r="B286" s="44"/>
      <c r="C286" s="80"/>
      <c r="D286" s="81"/>
      <c r="E286" s="81"/>
      <c r="F286" s="81"/>
      <c r="G286" s="81"/>
      <c r="H286" s="80"/>
      <c r="I286" s="108"/>
      <c r="J286" s="82"/>
      <c r="O286" s="65"/>
      <c r="P286" s="75"/>
      <c r="Q286" s="65"/>
      <c r="R286" s="65"/>
      <c r="S286" s="65"/>
      <c r="T286" s="65"/>
    </row>
    <row r="287" spans="1:21" ht="17.5" customHeight="1">
      <c r="A287" s="28"/>
      <c r="B287" s="44"/>
      <c r="C287" s="80"/>
      <c r="D287" s="81"/>
      <c r="E287" s="81"/>
      <c r="F287" s="81"/>
      <c r="G287" s="81"/>
      <c r="H287" s="80"/>
      <c r="I287" s="108"/>
      <c r="J287" s="82"/>
      <c r="O287" s="65"/>
      <c r="P287" s="75"/>
      <c r="Q287" s="65"/>
      <c r="R287" s="65"/>
      <c r="S287" s="65"/>
      <c r="T287" s="65"/>
    </row>
    <row r="288" spans="1:21" ht="17.5" customHeight="1">
      <c r="A288" s="28"/>
      <c r="B288" s="44"/>
      <c r="C288" s="80"/>
      <c r="D288" s="81"/>
      <c r="E288" s="81"/>
      <c r="F288" s="81"/>
      <c r="G288" s="81"/>
      <c r="H288" s="80"/>
      <c r="I288" s="108"/>
      <c r="J288" s="82"/>
      <c r="O288" s="65"/>
      <c r="P288" s="75"/>
      <c r="Q288" s="65"/>
      <c r="R288" s="65"/>
      <c r="S288" s="65"/>
      <c r="T288" s="65"/>
    </row>
    <row r="289" spans="1:20" ht="17.5" customHeight="1">
      <c r="A289" s="28"/>
      <c r="B289" s="44"/>
      <c r="C289" s="80"/>
      <c r="D289" s="81"/>
      <c r="E289" s="81"/>
      <c r="F289" s="81"/>
      <c r="G289" s="81"/>
      <c r="H289" s="80"/>
      <c r="I289" s="108"/>
      <c r="J289" s="82"/>
      <c r="O289" s="65"/>
      <c r="P289" s="75"/>
      <c r="Q289" s="65"/>
      <c r="R289" s="65"/>
      <c r="S289" s="65"/>
      <c r="T289" s="65"/>
    </row>
    <row r="290" spans="1:20" ht="17.5" customHeight="1">
      <c r="A290" s="28"/>
      <c r="B290" s="44"/>
      <c r="C290" s="80"/>
      <c r="D290" s="81"/>
      <c r="E290" s="81"/>
      <c r="F290" s="81"/>
      <c r="G290" s="81"/>
      <c r="H290" s="80"/>
      <c r="I290" s="108"/>
      <c r="J290" s="82"/>
      <c r="O290" s="65"/>
      <c r="P290" s="75"/>
      <c r="Q290" s="65"/>
      <c r="R290" s="65"/>
      <c r="S290" s="65"/>
      <c r="T290" s="65"/>
    </row>
    <row r="291" spans="1:20" ht="17.5" customHeight="1">
      <c r="A291" s="28"/>
      <c r="B291" s="44"/>
      <c r="C291" s="80"/>
      <c r="D291" s="81"/>
      <c r="E291" s="81"/>
      <c r="F291" s="81"/>
      <c r="G291" s="81"/>
      <c r="H291" s="80"/>
      <c r="I291" s="108"/>
      <c r="J291" s="82"/>
      <c r="O291" s="65"/>
      <c r="P291" s="75"/>
      <c r="Q291" s="65"/>
      <c r="R291" s="65"/>
      <c r="S291" s="65"/>
      <c r="T291" s="65"/>
    </row>
    <row r="292" spans="1:20" ht="17.5" customHeight="1">
      <c r="A292" s="28"/>
      <c r="B292" s="44"/>
      <c r="C292" s="80"/>
      <c r="D292" s="81"/>
      <c r="E292" s="81"/>
      <c r="F292" s="81"/>
      <c r="G292" s="81"/>
      <c r="H292" s="80"/>
      <c r="I292" s="108"/>
      <c r="J292" s="82"/>
      <c r="O292" s="65"/>
      <c r="P292" s="75"/>
      <c r="Q292" s="65"/>
      <c r="R292" s="65"/>
      <c r="S292" s="65"/>
      <c r="T292" s="65"/>
    </row>
    <row r="293" spans="1:20" ht="17.5" customHeight="1">
      <c r="A293" s="28"/>
      <c r="B293" s="44"/>
      <c r="C293" s="80"/>
      <c r="D293" s="81"/>
      <c r="E293" s="81"/>
      <c r="F293" s="81"/>
      <c r="G293" s="81"/>
      <c r="H293" s="80"/>
      <c r="I293" s="108"/>
      <c r="J293" s="82"/>
      <c r="O293" s="65"/>
      <c r="P293" s="75"/>
      <c r="Q293" s="65"/>
      <c r="R293" s="65"/>
      <c r="S293" s="65"/>
      <c r="T293" s="65"/>
    </row>
  </sheetData>
  <autoFilter ref="A1:U285">
    <filterColumn colId="4">
      <filters>
        <filter val="OL"/>
      </filters>
    </filterColumn>
    <filterColumn colId="14">
      <filters blank="1">
        <filter val="Completed"/>
        <filter val="In progress"/>
        <filter val="NA"/>
      </filters>
    </filterColumn>
    <filterColumn colId="16">
      <filters blank="1">
        <filter val="Part 7"/>
        <filter val="Part 8"/>
      </filters>
    </filterColumn>
    <sortState ref="A196:U285">
      <sortCondition descending="1" ref="H1:H285"/>
    </sortState>
  </autoFilter>
  <dataValidations count="4">
    <dataValidation type="list" allowBlank="1" showInputMessage="1" showErrorMessage="1" sqref="K219 K206:K207 O1:O1048576">
      <formula1>"NA,In progress,Completed,Invalid"</formula1>
    </dataValidation>
    <dataValidation type="list" allowBlank="1" showInputMessage="1" showErrorMessage="1" sqref="M65 M71 M77:M78 M80">
      <formula1>"Linsee.Lin,Oliver.Ye,Shawn.Shao,Olivia.Ge,Bella.Bi,Bela.Zhao"</formula1>
    </dataValidation>
    <dataValidation type="list" allowBlank="1" showInputMessage="1" showErrorMessage="1" sqref="M2">
      <formula1>"Bela.Zhao,Olivia.Ge,Shawn.Shao,Bella.Bi,Leo.Tian,Frank.Zhang,Linsen.Lin,Randy.Ling"</formula1>
    </dataValidation>
    <dataValidation type="list" allowBlank="1" showInputMessage="1" showErrorMessage="1" sqref="M1 M3 M5:M64 M66:M70 M72:M76 M79 M208:M218 M81:M205 M220:M1048576">
      <formula1>"Randy.Ling,Shawn.Shao,Olivia.Ge,Bella.Bi,Bela.Zhao"</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14:formula1>
            <xm:f>'Reference Data'!$M$2:$M$12</xm:f>
          </x14:formula1>
          <xm:sqref>N219 N206:N207 R1:R1048576</xm:sqref>
        </x14:dataValidation>
        <x14:dataValidation type="list" allowBlank="1" showInputMessage="1" showErrorMessage="1">
          <x14:formula1>
            <xm:f>'Reference Data'!$J$1:$J$9</xm:f>
          </x14:formula1>
          <xm:sqref>M219 M206:M207 Q1:Q1048576</xm:sqref>
        </x14:dataValidation>
        <x14:dataValidation type="list" allowBlank="1" showInputMessage="1" showErrorMessage="1">
          <x14:formula1>
            <xm:f>业务用例!$E$2:$E$49</xm:f>
          </x14:formula1>
          <xm:sqref>P207</xm:sqref>
        </x14:dataValidation>
        <x14:dataValidation type="list" allowBlank="1" showInputMessage="1" showErrorMessage="1">
          <x14:formula1>
            <xm:f>'Reference Data'!$C$2:$C$12</xm:f>
          </x14:formula1>
          <xm:sqref>A1:A257 A259:A1048576</xm:sqref>
        </x14:dataValidation>
        <x14:dataValidation type="list" allowBlank="1" showInputMessage="1" showErrorMessage="1">
          <x14:formula1>
            <xm:f>'Reference Data'!$AE$2:$AE$14</xm:f>
          </x14:formula1>
          <xm:sqref>G1:G1048576</xm:sqref>
        </x14:dataValidation>
        <x14:dataValidation type="list" allowBlank="1" showInputMessage="1" showErrorMessage="1">
          <x14:formula1>
            <xm:f>'Reference Data'!$AA$2:$AA$11</xm:f>
          </x14:formula1>
          <xm:sqref>F1:F1048576</xm:sqref>
        </x14:dataValidation>
        <x14:dataValidation type="list" allowBlank="1" showInputMessage="1" showErrorMessage="1">
          <x14:formula1>
            <xm:f>'Reference Data'!$W$2:$W$4</xm:f>
          </x14:formula1>
          <xm:sqref>E1:E1048576</xm:sqref>
        </x14:dataValidation>
        <x14:dataValidation type="list" allowBlank="1" showInputMessage="1" showErrorMessage="1">
          <x14:formula1>
            <xm:f>'Reference Data'!$F$14:$F$165</xm:f>
          </x14:formula1>
          <xm:sqref>B1:B1048576</xm:sqref>
        </x14:dataValidation>
        <x14:dataValidation type="list" allowBlank="1" showInputMessage="1" showErrorMessage="1">
          <x14:formula1>
            <xm:f>'Reference Data'!$R$2:$R$15</xm:f>
          </x14:formula1>
          <xm:sqref>S1:S1048576</xm:sqref>
        </x14:dataValidation>
        <x14:dataValidation type="list" allowBlank="1" showInputMessage="1" showErrorMessage="1">
          <x14:formula1>
            <xm:f>业务用例!$E$2:$E$75</xm:f>
          </x14:formula1>
          <xm:sqref>T1:T1048576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117"/>
  <sheetViews>
    <sheetView topLeftCell="M1" zoomScale="85" zoomScaleNormal="85" workbookViewId="0">
      <selection activeCell="S14" sqref="S14"/>
    </sheetView>
  </sheetViews>
  <sheetFormatPr defaultColWidth="9" defaultRowHeight="14.5"/>
  <cols>
    <col min="1" max="1" width="9" style="136"/>
    <col min="2" max="2" width="11.1796875" style="136" customWidth="1"/>
    <col min="3" max="3" width="12" style="136" customWidth="1"/>
    <col min="4" max="4" width="17.7265625" style="136" customWidth="1"/>
    <col min="5" max="5" width="35.1796875" style="136" customWidth="1"/>
    <col min="6" max="6" width="20.7265625" style="136" customWidth="1"/>
    <col min="7" max="11" width="9" style="136"/>
    <col min="12" max="12" width="13.1796875" style="136" customWidth="1"/>
    <col min="13" max="13" width="17.54296875" style="136" customWidth="1"/>
    <col min="14" max="14" width="34.453125" style="136" customWidth="1"/>
    <col min="15" max="15" width="11.54296875" style="136" customWidth="1"/>
    <col min="16" max="16" width="18.81640625" style="136" bestFit="1" customWidth="1"/>
    <col min="17" max="17" width="14.81640625" style="136" bestFit="1" customWidth="1"/>
    <col min="18" max="18" width="16.81640625" style="136" customWidth="1"/>
    <col min="19" max="19" width="31.54296875" style="136" bestFit="1" customWidth="1"/>
    <col min="20" max="21" width="9" style="136"/>
    <col min="22" max="23" width="11.1796875" style="136" bestFit="1" customWidth="1"/>
    <col min="24" max="24" width="16.1796875" style="136" customWidth="1"/>
    <col min="25" max="26" width="9" style="136"/>
    <col min="27" max="27" width="11.453125" style="136" customWidth="1"/>
    <col min="28" max="28" width="19.1796875" style="136" customWidth="1"/>
    <col min="29" max="31" width="9" style="136"/>
    <col min="32" max="32" width="13.7265625" style="136" customWidth="1"/>
    <col min="33" max="16384" width="9" style="136"/>
  </cols>
  <sheetData>
    <row r="1" spans="2:32">
      <c r="B1" s="137" t="s">
        <v>250</v>
      </c>
      <c r="C1" s="138" t="s">
        <v>1</v>
      </c>
      <c r="D1" s="139" t="s">
        <v>2</v>
      </c>
      <c r="E1" s="138" t="s">
        <v>238</v>
      </c>
      <c r="F1" s="140"/>
      <c r="I1" s="141" t="s">
        <v>494</v>
      </c>
      <c r="J1" s="142" t="s">
        <v>23</v>
      </c>
      <c r="L1" s="141" t="s">
        <v>816</v>
      </c>
      <c r="M1" s="143" t="s">
        <v>816</v>
      </c>
      <c r="N1" s="143" t="s">
        <v>826</v>
      </c>
      <c r="O1" s="144"/>
      <c r="P1" s="145"/>
      <c r="Q1" s="141" t="s">
        <v>831</v>
      </c>
      <c r="R1" s="143" t="s">
        <v>831</v>
      </c>
      <c r="S1" s="143" t="s">
        <v>832</v>
      </c>
      <c r="T1" s="142"/>
      <c r="U1" s="135"/>
      <c r="V1" s="141" t="s">
        <v>893</v>
      </c>
      <c r="W1" s="146" t="s">
        <v>893</v>
      </c>
      <c r="X1" s="146" t="s">
        <v>896</v>
      </c>
      <c r="Z1" s="141" t="s">
        <v>894</v>
      </c>
      <c r="AA1" s="146" t="s">
        <v>894</v>
      </c>
      <c r="AB1" s="146" t="s">
        <v>895</v>
      </c>
      <c r="AD1" s="141" t="s">
        <v>905</v>
      </c>
      <c r="AE1" s="146" t="s">
        <v>905</v>
      </c>
      <c r="AF1" s="146" t="s">
        <v>906</v>
      </c>
    </row>
    <row r="2" spans="2:32">
      <c r="B2" s="135" t="s">
        <v>815</v>
      </c>
      <c r="C2" s="147" t="s">
        <v>189</v>
      </c>
      <c r="D2" s="148" t="s">
        <v>239</v>
      </c>
      <c r="E2" s="149" t="s">
        <v>240</v>
      </c>
      <c r="F2" s="82"/>
      <c r="J2" s="142" t="s">
        <v>52</v>
      </c>
      <c r="L2" s="142">
        <v>1</v>
      </c>
      <c r="M2" s="150" t="s">
        <v>827</v>
      </c>
      <c r="N2" s="150" t="s">
        <v>817</v>
      </c>
      <c r="O2" s="150"/>
      <c r="P2" s="145"/>
      <c r="Q2" s="142">
        <v>1</v>
      </c>
      <c r="R2" s="150" t="s">
        <v>833</v>
      </c>
      <c r="S2" s="150" t="s">
        <v>834</v>
      </c>
      <c r="T2" s="142"/>
      <c r="V2" s="142">
        <v>1</v>
      </c>
      <c r="W2" s="151" t="s">
        <v>813</v>
      </c>
      <c r="X2" s="151" t="s">
        <v>870</v>
      </c>
      <c r="Z2" s="142">
        <v>1</v>
      </c>
      <c r="AA2" s="151" t="s">
        <v>875</v>
      </c>
      <c r="AB2" s="151" t="s">
        <v>877</v>
      </c>
      <c r="AD2" s="142">
        <v>1</v>
      </c>
      <c r="AE2" s="151" t="s">
        <v>907</v>
      </c>
      <c r="AF2" s="151" t="s">
        <v>908</v>
      </c>
    </row>
    <row r="3" spans="2:32">
      <c r="C3" s="147" t="s">
        <v>241</v>
      </c>
      <c r="D3" s="148" t="s">
        <v>242</v>
      </c>
      <c r="E3" s="149" t="s">
        <v>243</v>
      </c>
      <c r="F3" s="152"/>
      <c r="J3" s="142" t="s">
        <v>17</v>
      </c>
      <c r="L3" s="142">
        <v>2</v>
      </c>
      <c r="M3" s="150" t="s">
        <v>828</v>
      </c>
      <c r="N3" s="150" t="s">
        <v>821</v>
      </c>
      <c r="O3" s="150"/>
      <c r="P3" s="145"/>
      <c r="Q3" s="142">
        <v>2</v>
      </c>
      <c r="R3" s="150" t="s">
        <v>835</v>
      </c>
      <c r="S3" s="150" t="s">
        <v>836</v>
      </c>
      <c r="T3" s="142"/>
      <c r="V3" s="142">
        <v>2</v>
      </c>
      <c r="W3" s="151" t="s">
        <v>871</v>
      </c>
      <c r="X3" s="151" t="s">
        <v>872</v>
      </c>
      <c r="Z3" s="142">
        <v>2</v>
      </c>
      <c r="AA3" s="151" t="s">
        <v>876</v>
      </c>
      <c r="AB3" s="151" t="s">
        <v>878</v>
      </c>
      <c r="AD3" s="142">
        <v>2</v>
      </c>
      <c r="AE3" s="151" t="s">
        <v>898</v>
      </c>
      <c r="AF3" s="151" t="s">
        <v>909</v>
      </c>
    </row>
    <row r="4" spans="2:32">
      <c r="C4" s="147" t="s">
        <v>244</v>
      </c>
      <c r="D4" s="80" t="s">
        <v>245</v>
      </c>
      <c r="E4" s="149" t="s">
        <v>246</v>
      </c>
      <c r="F4" s="152"/>
      <c r="J4" s="142" t="s">
        <v>188</v>
      </c>
      <c r="L4" s="142">
        <v>3</v>
      </c>
      <c r="M4" s="150" t="s">
        <v>830</v>
      </c>
      <c r="N4" s="150" t="s">
        <v>822</v>
      </c>
      <c r="O4" s="150"/>
      <c r="P4" s="145"/>
      <c r="Q4" s="142">
        <v>3</v>
      </c>
      <c r="R4" s="150" t="s">
        <v>837</v>
      </c>
      <c r="S4" s="150" t="s">
        <v>838</v>
      </c>
      <c r="T4" s="142"/>
      <c r="V4" s="142">
        <v>3</v>
      </c>
      <c r="W4" s="151" t="s">
        <v>873</v>
      </c>
      <c r="X4" s="151" t="s">
        <v>874</v>
      </c>
      <c r="Z4" s="142">
        <v>3</v>
      </c>
      <c r="AA4" s="151" t="s">
        <v>884</v>
      </c>
      <c r="AB4" s="151" t="s">
        <v>885</v>
      </c>
      <c r="AD4" s="142">
        <v>3</v>
      </c>
      <c r="AE4" s="151" t="s">
        <v>882</v>
      </c>
      <c r="AF4" s="151" t="s">
        <v>881</v>
      </c>
    </row>
    <row r="5" spans="2:32">
      <c r="C5" s="147" t="s">
        <v>247</v>
      </c>
      <c r="D5" s="80" t="s">
        <v>248</v>
      </c>
      <c r="E5" s="149" t="s">
        <v>249</v>
      </c>
      <c r="F5" s="152"/>
      <c r="J5" s="142" t="s">
        <v>383</v>
      </c>
      <c r="L5" s="142">
        <v>4</v>
      </c>
      <c r="M5" s="150" t="s">
        <v>829</v>
      </c>
      <c r="N5" s="150" t="s">
        <v>823</v>
      </c>
      <c r="O5" s="150"/>
      <c r="P5" s="145"/>
      <c r="Q5" s="142">
        <v>4</v>
      </c>
      <c r="R5" s="150" t="s">
        <v>849</v>
      </c>
      <c r="S5" s="150" t="s">
        <v>852</v>
      </c>
      <c r="T5" s="142"/>
      <c r="V5" s="142"/>
      <c r="W5" s="142"/>
      <c r="X5" s="142"/>
      <c r="Z5" s="142">
        <v>4</v>
      </c>
      <c r="AA5" s="151" t="s">
        <v>851</v>
      </c>
      <c r="AB5" s="151" t="s">
        <v>886</v>
      </c>
      <c r="AD5" s="142">
        <v>4</v>
      </c>
      <c r="AE5" s="153" t="s">
        <v>917</v>
      </c>
      <c r="AF5" s="153" t="s">
        <v>918</v>
      </c>
    </row>
    <row r="6" spans="2:32">
      <c r="C6" s="116" t="s">
        <v>372</v>
      </c>
      <c r="D6" s="80" t="s">
        <v>374</v>
      </c>
      <c r="E6" s="154" t="s">
        <v>376</v>
      </c>
      <c r="F6" s="142"/>
      <c r="J6" s="142" t="s">
        <v>495</v>
      </c>
      <c r="L6" s="142">
        <v>5</v>
      </c>
      <c r="M6" s="150" t="s">
        <v>840</v>
      </c>
      <c r="N6" s="150" t="s">
        <v>839</v>
      </c>
      <c r="O6" s="150"/>
      <c r="P6" s="145"/>
      <c r="Q6" s="142">
        <v>5</v>
      </c>
      <c r="R6" s="150" t="s">
        <v>863</v>
      </c>
      <c r="S6" s="150" t="s">
        <v>862</v>
      </c>
      <c r="T6" s="142"/>
      <c r="V6" s="142"/>
      <c r="W6" s="142"/>
      <c r="X6" s="142"/>
      <c r="Z6" s="142">
        <v>5</v>
      </c>
      <c r="AA6" s="151" t="s">
        <v>888</v>
      </c>
      <c r="AB6" s="151" t="s">
        <v>887</v>
      </c>
      <c r="AD6" s="142">
        <v>5</v>
      </c>
      <c r="AE6" s="153" t="s">
        <v>934</v>
      </c>
      <c r="AF6" s="153" t="s">
        <v>935</v>
      </c>
    </row>
    <row r="7" spans="2:32">
      <c r="C7" s="116" t="s">
        <v>373</v>
      </c>
      <c r="D7" s="80" t="s">
        <v>375</v>
      </c>
      <c r="E7" s="154" t="s">
        <v>377</v>
      </c>
      <c r="F7" s="142"/>
      <c r="J7" s="142" t="s">
        <v>496</v>
      </c>
      <c r="L7" s="142">
        <v>6</v>
      </c>
      <c r="M7" s="150" t="s">
        <v>842</v>
      </c>
      <c r="N7" s="150" t="s">
        <v>841</v>
      </c>
      <c r="O7" s="142"/>
      <c r="P7" s="145"/>
      <c r="Q7" s="142">
        <v>6</v>
      </c>
      <c r="R7" s="150" t="s">
        <v>866</v>
      </c>
      <c r="S7" s="150" t="s">
        <v>867</v>
      </c>
      <c r="T7" s="142"/>
      <c r="V7" s="142"/>
      <c r="W7" s="142"/>
      <c r="X7" s="142"/>
      <c r="Z7" s="142">
        <v>6</v>
      </c>
      <c r="AA7" s="151" t="s">
        <v>889</v>
      </c>
      <c r="AB7" s="151" t="s">
        <v>890</v>
      </c>
      <c r="AD7" s="142">
        <v>6</v>
      </c>
      <c r="AE7" s="153" t="s">
        <v>866</v>
      </c>
      <c r="AF7" s="153" t="s">
        <v>867</v>
      </c>
    </row>
    <row r="8" spans="2:32">
      <c r="C8" s="135" t="s">
        <v>813</v>
      </c>
      <c r="D8" s="135" t="s">
        <v>814</v>
      </c>
      <c r="J8" s="142" t="s">
        <v>497</v>
      </c>
      <c r="L8" s="142">
        <v>7</v>
      </c>
      <c r="M8" s="150" t="s">
        <v>851</v>
      </c>
      <c r="N8" s="150" t="s">
        <v>850</v>
      </c>
      <c r="O8" s="142"/>
      <c r="Q8" s="142">
        <v>7</v>
      </c>
      <c r="R8" s="150" t="s">
        <v>882</v>
      </c>
      <c r="S8" s="150" t="s">
        <v>881</v>
      </c>
      <c r="Z8" s="142">
        <v>7</v>
      </c>
      <c r="AA8" s="151" t="s">
        <v>892</v>
      </c>
      <c r="AB8" s="151" t="s">
        <v>891</v>
      </c>
      <c r="AD8" s="142">
        <v>7</v>
      </c>
      <c r="AE8" s="155" t="s">
        <v>1035</v>
      </c>
      <c r="AF8" s="155" t="s">
        <v>1036</v>
      </c>
    </row>
    <row r="9" spans="2:32">
      <c r="L9" s="142"/>
      <c r="M9" s="142"/>
      <c r="N9" s="142"/>
      <c r="O9" s="142"/>
      <c r="Q9" s="142">
        <v>8</v>
      </c>
      <c r="R9" s="150" t="s">
        <v>898</v>
      </c>
      <c r="S9" s="150" t="s">
        <v>899</v>
      </c>
      <c r="Z9" s="142">
        <v>8</v>
      </c>
      <c r="AA9" s="151"/>
      <c r="AB9" s="151"/>
      <c r="AD9" s="142">
        <v>8</v>
      </c>
      <c r="AE9" s="155" t="s">
        <v>840</v>
      </c>
      <c r="AF9" s="155" t="s">
        <v>840</v>
      </c>
    </row>
    <row r="10" spans="2:32">
      <c r="L10" s="142"/>
      <c r="M10" s="142"/>
      <c r="N10" s="142"/>
      <c r="O10" s="142"/>
      <c r="Q10" s="142">
        <v>9</v>
      </c>
      <c r="R10" s="150" t="s">
        <v>917</v>
      </c>
      <c r="S10" s="150" t="s">
        <v>918</v>
      </c>
      <c r="Z10" s="142"/>
      <c r="AA10" s="142"/>
      <c r="AB10" s="142"/>
      <c r="AD10" s="142">
        <v>9</v>
      </c>
      <c r="AE10" s="156" t="s">
        <v>849</v>
      </c>
      <c r="AF10" s="156" t="s">
        <v>849</v>
      </c>
    </row>
    <row r="11" spans="2:32">
      <c r="Q11" s="142">
        <v>10</v>
      </c>
      <c r="R11" s="150" t="s">
        <v>840</v>
      </c>
      <c r="S11" s="150" t="s">
        <v>920</v>
      </c>
      <c r="Z11" s="142"/>
      <c r="AA11" s="142"/>
      <c r="AB11" s="142"/>
      <c r="AD11" s="142">
        <v>10</v>
      </c>
      <c r="AE11" s="157" t="s">
        <v>1174</v>
      </c>
      <c r="AF11" s="157" t="s">
        <v>1175</v>
      </c>
    </row>
    <row r="12" spans="2:32">
      <c r="Q12" s="142">
        <v>11</v>
      </c>
      <c r="R12" s="150" t="s">
        <v>1035</v>
      </c>
      <c r="S12" s="150" t="s">
        <v>1036</v>
      </c>
      <c r="Z12" s="142"/>
      <c r="AA12" s="142"/>
      <c r="AB12" s="142"/>
      <c r="AD12" s="142">
        <v>11</v>
      </c>
      <c r="AE12" s="165" t="s">
        <v>1265</v>
      </c>
      <c r="AF12" s="165" t="s">
        <v>1272</v>
      </c>
    </row>
    <row r="13" spans="2:32">
      <c r="B13" s="137" t="s">
        <v>251</v>
      </c>
      <c r="C13" s="136" t="s">
        <v>190</v>
      </c>
      <c r="D13" s="136" t="s">
        <v>1</v>
      </c>
      <c r="E13" s="136" t="s">
        <v>2</v>
      </c>
      <c r="N13" s="135"/>
      <c r="O13" s="135"/>
      <c r="P13" s="135"/>
      <c r="Q13" s="142">
        <v>12</v>
      </c>
      <c r="R13" s="150" t="s">
        <v>1174</v>
      </c>
      <c r="S13" s="150" t="s">
        <v>1175</v>
      </c>
      <c r="Z13" s="142"/>
      <c r="AA13" s="142"/>
      <c r="AB13" s="142"/>
      <c r="AD13" s="142"/>
      <c r="AE13" s="142"/>
      <c r="AF13" s="142"/>
    </row>
    <row r="14" spans="2:32">
      <c r="C14" s="136" t="s">
        <v>189</v>
      </c>
      <c r="D14" s="136" t="s">
        <v>191</v>
      </c>
      <c r="E14" s="136" t="s">
        <v>14</v>
      </c>
      <c r="F14" s="136" t="str">
        <f>C14&amp;D14&amp;E14</f>
        <v>SY01UC001Code refactoring to separate framework</v>
      </c>
      <c r="N14" s="135"/>
      <c r="O14" s="135"/>
      <c r="P14" s="134"/>
      <c r="Q14" s="142">
        <v>13</v>
      </c>
      <c r="R14" s="150" t="s">
        <v>1265</v>
      </c>
      <c r="S14" s="150" t="s">
        <v>1264</v>
      </c>
      <c r="Z14" s="142"/>
      <c r="AA14" s="142"/>
      <c r="AB14" s="142"/>
      <c r="AD14" s="142"/>
      <c r="AE14" s="142"/>
      <c r="AF14" s="142"/>
    </row>
    <row r="15" spans="2:32">
      <c r="C15" s="136" t="s">
        <v>189</v>
      </c>
      <c r="D15" s="136" t="s">
        <v>192</v>
      </c>
      <c r="E15" s="136" t="s">
        <v>193</v>
      </c>
      <c r="F15" s="136" t="str">
        <f t="shared" ref="F15:F79" si="0">C15&amp;D15&amp;E15</f>
        <v>SY01UC002Refactor Program Import function import new template</v>
      </c>
      <c r="Q15" s="142">
        <v>14</v>
      </c>
      <c r="R15" s="150"/>
      <c r="S15" s="150"/>
    </row>
    <row r="16" spans="2:32">
      <c r="C16" s="136" t="s">
        <v>189</v>
      </c>
      <c r="D16" s="136" t="s">
        <v>194</v>
      </c>
      <c r="E16" s="136" t="s">
        <v>195</v>
      </c>
      <c r="F16" s="136" t="str">
        <f t="shared" si="0"/>
        <v xml:space="preserve">SY01UC003Change Import template </v>
      </c>
    </row>
    <row r="17" spans="3:6">
      <c r="C17" s="136" t="s">
        <v>189</v>
      </c>
      <c r="D17" s="136" t="s">
        <v>196</v>
      </c>
      <c r="E17" s="136" t="s">
        <v>197</v>
      </c>
      <c r="F17" s="136" t="str">
        <f t="shared" si="0"/>
        <v>SY01UC004Import Product information from spreadsheet to Program</v>
      </c>
    </row>
    <row r="18" spans="3:6">
      <c r="C18" s="136" t="s">
        <v>189</v>
      </c>
      <c r="D18" s="136" t="s">
        <v>198</v>
      </c>
      <c r="E18" s="136" t="s">
        <v>199</v>
      </c>
      <c r="F18" s="136" t="str">
        <f t="shared" si="0"/>
        <v>SY01UC005Well information import from spreadsheet</v>
      </c>
    </row>
    <row r="19" spans="3:6">
      <c r="C19" s="136" t="s">
        <v>189</v>
      </c>
      <c r="D19" s="136" t="s">
        <v>200</v>
      </c>
      <c r="E19" s="136" t="s">
        <v>201</v>
      </c>
      <c r="F19" s="136" t="str">
        <f t="shared" si="0"/>
        <v>SY01UC006Create Call Sheet from Program</v>
      </c>
    </row>
    <row r="20" spans="3:6">
      <c r="C20" s="136" t="s">
        <v>189</v>
      </c>
      <c r="D20" s="136" t="s">
        <v>202</v>
      </c>
      <c r="E20" s="136" t="s">
        <v>89</v>
      </c>
      <c r="F20" s="136" t="str">
        <f t="shared" si="0"/>
        <v>SY01UC007Create multiple call sheet from a multiple job type program</v>
      </c>
    </row>
    <row r="21" spans="3:6">
      <c r="C21" s="136" t="s">
        <v>189</v>
      </c>
      <c r="D21" s="136" t="s">
        <v>203</v>
      </c>
      <c r="E21" s="136" t="s">
        <v>100</v>
      </c>
      <c r="F21" s="136" t="str">
        <f t="shared" si="0"/>
        <v>SY01UC008Update Print Service Ticket from local</v>
      </c>
    </row>
    <row r="22" spans="3:6">
      <c r="C22" s="136" t="s">
        <v>189</v>
      </c>
      <c r="D22" s="136" t="s">
        <v>204</v>
      </c>
      <c r="E22" s="136" t="s">
        <v>205</v>
      </c>
      <c r="F22" s="136" t="str">
        <f t="shared" si="0"/>
        <v xml:space="preserve">SY01UC009Validation for Importing excel </v>
      </c>
    </row>
    <row r="23" spans="3:6">
      <c r="C23" s="136" t="s">
        <v>189</v>
      </c>
      <c r="D23" s="136" t="s">
        <v>206</v>
      </c>
      <c r="E23" s="136" t="s">
        <v>207</v>
      </c>
      <c r="F23" s="136" t="str">
        <f t="shared" si="0"/>
        <v>SY01UC010Update ProgramID</v>
      </c>
    </row>
    <row r="24" spans="3:6">
      <c r="C24" s="136" t="s">
        <v>189</v>
      </c>
      <c r="D24" s="136" t="s">
        <v>208</v>
      </c>
      <c r="E24" s="136" t="s">
        <v>209</v>
      </c>
      <c r="F24" s="136" t="str">
        <f t="shared" si="0"/>
        <v xml:space="preserve">SY01UC011Refining billing info section calculation </v>
      </c>
    </row>
    <row r="25" spans="3:6">
      <c r="C25" s="136" t="s">
        <v>189</v>
      </c>
      <c r="D25" s="136" t="s">
        <v>210</v>
      </c>
      <c r="E25" s="136" t="s">
        <v>45</v>
      </c>
      <c r="F25" s="136" t="str">
        <f t="shared" si="0"/>
        <v>SY01UC012Update GroupedLineItemControl</v>
      </c>
    </row>
    <row r="26" spans="3:6">
      <c r="C26" s="136" t="s">
        <v>189</v>
      </c>
      <c r="D26" s="136" t="s">
        <v>211</v>
      </c>
      <c r="E26" s="136" t="s">
        <v>212</v>
      </c>
      <c r="F26" s="136" t="str">
        <f t="shared" si="0"/>
        <v>SY01UC013Micellenous fixes</v>
      </c>
    </row>
    <row r="27" spans="3:6">
      <c r="C27" s="136" t="s">
        <v>189</v>
      </c>
      <c r="D27" s="136" t="s">
        <v>213</v>
      </c>
      <c r="E27" s="136" t="s">
        <v>214</v>
      </c>
      <c r="F27" s="136" t="str">
        <f t="shared" si="0"/>
        <v>SY01UC014Refactor for Excel importing</v>
      </c>
    </row>
    <row r="28" spans="3:6">
      <c r="C28" s="136" t="s">
        <v>189</v>
      </c>
      <c r="D28" s="136" t="s">
        <v>215</v>
      </c>
      <c r="E28" s="136" t="s">
        <v>216</v>
      </c>
      <c r="F28" s="136" t="str">
        <f t="shared" si="0"/>
        <v xml:space="preserve">SY01UC015Change for Create Program </v>
      </c>
    </row>
    <row r="29" spans="3:6">
      <c r="C29" s="136" t="s">
        <v>189</v>
      </c>
      <c r="D29" s="136" t="s">
        <v>217</v>
      </c>
      <c r="E29" s="136" t="s">
        <v>60</v>
      </c>
      <c r="F29" s="136" t="str">
        <f t="shared" si="0"/>
        <v>SY01UC016Re-organize the program treeview</v>
      </c>
    </row>
    <row r="30" spans="3:6">
      <c r="C30" s="136" t="s">
        <v>189</v>
      </c>
      <c r="D30" s="136" t="s">
        <v>218</v>
      </c>
      <c r="E30" s="136" t="s">
        <v>219</v>
      </c>
      <c r="F30" s="136" t="str">
        <f t="shared" si="0"/>
        <v>SY01UC017Add Targeted Formation</v>
      </c>
    </row>
    <row r="31" spans="3:6">
      <c r="C31" s="136" t="s">
        <v>189</v>
      </c>
      <c r="D31" s="136" t="s">
        <v>220</v>
      </c>
      <c r="E31" s="136" t="s">
        <v>221</v>
      </c>
      <c r="F31" s="136" t="str">
        <f t="shared" si="0"/>
        <v>SY01UC018Change for Call Information in CallSheet</v>
      </c>
    </row>
    <row r="32" spans="3:6">
      <c r="C32" s="136" t="s">
        <v>189</v>
      </c>
      <c r="D32" s="136" t="s">
        <v>222</v>
      </c>
      <c r="E32" s="136" t="s">
        <v>201</v>
      </c>
      <c r="F32" s="136" t="str">
        <f t="shared" si="0"/>
        <v>SY01UC019Create Call Sheet from Program</v>
      </c>
    </row>
    <row r="33" spans="3:6">
      <c r="C33" s="136" t="s">
        <v>189</v>
      </c>
      <c r="D33" s="136" t="s">
        <v>223</v>
      </c>
      <c r="E33" s="136" t="s">
        <v>224</v>
      </c>
      <c r="F33" s="136" t="str">
        <f t="shared" si="0"/>
        <v>SY01UC020Create Job Package from Call Sheet</v>
      </c>
    </row>
    <row r="34" spans="3:6">
      <c r="C34" s="136" t="s">
        <v>189</v>
      </c>
      <c r="D34" s="136" t="s">
        <v>225</v>
      </c>
      <c r="E34" s="136" t="s">
        <v>226</v>
      </c>
      <c r="F34" s="136" t="str">
        <f t="shared" si="0"/>
        <v>SY01UC021Add Service Ticket</v>
      </c>
    </row>
    <row r="35" spans="3:6">
      <c r="C35" s="136" t="s">
        <v>189</v>
      </c>
      <c r="D35" s="136" t="s">
        <v>227</v>
      </c>
      <c r="E35" s="136" t="s">
        <v>228</v>
      </c>
      <c r="F35" s="136" t="str">
        <f t="shared" si="0"/>
        <v>SY01UC022Add Service Report</v>
      </c>
    </row>
    <row r="36" spans="3:6">
      <c r="C36" s="136" t="s">
        <v>189</v>
      </c>
      <c r="D36" s="136" t="s">
        <v>229</v>
      </c>
      <c r="E36" s="136" t="s">
        <v>230</v>
      </c>
      <c r="F36" s="136" t="str">
        <f t="shared" si="0"/>
        <v>SY01UC023New job package from local</v>
      </c>
    </row>
    <row r="37" spans="3:6">
      <c r="C37" s="136" t="s">
        <v>189</v>
      </c>
      <c r="D37" s="136" t="s">
        <v>231</v>
      </c>
      <c r="E37" s="136" t="s">
        <v>232</v>
      </c>
      <c r="F37" s="136" t="str">
        <f t="shared" si="0"/>
        <v>SY01UC024Update job package</v>
      </c>
    </row>
    <row r="38" spans="3:6">
      <c r="C38" s="136" t="s">
        <v>189</v>
      </c>
      <c r="D38" s="136" t="s">
        <v>233</v>
      </c>
      <c r="E38" s="136" t="s">
        <v>234</v>
      </c>
      <c r="F38" s="136" t="str">
        <f t="shared" si="0"/>
        <v xml:space="preserve">SY01UC025Add “Eservice Express” button </v>
      </c>
    </row>
    <row r="39" spans="3:6">
      <c r="C39" s="136" t="s">
        <v>189</v>
      </c>
      <c r="D39" s="136" t="s">
        <v>235</v>
      </c>
      <c r="E39" s="136" t="s">
        <v>236</v>
      </c>
      <c r="F39" s="136" t="str">
        <f t="shared" si="0"/>
        <v xml:space="preserve">SY01UC026Click“Eservice Express” button </v>
      </c>
    </row>
    <row r="40" spans="3:6">
      <c r="C40" s="136" t="s">
        <v>189</v>
      </c>
      <c r="D40" s="136" t="s">
        <v>509</v>
      </c>
      <c r="E40" s="136" t="s">
        <v>510</v>
      </c>
      <c r="F40" s="136" t="str">
        <f t="shared" si="0"/>
        <v>SY01UC027Modify Company Information</v>
      </c>
    </row>
    <row r="41" spans="3:6">
      <c r="C41" s="136" t="s">
        <v>189</v>
      </c>
      <c r="D41" s="136" t="s">
        <v>511</v>
      </c>
      <c r="E41" s="136" t="s">
        <v>512</v>
      </c>
      <c r="F41" s="136" t="str">
        <f t="shared" si="0"/>
        <v>SY01UC028Update Rig information</v>
      </c>
    </row>
    <row r="42" spans="3:6">
      <c r="C42" s="136" t="s">
        <v>189</v>
      </c>
      <c r="D42" s="136" t="s">
        <v>513</v>
      </c>
      <c r="E42" s="136" t="s">
        <v>514</v>
      </c>
      <c r="F42" s="136" t="str">
        <f t="shared" si="0"/>
        <v>SY01UC029Add Bin requirements</v>
      </c>
    </row>
    <row r="43" spans="3:6">
      <c r="C43" s="136" t="s">
        <v>189</v>
      </c>
      <c r="D43" s="136" t="s">
        <v>515</v>
      </c>
      <c r="E43" s="136" t="s">
        <v>516</v>
      </c>
      <c r="F43" s="136" t="str">
        <f t="shared" si="0"/>
        <v>SY01UC030Flag a haul needed</v>
      </c>
    </row>
    <row r="44" spans="3:6">
      <c r="C44" s="136" t="s">
        <v>189</v>
      </c>
      <c r="D44" s="136" t="s">
        <v>533</v>
      </c>
      <c r="E44" s="136" t="s">
        <v>526</v>
      </c>
      <c r="F44" s="136" t="str">
        <f t="shared" si="0"/>
        <v xml:space="preserve">SY01UC031Update client consultant </v>
      </c>
    </row>
    <row r="45" spans="3:6">
      <c r="F45" s="136" t="str">
        <f t="shared" si="0"/>
        <v/>
      </c>
    </row>
    <row r="46" spans="3:6">
      <c r="C46" s="158" t="s">
        <v>241</v>
      </c>
      <c r="D46" s="136" t="s">
        <v>191</v>
      </c>
      <c r="E46" s="136" t="s">
        <v>330</v>
      </c>
      <c r="F46" s="136" t="str">
        <f t="shared" si="0"/>
        <v xml:space="preserve">SY02UC001Enter job editing page </v>
      </c>
    </row>
    <row r="47" spans="3:6">
      <c r="C47" s="136" t="s">
        <v>241</v>
      </c>
      <c r="D47" s="136" t="s">
        <v>192</v>
      </c>
      <c r="E47" s="136" t="s">
        <v>331</v>
      </c>
      <c r="F47" s="136" t="str">
        <f t="shared" si="0"/>
        <v xml:space="preserve">SY02UC002Edit “Adjusted Quantity” in Pricing Items </v>
      </c>
    </row>
    <row r="48" spans="3:6">
      <c r="C48" s="136" t="s">
        <v>247</v>
      </c>
      <c r="D48" s="136" t="s">
        <v>191</v>
      </c>
      <c r="E48" s="137" t="s">
        <v>330</v>
      </c>
      <c r="F48" s="136" t="str">
        <f t="shared" si="0"/>
        <v xml:space="preserve">SY04UC001Enter job editing page </v>
      </c>
    </row>
    <row r="49" spans="3:6">
      <c r="C49" s="136" t="s">
        <v>247</v>
      </c>
      <c r="D49" s="136" t="s">
        <v>192</v>
      </c>
      <c r="E49" s="136" t="s">
        <v>331</v>
      </c>
      <c r="F49" s="136" t="str">
        <f t="shared" si="0"/>
        <v xml:space="preserve">SY04UC002Edit “Adjusted Quantity” in Pricing Items </v>
      </c>
    </row>
    <row r="50" spans="3:6">
      <c r="C50" s="136" t="s">
        <v>247</v>
      </c>
      <c r="D50" s="136" t="s">
        <v>194</v>
      </c>
      <c r="E50" s="136" t="s">
        <v>332</v>
      </c>
      <c r="F50" s="136" t="str">
        <f t="shared" si="0"/>
        <v xml:space="preserve">SY04UC003Implement lock mechanism </v>
      </c>
    </row>
    <row r="51" spans="3:6">
      <c r="C51" s="136" t="s">
        <v>244</v>
      </c>
      <c r="D51" s="136" t="s">
        <v>191</v>
      </c>
      <c r="E51" s="136" t="s">
        <v>232</v>
      </c>
      <c r="F51" s="136" t="str">
        <f t="shared" si="0"/>
        <v>SY03UC001Update job package</v>
      </c>
    </row>
    <row r="52" spans="3:6">
      <c r="C52" s="136" t="s">
        <v>372</v>
      </c>
      <c r="D52" s="136" t="s">
        <v>191</v>
      </c>
      <c r="E52" s="136" t="s">
        <v>378</v>
      </c>
      <c r="F52" s="136" t="str">
        <f t="shared" si="0"/>
        <v>SY05UC001Display CallSheet on calendar</v>
      </c>
    </row>
    <row r="53" spans="3:6">
      <c r="C53" s="136" t="s">
        <v>372</v>
      </c>
      <c r="D53" s="136" t="s">
        <v>192</v>
      </c>
      <c r="E53" s="136" t="s">
        <v>491</v>
      </c>
      <c r="F53" s="136" t="str">
        <f t="shared" si="0"/>
        <v>SY05UC002Display Upcoming job list</v>
      </c>
    </row>
    <row r="54" spans="3:6">
      <c r="C54" s="136" t="s">
        <v>372</v>
      </c>
      <c r="D54" s="136" t="s">
        <v>194</v>
      </c>
      <c r="E54" s="136" t="s">
        <v>390</v>
      </c>
      <c r="F54" s="136" t="str">
        <f t="shared" si="0"/>
        <v>SY05UC003Sign in to Online through Domain Name</v>
      </c>
    </row>
    <row r="55" spans="3:6">
      <c r="C55" s="136" t="s">
        <v>372</v>
      </c>
      <c r="D55" s="136" t="s">
        <v>196</v>
      </c>
      <c r="E55" s="159" t="s">
        <v>443</v>
      </c>
      <c r="F55" s="136" t="str">
        <f t="shared" si="0"/>
        <v>SY05UC004Display job page</v>
      </c>
    </row>
    <row r="56" spans="3:6">
      <c r="C56" s="136" t="s">
        <v>372</v>
      </c>
      <c r="D56" s="136" t="s">
        <v>198</v>
      </c>
      <c r="E56" s="136" t="s">
        <v>391</v>
      </c>
      <c r="F56" s="136" t="str">
        <f t="shared" si="0"/>
        <v>SY05UC005Add a Product Haul</v>
      </c>
    </row>
    <row r="57" spans="3:6">
      <c r="C57" s="136" t="s">
        <v>372</v>
      </c>
      <c r="D57" s="136" t="s">
        <v>200</v>
      </c>
      <c r="E57" s="136" t="s">
        <v>392</v>
      </c>
      <c r="F57" s="136" t="str">
        <f t="shared" si="0"/>
        <v xml:space="preserve">SY05UC006View Load Sheet </v>
      </c>
    </row>
    <row r="58" spans="3:6">
      <c r="C58" s="136" t="s">
        <v>372</v>
      </c>
      <c r="D58" s="136" t="s">
        <v>202</v>
      </c>
      <c r="E58" s="136" t="s">
        <v>393</v>
      </c>
      <c r="F58" s="136" t="str">
        <f t="shared" si="0"/>
        <v>SY05UC007Print Load Sheet</v>
      </c>
    </row>
    <row r="59" spans="3:6">
      <c r="C59" s="136" t="s">
        <v>372</v>
      </c>
      <c r="D59" s="136" t="s">
        <v>203</v>
      </c>
      <c r="E59" s="136" t="s">
        <v>399</v>
      </c>
      <c r="F59" s="136" t="str">
        <f t="shared" si="0"/>
        <v>SY05UC008View Product Haul Page</v>
      </c>
    </row>
    <row r="60" spans="3:6">
      <c r="C60" s="136" t="s">
        <v>372</v>
      </c>
      <c r="D60" s="136" t="s">
        <v>204</v>
      </c>
      <c r="E60" s="136" t="s">
        <v>471</v>
      </c>
      <c r="F60" s="136" t="str">
        <f t="shared" si="0"/>
        <v>SY05UC009Filter by Service Point</v>
      </c>
    </row>
    <row r="61" spans="3:6">
      <c r="C61" s="136" t="s">
        <v>372</v>
      </c>
      <c r="D61" s="136" t="s">
        <v>206</v>
      </c>
      <c r="E61" s="136" t="s">
        <v>517</v>
      </c>
      <c r="F61" s="136" t="str">
        <f t="shared" si="0"/>
        <v>SY05UC010Display Rig Board data from callsheet</v>
      </c>
    </row>
    <row r="62" spans="3:6">
      <c r="C62" s="136" t="s">
        <v>372</v>
      </c>
      <c r="D62" s="136" t="s">
        <v>208</v>
      </c>
      <c r="E62" s="136" t="s">
        <v>498</v>
      </c>
      <c r="F62" s="136" t="str">
        <f t="shared" si="0"/>
        <v>SY05UC011Filter in Rig Board</v>
      </c>
    </row>
    <row r="63" spans="3:6">
      <c r="C63" s="136" t="s">
        <v>372</v>
      </c>
      <c r="D63" s="136" t="s">
        <v>210</v>
      </c>
      <c r="E63" s="136" t="s">
        <v>500</v>
      </c>
      <c r="F63" s="136" t="str">
        <f t="shared" si="0"/>
        <v>SY05UC012Display context menu by Right click cell</v>
      </c>
    </row>
    <row r="64" spans="3:6">
      <c r="C64" s="136" t="s">
        <v>372</v>
      </c>
      <c r="D64" s="136" t="s">
        <v>211</v>
      </c>
      <c r="E64" s="136" t="s">
        <v>518</v>
      </c>
      <c r="F64" s="136" t="str">
        <f t="shared" si="0"/>
        <v>SY05UC013Add new rig</v>
      </c>
    </row>
    <row r="65" spans="3:6">
      <c r="C65" s="136" t="s">
        <v>372</v>
      </c>
      <c r="D65" s="136" t="s">
        <v>213</v>
      </c>
      <c r="E65" s="136" t="s">
        <v>519</v>
      </c>
      <c r="F65" s="136" t="str">
        <f t="shared" si="0"/>
        <v>SY05UC014Update rig information</v>
      </c>
    </row>
    <row r="66" spans="3:6">
      <c r="C66" s="136" t="s">
        <v>372</v>
      </c>
      <c r="D66" s="136" t="s">
        <v>215</v>
      </c>
      <c r="E66" s="136" t="s">
        <v>505</v>
      </c>
      <c r="F66" s="136" t="str">
        <f t="shared" si="0"/>
        <v>SY05UC015View rig details</v>
      </c>
    </row>
    <row r="67" spans="3:6">
      <c r="C67" s="136" t="s">
        <v>372</v>
      </c>
      <c r="D67" s="136" t="s">
        <v>217</v>
      </c>
      <c r="E67" s="136" t="s">
        <v>506</v>
      </c>
      <c r="F67" s="136" t="str">
        <f t="shared" si="0"/>
        <v>SY05UC016Delete rig</v>
      </c>
    </row>
    <row r="68" spans="3:6">
      <c r="C68" s="136" t="s">
        <v>372</v>
      </c>
      <c r="D68" s="136" t="s">
        <v>218</v>
      </c>
      <c r="E68" s="136" t="s">
        <v>520</v>
      </c>
      <c r="F68" s="136" t="str">
        <f t="shared" si="0"/>
        <v>SY05UC017Create Rig Job</v>
      </c>
    </row>
    <row r="69" spans="3:6">
      <c r="C69" s="136" t="s">
        <v>372</v>
      </c>
      <c r="D69" s="136" t="s">
        <v>220</v>
      </c>
      <c r="E69" s="136" t="s">
        <v>521</v>
      </c>
      <c r="F69" s="136" t="str">
        <f t="shared" si="0"/>
        <v>SY05UC018Create Call Sheet from Rig Board</v>
      </c>
    </row>
    <row r="70" spans="3:6">
      <c r="C70" s="136" t="s">
        <v>372</v>
      </c>
      <c r="D70" s="136" t="s">
        <v>222</v>
      </c>
      <c r="E70" s="136" t="s">
        <v>507</v>
      </c>
      <c r="F70" s="136" t="str">
        <f t="shared" si="0"/>
        <v xml:space="preserve">SY05UC019Create client consultant </v>
      </c>
    </row>
    <row r="71" spans="3:6">
      <c r="C71" s="136" t="s">
        <v>372</v>
      </c>
      <c r="D71" s="136" t="s">
        <v>223</v>
      </c>
      <c r="E71" s="136" t="s">
        <v>522</v>
      </c>
      <c r="F71" s="136" t="str">
        <f t="shared" si="0"/>
        <v xml:space="preserve">SY05UC020Update Well Location/Direction </v>
      </c>
    </row>
    <row r="72" spans="3:6">
      <c r="C72" s="136" t="s">
        <v>372</v>
      </c>
      <c r="D72" s="136" t="s">
        <v>225</v>
      </c>
      <c r="E72" s="136" t="s">
        <v>523</v>
      </c>
      <c r="F72" s="136" t="str">
        <f t="shared" si="0"/>
        <v xml:space="preserve">SY05UC021Update Job Date Time for call back/confirmation </v>
      </c>
    </row>
    <row r="73" spans="3:6">
      <c r="C73" s="136" t="s">
        <v>372</v>
      </c>
      <c r="D73" s="136" t="s">
        <v>227</v>
      </c>
      <c r="E73" s="136" t="s">
        <v>524</v>
      </c>
      <c r="F73" s="136" t="str">
        <f t="shared" si="0"/>
        <v>SY05UC022Implement special instruction</v>
      </c>
    </row>
    <row r="74" spans="3:6">
      <c r="C74" s="136" t="s">
        <v>372</v>
      </c>
      <c r="D74" s="136" t="s">
        <v>229</v>
      </c>
      <c r="E74" s="136" t="s">
        <v>525</v>
      </c>
      <c r="F74" s="136" t="str">
        <f t="shared" si="0"/>
        <v>SY05UC023Update Notes</v>
      </c>
    </row>
    <row r="75" spans="3:6">
      <c r="C75" s="136" t="s">
        <v>372</v>
      </c>
      <c r="D75" s="136" t="s">
        <v>231</v>
      </c>
      <c r="E75" s="136" t="s">
        <v>526</v>
      </c>
      <c r="F75" s="136" t="str">
        <f t="shared" si="0"/>
        <v xml:space="preserve">SY05UC024Update client consultant </v>
      </c>
    </row>
    <row r="76" spans="3:6">
      <c r="C76" s="136" t="s">
        <v>372</v>
      </c>
      <c r="D76" s="136" t="s">
        <v>233</v>
      </c>
      <c r="E76" s="136" t="s">
        <v>527</v>
      </c>
      <c r="F76" s="136" t="str">
        <f t="shared" si="0"/>
        <v>SY05UC025View client consultant  details</v>
      </c>
    </row>
    <row r="77" spans="3:6">
      <c r="C77" s="136" t="s">
        <v>372</v>
      </c>
      <c r="D77" s="136" t="s">
        <v>235</v>
      </c>
      <c r="E77" s="136" t="s">
        <v>528</v>
      </c>
      <c r="F77" s="136" t="str">
        <f t="shared" si="0"/>
        <v xml:space="preserve">SY05UC026Delete client consultant </v>
      </c>
    </row>
    <row r="78" spans="3:6">
      <c r="C78" s="136" t="s">
        <v>372</v>
      </c>
      <c r="D78" s="136" t="s">
        <v>509</v>
      </c>
      <c r="E78" s="136" t="s">
        <v>529</v>
      </c>
      <c r="F78" s="136" t="str">
        <f t="shared" si="0"/>
        <v>SY05UC027Display hover over content for cell of rig board</v>
      </c>
    </row>
    <row r="79" spans="3:6">
      <c r="C79" s="136" t="s">
        <v>372</v>
      </c>
      <c r="D79" s="136" t="s">
        <v>511</v>
      </c>
      <c r="E79" s="136" t="s">
        <v>530</v>
      </c>
      <c r="F79" s="136" t="str">
        <f t="shared" si="0"/>
        <v>SY05UC028Add flag a haul needed</v>
      </c>
    </row>
    <row r="80" spans="3:6">
      <c r="C80" s="136" t="s">
        <v>372</v>
      </c>
      <c r="D80" s="136" t="s">
        <v>513</v>
      </c>
      <c r="E80" s="136" t="s">
        <v>531</v>
      </c>
      <c r="F80" s="136" t="str">
        <f t="shared" ref="F80:F116" si="1">C80&amp;D80&amp;E80</f>
        <v>SY05UC029Schedule Product Haul</v>
      </c>
    </row>
    <row r="81" spans="3:6">
      <c r="C81" s="136" t="s">
        <v>372</v>
      </c>
      <c r="D81" s="136" t="s">
        <v>515</v>
      </c>
      <c r="E81" s="136" t="s">
        <v>532</v>
      </c>
      <c r="F81" s="136" t="str">
        <f t="shared" si="1"/>
        <v>SY05UC030Change status of Product Haul</v>
      </c>
    </row>
    <row r="82" spans="3:6">
      <c r="C82" s="136" t="s">
        <v>372</v>
      </c>
      <c r="D82" s="136" t="s">
        <v>533</v>
      </c>
      <c r="E82" s="136" t="s">
        <v>534</v>
      </c>
      <c r="F82" s="136" t="str">
        <f t="shared" si="1"/>
        <v>SY05UC031Display Row Styles</v>
      </c>
    </row>
    <row r="83" spans="3:6">
      <c r="C83" s="136" t="s">
        <v>372</v>
      </c>
      <c r="D83" s="136" t="s">
        <v>535</v>
      </c>
      <c r="E83" s="136" t="s">
        <v>536</v>
      </c>
      <c r="F83" s="136" t="str">
        <f t="shared" si="1"/>
        <v>SY05UC032Modify the rig's status</v>
      </c>
    </row>
    <row r="84" spans="3:6">
      <c r="C84" s="136" t="s">
        <v>372</v>
      </c>
      <c r="D84" s="136" t="s">
        <v>537</v>
      </c>
      <c r="E84" s="136" t="s">
        <v>538</v>
      </c>
      <c r="F84" s="136" t="str">
        <f t="shared" si="1"/>
        <v>SY05UC033Modify COD Cleared status</v>
      </c>
    </row>
    <row r="85" spans="3:6">
      <c r="C85" s="136" t="s">
        <v>372</v>
      </c>
      <c r="D85" s="136" t="s">
        <v>539</v>
      </c>
      <c r="E85" s="136" t="s">
        <v>540</v>
      </c>
      <c r="F85" s="136" t="str">
        <f t="shared" si="1"/>
        <v>SY05UC034Change status of "Need bins"</v>
      </c>
    </row>
    <row r="86" spans="3:6">
      <c r="C86" s="136" t="s">
        <v>372</v>
      </c>
      <c r="D86" s="136" t="s">
        <v>541</v>
      </c>
      <c r="E86" s="136" t="s">
        <v>542</v>
      </c>
      <c r="F86" s="136" t="str">
        <f t="shared" si="1"/>
        <v>SY05UC035Add a bin</v>
      </c>
    </row>
    <row r="87" spans="3:6">
      <c r="C87" s="136" t="s">
        <v>372</v>
      </c>
      <c r="D87" s="136" t="s">
        <v>543</v>
      </c>
      <c r="E87" s="136" t="s">
        <v>544</v>
      </c>
      <c r="F87" s="136" t="str">
        <f t="shared" si="1"/>
        <v>SY05UC036Remove a bin</v>
      </c>
    </row>
    <row r="88" spans="3:6">
      <c r="C88" s="136" t="s">
        <v>372</v>
      </c>
      <c r="D88" s="136" t="s">
        <v>545</v>
      </c>
      <c r="E88" s="136" t="s">
        <v>546</v>
      </c>
      <c r="F88" s="136" t="str">
        <f t="shared" si="1"/>
        <v>SY05UC037Display rig job data in rig board</v>
      </c>
    </row>
    <row r="89" spans="3:6">
      <c r="C89" s="136" t="s">
        <v>372</v>
      </c>
      <c r="D89" s="136" t="s">
        <v>547</v>
      </c>
      <c r="E89" s="136" t="s">
        <v>508</v>
      </c>
      <c r="F89" s="136" t="str">
        <f t="shared" si="1"/>
        <v xml:space="preserve">SY05UC038Extend call sheet workflow </v>
      </c>
    </row>
    <row r="90" spans="3:6">
      <c r="C90" s="136" t="s">
        <v>372</v>
      </c>
      <c r="D90" s="136" t="s">
        <v>548</v>
      </c>
      <c r="E90" s="136" t="s">
        <v>549</v>
      </c>
      <c r="F90" s="136" t="str">
        <f t="shared" si="1"/>
        <v>SY05UC039Add product haul unit personnel to call sheet through Rig Board</v>
      </c>
    </row>
    <row r="91" spans="3:6">
      <c r="C91" s="136" t="s">
        <v>372</v>
      </c>
      <c r="D91" s="136" t="s">
        <v>628</v>
      </c>
      <c r="E91" s="160" t="s">
        <v>629</v>
      </c>
      <c r="F91" s="136" t="str">
        <f t="shared" si="1"/>
        <v>SY05UC040Display cell style in Rig Board</v>
      </c>
    </row>
    <row r="92" spans="3:6">
      <c r="C92" s="136" t="s">
        <v>372</v>
      </c>
      <c r="D92" s="136" t="s">
        <v>712</v>
      </c>
      <c r="E92" s="160" t="s">
        <v>713</v>
      </c>
      <c r="F92" s="136" t="str">
        <f t="shared" si="1"/>
        <v>SY05UC041Implement Job Alert</v>
      </c>
    </row>
    <row r="93" spans="3:6">
      <c r="C93" s="136" t="s">
        <v>372</v>
      </c>
      <c r="D93" s="136" t="s">
        <v>752</v>
      </c>
      <c r="E93" s="161" t="s">
        <v>753</v>
      </c>
      <c r="F93" s="136" t="str">
        <f t="shared" si="1"/>
        <v>SY05UC042Implement the status of BL in RigBoard</v>
      </c>
    </row>
    <row r="94" spans="3:6">
      <c r="C94" s="160"/>
      <c r="E94" s="160"/>
    </row>
    <row r="95" spans="3:6">
      <c r="C95" s="136" t="s">
        <v>373</v>
      </c>
      <c r="D95" s="136" t="s">
        <v>191</v>
      </c>
      <c r="E95" s="136" t="s">
        <v>491</v>
      </c>
      <c r="F95" s="136" t="str">
        <f t="shared" si="1"/>
        <v>SY06UC001Display Upcoming job list</v>
      </c>
    </row>
    <row r="96" spans="3:6">
      <c r="C96" s="136" t="s">
        <v>373</v>
      </c>
      <c r="D96" s="136" t="s">
        <v>192</v>
      </c>
      <c r="E96" s="136" t="s">
        <v>390</v>
      </c>
      <c r="F96" s="136" t="str">
        <f t="shared" si="1"/>
        <v>SY06UC002Sign in to Online through Domain Name</v>
      </c>
    </row>
    <row r="97" spans="3:6">
      <c r="C97" s="136" t="s">
        <v>373</v>
      </c>
      <c r="D97" s="136" t="s">
        <v>194</v>
      </c>
      <c r="E97" s="159" t="s">
        <v>443</v>
      </c>
      <c r="F97" s="136" t="str">
        <f t="shared" si="1"/>
        <v>SY06UC003Display job page</v>
      </c>
    </row>
    <row r="98" spans="3:6">
      <c r="C98" s="136" t="s">
        <v>373</v>
      </c>
      <c r="D98" s="136" t="s">
        <v>196</v>
      </c>
      <c r="E98" s="162" t="s">
        <v>391</v>
      </c>
      <c r="F98" s="136" t="str">
        <f t="shared" si="1"/>
        <v>SY06UC004Add a Product Haul</v>
      </c>
    </row>
    <row r="99" spans="3:6">
      <c r="C99" s="136" t="s">
        <v>373</v>
      </c>
      <c r="D99" s="136" t="s">
        <v>198</v>
      </c>
      <c r="E99" s="136" t="s">
        <v>392</v>
      </c>
      <c r="F99" s="136" t="str">
        <f t="shared" si="1"/>
        <v xml:space="preserve">SY06UC005View Load Sheet </v>
      </c>
    </row>
    <row r="100" spans="3:6">
      <c r="C100" s="136" t="s">
        <v>373</v>
      </c>
      <c r="D100" s="136" t="s">
        <v>200</v>
      </c>
      <c r="E100" s="136" t="s">
        <v>393</v>
      </c>
      <c r="F100" s="136" t="str">
        <f t="shared" si="1"/>
        <v>SY06UC006Print Load Sheet</v>
      </c>
    </row>
    <row r="101" spans="3:6">
      <c r="C101" s="136" t="s">
        <v>373</v>
      </c>
      <c r="D101" s="136" t="s">
        <v>202</v>
      </c>
      <c r="E101" s="136" t="s">
        <v>399</v>
      </c>
      <c r="F101" s="136" t="str">
        <f t="shared" si="1"/>
        <v>SY06UC007View Product Haul Page</v>
      </c>
    </row>
    <row r="102" spans="3:6">
      <c r="C102" s="136" t="s">
        <v>373</v>
      </c>
      <c r="D102" s="162" t="s">
        <v>203</v>
      </c>
      <c r="E102" s="162" t="s">
        <v>461</v>
      </c>
      <c r="F102" s="136" t="str">
        <f t="shared" si="1"/>
        <v>SY06UC008Edit a Product Haul</v>
      </c>
    </row>
    <row r="103" spans="3:6">
      <c r="C103" s="136" t="s">
        <v>373</v>
      </c>
      <c r="D103" s="162" t="s">
        <v>204</v>
      </c>
      <c r="E103" s="162" t="s">
        <v>462</v>
      </c>
      <c r="F103" s="136" t="str">
        <f t="shared" si="1"/>
        <v>SY06UC009Delete a Product Haul</v>
      </c>
    </row>
    <row r="104" spans="3:6">
      <c r="C104" s="136" t="s">
        <v>373</v>
      </c>
      <c r="D104" s="162" t="s">
        <v>206</v>
      </c>
      <c r="E104" s="136" t="s">
        <v>550</v>
      </c>
      <c r="F104" s="136" t="str">
        <f t="shared" si="1"/>
        <v>SY06UC010Filter by Service Point in Upcoming jobs</v>
      </c>
    </row>
    <row r="105" spans="3:6">
      <c r="C105" s="136" t="s">
        <v>373</v>
      </c>
      <c r="D105" s="162" t="s">
        <v>208</v>
      </c>
      <c r="E105" s="136" t="s">
        <v>385</v>
      </c>
      <c r="F105" s="136" t="str">
        <f t="shared" si="1"/>
        <v>SY06UC011Display Rig Board</v>
      </c>
    </row>
    <row r="106" spans="3:6">
      <c r="C106" s="136" t="s">
        <v>373</v>
      </c>
      <c r="D106" s="136" t="s">
        <v>210</v>
      </c>
      <c r="E106" s="136" t="s">
        <v>498</v>
      </c>
      <c r="F106" s="136" t="str">
        <f t="shared" si="1"/>
        <v>SY06UC012Filter in Rig Board</v>
      </c>
    </row>
    <row r="107" spans="3:6">
      <c r="C107" s="136" t="s">
        <v>373</v>
      </c>
      <c r="D107" s="136" t="s">
        <v>211</v>
      </c>
      <c r="E107" s="136" t="s">
        <v>518</v>
      </c>
      <c r="F107" s="136" t="str">
        <f t="shared" si="1"/>
        <v>SY06UC013Add new rig</v>
      </c>
    </row>
    <row r="108" spans="3:6">
      <c r="C108" s="136" t="s">
        <v>373</v>
      </c>
      <c r="D108" s="136" t="s">
        <v>213</v>
      </c>
      <c r="E108" s="136" t="s">
        <v>551</v>
      </c>
      <c r="F108" s="136" t="str">
        <f t="shared" si="1"/>
        <v>SY06UC014Update rig</v>
      </c>
    </row>
    <row r="109" spans="3:6">
      <c r="C109" s="136" t="s">
        <v>373</v>
      </c>
      <c r="D109" s="136" t="s">
        <v>215</v>
      </c>
      <c r="E109" s="136" t="s">
        <v>505</v>
      </c>
      <c r="F109" s="136" t="str">
        <f t="shared" si="1"/>
        <v>SY06UC015View rig details</v>
      </c>
    </row>
    <row r="110" spans="3:6">
      <c r="C110" s="136" t="s">
        <v>373</v>
      </c>
      <c r="D110" s="136" t="s">
        <v>217</v>
      </c>
      <c r="E110" s="136" t="s">
        <v>506</v>
      </c>
      <c r="F110" s="136" t="str">
        <f t="shared" si="1"/>
        <v>SY06UC016Delete rig</v>
      </c>
    </row>
    <row r="111" spans="3:6">
      <c r="C111" s="136" t="s">
        <v>373</v>
      </c>
      <c r="D111" s="136" t="s">
        <v>218</v>
      </c>
      <c r="E111" s="136" t="s">
        <v>520</v>
      </c>
      <c r="F111" s="136" t="str">
        <f t="shared" si="1"/>
        <v>SY06UC017Create Rig Job</v>
      </c>
    </row>
    <row r="112" spans="3:6">
      <c r="C112" s="136" t="s">
        <v>373</v>
      </c>
      <c r="D112" s="136" t="s">
        <v>220</v>
      </c>
      <c r="E112" s="136" t="s">
        <v>507</v>
      </c>
      <c r="F112" s="136" t="str">
        <f t="shared" si="1"/>
        <v xml:space="preserve">SY06UC018Create client consultant </v>
      </c>
    </row>
    <row r="113" spans="3:6">
      <c r="C113" s="136" t="s">
        <v>373</v>
      </c>
      <c r="D113" s="136" t="s">
        <v>222</v>
      </c>
      <c r="E113" s="136" t="s">
        <v>526</v>
      </c>
      <c r="F113" s="136" t="str">
        <f t="shared" si="1"/>
        <v xml:space="preserve">SY06UC019Update client consultant </v>
      </c>
    </row>
    <row r="114" spans="3:6">
      <c r="C114" s="136" t="s">
        <v>373</v>
      </c>
      <c r="D114" s="136" t="s">
        <v>223</v>
      </c>
      <c r="E114" s="136" t="s">
        <v>527</v>
      </c>
      <c r="F114" s="136" t="str">
        <f t="shared" si="1"/>
        <v>SY06UC020View client consultant  details</v>
      </c>
    </row>
    <row r="115" spans="3:6">
      <c r="C115" s="136" t="s">
        <v>373</v>
      </c>
      <c r="D115" s="136" t="s">
        <v>225</v>
      </c>
      <c r="E115" s="136" t="s">
        <v>528</v>
      </c>
      <c r="F115" s="136" t="str">
        <f t="shared" si="1"/>
        <v xml:space="preserve">SY06UC021Delete client consultant </v>
      </c>
    </row>
    <row r="116" spans="3:6">
      <c r="C116" s="136" t="s">
        <v>373</v>
      </c>
      <c r="D116" s="136" t="s">
        <v>227</v>
      </c>
      <c r="E116" s="163" t="s">
        <v>672</v>
      </c>
      <c r="F116" s="136" t="str">
        <f t="shared" si="1"/>
        <v>SY06UC022Display context menu</v>
      </c>
    </row>
    <row r="117" spans="3:6">
      <c r="F117" s="164" t="str">
        <f t="shared" ref="F117" si="2">D117&amp;E117</f>
        <v/>
      </c>
    </row>
  </sheetData>
  <phoneticPr fontId="37" type="noConversion"/>
  <pageMargins left="0.69930555555555596" right="0.69930555555555596"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[1]SubSystems!#REF!</xm:f>
          </x14:formula1>
          <xm:sqref>C51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
  <sheetViews>
    <sheetView topLeftCell="A28" workbookViewId="0">
      <selection activeCell="D39" sqref="D39"/>
    </sheetView>
  </sheetViews>
  <sheetFormatPr defaultColWidth="8.7265625" defaultRowHeight="14.5"/>
  <cols>
    <col min="1" max="1" width="8.7265625" style="136"/>
    <col min="2" max="2" width="15.1796875" style="136" customWidth="1"/>
    <col min="3" max="3" width="17.08984375" style="136" customWidth="1"/>
    <col min="4" max="4" width="50.1796875" style="136" customWidth="1"/>
    <col min="5" max="5" width="12.6328125" style="136" customWidth="1"/>
    <col min="6" max="6" width="24.90625" style="136" customWidth="1"/>
    <col min="7" max="8" width="8.7265625" style="136"/>
    <col min="9" max="9" width="16.7265625" style="136" bestFit="1" customWidth="1"/>
    <col min="10" max="16384" width="8.7265625" style="136"/>
  </cols>
  <sheetData>
    <row r="1" spans="1:9">
      <c r="A1" s="166" t="s">
        <v>879</v>
      </c>
      <c r="B1" s="166" t="s">
        <v>893</v>
      </c>
      <c r="C1" s="183" t="s">
        <v>1293</v>
      </c>
      <c r="D1" s="183" t="s">
        <v>1294</v>
      </c>
      <c r="E1" s="183" t="s">
        <v>1300</v>
      </c>
      <c r="F1" s="183" t="s">
        <v>824</v>
      </c>
      <c r="G1" s="71" t="s">
        <v>816</v>
      </c>
      <c r="H1" s="71" t="s">
        <v>831</v>
      </c>
      <c r="I1" s="71" t="s">
        <v>820</v>
      </c>
    </row>
    <row r="2" spans="1:9">
      <c r="A2" s="170">
        <v>1</v>
      </c>
      <c r="B2" s="167" t="s">
        <v>813</v>
      </c>
      <c r="C2" s="167" t="s">
        <v>1307</v>
      </c>
      <c r="D2" s="183" t="s">
        <v>1296</v>
      </c>
      <c r="E2" s="168">
        <v>1000</v>
      </c>
      <c r="F2" s="170"/>
      <c r="G2" s="142" t="s">
        <v>842</v>
      </c>
      <c r="H2" s="142" t="s">
        <v>917</v>
      </c>
      <c r="I2" s="142" t="s">
        <v>925</v>
      </c>
    </row>
    <row r="3" spans="1:9">
      <c r="A3" s="170">
        <v>2</v>
      </c>
      <c r="B3" s="167" t="s">
        <v>813</v>
      </c>
      <c r="C3" s="167" t="s">
        <v>1308</v>
      </c>
      <c r="D3" s="176" t="s">
        <v>1100</v>
      </c>
      <c r="E3" s="168">
        <v>1000</v>
      </c>
      <c r="F3" s="170"/>
      <c r="G3" s="142" t="s">
        <v>827</v>
      </c>
      <c r="H3" s="142" t="s">
        <v>849</v>
      </c>
      <c r="I3" s="142" t="s">
        <v>1085</v>
      </c>
    </row>
    <row r="4" spans="1:9" s="47" customFormat="1">
      <c r="A4" s="170">
        <v>4</v>
      </c>
      <c r="B4" s="167" t="s">
        <v>813</v>
      </c>
      <c r="C4" s="167" t="s">
        <v>1309</v>
      </c>
      <c r="D4" s="183" t="s">
        <v>1302</v>
      </c>
      <c r="E4" s="168">
        <v>1000</v>
      </c>
      <c r="F4" s="170"/>
      <c r="G4" s="142" t="s">
        <v>827</v>
      </c>
      <c r="H4" s="142" t="s">
        <v>866</v>
      </c>
      <c r="I4" s="142" t="s">
        <v>940</v>
      </c>
    </row>
    <row r="5" spans="1:9" s="47" customFormat="1">
      <c r="A5" s="170">
        <v>5</v>
      </c>
      <c r="B5" s="167" t="s">
        <v>813</v>
      </c>
      <c r="C5" s="167" t="s">
        <v>1310</v>
      </c>
      <c r="D5" s="174" t="s">
        <v>1051</v>
      </c>
      <c r="E5" s="168">
        <v>1000</v>
      </c>
      <c r="F5" s="170"/>
      <c r="G5" s="142" t="s">
        <v>827</v>
      </c>
      <c r="H5" s="142" t="s">
        <v>1035</v>
      </c>
      <c r="I5" s="142" t="s">
        <v>1052</v>
      </c>
    </row>
    <row r="6" spans="1:9" s="47" customFormat="1">
      <c r="A6" s="170">
        <v>6</v>
      </c>
      <c r="B6" s="167" t="s">
        <v>813</v>
      </c>
      <c r="C6" s="167" t="s">
        <v>1311</v>
      </c>
      <c r="D6" s="183" t="s">
        <v>1299</v>
      </c>
      <c r="E6" s="168">
        <v>1000</v>
      </c>
      <c r="F6" s="170"/>
      <c r="G6" s="142" t="s">
        <v>827</v>
      </c>
      <c r="H6" s="142" t="s">
        <v>866</v>
      </c>
      <c r="I6" s="142" t="s">
        <v>1213</v>
      </c>
    </row>
    <row r="7" spans="1:9" s="47" customFormat="1">
      <c r="A7" s="170">
        <v>8</v>
      </c>
      <c r="B7" s="167" t="s">
        <v>813</v>
      </c>
      <c r="C7" s="167" t="s">
        <v>1312</v>
      </c>
      <c r="D7" s="183" t="s">
        <v>1303</v>
      </c>
      <c r="E7" s="168">
        <v>1000</v>
      </c>
      <c r="F7" s="170"/>
      <c r="G7" s="142" t="s">
        <v>827</v>
      </c>
      <c r="H7" s="142" t="s">
        <v>866</v>
      </c>
      <c r="I7" s="142" t="s">
        <v>1020</v>
      </c>
    </row>
    <row r="8" spans="1:9">
      <c r="A8" s="170">
        <v>9</v>
      </c>
      <c r="B8" s="167" t="s">
        <v>813</v>
      </c>
      <c r="C8" s="167" t="s">
        <v>1313</v>
      </c>
      <c r="D8" s="183" t="s">
        <v>1305</v>
      </c>
      <c r="E8" s="168">
        <v>1000</v>
      </c>
      <c r="F8" s="170"/>
      <c r="G8" s="142" t="s">
        <v>827</v>
      </c>
      <c r="H8" s="142" t="s">
        <v>866</v>
      </c>
      <c r="I8" s="142" t="s">
        <v>940</v>
      </c>
    </row>
    <row r="9" spans="1:9">
      <c r="A9" s="170">
        <v>10</v>
      </c>
      <c r="B9" s="167" t="s">
        <v>813</v>
      </c>
      <c r="C9" s="167" t="s">
        <v>1314</v>
      </c>
      <c r="D9" s="183" t="s">
        <v>1304</v>
      </c>
      <c r="E9" s="168">
        <v>1000</v>
      </c>
      <c r="F9" s="170"/>
      <c r="G9" s="142" t="s">
        <v>827</v>
      </c>
      <c r="H9" s="142" t="s">
        <v>866</v>
      </c>
      <c r="I9" s="142" t="s">
        <v>1105</v>
      </c>
    </row>
    <row r="10" spans="1:9" s="47" customFormat="1">
      <c r="A10" s="170">
        <v>11</v>
      </c>
      <c r="B10" s="167" t="s">
        <v>813</v>
      </c>
      <c r="C10" s="167" t="s">
        <v>1315</v>
      </c>
      <c r="D10" s="183" t="s">
        <v>1298</v>
      </c>
      <c r="E10" s="168">
        <v>1000</v>
      </c>
      <c r="F10" s="170"/>
      <c r="G10" s="142" t="s">
        <v>827</v>
      </c>
      <c r="H10" s="142" t="s">
        <v>866</v>
      </c>
      <c r="I10" s="142" t="s">
        <v>1214</v>
      </c>
    </row>
    <row r="11" spans="1:9">
      <c r="A11" s="170">
        <v>14</v>
      </c>
      <c r="B11" s="167" t="s">
        <v>813</v>
      </c>
      <c r="C11" s="167" t="s">
        <v>1316</v>
      </c>
      <c r="D11" s="183" t="s">
        <v>1124</v>
      </c>
      <c r="E11" s="168">
        <v>1000</v>
      </c>
      <c r="F11" s="170"/>
      <c r="G11" s="142" t="s">
        <v>827</v>
      </c>
      <c r="H11" s="142" t="s">
        <v>1035</v>
      </c>
      <c r="I11" s="142" t="s">
        <v>1056</v>
      </c>
    </row>
    <row r="12" spans="1:9">
      <c r="A12" s="170">
        <v>15</v>
      </c>
      <c r="B12" s="167" t="s">
        <v>813</v>
      </c>
      <c r="C12" s="167" t="s">
        <v>1317</v>
      </c>
      <c r="D12" s="166" t="s">
        <v>944</v>
      </c>
      <c r="E12" s="168">
        <v>1000</v>
      </c>
      <c r="F12" s="170"/>
      <c r="G12" s="142" t="s">
        <v>827</v>
      </c>
      <c r="H12" s="142" t="s">
        <v>866</v>
      </c>
      <c r="I12" s="142" t="s">
        <v>942</v>
      </c>
    </row>
    <row r="13" spans="1:9">
      <c r="A13" s="170">
        <v>17</v>
      </c>
      <c r="B13" s="167" t="s">
        <v>813</v>
      </c>
      <c r="C13" s="167" t="s">
        <v>1318</v>
      </c>
      <c r="D13" s="116" t="s">
        <v>1071</v>
      </c>
      <c r="E13" s="168">
        <v>1000</v>
      </c>
      <c r="F13" s="170"/>
      <c r="G13" s="142" t="s">
        <v>827</v>
      </c>
      <c r="H13" s="142" t="s">
        <v>1035</v>
      </c>
      <c r="I13" s="142" t="s">
        <v>1074</v>
      </c>
    </row>
    <row r="14" spans="1:9">
      <c r="A14" s="170">
        <v>18</v>
      </c>
      <c r="B14" s="167" t="s">
        <v>813</v>
      </c>
      <c r="C14" s="167" t="s">
        <v>1319</v>
      </c>
      <c r="D14" s="182" t="s">
        <v>1239</v>
      </c>
      <c r="E14" s="168">
        <v>1000</v>
      </c>
      <c r="F14" s="170"/>
      <c r="G14" s="142" t="s">
        <v>827</v>
      </c>
      <c r="H14" s="142" t="s">
        <v>1035</v>
      </c>
      <c r="I14" s="142" t="s">
        <v>1263</v>
      </c>
    </row>
    <row r="15" spans="1:9">
      <c r="A15" s="170">
        <v>20</v>
      </c>
      <c r="B15" s="167" t="s">
        <v>813</v>
      </c>
      <c r="C15" s="167" t="s">
        <v>1320</v>
      </c>
      <c r="D15" s="183" t="s">
        <v>498</v>
      </c>
      <c r="E15" s="168">
        <v>1000</v>
      </c>
      <c r="F15" s="170"/>
      <c r="G15" s="142" t="s">
        <v>827</v>
      </c>
      <c r="H15" s="142" t="s">
        <v>866</v>
      </c>
      <c r="I15" s="142" t="s">
        <v>984</v>
      </c>
    </row>
    <row r="16" spans="1:9">
      <c r="A16" s="170">
        <v>21</v>
      </c>
      <c r="B16" s="167" t="s">
        <v>813</v>
      </c>
      <c r="C16" s="167" t="s">
        <v>1321</v>
      </c>
      <c r="D16" s="169" t="s">
        <v>979</v>
      </c>
      <c r="E16" s="168">
        <v>1000</v>
      </c>
      <c r="F16" s="170"/>
      <c r="G16" s="142" t="s">
        <v>827</v>
      </c>
      <c r="H16" s="142" t="s">
        <v>866</v>
      </c>
      <c r="I16" s="142" t="s">
        <v>984</v>
      </c>
    </row>
    <row r="17" spans="1:9">
      <c r="A17" s="170">
        <v>22</v>
      </c>
      <c r="B17" s="167" t="s">
        <v>813</v>
      </c>
      <c r="C17" s="167" t="s">
        <v>1322</v>
      </c>
      <c r="D17" s="181" t="s">
        <v>1206</v>
      </c>
      <c r="E17" s="168">
        <v>1000</v>
      </c>
      <c r="F17" s="170"/>
      <c r="G17" s="142" t="s">
        <v>827</v>
      </c>
      <c r="H17" s="142" t="s">
        <v>866</v>
      </c>
      <c r="I17" s="142" t="s">
        <v>1215</v>
      </c>
    </row>
    <row r="18" spans="1:9">
      <c r="A18" s="170">
        <v>23</v>
      </c>
      <c r="B18" s="167" t="s">
        <v>813</v>
      </c>
      <c r="C18" s="167" t="s">
        <v>1323</v>
      </c>
      <c r="D18" s="142" t="s">
        <v>1281</v>
      </c>
      <c r="E18" s="168">
        <v>1000</v>
      </c>
      <c r="F18" s="142"/>
      <c r="G18" s="142" t="s">
        <v>827</v>
      </c>
      <c r="H18" s="142" t="s">
        <v>1265</v>
      </c>
      <c r="I18" s="142" t="s">
        <v>1271</v>
      </c>
    </row>
    <row r="19" spans="1:9">
      <c r="A19" s="170">
        <v>24</v>
      </c>
      <c r="B19" s="167" t="s">
        <v>813</v>
      </c>
      <c r="C19" s="167" t="s">
        <v>1324</v>
      </c>
      <c r="D19" s="174" t="s">
        <v>1060</v>
      </c>
      <c r="E19" s="168">
        <v>1000</v>
      </c>
      <c r="F19" s="170"/>
      <c r="G19" s="142" t="s">
        <v>827</v>
      </c>
      <c r="H19" s="142" t="s">
        <v>1035</v>
      </c>
      <c r="I19" s="142" t="s">
        <v>1056</v>
      </c>
    </row>
    <row r="20" spans="1:9">
      <c r="A20" s="170">
        <v>25</v>
      </c>
      <c r="B20" s="167" t="s">
        <v>813</v>
      </c>
      <c r="C20" s="167" t="s">
        <v>1325</v>
      </c>
      <c r="D20" s="173" t="s">
        <v>1038</v>
      </c>
      <c r="E20" s="168">
        <v>1000</v>
      </c>
      <c r="F20" s="170"/>
      <c r="G20" s="142" t="s">
        <v>827</v>
      </c>
      <c r="H20" s="142" t="s">
        <v>1035</v>
      </c>
      <c r="I20" s="142" t="s">
        <v>1037</v>
      </c>
    </row>
    <row r="21" spans="1:9">
      <c r="A21" s="170">
        <v>26</v>
      </c>
      <c r="B21" s="167" t="s">
        <v>813</v>
      </c>
      <c r="C21" s="167" t="s">
        <v>1326</v>
      </c>
      <c r="D21" s="179" t="s">
        <v>1177</v>
      </c>
      <c r="E21" s="168">
        <v>1000</v>
      </c>
      <c r="F21" s="170"/>
      <c r="G21" s="142" t="s">
        <v>827</v>
      </c>
      <c r="H21" s="142" t="s">
        <v>1174</v>
      </c>
      <c r="I21" s="142" t="s">
        <v>1182</v>
      </c>
    </row>
    <row r="22" spans="1:9">
      <c r="A22" s="170">
        <v>27</v>
      </c>
      <c r="B22" s="167" t="s">
        <v>813</v>
      </c>
      <c r="C22" s="167" t="s">
        <v>1327</v>
      </c>
      <c r="D22" s="179" t="s">
        <v>1179</v>
      </c>
      <c r="E22" s="168">
        <v>1000</v>
      </c>
      <c r="F22" s="170"/>
      <c r="G22" s="142" t="s">
        <v>827</v>
      </c>
      <c r="H22" s="142" t="s">
        <v>1174</v>
      </c>
      <c r="I22" s="142" t="s">
        <v>1185</v>
      </c>
    </row>
    <row r="23" spans="1:9">
      <c r="A23" s="170">
        <v>28</v>
      </c>
      <c r="B23" s="167" t="s">
        <v>813</v>
      </c>
      <c r="C23" s="167" t="s">
        <v>1328</v>
      </c>
      <c r="D23" s="176" t="s">
        <v>1096</v>
      </c>
      <c r="E23" s="168">
        <v>1000</v>
      </c>
      <c r="F23" s="170"/>
      <c r="G23" s="142" t="s">
        <v>827</v>
      </c>
      <c r="H23" s="142" t="s">
        <v>849</v>
      </c>
      <c r="I23" s="142" t="s">
        <v>1084</v>
      </c>
    </row>
    <row r="24" spans="1:9">
      <c r="A24" s="170">
        <v>29</v>
      </c>
      <c r="B24" s="167" t="s">
        <v>813</v>
      </c>
      <c r="C24" s="167" t="s">
        <v>1329</v>
      </c>
      <c r="D24" s="174" t="s">
        <v>1009</v>
      </c>
      <c r="E24" s="168">
        <v>1000</v>
      </c>
      <c r="F24" s="170"/>
      <c r="G24" s="142" t="s">
        <v>827</v>
      </c>
      <c r="H24" s="142" t="s">
        <v>866</v>
      </c>
      <c r="I24" s="142" t="s">
        <v>1016</v>
      </c>
    </row>
    <row r="25" spans="1:9">
      <c r="A25" s="170">
        <v>30</v>
      </c>
      <c r="B25" s="167" t="s">
        <v>813</v>
      </c>
      <c r="C25" s="167" t="s">
        <v>1330</v>
      </c>
      <c r="D25" s="176" t="s">
        <v>1101</v>
      </c>
      <c r="E25" s="168">
        <v>1000</v>
      </c>
      <c r="F25" s="170"/>
      <c r="G25" s="142" t="s">
        <v>827</v>
      </c>
      <c r="H25" s="142" t="s">
        <v>849</v>
      </c>
      <c r="I25" s="142" t="s">
        <v>1089</v>
      </c>
    </row>
    <row r="26" spans="1:9">
      <c r="A26" s="170">
        <v>31</v>
      </c>
      <c r="B26" s="167" t="s">
        <v>813</v>
      </c>
      <c r="C26" s="167" t="s">
        <v>1331</v>
      </c>
      <c r="D26" s="186" t="s">
        <v>1004</v>
      </c>
      <c r="E26" s="168">
        <v>1000</v>
      </c>
      <c r="F26" s="188"/>
      <c r="G26" s="185" t="s">
        <v>827</v>
      </c>
      <c r="H26" s="185" t="s">
        <v>866</v>
      </c>
      <c r="I26" s="186" t="s">
        <v>940</v>
      </c>
    </row>
    <row r="27" spans="1:9">
      <c r="A27" s="170">
        <v>33</v>
      </c>
      <c r="B27" s="167" t="s">
        <v>813</v>
      </c>
      <c r="C27" s="167" t="s">
        <v>1332</v>
      </c>
      <c r="D27" s="117" t="s">
        <v>1301</v>
      </c>
      <c r="E27" s="168">
        <v>1000</v>
      </c>
      <c r="F27" s="170"/>
      <c r="G27" s="142" t="s">
        <v>827</v>
      </c>
      <c r="H27" s="142" t="s">
        <v>1035</v>
      </c>
      <c r="I27" s="142" t="s">
        <v>1218</v>
      </c>
    </row>
    <row r="28" spans="1:9">
      <c r="A28" s="170">
        <v>34</v>
      </c>
      <c r="B28" s="167" t="s">
        <v>813</v>
      </c>
      <c r="C28" s="167" t="s">
        <v>1333</v>
      </c>
      <c r="D28" s="181" t="s">
        <v>1257</v>
      </c>
      <c r="E28" s="168">
        <v>1000</v>
      </c>
      <c r="F28" s="170"/>
      <c r="G28" s="142" t="s">
        <v>827</v>
      </c>
      <c r="H28" s="142" t="s">
        <v>866</v>
      </c>
      <c r="I28" s="142" t="s">
        <v>1213</v>
      </c>
    </row>
    <row r="29" spans="1:9">
      <c r="A29" s="170">
        <v>35</v>
      </c>
      <c r="B29" s="167" t="s">
        <v>813</v>
      </c>
      <c r="C29" s="167" t="s">
        <v>1334</v>
      </c>
      <c r="D29" s="186" t="s">
        <v>929</v>
      </c>
      <c r="E29" s="168">
        <v>1000</v>
      </c>
      <c r="F29" s="187"/>
      <c r="G29" s="184" t="s">
        <v>842</v>
      </c>
      <c r="H29" s="184" t="s">
        <v>917</v>
      </c>
      <c r="I29" s="142" t="s">
        <v>919</v>
      </c>
    </row>
    <row r="30" spans="1:9">
      <c r="A30" s="170">
        <v>36</v>
      </c>
      <c r="B30" s="167" t="s">
        <v>813</v>
      </c>
      <c r="C30" s="167" t="s">
        <v>1335</v>
      </c>
      <c r="D30" s="173" t="s">
        <v>1160</v>
      </c>
      <c r="E30" s="168">
        <v>1000</v>
      </c>
      <c r="F30" s="170"/>
      <c r="G30" s="142"/>
      <c r="H30" s="142"/>
      <c r="I30" s="142" t="s">
        <v>855</v>
      </c>
    </row>
    <row r="31" spans="1:9">
      <c r="A31" s="170">
        <v>37</v>
      </c>
      <c r="B31" s="167" t="s">
        <v>813</v>
      </c>
      <c r="C31" s="167" t="s">
        <v>1336</v>
      </c>
      <c r="D31" s="169" t="s">
        <v>949</v>
      </c>
      <c r="E31" s="168">
        <v>1000</v>
      </c>
      <c r="F31" s="170"/>
      <c r="G31" s="142" t="s">
        <v>827</v>
      </c>
      <c r="H31" s="142" t="s">
        <v>866</v>
      </c>
      <c r="I31" s="142" t="s">
        <v>966</v>
      </c>
    </row>
    <row r="32" spans="1:9">
      <c r="A32" s="170">
        <v>39</v>
      </c>
      <c r="B32" s="167" t="s">
        <v>813</v>
      </c>
      <c r="C32" s="167" t="s">
        <v>1337</v>
      </c>
      <c r="D32" s="174" t="s">
        <v>1207</v>
      </c>
      <c r="E32" s="168">
        <v>1000</v>
      </c>
      <c r="F32" s="170"/>
      <c r="G32" s="142" t="s">
        <v>827</v>
      </c>
      <c r="H32" s="142" t="s">
        <v>866</v>
      </c>
      <c r="I32" s="142" t="s">
        <v>1116</v>
      </c>
    </row>
    <row r="33" spans="1:9">
      <c r="A33" s="170">
        <v>40</v>
      </c>
      <c r="B33" s="167" t="s">
        <v>813</v>
      </c>
      <c r="C33" s="167" t="s">
        <v>1338</v>
      </c>
      <c r="D33" s="183" t="s">
        <v>1032</v>
      </c>
      <c r="E33" s="168">
        <v>1000</v>
      </c>
      <c r="F33" s="170"/>
      <c r="G33" s="142" t="s">
        <v>827</v>
      </c>
      <c r="H33" s="142" t="s">
        <v>866</v>
      </c>
      <c r="I33" s="142" t="s">
        <v>1027</v>
      </c>
    </row>
    <row r="34" spans="1:9">
      <c r="A34" s="170">
        <v>41</v>
      </c>
      <c r="B34" s="167" t="s">
        <v>813</v>
      </c>
      <c r="C34" s="167" t="s">
        <v>1339</v>
      </c>
      <c r="D34" s="183" t="s">
        <v>1297</v>
      </c>
      <c r="E34" s="168">
        <v>1000</v>
      </c>
      <c r="F34" s="170"/>
      <c r="G34" s="142"/>
      <c r="H34" s="142"/>
      <c r="I34" s="142"/>
    </row>
    <row r="35" spans="1:9">
      <c r="A35" s="170">
        <v>42</v>
      </c>
      <c r="B35" s="167" t="s">
        <v>813</v>
      </c>
      <c r="C35" s="167" t="s">
        <v>1340</v>
      </c>
      <c r="D35" s="167" t="s">
        <v>1252</v>
      </c>
      <c r="E35" s="168">
        <v>1000</v>
      </c>
      <c r="F35" s="170"/>
      <c r="G35" s="142" t="s">
        <v>827</v>
      </c>
      <c r="H35" s="142" t="s">
        <v>1174</v>
      </c>
      <c r="I35" s="142" t="s">
        <v>1182</v>
      </c>
    </row>
    <row r="36" spans="1:9">
      <c r="A36" s="170">
        <v>32</v>
      </c>
      <c r="B36" s="167" t="s">
        <v>813</v>
      </c>
      <c r="C36" s="167" t="s">
        <v>1341</v>
      </c>
      <c r="D36" s="117" t="s">
        <v>1286</v>
      </c>
      <c r="E36" s="168">
        <v>900</v>
      </c>
      <c r="F36" s="170"/>
      <c r="G36" s="142" t="s">
        <v>827</v>
      </c>
      <c r="H36" s="142" t="s">
        <v>1035</v>
      </c>
      <c r="I36" s="142"/>
    </row>
    <row r="37" spans="1:9">
      <c r="A37" s="170">
        <v>3</v>
      </c>
      <c r="B37" s="167" t="s">
        <v>813</v>
      </c>
      <c r="C37" s="167" t="s">
        <v>1342</v>
      </c>
      <c r="D37" s="117" t="s">
        <v>1306</v>
      </c>
      <c r="E37" s="168">
        <v>900</v>
      </c>
      <c r="F37" s="170"/>
      <c r="G37" s="142" t="s">
        <v>827</v>
      </c>
      <c r="H37" s="142" t="s">
        <v>835</v>
      </c>
      <c r="I37" s="142"/>
    </row>
    <row r="38" spans="1:9">
      <c r="A38" s="170">
        <v>19</v>
      </c>
      <c r="B38" s="167" t="s">
        <v>813</v>
      </c>
      <c r="C38" s="167" t="s">
        <v>1343</v>
      </c>
      <c r="D38" s="191" t="s">
        <v>1348</v>
      </c>
      <c r="E38" s="168">
        <v>800</v>
      </c>
      <c r="F38" s="142"/>
      <c r="G38" s="142" t="s">
        <v>827</v>
      </c>
      <c r="H38" s="142" t="s">
        <v>1265</v>
      </c>
      <c r="I38" s="142" t="s">
        <v>1268</v>
      </c>
    </row>
    <row r="39" spans="1:9">
      <c r="A39" s="170">
        <v>7</v>
      </c>
      <c r="B39" s="167" t="s">
        <v>813</v>
      </c>
      <c r="C39" s="167" t="s">
        <v>1344</v>
      </c>
      <c r="D39" s="117" t="s">
        <v>1287</v>
      </c>
      <c r="E39" s="168">
        <v>800</v>
      </c>
      <c r="F39" s="170"/>
      <c r="G39" s="142" t="s">
        <v>827</v>
      </c>
      <c r="H39" s="142" t="s">
        <v>1035</v>
      </c>
      <c r="I39" s="142"/>
    </row>
    <row r="40" spans="1:9">
      <c r="A40" s="170">
        <v>12</v>
      </c>
      <c r="B40" s="167" t="s">
        <v>813</v>
      </c>
      <c r="C40" s="167" t="s">
        <v>1345</v>
      </c>
      <c r="D40" s="191" t="s">
        <v>1350</v>
      </c>
      <c r="E40" s="168">
        <v>800</v>
      </c>
      <c r="F40" s="142"/>
      <c r="G40" s="142"/>
      <c r="H40" s="142"/>
      <c r="I40" s="142"/>
    </row>
    <row r="41" spans="1:9">
      <c r="A41" s="170">
        <v>13</v>
      </c>
      <c r="B41" s="167" t="s">
        <v>813</v>
      </c>
      <c r="C41" s="167" t="s">
        <v>1346</v>
      </c>
      <c r="D41" s="191" t="s">
        <v>1351</v>
      </c>
      <c r="E41" s="168">
        <v>800</v>
      </c>
      <c r="F41" s="142"/>
      <c r="G41" s="142" t="s">
        <v>827</v>
      </c>
      <c r="H41" s="142" t="s">
        <v>1265</v>
      </c>
      <c r="I41" s="142" t="s">
        <v>1266</v>
      </c>
    </row>
    <row r="42" spans="1:9">
      <c r="A42" s="170">
        <v>16</v>
      </c>
      <c r="B42" s="167" t="s">
        <v>813</v>
      </c>
      <c r="C42" s="167" t="s">
        <v>1347</v>
      </c>
      <c r="D42" s="191" t="s">
        <v>1349</v>
      </c>
      <c r="E42" s="168">
        <v>800</v>
      </c>
      <c r="F42" s="142"/>
      <c r="G42" s="142" t="s">
        <v>827</v>
      </c>
      <c r="H42" s="142" t="s">
        <v>1265</v>
      </c>
      <c r="I42" s="142" t="s">
        <v>1266</v>
      </c>
    </row>
    <row r="43" spans="1:9">
      <c r="A43" s="170">
        <v>43</v>
      </c>
      <c r="B43" s="167" t="s">
        <v>813</v>
      </c>
      <c r="C43" s="167"/>
      <c r="D43" s="181"/>
      <c r="E43" s="168"/>
      <c r="F43" s="170"/>
      <c r="G43" s="142"/>
      <c r="H43" s="142"/>
      <c r="I43" s="142"/>
    </row>
    <row r="44" spans="1:9">
      <c r="A44" s="170">
        <v>44</v>
      </c>
      <c r="B44" s="167" t="s">
        <v>813</v>
      </c>
      <c r="C44" s="167"/>
      <c r="D44" s="180"/>
      <c r="E44" s="168"/>
      <c r="F44" s="170"/>
      <c r="G44" s="142"/>
      <c r="H44" s="142"/>
      <c r="I44" s="142"/>
    </row>
    <row r="45" spans="1:9">
      <c r="A45" s="170">
        <v>45</v>
      </c>
      <c r="B45" s="167" t="s">
        <v>813</v>
      </c>
      <c r="C45" s="167"/>
      <c r="D45" s="142"/>
      <c r="E45" s="168"/>
      <c r="F45" s="142"/>
      <c r="G45" s="142"/>
      <c r="H45" s="142"/>
      <c r="I45" s="142"/>
    </row>
    <row r="46" spans="1:9">
      <c r="A46" s="170">
        <v>46</v>
      </c>
      <c r="B46" s="167" t="s">
        <v>813</v>
      </c>
      <c r="C46" s="167"/>
      <c r="D46" s="174"/>
      <c r="E46" s="168"/>
      <c r="F46" s="170"/>
      <c r="G46" s="142"/>
      <c r="H46" s="142"/>
      <c r="I46" s="142"/>
    </row>
    <row r="47" spans="1:9">
      <c r="A47" s="170">
        <v>47</v>
      </c>
      <c r="B47" s="167" t="s">
        <v>813</v>
      </c>
      <c r="C47" s="167"/>
      <c r="D47" s="166"/>
      <c r="E47" s="168"/>
      <c r="F47" s="170"/>
      <c r="G47" s="142"/>
      <c r="H47" s="142"/>
      <c r="I47" s="142"/>
    </row>
    <row r="48" spans="1:9">
      <c r="A48" s="170">
        <v>48</v>
      </c>
      <c r="B48" s="167" t="s">
        <v>813</v>
      </c>
      <c r="C48" s="167"/>
      <c r="D48" s="180"/>
      <c r="E48" s="168"/>
      <c r="F48" s="170"/>
      <c r="G48" s="142"/>
      <c r="H48" s="142"/>
      <c r="I48" s="142"/>
    </row>
    <row r="49" spans="1:9">
      <c r="A49" s="170">
        <v>49</v>
      </c>
      <c r="B49" s="167" t="s">
        <v>813</v>
      </c>
      <c r="C49" s="167"/>
      <c r="D49" s="176"/>
      <c r="E49" s="168"/>
      <c r="F49" s="170"/>
      <c r="G49" s="142"/>
      <c r="H49" s="142"/>
      <c r="I49" s="142"/>
    </row>
    <row r="50" spans="1:9">
      <c r="A50" s="170">
        <v>50</v>
      </c>
      <c r="B50" s="167" t="s">
        <v>813</v>
      </c>
      <c r="C50" s="167"/>
      <c r="D50" s="174"/>
      <c r="E50" s="168"/>
      <c r="F50" s="170"/>
      <c r="G50" s="142"/>
      <c r="H50" s="142"/>
      <c r="I50" s="142"/>
    </row>
    <row r="51" spans="1:9">
      <c r="A51" s="170">
        <v>51</v>
      </c>
      <c r="B51" s="167" t="s">
        <v>813</v>
      </c>
      <c r="C51" s="167"/>
      <c r="D51" s="142"/>
      <c r="E51" s="168"/>
      <c r="F51" s="142"/>
      <c r="G51" s="142"/>
      <c r="H51" s="142"/>
      <c r="I51" s="142"/>
    </row>
    <row r="52" spans="1:9">
      <c r="A52" s="170">
        <v>52</v>
      </c>
      <c r="B52" s="167" t="s">
        <v>813</v>
      </c>
      <c r="C52" s="167"/>
      <c r="D52" s="174"/>
      <c r="E52" s="168"/>
      <c r="F52" s="170"/>
      <c r="G52" s="142"/>
      <c r="H52" s="142"/>
      <c r="I52" s="142"/>
    </row>
    <row r="53" spans="1:9">
      <c r="A53" s="170"/>
      <c r="B53" s="167"/>
      <c r="C53" s="167"/>
      <c r="D53" s="168"/>
      <c r="E53" s="168"/>
      <c r="F53" s="170"/>
      <c r="G53" s="142"/>
      <c r="H53" s="142"/>
      <c r="I53" s="142"/>
    </row>
    <row r="54" spans="1:9">
      <c r="A54" s="142"/>
      <c r="B54" s="167"/>
      <c r="C54" s="167"/>
      <c r="D54" s="186"/>
      <c r="E54" s="168"/>
      <c r="F54" s="187"/>
      <c r="G54" s="184"/>
      <c r="H54" s="184"/>
      <c r="I54" s="184"/>
    </row>
    <row r="55" spans="1:9">
      <c r="A55" s="142"/>
      <c r="B55" s="167"/>
      <c r="C55" s="167"/>
      <c r="D55" s="186"/>
      <c r="E55" s="168"/>
      <c r="F55" s="187"/>
      <c r="G55" s="184"/>
      <c r="H55" s="184"/>
      <c r="I55" s="184"/>
    </row>
    <row r="56" spans="1:9">
      <c r="A56" s="142"/>
      <c r="B56" s="167"/>
      <c r="C56" s="167"/>
      <c r="D56" s="189"/>
      <c r="E56" s="168"/>
      <c r="F56" s="187"/>
      <c r="G56" s="184"/>
      <c r="H56" s="184"/>
      <c r="I56" s="184"/>
    </row>
    <row r="57" spans="1:9">
      <c r="A57" s="170"/>
      <c r="B57" s="167"/>
      <c r="C57" s="167"/>
      <c r="D57" s="168"/>
      <c r="E57" s="168"/>
      <c r="F57" s="170"/>
      <c r="G57" s="184"/>
      <c r="H57" s="184"/>
      <c r="I57" s="184"/>
    </row>
    <row r="58" spans="1:9">
      <c r="A58" s="170"/>
      <c r="B58" s="167"/>
      <c r="C58" s="167"/>
      <c r="D58" s="169"/>
      <c r="E58" s="168"/>
      <c r="F58" s="170"/>
      <c r="G58" s="142"/>
      <c r="H58" s="142"/>
      <c r="I58" s="142"/>
    </row>
    <row r="59" spans="1:9">
      <c r="A59" s="170"/>
      <c r="B59" s="167"/>
      <c r="C59" s="167"/>
      <c r="D59" s="166"/>
      <c r="E59" s="168"/>
      <c r="F59" s="170"/>
      <c r="G59" s="142"/>
      <c r="H59" s="142"/>
      <c r="I59" s="142"/>
    </row>
    <row r="60" spans="1:9">
      <c r="A60" s="170"/>
      <c r="B60" s="167"/>
      <c r="C60" s="167"/>
      <c r="D60" s="171"/>
      <c r="E60" s="168"/>
      <c r="F60" s="170"/>
      <c r="G60" s="142"/>
      <c r="H60" s="142"/>
      <c r="I60" s="142"/>
    </row>
    <row r="61" spans="1:9">
      <c r="A61" s="170"/>
      <c r="B61" s="167"/>
      <c r="C61" s="167"/>
      <c r="D61" s="175"/>
      <c r="E61" s="168"/>
      <c r="F61" s="170"/>
      <c r="G61" s="142"/>
      <c r="H61" s="142"/>
      <c r="I61" s="142"/>
    </row>
    <row r="62" spans="1:9">
      <c r="A62" s="170"/>
      <c r="B62" s="167"/>
      <c r="C62" s="167"/>
      <c r="D62" s="176"/>
      <c r="E62" s="168"/>
      <c r="F62" s="170"/>
      <c r="G62" s="142"/>
      <c r="H62" s="142"/>
      <c r="I62" s="142"/>
    </row>
    <row r="63" spans="1:9">
      <c r="A63" s="170"/>
      <c r="B63" s="167"/>
      <c r="C63" s="167"/>
      <c r="D63" s="176"/>
      <c r="E63" s="168"/>
      <c r="F63" s="170"/>
      <c r="G63" s="142"/>
      <c r="H63" s="142"/>
      <c r="I63" s="142"/>
    </row>
    <row r="64" spans="1:9">
      <c r="A64" s="170"/>
      <c r="B64" s="167"/>
      <c r="C64" s="167"/>
      <c r="D64" s="176"/>
      <c r="E64" s="168"/>
      <c r="F64" s="170"/>
      <c r="G64" s="142"/>
      <c r="H64" s="142"/>
      <c r="I64" s="142"/>
    </row>
    <row r="65" spans="1:9">
      <c r="A65" s="170"/>
      <c r="B65" s="167"/>
      <c r="C65" s="167"/>
      <c r="D65" s="176"/>
      <c r="E65" s="168"/>
      <c r="F65" s="170"/>
      <c r="G65" s="142"/>
      <c r="H65" s="142"/>
      <c r="I65" s="142"/>
    </row>
    <row r="66" spans="1:9" ht="29" customHeight="1">
      <c r="A66" s="170"/>
      <c r="B66" s="167"/>
      <c r="C66" s="167"/>
      <c r="D66" s="177"/>
      <c r="E66" s="168"/>
      <c r="F66" s="170"/>
      <c r="G66" s="142"/>
      <c r="H66" s="142"/>
      <c r="I66" s="142"/>
    </row>
    <row r="67" spans="1:9">
      <c r="A67" s="170"/>
      <c r="B67" s="167"/>
      <c r="C67" s="167"/>
      <c r="D67" s="174"/>
      <c r="E67" s="168"/>
      <c r="F67" s="170"/>
      <c r="G67" s="142"/>
      <c r="H67" s="142"/>
      <c r="I67" s="142"/>
    </row>
    <row r="68" spans="1:9">
      <c r="A68" s="170"/>
      <c r="B68" s="167"/>
      <c r="C68" s="167"/>
      <c r="D68" s="174"/>
      <c r="E68" s="168"/>
      <c r="F68" s="170"/>
      <c r="G68" s="142"/>
      <c r="H68" s="142"/>
      <c r="I68" s="142"/>
    </row>
    <row r="69" spans="1:9">
      <c r="A69" s="170"/>
      <c r="B69" s="167"/>
      <c r="C69" s="167"/>
      <c r="D69" s="174"/>
      <c r="E69" s="168"/>
      <c r="F69" s="170"/>
      <c r="G69" s="142"/>
      <c r="H69" s="142"/>
      <c r="I69" s="142"/>
    </row>
    <row r="70" spans="1:9">
      <c r="A70" s="170"/>
      <c r="B70" s="167"/>
      <c r="C70" s="167"/>
      <c r="D70" s="174"/>
      <c r="E70" s="168"/>
      <c r="F70" s="170"/>
      <c r="G70" s="142"/>
      <c r="H70" s="142"/>
      <c r="I70" s="142"/>
    </row>
    <row r="71" spans="1:9">
      <c r="A71" s="170"/>
      <c r="B71" s="167"/>
      <c r="C71" s="167"/>
      <c r="D71" s="174"/>
      <c r="E71" s="168"/>
      <c r="F71" s="170"/>
      <c r="G71" s="142"/>
      <c r="H71" s="142"/>
      <c r="I71" s="142"/>
    </row>
    <row r="72" spans="1:9">
      <c r="A72" s="170"/>
      <c r="B72" s="167"/>
      <c r="C72" s="167"/>
      <c r="D72" s="183"/>
      <c r="E72" s="168"/>
      <c r="F72" s="170"/>
      <c r="G72" s="142"/>
      <c r="H72" s="142"/>
      <c r="I72" s="142"/>
    </row>
    <row r="73" spans="1:9">
      <c r="A73" s="170"/>
      <c r="B73" s="167"/>
      <c r="C73" s="167"/>
      <c r="D73" s="179"/>
      <c r="E73" s="168"/>
      <c r="F73" s="170"/>
      <c r="G73" s="142"/>
      <c r="H73" s="142"/>
      <c r="I73" s="142"/>
    </row>
    <row r="74" spans="1:9">
      <c r="A74" s="170"/>
      <c r="B74" s="167"/>
      <c r="C74" s="167"/>
      <c r="D74" s="179"/>
      <c r="E74" s="168"/>
      <c r="F74" s="170"/>
      <c r="G74" s="142"/>
      <c r="H74" s="142"/>
      <c r="I74" s="142"/>
    </row>
    <row r="75" spans="1:9">
      <c r="A75" s="170"/>
      <c r="B75" s="167"/>
      <c r="C75" s="167"/>
      <c r="D75" s="179"/>
      <c r="E75" s="168"/>
      <c r="F75" s="170"/>
      <c r="G75" s="142"/>
      <c r="H75" s="142"/>
      <c r="I75" s="142"/>
    </row>
    <row r="76" spans="1:9">
      <c r="A76" s="170"/>
      <c r="B76" s="167"/>
      <c r="C76" s="167"/>
      <c r="D76" s="167"/>
      <c r="E76" s="168"/>
      <c r="F76" s="170"/>
      <c r="G76" s="142"/>
      <c r="H76" s="142"/>
      <c r="I76" s="142"/>
    </row>
    <row r="77" spans="1:9">
      <c r="A77" s="170"/>
      <c r="B77" s="167"/>
      <c r="C77" s="167"/>
      <c r="D77" s="180"/>
      <c r="E77" s="168"/>
      <c r="F77" s="170"/>
      <c r="G77" s="142"/>
      <c r="H77" s="142"/>
      <c r="I77" s="142"/>
    </row>
    <row r="78" spans="1:9">
      <c r="A78" s="142"/>
      <c r="B78" s="142"/>
      <c r="C78" s="142"/>
      <c r="D78" s="142"/>
      <c r="E78" s="142"/>
      <c r="F78" s="142"/>
      <c r="G78" s="142"/>
      <c r="H78" s="142"/>
      <c r="I78" s="142"/>
    </row>
    <row r="79" spans="1:9">
      <c r="A79" s="142"/>
      <c r="B79" s="142"/>
      <c r="C79" s="142"/>
      <c r="D79" s="142"/>
      <c r="E79" s="142"/>
      <c r="F79" s="142"/>
      <c r="G79" s="142"/>
      <c r="H79" s="142"/>
      <c r="I79" s="142"/>
    </row>
    <row r="80" spans="1:9">
      <c r="A80" s="142"/>
      <c r="B80" s="142"/>
      <c r="C80" s="142"/>
      <c r="D80" s="142"/>
      <c r="E80" s="142"/>
      <c r="F80" s="142"/>
      <c r="G80" s="142"/>
      <c r="H80" s="142"/>
      <c r="I80" s="142"/>
    </row>
    <row r="81" spans="1:9">
      <c r="A81" s="142"/>
      <c r="B81" s="142"/>
      <c r="C81" s="142"/>
      <c r="D81" s="142"/>
      <c r="E81" s="142"/>
      <c r="F81" s="142"/>
      <c r="G81" s="142"/>
      <c r="H81" s="142"/>
      <c r="I81" s="142"/>
    </row>
    <row r="82" spans="1:9">
      <c r="A82" s="142"/>
      <c r="B82" s="142"/>
      <c r="C82" s="142"/>
      <c r="D82" s="142"/>
      <c r="E82" s="142"/>
      <c r="F82" s="142"/>
      <c r="G82" s="142"/>
      <c r="H82" s="142"/>
      <c r="I82" s="142"/>
    </row>
    <row r="83" spans="1:9">
      <c r="A83" s="142"/>
      <c r="B83" s="142"/>
      <c r="C83" s="142"/>
      <c r="D83" s="142"/>
      <c r="E83" s="142"/>
      <c r="F83" s="142"/>
      <c r="G83" s="142"/>
      <c r="H83" s="142"/>
      <c r="I83" s="142"/>
    </row>
    <row r="84" spans="1:9">
      <c r="A84" s="142"/>
      <c r="B84" s="142"/>
      <c r="C84" s="142"/>
      <c r="D84" s="142"/>
      <c r="E84" s="142"/>
      <c r="F84" s="142"/>
      <c r="G84" s="142"/>
      <c r="H84" s="142"/>
      <c r="I84" s="142"/>
    </row>
    <row r="85" spans="1:9">
      <c r="A85" s="142"/>
      <c r="B85" s="142"/>
      <c r="C85" s="142"/>
      <c r="D85" s="142"/>
      <c r="E85" s="142"/>
      <c r="F85" s="142"/>
      <c r="G85" s="142"/>
      <c r="H85" s="142"/>
      <c r="I85" s="142"/>
    </row>
    <row r="86" spans="1:9">
      <c r="A86" s="142"/>
      <c r="B86" s="142"/>
      <c r="C86" s="142"/>
      <c r="D86" s="142"/>
      <c r="E86" s="142"/>
      <c r="F86" s="142"/>
      <c r="G86" s="142"/>
      <c r="H86" s="142"/>
      <c r="I86" s="142"/>
    </row>
    <row r="87" spans="1:9">
      <c r="A87" s="142"/>
      <c r="B87" s="142"/>
      <c r="C87" s="142"/>
      <c r="D87" s="142"/>
      <c r="E87" s="142"/>
      <c r="F87" s="142"/>
      <c r="G87" s="142"/>
      <c r="H87" s="142"/>
      <c r="I87" s="142"/>
    </row>
    <row r="88" spans="1:9">
      <c r="A88" s="142"/>
      <c r="B88" s="142"/>
      <c r="C88" s="142"/>
      <c r="D88" s="142"/>
      <c r="E88" s="142"/>
      <c r="F88" s="142"/>
      <c r="G88" s="142"/>
      <c r="H88" s="142"/>
      <c r="I88" s="142"/>
    </row>
  </sheetData>
  <autoFilter ref="A1:I77">
    <sortState ref="A2:I77">
      <sortCondition descending="1" ref="E1:E77"/>
    </sortState>
  </autoFilter>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'Reference Data'!$W$2:$W$4</xm:f>
          </x14:formula1>
          <xm:sqref>B1:B1048576</xm:sqref>
        </x14:dataValidation>
        <x14:dataValidation type="list" allowBlank="1" showInputMessage="1" showErrorMessage="1">
          <x14:formula1>
            <xm:f>业务用例!$E$2:$E$75</xm:f>
          </x14:formula1>
          <xm:sqref>I1:I1048576</xm:sqref>
        </x14:dataValidation>
        <x14:dataValidation type="list" allowBlank="1" showInputMessage="1" showErrorMessage="1">
          <x14:formula1>
            <xm:f>'Reference Data'!$R$2:$R$15</xm:f>
          </x14:formula1>
          <xm:sqref>H1:H1048576</xm:sqref>
        </x14:dataValidation>
        <x14:dataValidation type="list" allowBlank="1" showInputMessage="1" showErrorMessage="1">
          <x14:formula1>
            <xm:f>'Reference Data'!$M$2:$M$12</xm:f>
          </x14:formula1>
          <xm:sqref>G1:G1048576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workbookViewId="0">
      <selection activeCell="F39" sqref="F39"/>
    </sheetView>
  </sheetViews>
  <sheetFormatPr defaultColWidth="8.7265625" defaultRowHeight="14.5"/>
  <cols>
    <col min="1" max="1" width="8.7265625" style="136"/>
    <col min="2" max="2" width="15.1796875" style="136" customWidth="1"/>
    <col min="3" max="4" width="8" style="136" customWidth="1"/>
    <col min="5" max="5" width="23.54296875" style="136" customWidth="1"/>
    <col min="6" max="6" width="53.54296875" style="136" bestFit="1" customWidth="1"/>
    <col min="7" max="16384" width="8.7265625" style="136"/>
  </cols>
  <sheetData>
    <row r="1" spans="1:10">
      <c r="A1" s="166" t="s">
        <v>879</v>
      </c>
      <c r="B1" s="167" t="s">
        <v>816</v>
      </c>
      <c r="C1" s="168" t="s">
        <v>818</v>
      </c>
      <c r="D1" s="169" t="s">
        <v>879</v>
      </c>
      <c r="E1" s="169" t="s">
        <v>880</v>
      </c>
      <c r="F1" s="168" t="s">
        <v>824</v>
      </c>
      <c r="G1" s="170"/>
    </row>
    <row r="2" spans="1:10">
      <c r="A2" s="170">
        <v>1</v>
      </c>
      <c r="B2" s="167" t="s">
        <v>827</v>
      </c>
      <c r="C2" s="167" t="s">
        <v>833</v>
      </c>
      <c r="D2" s="167">
        <v>1</v>
      </c>
      <c r="E2" s="167" t="s">
        <v>819</v>
      </c>
      <c r="F2" s="168" t="s">
        <v>825</v>
      </c>
      <c r="G2" s="170"/>
    </row>
    <row r="3" spans="1:10">
      <c r="A3" s="170">
        <v>2</v>
      </c>
      <c r="B3" s="167" t="s">
        <v>827</v>
      </c>
      <c r="C3" s="167" t="s">
        <v>837</v>
      </c>
      <c r="D3" s="167">
        <v>1</v>
      </c>
      <c r="E3" s="167" t="s">
        <v>857</v>
      </c>
      <c r="F3" s="168" t="s">
        <v>843</v>
      </c>
      <c r="G3" s="170"/>
    </row>
    <row r="4" spans="1:10" s="42" customFormat="1">
      <c r="A4" s="142">
        <v>3</v>
      </c>
      <c r="B4" s="185" t="s">
        <v>840</v>
      </c>
      <c r="C4" s="185"/>
      <c r="D4" s="185">
        <v>1</v>
      </c>
      <c r="E4" s="185" t="s">
        <v>844</v>
      </c>
      <c r="F4" s="186" t="s">
        <v>805</v>
      </c>
      <c r="G4" s="187"/>
    </row>
    <row r="5" spans="1:10" s="42" customFormat="1">
      <c r="A5" s="142">
        <v>4</v>
      </c>
      <c r="B5" s="185" t="s">
        <v>840</v>
      </c>
      <c r="C5" s="185"/>
      <c r="D5" s="185">
        <v>2</v>
      </c>
      <c r="E5" s="185" t="s">
        <v>846</v>
      </c>
      <c r="F5" s="186" t="s">
        <v>845</v>
      </c>
      <c r="G5" s="187"/>
    </row>
    <row r="6" spans="1:10" s="42" customFormat="1">
      <c r="A6" s="142">
        <v>5</v>
      </c>
      <c r="B6" s="185" t="s">
        <v>842</v>
      </c>
      <c r="C6" s="185"/>
      <c r="D6" s="185">
        <v>1</v>
      </c>
      <c r="E6" s="185" t="s">
        <v>847</v>
      </c>
      <c r="F6" s="186" t="s">
        <v>848</v>
      </c>
      <c r="G6" s="187"/>
    </row>
    <row r="7" spans="1:10" s="42" customFormat="1">
      <c r="A7" s="142">
        <v>6</v>
      </c>
      <c r="B7" s="185" t="s">
        <v>851</v>
      </c>
      <c r="C7" s="185" t="s">
        <v>849</v>
      </c>
      <c r="D7" s="185">
        <v>1</v>
      </c>
      <c r="E7" s="185" t="s">
        <v>853</v>
      </c>
      <c r="F7" s="186" t="s">
        <v>859</v>
      </c>
      <c r="G7" s="187"/>
    </row>
    <row r="8" spans="1:10">
      <c r="A8" s="170">
        <v>7</v>
      </c>
      <c r="B8" s="167" t="s">
        <v>827</v>
      </c>
      <c r="C8" s="167" t="s">
        <v>835</v>
      </c>
      <c r="D8" s="167">
        <v>1</v>
      </c>
      <c r="E8" s="167" t="s">
        <v>856</v>
      </c>
      <c r="F8" s="168" t="s">
        <v>854</v>
      </c>
      <c r="G8" s="170"/>
    </row>
    <row r="9" spans="1:10">
      <c r="A9" s="170">
        <v>8</v>
      </c>
      <c r="B9" s="167" t="s">
        <v>827</v>
      </c>
      <c r="C9" s="167" t="s">
        <v>835</v>
      </c>
      <c r="D9" s="167">
        <v>2</v>
      </c>
      <c r="E9" s="167" t="s">
        <v>855</v>
      </c>
      <c r="F9" s="168" t="s">
        <v>858</v>
      </c>
      <c r="G9" s="170"/>
    </row>
    <row r="10" spans="1:10" s="42" customFormat="1">
      <c r="A10" s="142">
        <v>9</v>
      </c>
      <c r="B10" s="185" t="s">
        <v>840</v>
      </c>
      <c r="C10" s="185"/>
      <c r="D10" s="185">
        <v>3</v>
      </c>
      <c r="E10" s="185" t="s">
        <v>861</v>
      </c>
      <c r="F10" s="186" t="s">
        <v>860</v>
      </c>
      <c r="G10" s="188"/>
      <c r="H10" s="40"/>
      <c r="I10" s="40"/>
      <c r="J10" s="41"/>
    </row>
    <row r="11" spans="1:10">
      <c r="A11" s="170">
        <v>10</v>
      </c>
      <c r="B11" s="167" t="s">
        <v>827</v>
      </c>
      <c r="C11" s="167" t="s">
        <v>863</v>
      </c>
      <c r="D11" s="167">
        <v>1</v>
      </c>
      <c r="E11" s="167" t="s">
        <v>864</v>
      </c>
      <c r="F11" s="168" t="s">
        <v>865</v>
      </c>
      <c r="G11" s="170"/>
    </row>
    <row r="12" spans="1:10">
      <c r="A12" s="170">
        <v>11</v>
      </c>
      <c r="B12" s="167" t="s">
        <v>827</v>
      </c>
      <c r="C12" s="167" t="s">
        <v>866</v>
      </c>
      <c r="D12" s="167">
        <v>1</v>
      </c>
      <c r="E12" s="167" t="s">
        <v>864</v>
      </c>
      <c r="F12" s="169" t="s">
        <v>869</v>
      </c>
      <c r="G12" s="170"/>
    </row>
    <row r="13" spans="1:10">
      <c r="A13" s="170">
        <v>12</v>
      </c>
      <c r="B13" s="167" t="s">
        <v>827</v>
      </c>
      <c r="C13" s="167" t="s">
        <v>882</v>
      </c>
      <c r="D13" s="167">
        <v>1</v>
      </c>
      <c r="E13" s="167" t="s">
        <v>883</v>
      </c>
      <c r="F13" s="169" t="s">
        <v>897</v>
      </c>
      <c r="G13" s="170"/>
    </row>
    <row r="14" spans="1:10">
      <c r="A14" s="170">
        <v>13</v>
      </c>
      <c r="B14" s="167" t="s">
        <v>827</v>
      </c>
      <c r="C14" s="167" t="s">
        <v>898</v>
      </c>
      <c r="D14" s="167">
        <v>1</v>
      </c>
      <c r="E14" s="167" t="s">
        <v>900</v>
      </c>
      <c r="F14" s="169" t="s">
        <v>901</v>
      </c>
      <c r="G14" s="170"/>
    </row>
    <row r="15" spans="1:10">
      <c r="A15" s="170">
        <v>14</v>
      </c>
      <c r="B15" s="167" t="s">
        <v>827</v>
      </c>
      <c r="C15" s="167" t="s">
        <v>917</v>
      </c>
      <c r="D15" s="167">
        <v>1</v>
      </c>
      <c r="E15" s="167" t="s">
        <v>919</v>
      </c>
      <c r="F15" s="166" t="s">
        <v>924</v>
      </c>
      <c r="G15" s="170"/>
    </row>
    <row r="16" spans="1:10">
      <c r="A16" s="170">
        <v>15</v>
      </c>
      <c r="B16" s="167" t="s">
        <v>827</v>
      </c>
      <c r="C16" s="167" t="s">
        <v>917</v>
      </c>
      <c r="D16" s="167">
        <v>2</v>
      </c>
      <c r="E16" s="167" t="s">
        <v>925</v>
      </c>
      <c r="F16" s="166" t="s">
        <v>926</v>
      </c>
      <c r="G16" s="170"/>
    </row>
    <row r="17" spans="1:7">
      <c r="A17" s="170">
        <v>16</v>
      </c>
      <c r="B17" s="167" t="s">
        <v>827</v>
      </c>
      <c r="C17" s="167" t="s">
        <v>866</v>
      </c>
      <c r="D17" s="167">
        <v>2</v>
      </c>
      <c r="E17" s="167" t="s">
        <v>937</v>
      </c>
      <c r="F17" s="166" t="s">
        <v>938</v>
      </c>
      <c r="G17" s="170"/>
    </row>
    <row r="18" spans="1:7">
      <c r="A18" s="170">
        <v>17</v>
      </c>
      <c r="B18" s="167" t="s">
        <v>827</v>
      </c>
      <c r="C18" s="167" t="s">
        <v>866</v>
      </c>
      <c r="D18" s="167">
        <v>3</v>
      </c>
      <c r="E18" s="167" t="s">
        <v>940</v>
      </c>
      <c r="F18" s="166" t="s">
        <v>939</v>
      </c>
      <c r="G18" s="170"/>
    </row>
    <row r="19" spans="1:7">
      <c r="A19" s="170">
        <v>18</v>
      </c>
      <c r="B19" s="167" t="s">
        <v>827</v>
      </c>
      <c r="C19" s="167" t="s">
        <v>866</v>
      </c>
      <c r="D19" s="167">
        <v>4</v>
      </c>
      <c r="E19" s="167" t="s">
        <v>942</v>
      </c>
      <c r="F19" s="166" t="s">
        <v>943</v>
      </c>
      <c r="G19" s="170"/>
    </row>
    <row r="20" spans="1:7">
      <c r="A20" s="170">
        <v>19</v>
      </c>
      <c r="B20" s="167" t="s">
        <v>827</v>
      </c>
      <c r="C20" s="167" t="s">
        <v>866</v>
      </c>
      <c r="D20" s="167">
        <v>5</v>
      </c>
      <c r="E20" s="167" t="s">
        <v>966</v>
      </c>
      <c r="F20" s="171" t="s">
        <v>965</v>
      </c>
      <c r="G20" s="170"/>
    </row>
    <row r="21" spans="1:7">
      <c r="A21" s="170">
        <v>20</v>
      </c>
      <c r="B21" s="167" t="s">
        <v>827</v>
      </c>
      <c r="C21" s="167" t="s">
        <v>849</v>
      </c>
      <c r="D21" s="167">
        <v>1</v>
      </c>
      <c r="E21" s="167" t="s">
        <v>971</v>
      </c>
      <c r="F21" s="172" t="s">
        <v>970</v>
      </c>
      <c r="G21" s="170"/>
    </row>
    <row r="22" spans="1:7">
      <c r="A22" s="170">
        <v>21</v>
      </c>
      <c r="B22" s="167" t="s">
        <v>827</v>
      </c>
      <c r="C22" s="167" t="s">
        <v>866</v>
      </c>
      <c r="D22" s="167">
        <v>6</v>
      </c>
      <c r="E22" s="167" t="s">
        <v>974</v>
      </c>
      <c r="F22" s="173" t="s">
        <v>973</v>
      </c>
      <c r="G22" s="170"/>
    </row>
    <row r="23" spans="1:7">
      <c r="A23" s="170">
        <v>22</v>
      </c>
      <c r="B23" s="167" t="s">
        <v>827</v>
      </c>
      <c r="C23" s="167" t="s">
        <v>866</v>
      </c>
      <c r="D23" s="167">
        <v>7</v>
      </c>
      <c r="E23" s="167" t="s">
        <v>984</v>
      </c>
      <c r="F23" s="174" t="s">
        <v>1142</v>
      </c>
      <c r="G23" s="170"/>
    </row>
    <row r="24" spans="1:7">
      <c r="A24" s="170">
        <v>23</v>
      </c>
      <c r="B24" s="167" t="s">
        <v>827</v>
      </c>
      <c r="C24" s="167" t="s">
        <v>866</v>
      </c>
      <c r="D24" s="167">
        <v>8</v>
      </c>
      <c r="E24" s="167" t="s">
        <v>1011</v>
      </c>
      <c r="F24" s="175" t="s">
        <v>1010</v>
      </c>
      <c r="G24" s="170"/>
    </row>
    <row r="25" spans="1:7">
      <c r="A25" s="170">
        <v>24</v>
      </c>
      <c r="B25" s="167" t="s">
        <v>827</v>
      </c>
      <c r="C25" s="167" t="s">
        <v>866</v>
      </c>
      <c r="D25" s="167">
        <v>9</v>
      </c>
      <c r="E25" s="167" t="s">
        <v>1016</v>
      </c>
      <c r="F25" s="175" t="s">
        <v>1015</v>
      </c>
      <c r="G25" s="170"/>
    </row>
    <row r="26" spans="1:7">
      <c r="A26" s="170">
        <v>25</v>
      </c>
      <c r="B26" s="167" t="s">
        <v>827</v>
      </c>
      <c r="C26" s="167" t="s">
        <v>866</v>
      </c>
      <c r="D26" s="167">
        <v>10</v>
      </c>
      <c r="E26" s="167" t="s">
        <v>1020</v>
      </c>
      <c r="F26" s="176" t="s">
        <v>1019</v>
      </c>
      <c r="G26" s="170">
        <v>43066</v>
      </c>
    </row>
    <row r="27" spans="1:7">
      <c r="A27" s="170">
        <v>26</v>
      </c>
      <c r="B27" s="167" t="s">
        <v>827</v>
      </c>
      <c r="C27" s="167" t="s">
        <v>866</v>
      </c>
      <c r="D27" s="167">
        <v>11</v>
      </c>
      <c r="E27" s="167" t="s">
        <v>1024</v>
      </c>
      <c r="F27" s="176" t="s">
        <v>1023</v>
      </c>
      <c r="G27" s="170">
        <v>43066</v>
      </c>
    </row>
    <row r="28" spans="1:7">
      <c r="A28" s="170">
        <v>27</v>
      </c>
      <c r="B28" s="167" t="s">
        <v>827</v>
      </c>
      <c r="C28" s="167" t="s">
        <v>917</v>
      </c>
      <c r="D28" s="167">
        <v>3</v>
      </c>
      <c r="E28" s="167" t="s">
        <v>1027</v>
      </c>
      <c r="F28" s="176" t="s">
        <v>1025</v>
      </c>
      <c r="G28" s="170">
        <v>43066</v>
      </c>
    </row>
    <row r="29" spans="1:7">
      <c r="A29" s="170">
        <v>28</v>
      </c>
      <c r="B29" s="167" t="s">
        <v>827</v>
      </c>
      <c r="C29" s="167" t="s">
        <v>1035</v>
      </c>
      <c r="D29" s="167">
        <v>1</v>
      </c>
      <c r="E29" s="167" t="s">
        <v>1037</v>
      </c>
      <c r="F29" s="176" t="s">
        <v>1034</v>
      </c>
      <c r="G29" s="170">
        <v>43066</v>
      </c>
    </row>
    <row r="30" spans="1:7">
      <c r="A30" s="170">
        <v>29</v>
      </c>
      <c r="B30" s="167" t="s">
        <v>827</v>
      </c>
      <c r="C30" s="167" t="s">
        <v>866</v>
      </c>
      <c r="D30" s="167">
        <v>12</v>
      </c>
      <c r="E30" s="167" t="s">
        <v>1026</v>
      </c>
      <c r="F30" s="176" t="s">
        <v>1040</v>
      </c>
      <c r="G30" s="170">
        <v>43066</v>
      </c>
    </row>
    <row r="31" spans="1:7">
      <c r="A31" s="170">
        <v>30</v>
      </c>
      <c r="B31" s="167" t="s">
        <v>827</v>
      </c>
      <c r="C31" s="167" t="s">
        <v>1035</v>
      </c>
      <c r="D31" s="167">
        <v>2</v>
      </c>
      <c r="E31" s="167" t="s">
        <v>1041</v>
      </c>
      <c r="F31" s="176" t="s">
        <v>1045</v>
      </c>
      <c r="G31" s="170">
        <v>43066</v>
      </c>
    </row>
    <row r="32" spans="1:7">
      <c r="A32" s="170">
        <v>31</v>
      </c>
      <c r="B32" s="167" t="s">
        <v>827</v>
      </c>
      <c r="C32" s="167" t="s">
        <v>1035</v>
      </c>
      <c r="D32" s="167">
        <v>3</v>
      </c>
      <c r="E32" s="167" t="s">
        <v>1052</v>
      </c>
      <c r="F32" s="177" t="s">
        <v>1051</v>
      </c>
      <c r="G32" s="170">
        <v>43066</v>
      </c>
    </row>
    <row r="33" spans="1:7">
      <c r="A33" s="170">
        <v>32</v>
      </c>
      <c r="B33" s="167" t="s">
        <v>827</v>
      </c>
      <c r="C33" s="167" t="s">
        <v>840</v>
      </c>
      <c r="D33" s="167">
        <v>1</v>
      </c>
      <c r="E33" s="167" t="s">
        <v>1057</v>
      </c>
      <c r="F33" s="176" t="s">
        <v>1055</v>
      </c>
      <c r="G33" s="170">
        <v>43066</v>
      </c>
    </row>
    <row r="34" spans="1:7">
      <c r="A34" s="170">
        <v>33</v>
      </c>
      <c r="B34" s="167" t="s">
        <v>827</v>
      </c>
      <c r="C34" s="167" t="s">
        <v>1035</v>
      </c>
      <c r="D34" s="167">
        <v>4</v>
      </c>
      <c r="E34" s="167" t="s">
        <v>1056</v>
      </c>
      <c r="F34" s="176" t="s">
        <v>1059</v>
      </c>
      <c r="G34" s="170"/>
    </row>
    <row r="35" spans="1:7">
      <c r="A35" s="170">
        <v>34</v>
      </c>
      <c r="B35" s="167" t="s">
        <v>827</v>
      </c>
      <c r="C35" s="167" t="s">
        <v>1035</v>
      </c>
      <c r="D35" s="167">
        <v>3</v>
      </c>
      <c r="E35" s="167" t="s">
        <v>1074</v>
      </c>
      <c r="F35" s="173" t="s">
        <v>1073</v>
      </c>
      <c r="G35" s="170"/>
    </row>
    <row r="36" spans="1:7">
      <c r="A36" s="170">
        <v>35</v>
      </c>
      <c r="B36" s="167" t="s">
        <v>827</v>
      </c>
      <c r="C36" s="167" t="s">
        <v>849</v>
      </c>
      <c r="D36" s="167">
        <v>2</v>
      </c>
      <c r="E36" s="167" t="s">
        <v>1084</v>
      </c>
      <c r="F36" s="174" t="s">
        <v>1086</v>
      </c>
      <c r="G36" s="170">
        <v>43074</v>
      </c>
    </row>
    <row r="37" spans="1:7">
      <c r="A37" s="170">
        <v>36</v>
      </c>
      <c r="B37" s="167" t="s">
        <v>827</v>
      </c>
      <c r="C37" s="167" t="s">
        <v>849</v>
      </c>
      <c r="D37" s="167">
        <v>3</v>
      </c>
      <c r="E37" s="167" t="s">
        <v>1085</v>
      </c>
      <c r="F37" s="174" t="s">
        <v>1087</v>
      </c>
      <c r="G37" s="170">
        <v>43074</v>
      </c>
    </row>
    <row r="38" spans="1:7">
      <c r="A38" s="170">
        <v>37</v>
      </c>
      <c r="B38" s="167" t="s">
        <v>827</v>
      </c>
      <c r="C38" s="167" t="s">
        <v>849</v>
      </c>
      <c r="D38" s="167">
        <v>4</v>
      </c>
      <c r="E38" s="167" t="s">
        <v>1089</v>
      </c>
      <c r="F38" s="174" t="s">
        <v>1088</v>
      </c>
      <c r="G38" s="170">
        <v>43074</v>
      </c>
    </row>
    <row r="39" spans="1:7">
      <c r="A39" s="170">
        <v>38</v>
      </c>
      <c r="B39" s="167" t="s">
        <v>827</v>
      </c>
      <c r="C39" s="167" t="s">
        <v>849</v>
      </c>
      <c r="D39" s="167">
        <v>5</v>
      </c>
      <c r="E39" s="167" t="s">
        <v>1091</v>
      </c>
      <c r="F39" s="174" t="s">
        <v>1090</v>
      </c>
      <c r="G39" s="170">
        <v>43074</v>
      </c>
    </row>
    <row r="40" spans="1:7">
      <c r="A40" s="170">
        <v>38</v>
      </c>
      <c r="B40" s="167" t="s">
        <v>827</v>
      </c>
      <c r="C40" s="167" t="s">
        <v>866</v>
      </c>
      <c r="D40" s="167">
        <v>13</v>
      </c>
      <c r="E40" s="167" t="s">
        <v>1105</v>
      </c>
      <c r="F40" s="174" t="s">
        <v>1106</v>
      </c>
      <c r="G40" s="170">
        <v>43074</v>
      </c>
    </row>
    <row r="41" spans="1:7">
      <c r="A41" s="170">
        <v>39</v>
      </c>
      <c r="B41" s="167" t="s">
        <v>827</v>
      </c>
      <c r="C41" s="167" t="s">
        <v>866</v>
      </c>
      <c r="D41" s="167">
        <v>14</v>
      </c>
      <c r="E41" s="167" t="s">
        <v>1107</v>
      </c>
      <c r="F41" s="174" t="s">
        <v>1114</v>
      </c>
      <c r="G41" s="170">
        <v>43074</v>
      </c>
    </row>
    <row r="42" spans="1:7">
      <c r="A42" s="170">
        <v>40</v>
      </c>
      <c r="B42" s="167" t="s">
        <v>827</v>
      </c>
      <c r="C42" s="167" t="s">
        <v>866</v>
      </c>
      <c r="D42" s="167">
        <v>15</v>
      </c>
      <c r="E42" s="167" t="s">
        <v>1115</v>
      </c>
      <c r="F42" s="174" t="s">
        <v>1119</v>
      </c>
      <c r="G42" s="170">
        <v>43074</v>
      </c>
    </row>
    <row r="43" spans="1:7">
      <c r="A43" s="170">
        <v>41</v>
      </c>
      <c r="B43" s="167" t="s">
        <v>827</v>
      </c>
      <c r="C43" s="167" t="s">
        <v>866</v>
      </c>
      <c r="D43" s="167">
        <v>16</v>
      </c>
      <c r="E43" s="167" t="s">
        <v>1116</v>
      </c>
      <c r="F43" s="174" t="s">
        <v>1121</v>
      </c>
      <c r="G43" s="170">
        <v>43074</v>
      </c>
    </row>
    <row r="44" spans="1:7" ht="15.5">
      <c r="A44" s="170">
        <v>42</v>
      </c>
      <c r="B44" s="167" t="s">
        <v>827</v>
      </c>
      <c r="C44" s="167" t="s">
        <v>866</v>
      </c>
      <c r="D44" s="167">
        <v>17</v>
      </c>
      <c r="E44" s="167" t="s">
        <v>1117</v>
      </c>
      <c r="F44" s="174" t="s">
        <v>1123</v>
      </c>
      <c r="G44" s="170">
        <v>43074</v>
      </c>
    </row>
    <row r="45" spans="1:7">
      <c r="A45" s="170">
        <v>43</v>
      </c>
      <c r="B45" s="167" t="s">
        <v>827</v>
      </c>
      <c r="C45" s="167" t="s">
        <v>1035</v>
      </c>
      <c r="D45" s="167">
        <v>4</v>
      </c>
      <c r="E45" s="167" t="s">
        <v>1056</v>
      </c>
      <c r="F45" s="174" t="s">
        <v>1125</v>
      </c>
      <c r="G45" s="170">
        <v>43074</v>
      </c>
    </row>
    <row r="46" spans="1:7">
      <c r="A46" s="170">
        <v>44</v>
      </c>
      <c r="B46" s="167" t="s">
        <v>827</v>
      </c>
      <c r="C46" s="167" t="s">
        <v>1035</v>
      </c>
      <c r="D46" s="167">
        <v>5</v>
      </c>
      <c r="E46" s="167" t="s">
        <v>1074</v>
      </c>
      <c r="F46" s="174" t="s">
        <v>1135</v>
      </c>
      <c r="G46" s="170"/>
    </row>
    <row r="47" spans="1:7">
      <c r="A47" s="170">
        <v>45</v>
      </c>
      <c r="B47" s="167" t="s">
        <v>827</v>
      </c>
      <c r="C47" s="167" t="s">
        <v>1035</v>
      </c>
      <c r="D47" s="167">
        <v>6</v>
      </c>
      <c r="E47" s="167" t="s">
        <v>1138</v>
      </c>
      <c r="F47" s="174" t="s">
        <v>1136</v>
      </c>
      <c r="G47" s="170"/>
    </row>
    <row r="48" spans="1:7">
      <c r="A48" s="170">
        <v>46</v>
      </c>
      <c r="B48" s="167" t="s">
        <v>827</v>
      </c>
      <c r="C48" s="167" t="s">
        <v>1035</v>
      </c>
      <c r="D48" s="167">
        <v>7</v>
      </c>
      <c r="E48" s="167" t="s">
        <v>1139</v>
      </c>
      <c r="F48" s="174" t="s">
        <v>1137</v>
      </c>
      <c r="G48" s="170"/>
    </row>
    <row r="49" spans="1:7">
      <c r="A49" s="170">
        <v>47</v>
      </c>
      <c r="B49" s="167" t="s">
        <v>827</v>
      </c>
      <c r="C49" s="167" t="s">
        <v>1174</v>
      </c>
      <c r="D49" s="167">
        <v>1</v>
      </c>
      <c r="E49" s="167" t="s">
        <v>1176</v>
      </c>
      <c r="F49" s="178" t="s">
        <v>1145</v>
      </c>
      <c r="G49" s="170"/>
    </row>
    <row r="50" spans="1:7">
      <c r="A50" s="170">
        <v>48</v>
      </c>
      <c r="B50" s="167" t="s">
        <v>827</v>
      </c>
      <c r="C50" s="167" t="s">
        <v>1174</v>
      </c>
      <c r="D50" s="167">
        <v>2</v>
      </c>
      <c r="E50" s="167" t="s">
        <v>1182</v>
      </c>
      <c r="F50" s="178" t="s">
        <v>1183</v>
      </c>
      <c r="G50" s="170"/>
    </row>
    <row r="51" spans="1:7">
      <c r="A51" s="170">
        <v>49</v>
      </c>
      <c r="B51" s="167" t="s">
        <v>827</v>
      </c>
      <c r="C51" s="167" t="s">
        <v>1174</v>
      </c>
      <c r="D51" s="167">
        <v>3</v>
      </c>
      <c r="E51" s="167" t="s">
        <v>1185</v>
      </c>
      <c r="F51" s="178" t="s">
        <v>1184</v>
      </c>
      <c r="G51" s="170"/>
    </row>
    <row r="52" spans="1:7">
      <c r="A52" s="170">
        <v>50</v>
      </c>
      <c r="B52" s="167" t="s">
        <v>827</v>
      </c>
      <c r="C52" s="167" t="s">
        <v>882</v>
      </c>
      <c r="D52" s="167">
        <v>2</v>
      </c>
      <c r="E52" s="167" t="s">
        <v>1211</v>
      </c>
      <c r="F52" s="179" t="s">
        <v>1201</v>
      </c>
      <c r="G52" s="170"/>
    </row>
    <row r="53" spans="1:7">
      <c r="A53" s="170">
        <v>51</v>
      </c>
      <c r="B53" s="167" t="s">
        <v>827</v>
      </c>
      <c r="C53" s="167" t="s">
        <v>866</v>
      </c>
      <c r="D53" s="167">
        <v>18</v>
      </c>
      <c r="E53" s="167" t="s">
        <v>1212</v>
      </c>
      <c r="F53" s="179" t="s">
        <v>1202</v>
      </c>
      <c r="G53" s="170"/>
    </row>
    <row r="54" spans="1:7">
      <c r="A54" s="170">
        <v>52</v>
      </c>
      <c r="B54" s="167" t="s">
        <v>827</v>
      </c>
      <c r="C54" s="167" t="s">
        <v>866</v>
      </c>
      <c r="D54" s="167">
        <v>19</v>
      </c>
      <c r="E54" s="167" t="s">
        <v>1213</v>
      </c>
      <c r="F54" s="179" t="s">
        <v>1203</v>
      </c>
      <c r="G54" s="170"/>
    </row>
    <row r="55" spans="1:7">
      <c r="A55" s="170">
        <v>53</v>
      </c>
      <c r="B55" s="167" t="s">
        <v>827</v>
      </c>
      <c r="C55" s="167" t="s">
        <v>840</v>
      </c>
      <c r="D55" s="167">
        <v>2</v>
      </c>
      <c r="E55" s="167" t="s">
        <v>1217</v>
      </c>
      <c r="F55" s="179" t="s">
        <v>1204</v>
      </c>
      <c r="G55" s="170"/>
    </row>
    <row r="56" spans="1:7">
      <c r="A56" s="170">
        <v>54</v>
      </c>
      <c r="B56" s="167" t="s">
        <v>827</v>
      </c>
      <c r="C56" s="167" t="s">
        <v>866</v>
      </c>
      <c r="D56" s="167">
        <v>20</v>
      </c>
      <c r="E56" s="167" t="s">
        <v>1214</v>
      </c>
      <c r="F56" s="179" t="s">
        <v>1205</v>
      </c>
      <c r="G56" s="170"/>
    </row>
    <row r="57" spans="1:7">
      <c r="A57" s="170">
        <v>55</v>
      </c>
      <c r="B57" s="167" t="s">
        <v>827</v>
      </c>
      <c r="C57" s="167" t="s">
        <v>866</v>
      </c>
      <c r="D57" s="167">
        <v>21</v>
      </c>
      <c r="E57" s="167" t="s">
        <v>1215</v>
      </c>
      <c r="F57" s="167" t="s">
        <v>1206</v>
      </c>
      <c r="G57" s="170"/>
    </row>
    <row r="58" spans="1:7">
      <c r="A58" s="170">
        <v>56</v>
      </c>
      <c r="B58" s="167" t="s">
        <v>827</v>
      </c>
      <c r="C58" s="167" t="s">
        <v>866</v>
      </c>
      <c r="D58" s="167">
        <v>22</v>
      </c>
      <c r="E58" s="167" t="s">
        <v>1216</v>
      </c>
      <c r="F58" s="167" t="s">
        <v>1207</v>
      </c>
      <c r="G58" s="170"/>
    </row>
    <row r="59" spans="1:7">
      <c r="A59" s="170">
        <v>57</v>
      </c>
      <c r="B59" s="167" t="s">
        <v>827</v>
      </c>
      <c r="C59" s="167" t="s">
        <v>1035</v>
      </c>
      <c r="D59" s="167">
        <v>8</v>
      </c>
      <c r="E59" s="167" t="s">
        <v>1218</v>
      </c>
      <c r="F59" s="174" t="s">
        <v>1208</v>
      </c>
      <c r="G59" s="170"/>
    </row>
    <row r="60" spans="1:7">
      <c r="A60" s="170">
        <v>58</v>
      </c>
      <c r="B60" s="167" t="s">
        <v>827</v>
      </c>
      <c r="C60" s="167" t="s">
        <v>1035</v>
      </c>
      <c r="D60" s="167">
        <v>9</v>
      </c>
      <c r="E60" s="167" t="s">
        <v>1219</v>
      </c>
      <c r="F60" s="174" t="s">
        <v>1209</v>
      </c>
      <c r="G60" s="170"/>
    </row>
    <row r="61" spans="1:7">
      <c r="A61" s="170">
        <v>59</v>
      </c>
      <c r="B61" s="167" t="s">
        <v>827</v>
      </c>
      <c r="C61" s="167" t="s">
        <v>1035</v>
      </c>
      <c r="D61" s="167">
        <v>10</v>
      </c>
      <c r="E61" s="167" t="s">
        <v>1220</v>
      </c>
      <c r="F61" s="174" t="s">
        <v>1210</v>
      </c>
      <c r="G61" s="170"/>
    </row>
    <row r="62" spans="1:7">
      <c r="A62" s="170">
        <v>60</v>
      </c>
      <c r="B62" s="167" t="s">
        <v>827</v>
      </c>
      <c r="C62" s="167" t="s">
        <v>866</v>
      </c>
      <c r="D62" s="167">
        <v>19</v>
      </c>
      <c r="E62" s="167" t="s">
        <v>1213</v>
      </c>
      <c r="F62" s="180" t="s">
        <v>1260</v>
      </c>
      <c r="G62" s="170"/>
    </row>
    <row r="63" spans="1:7">
      <c r="A63" s="170">
        <v>61</v>
      </c>
      <c r="B63" s="167" t="s">
        <v>827</v>
      </c>
      <c r="C63" s="167" t="s">
        <v>866</v>
      </c>
      <c r="D63" s="167">
        <v>20</v>
      </c>
      <c r="E63" s="167" t="s">
        <v>1214</v>
      </c>
      <c r="F63" s="180" t="s">
        <v>1261</v>
      </c>
      <c r="G63" s="170"/>
    </row>
    <row r="64" spans="1:7">
      <c r="A64" s="170">
        <v>62</v>
      </c>
      <c r="B64" s="167" t="s">
        <v>827</v>
      </c>
      <c r="C64" s="167" t="s">
        <v>1035</v>
      </c>
      <c r="D64" s="167">
        <v>9</v>
      </c>
      <c r="E64" s="167" t="s">
        <v>1263</v>
      </c>
      <c r="F64" s="180" t="s">
        <v>1262</v>
      </c>
      <c r="G64" s="170"/>
    </row>
    <row r="65" spans="1:7">
      <c r="A65" s="170">
        <v>63</v>
      </c>
      <c r="B65" s="170" t="s">
        <v>827</v>
      </c>
      <c r="C65" s="170" t="s">
        <v>1265</v>
      </c>
      <c r="D65" s="167">
        <v>1</v>
      </c>
      <c r="E65" s="167" t="s">
        <v>1266</v>
      </c>
      <c r="F65" s="181" t="s">
        <v>1269</v>
      </c>
      <c r="G65" s="170"/>
    </row>
    <row r="66" spans="1:7">
      <c r="A66" s="170">
        <v>64</v>
      </c>
      <c r="B66" s="170" t="s">
        <v>827</v>
      </c>
      <c r="C66" s="170" t="s">
        <v>1265</v>
      </c>
      <c r="D66" s="167">
        <v>1</v>
      </c>
      <c r="E66" s="167" t="s">
        <v>1268</v>
      </c>
      <c r="F66" s="181" t="s">
        <v>1267</v>
      </c>
      <c r="G66" s="170"/>
    </row>
    <row r="67" spans="1:7" ht="29" customHeight="1">
      <c r="A67" s="170">
        <v>65</v>
      </c>
      <c r="B67" s="170" t="s">
        <v>827</v>
      </c>
      <c r="C67" s="170" t="s">
        <v>1265</v>
      </c>
      <c r="D67" s="167">
        <v>3</v>
      </c>
      <c r="E67" s="167" t="s">
        <v>1271</v>
      </c>
      <c r="F67" s="182" t="s">
        <v>1270</v>
      </c>
      <c r="G67" s="170"/>
    </row>
    <row r="68" spans="1:7">
      <c r="A68" s="170">
        <v>66</v>
      </c>
      <c r="B68" s="170" t="s">
        <v>827</v>
      </c>
      <c r="C68" s="170" t="s">
        <v>1265</v>
      </c>
      <c r="D68" s="167">
        <v>4</v>
      </c>
      <c r="E68" s="167" t="s">
        <v>1280</v>
      </c>
      <c r="F68" s="181" t="s">
        <v>1279</v>
      </c>
      <c r="G68" s="170"/>
    </row>
    <row r="69" spans="1:7">
      <c r="A69" s="170"/>
      <c r="B69" s="170"/>
      <c r="C69" s="170"/>
      <c r="D69" s="170"/>
      <c r="E69" s="170"/>
      <c r="F69" s="170"/>
      <c r="G69" s="170"/>
    </row>
    <row r="70" spans="1:7">
      <c r="A70" s="170"/>
      <c r="B70" s="170"/>
      <c r="C70" s="170"/>
      <c r="D70" s="170"/>
      <c r="E70" s="170"/>
      <c r="F70" s="170"/>
      <c r="G70" s="170"/>
    </row>
    <row r="71" spans="1:7">
      <c r="A71" s="170"/>
      <c r="B71" s="170"/>
      <c r="C71" s="170"/>
      <c r="D71" s="170"/>
      <c r="E71" s="170"/>
      <c r="F71" s="170"/>
      <c r="G71" s="17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 Data'!$M$2:$M$11</xm:f>
          </x14:formula1>
          <xm:sqref>B1:B1048576</xm:sqref>
        </x14:dataValidation>
        <x14:dataValidation type="list" allowBlank="1" showInputMessage="1" showErrorMessage="1">
          <x14:formula1>
            <xm:f>'Reference Data'!$R$2:$R$15</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Product Backlog</vt:lpstr>
      <vt:lpstr>Reference Data</vt:lpstr>
      <vt:lpstr>系统用例</vt:lpstr>
      <vt:lpstr>业务用例</vt:lpstr>
      <vt:lpstr>业务用例!OLE_LINK10</vt:lpstr>
      <vt:lpstr>系统用例!OLE_LINK10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Ying Li</dc:creator>
  <cp:lastModifiedBy>Bella Bi</cp:lastModifiedBy>
  <dcterms:created xsi:type="dcterms:W3CDTF">2014-09-24T05:57:00Z</dcterms:created>
  <dcterms:modified xsi:type="dcterms:W3CDTF">2018-02-01T13:06:36Z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