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5" yWindow="15" windowWidth="19170" windowHeight="7305"/>
  </bookViews>
  <sheets>
    <sheet name="Stick" sheetId="1" r:id="rId1"/>
  </sheets>
  <definedNames>
    <definedName name="_xlnm.Print_Area" localSheetId="0">Stick!$A$1:$R$84</definedName>
  </definedNames>
  <calcPr calcId="145621" iterateCount="1"/>
</workbook>
</file>

<file path=xl/calcChain.xml><?xml version="1.0" encoding="utf-8"?>
<calcChain xmlns="http://schemas.openxmlformats.org/spreadsheetml/2006/main">
  <c r="D30" i="1" l="1"/>
  <c r="D29" i="1"/>
  <c r="D28" i="1"/>
  <c r="L52" i="1" l="1"/>
  <c r="L53" i="1" l="1"/>
  <c r="L55" i="1" l="1"/>
  <c r="C10" i="1"/>
  <c r="C30" i="1" l="1"/>
  <c r="C39" i="1"/>
  <c r="C32" i="1"/>
  <c r="C31" i="1"/>
  <c r="C36" i="1"/>
  <c r="C29" i="1"/>
  <c r="E28" i="1" s="1"/>
  <c r="C34" i="1"/>
  <c r="C35" i="1"/>
  <c r="C28" i="1"/>
  <c r="C33" i="1"/>
  <c r="C37" i="1"/>
  <c r="E33" i="1" l="1"/>
  <c r="E29" i="1"/>
  <c r="E31" i="1"/>
  <c r="E35" i="1"/>
  <c r="E32" i="1"/>
  <c r="E34" i="1"/>
</calcChain>
</file>

<file path=xl/sharedStrings.xml><?xml version="1.0" encoding="utf-8"?>
<sst xmlns="http://schemas.openxmlformats.org/spreadsheetml/2006/main" count="377" uniqueCount="323">
  <si>
    <t>AFE#:</t>
  </si>
  <si>
    <t>RIG:</t>
  </si>
  <si>
    <t>AFE $:</t>
  </si>
  <si>
    <t>ELEVATIONS &amp; COORDINATES</t>
  </si>
  <si>
    <t>Ground Elevation:</t>
  </si>
  <si>
    <t>m</t>
  </si>
  <si>
    <t>KB to Ground (est):</t>
  </si>
  <si>
    <t>KB ELEVATION (est):</t>
  </si>
  <si>
    <t>CO-ORDINATES:</t>
  </si>
  <si>
    <t>SURFACE CASING</t>
  </si>
  <si>
    <t xml:space="preserve">m KB </t>
  </si>
  <si>
    <t>FORMATION TOPS &amp; PRESSURES</t>
  </si>
  <si>
    <t>FORMATION</t>
  </si>
  <si>
    <t>(m)</t>
  </si>
  <si>
    <t>CASING &amp; CEMENTING</t>
  </si>
  <si>
    <t>Contact</t>
  </si>
  <si>
    <t>Drilling Superintendent</t>
  </si>
  <si>
    <t>MD</t>
  </si>
  <si>
    <t>POTENTIAL PROBLEMS</t>
  </si>
  <si>
    <t>DRILLING PROCEDURES</t>
  </si>
  <si>
    <t>Install a PVT system that is sensitive to +/- 0.5 m3 and alarm at +/- 1.0m3.</t>
  </si>
  <si>
    <t>DIRECTIONAL PROFILE &amp; SURVEY PROGRAM</t>
  </si>
  <si>
    <t>CONTACT LIST</t>
  </si>
  <si>
    <t>Email</t>
  </si>
  <si>
    <t xml:space="preserve">Burst: </t>
  </si>
  <si>
    <t>Collapse:</t>
  </si>
  <si>
    <t>Minimum Torque:</t>
  </si>
  <si>
    <t>Optimum Torque;</t>
  </si>
  <si>
    <t>Maximum Torque:</t>
  </si>
  <si>
    <t xml:space="preserve">Directional  </t>
  </si>
  <si>
    <t>Centrifuge</t>
  </si>
  <si>
    <t>Potable Water</t>
  </si>
  <si>
    <t>Cementing</t>
  </si>
  <si>
    <t>Drilling Fluids</t>
  </si>
  <si>
    <t>Welding</t>
  </si>
  <si>
    <t>Pressure Testing</t>
  </si>
  <si>
    <t>Office</t>
  </si>
  <si>
    <t>Cell</t>
  </si>
  <si>
    <t>Geologist</t>
  </si>
  <si>
    <t>GEOLOGY</t>
  </si>
  <si>
    <t>Samples:</t>
  </si>
  <si>
    <t>Logging:</t>
  </si>
  <si>
    <t>BITS &amp; MOTORS</t>
  </si>
  <si>
    <t>HOLE SECTION</t>
  </si>
  <si>
    <t>BIT PROVIDER</t>
  </si>
  <si>
    <t>MODEL</t>
  </si>
  <si>
    <t>MOTORS</t>
  </si>
  <si>
    <t>WELL PLAN OVERVIEW</t>
  </si>
  <si>
    <t>NOZZLES</t>
  </si>
  <si>
    <t>est.</t>
  </si>
  <si>
    <t>West of East</t>
  </si>
  <si>
    <t>Bottomhole:</t>
  </si>
  <si>
    <t>Surface:</t>
  </si>
  <si>
    <t>Landing Pt</t>
  </si>
  <si>
    <t>East of West</t>
  </si>
  <si>
    <t>Surface Casing Setting Depth:</t>
  </si>
  <si>
    <t>Favel (Second White Specks)</t>
  </si>
  <si>
    <t>Subsea</t>
  </si>
  <si>
    <t>TVD</t>
  </si>
  <si>
    <t>Base Fish Scales</t>
  </si>
  <si>
    <t>Jurassic</t>
  </si>
  <si>
    <t>Upper Amaranth Anhydrite</t>
  </si>
  <si>
    <t>Flossie Lake</t>
  </si>
  <si>
    <t>KOP</t>
  </si>
  <si>
    <t>Isopach</t>
  </si>
  <si>
    <t>Expected</t>
  </si>
  <si>
    <t>Lithology</t>
  </si>
  <si>
    <t>Clastic</t>
  </si>
  <si>
    <t>Anhydrite</t>
  </si>
  <si>
    <t>Shale, Anhydrite</t>
  </si>
  <si>
    <t>Dolomite, Anhydrite</t>
  </si>
  <si>
    <t>Middle Daly</t>
  </si>
  <si>
    <t>Limestone</t>
  </si>
  <si>
    <t>Comments</t>
  </si>
  <si>
    <t>Objective Formation</t>
  </si>
  <si>
    <t>Reservoir Pressure</t>
  </si>
  <si>
    <t>Offset Injectors &amp; Surface Pressures</t>
  </si>
  <si>
    <t>Drilling Rig</t>
  </si>
  <si>
    <t>Wellsite Shacks</t>
  </si>
  <si>
    <t>Campbell</t>
  </si>
  <si>
    <t>Water Truck</t>
  </si>
  <si>
    <t>Vac Truck</t>
  </si>
  <si>
    <t>Secure Energy Services</t>
  </si>
  <si>
    <t>Garbage/Dumpster</t>
  </si>
  <si>
    <t>Environmental</t>
  </si>
  <si>
    <t>Wellhead / Csg Bowl</t>
  </si>
  <si>
    <t>Weatherford</t>
  </si>
  <si>
    <t>Volant Tool</t>
  </si>
  <si>
    <t>Top Torque Services</t>
  </si>
  <si>
    <t>Waste Treatment System</t>
  </si>
  <si>
    <t>Fuel</t>
  </si>
  <si>
    <t>Surface Bits</t>
  </si>
  <si>
    <t>Main Hole Bits</t>
  </si>
  <si>
    <t>Tanner Bits</t>
  </si>
  <si>
    <t>Casing Dispatch</t>
  </si>
  <si>
    <t>Fontana Trucking</t>
  </si>
  <si>
    <t>Rig Moves</t>
  </si>
  <si>
    <t xml:space="preserve">Note: Prior to ordering any services ensure they are listed on the Comply Works </t>
  </si>
  <si>
    <t>10,000 kPa</t>
  </si>
  <si>
    <t>16,000 kPa</t>
  </si>
  <si>
    <t>Tensile:</t>
  </si>
  <si>
    <t xml:space="preserve"> Licence No.</t>
  </si>
  <si>
    <t>113,000 daN</t>
  </si>
  <si>
    <t>Install 1 centralizer on shoe joint, 1 on next 2 jts and then every 3rd jt to surface</t>
  </si>
  <si>
    <t>54,000 kPa</t>
  </si>
  <si>
    <t>44,000 kPa</t>
  </si>
  <si>
    <t>349 mm Surface</t>
  </si>
  <si>
    <t>Heel</t>
  </si>
  <si>
    <t>222mm Vertical hole &amp; Build Section</t>
  </si>
  <si>
    <t xml:space="preserve">Azimuth </t>
  </si>
  <si>
    <t>°</t>
  </si>
  <si>
    <t>Total Depth</t>
  </si>
  <si>
    <t>Hz Length</t>
  </si>
  <si>
    <t>BHA #1</t>
  </si>
  <si>
    <t>Surface: 349mm</t>
  </si>
  <si>
    <t>Tanner Bits Supply</t>
  </si>
  <si>
    <t>GLL</t>
  </si>
  <si>
    <t>15.9's</t>
  </si>
  <si>
    <t>None</t>
  </si>
  <si>
    <t>222mm:</t>
  </si>
  <si>
    <t>11.1's</t>
  </si>
  <si>
    <t>Objective:</t>
  </si>
  <si>
    <t>MIEM: As per Well Licence</t>
  </si>
  <si>
    <t>Coring:</t>
  </si>
  <si>
    <t>GR-MWD from surface casing drill out to Total depth.  No openhole logs required.</t>
  </si>
  <si>
    <t>From Surface Casing Shoe to Total Depth</t>
  </si>
  <si>
    <t>Gas Detection:</t>
  </si>
  <si>
    <t>Corex</t>
  </si>
  <si>
    <t>Wade Schell</t>
  </si>
  <si>
    <t>403-718-6346</t>
  </si>
  <si>
    <t>403-510-2606</t>
  </si>
  <si>
    <t>wades@corexresources.ca</t>
  </si>
  <si>
    <t>Chief Operating Officer</t>
  </si>
  <si>
    <t>403-718-6372</t>
  </si>
  <si>
    <t>403-660-3362</t>
  </si>
  <si>
    <t>Manager EH&amp;S</t>
  </si>
  <si>
    <t>Rob Crawford</t>
  </si>
  <si>
    <t>403-718-6354</t>
  </si>
  <si>
    <t>403-831-7911</t>
  </si>
  <si>
    <t>robc@corexresources.ca</t>
  </si>
  <si>
    <t>Field Superintendent</t>
  </si>
  <si>
    <t>Harv Jacobsen</t>
  </si>
  <si>
    <t>204-851-3949</t>
  </si>
  <si>
    <t>harvj@corexresources.ca</t>
  </si>
  <si>
    <t>Construction Supervisor</t>
  </si>
  <si>
    <t>204-522-0803</t>
  </si>
  <si>
    <t>Wellsite Supervisor</t>
  </si>
  <si>
    <t>Cal Dumaine</t>
  </si>
  <si>
    <t>306-482-7020</t>
  </si>
  <si>
    <t>cobrettcal@sasktel.net</t>
  </si>
  <si>
    <t>Scott Bertholet</t>
  </si>
  <si>
    <t>204-851-3338</t>
  </si>
  <si>
    <t>Corex Resources</t>
  </si>
  <si>
    <t>24hr Emergency</t>
  </si>
  <si>
    <t>1-403-265-1805</t>
  </si>
  <si>
    <t>Virden Field Office</t>
  </si>
  <si>
    <t>204-748-1334</t>
  </si>
  <si>
    <t>BOP Stack</t>
  </si>
  <si>
    <t>Casing Bowl</t>
  </si>
  <si>
    <t>2260 N-m</t>
  </si>
  <si>
    <t>3780 N-m</t>
  </si>
  <si>
    <t>3020 N-m</t>
  </si>
  <si>
    <t>119,000 daN</t>
  </si>
  <si>
    <t>2590 N-m</t>
  </si>
  <si>
    <t>3440 N-m</t>
  </si>
  <si>
    <t>4310 N-m</t>
  </si>
  <si>
    <t>This is a High Risk Well (Offsetting Injectors)</t>
  </si>
  <si>
    <t xml:space="preserve">Total Depth </t>
  </si>
  <si>
    <t>Middle Daly - Oil</t>
  </si>
  <si>
    <t>2. Drill out and perform leak off test required.</t>
  </si>
  <si>
    <t>Lower Amaranth (Spearfish)</t>
  </si>
  <si>
    <t>Landing Point</t>
  </si>
  <si>
    <t>Intermediate Casing</t>
  </si>
  <si>
    <t>30,100kPa</t>
  </si>
  <si>
    <t>22,500 kPa</t>
  </si>
  <si>
    <t>162,800 daN</t>
  </si>
  <si>
    <t>3180 N-m</t>
  </si>
  <si>
    <t>4240 N-m</t>
  </si>
  <si>
    <t>5300 N-m</t>
  </si>
  <si>
    <t xml:space="preserve">Production Casing: </t>
  </si>
  <si>
    <t>Frac sleeves to be placed every 40m in lateral.  Casing tally to be approved by Calgary office</t>
  </si>
  <si>
    <t>4. Run 177.8mm, 34.23kg/m, J-55, LT&amp;C Intermediate Casing and Cement.</t>
  </si>
  <si>
    <t xml:space="preserve">6. Circulate hole clean.  Monitor hole conditions while POOH, should nothing appear, proceed with POOH and running casing without wiper trip.  In case of </t>
  </si>
  <si>
    <t>7. Circulate, POOH and L/D DP.  RIH with 114.3mm tie back string.</t>
  </si>
  <si>
    <t>Ensign 651</t>
  </si>
  <si>
    <t>Lower Daly</t>
  </si>
  <si>
    <t>Derek Katzberg - Rig Manager: 306-485-8540</t>
  </si>
  <si>
    <t>Heritage Water Hauling</t>
  </si>
  <si>
    <t>Pump Action</t>
  </si>
  <si>
    <t>Double Barrel Oilfield</t>
  </si>
  <si>
    <t>Brad Coffey</t>
  </si>
  <si>
    <t>1-204-761-0249</t>
  </si>
  <si>
    <t>Sanjel</t>
  </si>
  <si>
    <t>Field</t>
  </si>
  <si>
    <t>Wellsite Environmental</t>
  </si>
  <si>
    <t>278 mm x 21 Mpa</t>
  </si>
  <si>
    <t>279 mm x 244.5 mm -  21 mPa</t>
  </si>
  <si>
    <t>Cement:  See Sanjel Cementing Program</t>
  </si>
  <si>
    <t>Intermediate Casing Cement - See Sanjel Cementing Program</t>
  </si>
  <si>
    <t>Production Casing Cement - See Sanjel Cementing Program</t>
  </si>
  <si>
    <t>349mm Bit, 205mm motor, 1 x 205mm DC, X/O, 6 x 159mm DC's, X/O, 101.6mm DP</t>
  </si>
  <si>
    <t>7/8 5.0 Stage  w/ 2° Fixed Bend</t>
  </si>
  <si>
    <t>10.3's</t>
  </si>
  <si>
    <t>and cement 114.3mm liner.  Sting out and back wash cement as required, set compression set Import Liner Hanger packer as instructed by import Tool Rep.</t>
  </si>
  <si>
    <t>Tie back string to be run with drilling rig</t>
  </si>
  <si>
    <r>
      <t>m</t>
    </r>
    <r>
      <rPr>
        <sz val="16"/>
        <color rgb="FFFF0000"/>
        <rFont val="Arial"/>
        <family val="2"/>
      </rPr>
      <t xml:space="preserve"> </t>
    </r>
  </si>
  <si>
    <r>
      <rPr>
        <b/>
        <sz val="16"/>
        <color indexed="10"/>
        <rFont val="Arial"/>
        <family val="2"/>
      </rPr>
      <t>Water Flow:</t>
    </r>
    <r>
      <rPr>
        <sz val="16"/>
        <color indexed="10"/>
        <rFont val="Arial"/>
        <family val="2"/>
      </rPr>
      <t xml:space="preserve">  </t>
    </r>
    <r>
      <rPr>
        <sz val="16"/>
        <rFont val="Arial"/>
        <family val="2"/>
      </rPr>
      <t>Possible in the Mannville.</t>
    </r>
  </si>
  <si>
    <r>
      <rPr>
        <b/>
        <sz val="16"/>
        <color indexed="10"/>
        <rFont val="Arial"/>
        <family val="2"/>
      </rPr>
      <t>Mud Rings:</t>
    </r>
    <r>
      <rPr>
        <sz val="16"/>
        <rFont val="Arial"/>
        <family val="2"/>
      </rPr>
      <t xml:space="preserve"> Possible on surface hole.  Visc builds rapidly due to Native Clays.</t>
    </r>
  </si>
  <si>
    <r>
      <rPr>
        <b/>
        <sz val="16"/>
        <color indexed="10"/>
        <rFont val="Arial"/>
        <family val="2"/>
      </rPr>
      <t>Torque &amp; Drag:</t>
    </r>
    <r>
      <rPr>
        <sz val="16"/>
        <color indexed="10"/>
        <rFont val="Arial"/>
        <family val="2"/>
      </rPr>
      <t xml:space="preserve">  </t>
    </r>
    <r>
      <rPr>
        <sz val="16"/>
        <rFont val="Arial"/>
        <family val="2"/>
      </rPr>
      <t>Mix walnut shells as required to reduce T&amp;D</t>
    </r>
  </si>
  <si>
    <r>
      <rPr>
        <b/>
        <sz val="16"/>
        <color indexed="10"/>
        <rFont val="Arial"/>
        <family val="2"/>
      </rPr>
      <t>Lost Circulation:</t>
    </r>
    <r>
      <rPr>
        <sz val="16"/>
        <color indexed="10"/>
        <rFont val="Arial"/>
        <family val="2"/>
      </rPr>
      <t xml:space="preserve"> </t>
    </r>
    <r>
      <rPr>
        <sz val="16"/>
        <rFont val="Arial"/>
        <family val="2"/>
      </rPr>
      <t>Possible on surface hole.  Possible in Jurassic &amp; Lodgepole during lateral.  Generally not severe.</t>
    </r>
  </si>
  <si>
    <r>
      <rPr>
        <b/>
        <sz val="16"/>
        <color rgb="FFFF0000"/>
        <rFont val="Arial"/>
        <family val="2"/>
      </rPr>
      <t>Tight Hole / Reaming:</t>
    </r>
    <r>
      <rPr>
        <sz val="16"/>
        <rFont val="Arial"/>
        <family val="2"/>
      </rPr>
      <t xml:space="preserve"> Circulate hole clean prior to penetrating the Jurassic. Ensure hole is cleaning properly.</t>
    </r>
  </si>
  <si>
    <t>Mix sawdust through upper part of Lodgepole if required when drilling.  Wiper trip if hole conditions dictate.</t>
  </si>
  <si>
    <r>
      <rPr>
        <b/>
        <sz val="16"/>
        <color indexed="10"/>
        <rFont val="Arial"/>
        <family val="2"/>
      </rPr>
      <t>Amaranth Anhydrite:</t>
    </r>
    <r>
      <rPr>
        <sz val="16"/>
        <color indexed="10"/>
        <rFont val="Arial"/>
        <family val="2"/>
      </rPr>
      <t xml:space="preserve">  </t>
    </r>
    <r>
      <rPr>
        <sz val="16"/>
        <rFont val="Arial"/>
        <family val="2"/>
      </rPr>
      <t xml:space="preserve">Pretreat with Soda Ash to prevent issues. </t>
    </r>
  </si>
  <si>
    <r>
      <rPr>
        <b/>
        <sz val="16"/>
        <color indexed="10"/>
        <rFont val="Arial"/>
        <family val="2"/>
      </rPr>
      <t>Differential Sticking</t>
    </r>
    <r>
      <rPr>
        <sz val="16"/>
        <color indexed="10"/>
        <rFont val="Arial"/>
        <family val="2"/>
      </rPr>
      <t>:</t>
    </r>
    <r>
      <rPr>
        <sz val="16"/>
        <rFont val="Arial"/>
        <family val="2"/>
      </rPr>
      <t xml:space="preserve"> Maintain low fluid loss and low Density.  Good drillingpractices should be followed.</t>
    </r>
  </si>
  <si>
    <t>Density: &lt; 1080kg/m3</t>
  </si>
  <si>
    <t>Visc.: 45 - 55 sec/L drilling; 60+ for casing; 42 - 45sec/L Cementing</t>
  </si>
  <si>
    <t>pH: Neutral</t>
  </si>
  <si>
    <t>Fluid Loss: No Control</t>
  </si>
  <si>
    <t>Density: 1000 - 1010kg/m3</t>
  </si>
  <si>
    <t>Visc.: 28 - 30 sec/L</t>
  </si>
  <si>
    <t>Calcium: 800 - 1000 mg/L</t>
  </si>
  <si>
    <t>Clay Free High Calcium Polymer: 450 m - Total Depth</t>
  </si>
  <si>
    <t>Density: 1020 - 1100kg/m3</t>
  </si>
  <si>
    <t>Visc: 34 - 36sec/L; 50 - 55 sec/L 50m prior to TD</t>
  </si>
  <si>
    <t>Fluid Loss: 8 - 10 mL/30 min</t>
  </si>
  <si>
    <t>Ca++: 800 - 900mg/L</t>
  </si>
  <si>
    <t>Refer to Secure Drilling Fluids Program</t>
  </si>
  <si>
    <t>Lockdown Sub, 2xNMFC, Hydraulic/Mechanical Jars, X/O, 4" HWDP (Install HWDP as required to maintain WOB), 4" Drill Pipe</t>
  </si>
  <si>
    <t>4" DP (enough to keep HWDP in vertical section), 4" HWDP, 4" DP</t>
  </si>
  <si>
    <t>Bdy of Sec 2</t>
  </si>
  <si>
    <t>Bdy of Sec 1</t>
  </si>
  <si>
    <t>Landing target is 6m below top of Middle Daly</t>
  </si>
  <si>
    <t>8000 - 15000 kPa</t>
  </si>
  <si>
    <r>
      <t xml:space="preserve">BHA #03 - </t>
    </r>
    <r>
      <rPr>
        <b/>
        <sz val="16"/>
        <color rgb="FFFF0000"/>
        <rFont val="Arial"/>
        <family val="2"/>
      </rPr>
      <t>Drill Int. casing point to Total Depth - Flowrate 1.0 - 1.3 m</t>
    </r>
    <r>
      <rPr>
        <b/>
        <vertAlign val="superscript"/>
        <sz val="16"/>
        <color rgb="FFFF0000"/>
        <rFont val="Arial"/>
        <family val="2"/>
      </rPr>
      <t>3</t>
    </r>
    <r>
      <rPr>
        <b/>
        <sz val="16"/>
        <color rgb="FFFF0000"/>
        <rFont val="Arial"/>
        <family val="2"/>
      </rPr>
      <t>/min and differential between 3500 - 4500 Kpa</t>
    </r>
  </si>
  <si>
    <r>
      <t xml:space="preserve">BHA #02 - </t>
    </r>
    <r>
      <rPr>
        <b/>
        <sz val="16"/>
        <color rgb="FFFF0000"/>
        <rFont val="Arial"/>
        <family val="2"/>
      </rPr>
      <t>Drill from casing shoe to Int. casing Point.  Flowrate 1.3 - 1.9 m</t>
    </r>
    <r>
      <rPr>
        <b/>
        <vertAlign val="superscript"/>
        <sz val="16"/>
        <color rgb="FFFF0000"/>
        <rFont val="Arial"/>
        <family val="2"/>
      </rPr>
      <t>3</t>
    </r>
    <r>
      <rPr>
        <b/>
        <sz val="16"/>
        <color rgb="FFFF0000"/>
        <rFont val="Arial"/>
        <family val="2"/>
      </rPr>
      <t>/min and differential between 3500 - 4500 Kpa</t>
    </r>
  </si>
  <si>
    <t>159 mm:</t>
  </si>
  <si>
    <t>Corex: 5m intervals from 650 mTVD to landing point, 10m intervals through lateral to Total Depth</t>
  </si>
  <si>
    <r>
      <rPr>
        <b/>
        <sz val="16"/>
        <color rgb="FFFF0000"/>
        <rFont val="Arial"/>
        <family val="2"/>
      </rPr>
      <t>Abnormal Pressure</t>
    </r>
    <r>
      <rPr>
        <sz val="16"/>
        <rFont val="Arial"/>
        <family val="2"/>
      </rPr>
      <t>: High pressures could be expected throughout.  Daly zone 8,000-15,000 kPa</t>
    </r>
  </si>
  <si>
    <t>102/10-1-10-28: Encountered flow at 1028mMD.</t>
  </si>
  <si>
    <t>Surface Casing: 244.5mm, 48.1kg/m, H-40, ST&amp;C @ 200m</t>
  </si>
  <si>
    <t>TBD</t>
  </si>
  <si>
    <t>PDC</t>
  </si>
  <si>
    <t>difficulty, wiper trip to intermediate casing point.  Run 114.3mm casing with frac sleeves spaced 40m apart.  Run liner hanger with 30m overlap to ~ 50 - 55°.</t>
  </si>
  <si>
    <t>Horizontal f/ Surface 6A-2-10-28 WPM</t>
  </si>
  <si>
    <t>North of South</t>
  </si>
  <si>
    <t>Well trajectory follows Middle Daly structure and rises 5m over the first 450m of lateral, then drops 4m to toe</t>
  </si>
  <si>
    <t>7000 - 15,000 kPa</t>
  </si>
  <si>
    <t>102/14-35-9-28: Suspended</t>
  </si>
  <si>
    <t>102/16-35-9-28: Suspended</t>
  </si>
  <si>
    <t>Recent pressures have shown variable pressure in the range of 5000 - 12000kPa.  Be prepared for 15,000kPa</t>
  </si>
  <si>
    <t xml:space="preserve">that was seen in the Amaranth in this Unit.  </t>
  </si>
  <si>
    <t>Phoenix</t>
  </si>
  <si>
    <t>Estevan, Sk - 1-888-778-4075</t>
  </si>
  <si>
    <t>Mar-Dee</t>
  </si>
  <si>
    <t xml:space="preserve">Halliburton </t>
  </si>
  <si>
    <t xml:space="preserve">Baker </t>
  </si>
  <si>
    <t>177.8mm, 34.23kg/m, J-55, LT&amp;C: 0 - 689mTVD (~745mMD)</t>
  </si>
  <si>
    <t>TBD PDC, 7/8 5.0 stage Fixed Mud Motor w/ 2.38° bend, UBHO sub, Non Mag Pony Sub, NMDC, Gap Sub, NM Pony Sub</t>
  </si>
  <si>
    <t>TBD PDC, 6/7 8.0 Stage Motor w/ 1.5/1.83° bend, UBHO Sub, NMDC, Gap Sub, NM Pony Sub, Lockdown Sub, NMFC, X/O,</t>
  </si>
  <si>
    <t>6/7 8.0 Stage w/ 1.5°/1.83° Bend</t>
  </si>
  <si>
    <t>Andrea Henry</t>
  </si>
  <si>
    <t>scottbertholet@gmail.com</t>
  </si>
  <si>
    <t xml:space="preserve">8.  POOH, tear out. </t>
  </si>
  <si>
    <t>100/12-1-10-28: 0 kPa(718m)</t>
  </si>
  <si>
    <t>DALY UNIT NO. 3 HZNTL 5-1-10-28</t>
  </si>
  <si>
    <t>Emergency Contacts:</t>
  </si>
  <si>
    <t>MIEM District Office:</t>
  </si>
  <si>
    <t>Virden</t>
  </si>
  <si>
    <t>204-748-4260</t>
  </si>
  <si>
    <t>RCMP:</t>
  </si>
  <si>
    <t>204-748-2135</t>
  </si>
  <si>
    <t>Hospital:</t>
  </si>
  <si>
    <t>204-748-1230</t>
  </si>
  <si>
    <t>Ambulance/Fire</t>
  </si>
  <si>
    <t>County</t>
  </si>
  <si>
    <t>R.M. of Wallace-Woodworth</t>
  </si>
  <si>
    <t>102/5-1-10-28: Drilled lateral with 1250kg/m3 Density, no sign of flow while drilling lateral.</t>
  </si>
  <si>
    <t>Perform Leak Off Test</t>
  </si>
  <si>
    <t>If losses are anticipated, add 1kg/m3 LCF-7 to cement slurry</t>
  </si>
  <si>
    <t>Surface Cement: SURFACEmix LW PRO (SK) + 0.5% SCA-6 + 0.5% SCA-7 + 0.15% CDF-6P</t>
  </si>
  <si>
    <t>3m3 Fresh Water</t>
  </si>
  <si>
    <t>3m3 Visweep mixed at 1200kg/m3</t>
  </si>
  <si>
    <t>Lead (0 - 520m): LITEmix 1400 (SK) + 0.75% SCA-6 + 0.75% SCA-7 + 0.3% MCR-7 + 0.25% CDF-6P</t>
  </si>
  <si>
    <t>Tail (520 - ICP) : PRODUCTIONmix 1600 (SK) + 1% SCA-6 + 1% GSS-1 + 0.2% CDF-6P</t>
  </si>
  <si>
    <t>If losses are anticipated, add 1kg/m3 LCF-7</t>
  </si>
  <si>
    <t>114.3mm, 17.26kg/m, L-80, LT&amp;C: TD - 790mMD.  Run liner hanger with 30m overlap; ~ 50-55°</t>
  </si>
  <si>
    <t>Approved Directional Plan No. 3</t>
  </si>
  <si>
    <t xml:space="preserve">Drill with 349mm surface bit to 150m. Maintain inclination below 3°. </t>
  </si>
  <si>
    <t>159mm Build and Lateral Section</t>
  </si>
  <si>
    <t>Continue 159mm Build @ 6.8°/30m to 759mMD.  Hold @ 70° from 759 - 779 m for  20m Tangent</t>
  </si>
  <si>
    <t>Continue to build to 982mMD, 731mTVD landing point.  Drill 159mm lateral section to 1980mMD, 730mTVD.</t>
  </si>
  <si>
    <t>KOP @ 453m.  Build @ 6.8°/30m to 689mTVD.  Set 177.8mm Casing 10mTVD into U. Amaranth</t>
  </si>
  <si>
    <t>Surface Hole: GEL SLURRY 0 - 150m</t>
  </si>
  <si>
    <t>Main Hole: Floc Water 150 - 450m</t>
  </si>
  <si>
    <t>H2S CONTENT</t>
  </si>
  <si>
    <t>Possible in the Lodgepole</t>
  </si>
  <si>
    <t>Harley Rea</t>
  </si>
  <si>
    <t>harleyr@corexresources.ca</t>
  </si>
  <si>
    <t>Completion Superintendent</t>
  </si>
  <si>
    <t>Bruce Standing</t>
  </si>
  <si>
    <t>403-718-6363</t>
  </si>
  <si>
    <t>403-862-2506</t>
  </si>
  <si>
    <t>bruces@corexresources.ca</t>
  </si>
  <si>
    <t>403-999-5545</t>
  </si>
  <si>
    <t>andreah@corexresources.ca</t>
  </si>
  <si>
    <t>1. Drill 349mm surface hole to 150m.  Run &amp; Cement 244.5mm, 48.07kg/m, H-40, ST&amp;C casing.</t>
  </si>
  <si>
    <t>3. Drill 222mm vertical section to 453m, kick off and drill build section, building at 6.8°/30m to ~ 745mMD (~10mTVD into U. Amaranth), intermediate Casing Point,</t>
  </si>
  <si>
    <t xml:space="preserve">5.  Drill 159mm build section, building at 6.8°/30m, hold @ 70° from 759 - 779mMD for 20m tangent, continue build section to 982mMD, 731mTVD, landing point.  </t>
  </si>
  <si>
    <t>Drill 159mm lateral section to 1980mMD, 730mTVD, total depth.</t>
  </si>
  <si>
    <t>Kirk Gilliard</t>
  </si>
  <si>
    <t>crudeoperating@outlook.com</t>
  </si>
  <si>
    <t>100/16-2-10-28: 2000 kPa:</t>
  </si>
  <si>
    <t>Murray Green - 403-740-5054</t>
  </si>
  <si>
    <t>Bottom Hole:   103/05-01-010-28 WPM</t>
  </si>
  <si>
    <t>D17DAL004</t>
  </si>
  <si>
    <t>The 100/7-2-10-28 vertical has high pressure consistently</t>
  </si>
  <si>
    <t>Float Equipment</t>
  </si>
  <si>
    <t xml:space="preserve">Casing </t>
  </si>
  <si>
    <t>Tenaris</t>
  </si>
  <si>
    <t>Top-Co</t>
  </si>
  <si>
    <t>Frac Sleeves</t>
  </si>
  <si>
    <t>Gryphon Oilfield Solutions</t>
  </si>
  <si>
    <t>Fast 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</si>
</sst>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0.0"/>
    <numFmt numFmtId="166" formatCode="&quot;$&quot;#,##0"/>
    <numFmt numFmtId="167" formatCode="#,##0.0"/>
  </numFmts>
  <fonts count="4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b/>
      <sz val="9"/>
      <color indexed="1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12"/>
      <name val="Arial"/>
      <family val="2"/>
    </font>
    <font>
      <sz val="10"/>
      <color indexed="10"/>
      <name val="Arial"/>
      <family val="2"/>
    </font>
    <font>
      <i/>
      <sz val="9"/>
      <color rgb="FFFF0000"/>
      <name val="Arial"/>
      <family val="2"/>
    </font>
    <font>
      <b/>
      <sz val="16"/>
      <name val="Garamond"/>
      <family val="1"/>
    </font>
    <font>
      <b/>
      <sz val="26"/>
      <name val="Garamond"/>
      <family val="1"/>
    </font>
    <font>
      <sz val="16"/>
      <name val="Arial"/>
      <family val="2"/>
    </font>
    <font>
      <b/>
      <sz val="16"/>
      <name val="Arial"/>
      <family val="2"/>
    </font>
    <font>
      <sz val="16"/>
      <color rgb="FFFF0000"/>
      <name val="Arial"/>
      <family val="2"/>
    </font>
    <font>
      <b/>
      <u/>
      <sz val="16"/>
      <name val="Arial"/>
      <family val="2"/>
    </font>
    <font>
      <b/>
      <sz val="16"/>
      <color indexed="10"/>
      <name val="Arial"/>
      <family val="2"/>
    </font>
    <font>
      <b/>
      <u val="double"/>
      <sz val="16"/>
      <name val="Arial"/>
      <family val="2"/>
    </font>
    <font>
      <b/>
      <sz val="16"/>
      <color rgb="FFFF0000"/>
      <name val="Arial"/>
      <family val="2"/>
    </font>
    <font>
      <strike/>
      <sz val="16"/>
      <name val="Arial"/>
      <family val="2"/>
    </font>
    <font>
      <u/>
      <sz val="16"/>
      <name val="Arial"/>
      <family val="2"/>
    </font>
    <font>
      <i/>
      <sz val="16"/>
      <name val="Arial"/>
      <family val="2"/>
    </font>
    <font>
      <i/>
      <sz val="16"/>
      <color rgb="FFFF0000"/>
      <name val="Arial"/>
      <family val="2"/>
    </font>
    <font>
      <b/>
      <i/>
      <sz val="16"/>
      <color rgb="FFFF0000"/>
      <name val="Arial"/>
      <family val="2"/>
    </font>
    <font>
      <b/>
      <i/>
      <sz val="16"/>
      <name val="Arial"/>
      <family val="2"/>
    </font>
    <font>
      <sz val="16"/>
      <color indexed="10"/>
      <name val="Arial"/>
      <family val="2"/>
    </font>
    <font>
      <b/>
      <u/>
      <sz val="16"/>
      <color rgb="FFFF0000"/>
      <name val="Arial"/>
      <family val="2"/>
    </font>
    <font>
      <b/>
      <sz val="16"/>
      <color indexed="8"/>
      <name val="Garamond"/>
      <family val="1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b/>
      <u/>
      <sz val="16"/>
      <color theme="1"/>
      <name val="Arial"/>
      <family val="2"/>
    </font>
    <font>
      <b/>
      <vertAlign val="superscript"/>
      <sz val="16"/>
      <color rgb="FFFF0000"/>
      <name val="Arial"/>
      <family val="2"/>
    </font>
    <font>
      <b/>
      <u/>
      <sz val="16"/>
      <color indexed="12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>
      <alignment vertical="top"/>
    </xf>
  </cellStyleXfs>
  <cellXfs count="451">
    <xf numFmtId="0" fontId="0" fillId="0" borderId="0" xfId="0"/>
    <xf numFmtId="0" fontId="5" fillId="2" borderId="0" xfId="0" applyFont="1" applyFill="1" applyBorder="1"/>
    <xf numFmtId="0" fontId="5" fillId="0" borderId="0" xfId="0" applyFont="1" applyBorder="1"/>
    <xf numFmtId="0" fontId="5" fillId="2" borderId="0" xfId="0" applyFont="1" applyFill="1" applyBorder="1" applyAlignment="1"/>
    <xf numFmtId="0" fontId="5" fillId="2" borderId="3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Continuous"/>
    </xf>
    <xf numFmtId="0" fontId="10" fillId="2" borderId="0" xfId="0" applyFont="1" applyFill="1" applyBorder="1" applyAlignment="1">
      <alignment horizontal="centerContinuous"/>
    </xf>
    <xf numFmtId="1" fontId="5" fillId="2" borderId="0" xfId="0" applyNumberFormat="1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Protection="1">
      <protection locked="0"/>
    </xf>
    <xf numFmtId="0" fontId="11" fillId="2" borderId="0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Continuous"/>
    </xf>
    <xf numFmtId="0" fontId="0" fillId="0" borderId="3" xfId="0" applyBorder="1"/>
    <xf numFmtId="0" fontId="5" fillId="2" borderId="3" xfId="0" applyFont="1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/>
    </xf>
    <xf numFmtId="0" fontId="12" fillId="2" borderId="0" xfId="0" applyFont="1" applyFill="1" applyBorder="1"/>
    <xf numFmtId="0" fontId="12" fillId="2" borderId="0" xfId="0" applyFont="1" applyFill="1" applyBorder="1" applyAlignment="1"/>
    <xf numFmtId="0" fontId="15" fillId="2" borderId="0" xfId="0" applyFont="1" applyFill="1" applyBorder="1"/>
    <xf numFmtId="0" fontId="0" fillId="2" borderId="0" xfId="0" applyFill="1" applyBorder="1"/>
    <xf numFmtId="0" fontId="5" fillId="0" borderId="0" xfId="0" applyFont="1" applyFill="1" applyBorder="1"/>
    <xf numFmtId="0" fontId="15" fillId="2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2" borderId="0" xfId="0" applyNumberFormat="1" applyFont="1" applyFill="1" applyBorder="1" applyAlignment="1">
      <alignment horizontal="center" vertical="center"/>
    </xf>
    <xf numFmtId="0" fontId="5" fillId="0" borderId="0" xfId="0" applyFont="1" applyBorder="1" applyProtection="1">
      <protection locked="0"/>
    </xf>
    <xf numFmtId="0" fontId="16" fillId="0" borderId="0" xfId="0" applyFont="1" applyBorder="1" applyAlignment="1">
      <alignment vertical="center"/>
    </xf>
    <xf numFmtId="1" fontId="6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 applyBorder="1" applyAlignment="1"/>
    <xf numFmtId="0" fontId="16" fillId="0" borderId="5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14" xfId="0" applyFont="1" applyFill="1" applyBorder="1"/>
    <xf numFmtId="0" fontId="5" fillId="0" borderId="15" xfId="0" applyFont="1" applyFill="1" applyBorder="1"/>
    <xf numFmtId="0" fontId="5" fillId="0" borderId="3" xfId="0" applyFont="1" applyFill="1" applyBorder="1"/>
    <xf numFmtId="0" fontId="3" fillId="2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16" fillId="0" borderId="22" xfId="0" applyFont="1" applyBorder="1" applyAlignment="1">
      <alignment vertical="center"/>
    </xf>
    <xf numFmtId="0" fontId="7" fillId="2" borderId="16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20" fillId="0" borderId="18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right" wrapText="1"/>
    </xf>
    <xf numFmtId="0" fontId="20" fillId="2" borderId="14" xfId="0" applyFont="1" applyFill="1" applyBorder="1" applyAlignment="1">
      <alignment horizontal="right"/>
    </xf>
    <xf numFmtId="2" fontId="20" fillId="0" borderId="27" xfId="0" applyNumberFormat="1" applyFont="1" applyFill="1" applyBorder="1" applyAlignment="1">
      <alignment horizontal="center"/>
    </xf>
    <xf numFmtId="0" fontId="20" fillId="2" borderId="14" xfId="0" applyFont="1" applyFill="1" applyBorder="1" applyAlignment="1"/>
    <xf numFmtId="0" fontId="18" fillId="0" borderId="14" xfId="0" applyFont="1" applyFill="1" applyBorder="1" applyAlignment="1">
      <alignment horizontal="center" vertical="center"/>
    </xf>
    <xf numFmtId="0" fontId="20" fillId="0" borderId="3" xfId="0" applyFont="1" applyBorder="1"/>
    <xf numFmtId="2" fontId="20" fillId="0" borderId="42" xfId="0" applyNumberFormat="1" applyFont="1" applyBorder="1" applyAlignment="1">
      <alignment horizontal="center"/>
    </xf>
    <xf numFmtId="0" fontId="20" fillId="0" borderId="0" xfId="0" applyFont="1" applyBorder="1"/>
    <xf numFmtId="0" fontId="20" fillId="2" borderId="0" xfId="0" applyFont="1" applyFill="1" applyBorder="1"/>
    <xf numFmtId="2" fontId="20" fillId="2" borderId="0" xfId="0" applyNumberFormat="1" applyFont="1" applyFill="1" applyBorder="1"/>
    <xf numFmtId="0" fontId="20" fillId="2" borderId="5" xfId="0" applyFont="1" applyFill="1" applyBorder="1" applyAlignment="1">
      <alignment horizontal="right"/>
    </xf>
    <xf numFmtId="2" fontId="21" fillId="2" borderId="28" xfId="0" applyNumberFormat="1" applyFont="1" applyFill="1" applyBorder="1" applyAlignment="1">
      <alignment horizontal="center"/>
    </xf>
    <xf numFmtId="0" fontId="21" fillId="2" borderId="5" xfId="0" applyFont="1" applyFill="1" applyBorder="1" applyAlignment="1"/>
    <xf numFmtId="0" fontId="20" fillId="2" borderId="5" xfId="0" applyFont="1" applyFill="1" applyBorder="1"/>
    <xf numFmtId="2" fontId="20" fillId="2" borderId="5" xfId="0" applyNumberFormat="1" applyFont="1" applyFill="1" applyBorder="1"/>
    <xf numFmtId="0" fontId="21" fillId="2" borderId="0" xfId="0" applyFont="1" applyFill="1" applyBorder="1" applyAlignment="1"/>
    <xf numFmtId="2" fontId="20" fillId="2" borderId="0" xfId="0" applyNumberFormat="1" applyFont="1" applyFill="1" applyBorder="1" applyAlignment="1">
      <alignment horizontal="center"/>
    </xf>
    <xf numFmtId="0" fontId="20" fillId="2" borderId="0" xfId="0" applyFont="1" applyFill="1" applyBorder="1" applyAlignment="1">
      <alignment horizontal="left"/>
    </xf>
    <xf numFmtId="0" fontId="20" fillId="2" borderId="0" xfId="0" applyFont="1" applyFill="1" applyBorder="1" applyAlignment="1"/>
    <xf numFmtId="1" fontId="20" fillId="2" borderId="0" xfId="0" applyNumberFormat="1" applyFont="1" applyFill="1" applyBorder="1" applyAlignment="1">
      <alignment horizontal="left"/>
    </xf>
    <xf numFmtId="0" fontId="20" fillId="2" borderId="3" xfId="0" applyFont="1" applyFill="1" applyBorder="1"/>
    <xf numFmtId="0" fontId="21" fillId="2" borderId="0" xfId="0" applyFont="1" applyFill="1" applyBorder="1"/>
    <xf numFmtId="0" fontId="20" fillId="2" borderId="6" xfId="0" applyFont="1" applyFill="1" applyBorder="1"/>
    <xf numFmtId="0" fontId="20" fillId="2" borderId="0" xfId="0" applyFont="1" applyFill="1" applyBorder="1" applyAlignment="1">
      <alignment horizontal="center"/>
    </xf>
    <xf numFmtId="165" fontId="20" fillId="2" borderId="0" xfId="0" applyNumberFormat="1" applyFont="1" applyFill="1" applyBorder="1" applyAlignment="1">
      <alignment horizontal="center"/>
    </xf>
    <xf numFmtId="2" fontId="20" fillId="2" borderId="0" xfId="0" applyNumberFormat="1" applyFont="1" applyFill="1" applyBorder="1" applyAlignment="1">
      <alignment horizontal="left"/>
    </xf>
    <xf numFmtId="0" fontId="20" fillId="2" borderId="0" xfId="0" applyFont="1" applyFill="1" applyBorder="1" applyAlignment="1">
      <alignment horizontal="left" indent="1"/>
    </xf>
    <xf numFmtId="1" fontId="26" fillId="0" borderId="26" xfId="0" applyNumberFormat="1" applyFont="1" applyFill="1" applyBorder="1" applyAlignment="1">
      <alignment horizontal="center"/>
    </xf>
    <xf numFmtId="2" fontId="20" fillId="2" borderId="0" xfId="0" applyNumberFormat="1" applyFont="1" applyFill="1" applyBorder="1" applyAlignment="1"/>
    <xf numFmtId="0" fontId="27" fillId="2" borderId="0" xfId="0" applyFont="1" applyFill="1" applyBorder="1" applyAlignment="1">
      <alignment horizontal="left" indent="1"/>
    </xf>
    <xf numFmtId="0" fontId="28" fillId="2" borderId="0" xfId="0" applyFont="1" applyFill="1" applyBorder="1" applyAlignment="1">
      <alignment horizontal="left" indent="1"/>
    </xf>
    <xf numFmtId="2" fontId="27" fillId="2" borderId="0" xfId="0" applyNumberFormat="1" applyFont="1" applyFill="1" applyBorder="1" applyAlignment="1">
      <alignment horizontal="left" indent="1"/>
    </xf>
    <xf numFmtId="0" fontId="27" fillId="2" borderId="3" xfId="0" applyFont="1" applyFill="1" applyBorder="1" applyAlignment="1"/>
    <xf numFmtId="0" fontId="27" fillId="2" borderId="3" xfId="0" applyFont="1" applyFill="1" applyBorder="1"/>
    <xf numFmtId="0" fontId="20" fillId="3" borderId="8" xfId="0" applyFont="1" applyFill="1" applyBorder="1" applyAlignment="1">
      <alignment horizontal="center"/>
    </xf>
    <xf numFmtId="2" fontId="20" fillId="3" borderId="9" xfId="0" applyNumberFormat="1" applyFont="1" applyFill="1" applyBorder="1" applyAlignment="1">
      <alignment horizontal="center"/>
    </xf>
    <xf numFmtId="0" fontId="20" fillId="3" borderId="10" xfId="0" applyFont="1" applyFill="1" applyBorder="1" applyAlignment="1">
      <alignment horizontal="center"/>
    </xf>
    <xf numFmtId="0" fontId="20" fillId="3" borderId="11" xfId="0" applyFont="1" applyFill="1" applyBorder="1" applyAlignment="1">
      <alignment horizontal="center"/>
    </xf>
    <xf numFmtId="2" fontId="20" fillId="3" borderId="12" xfId="0" applyNumberFormat="1" applyFont="1" applyFill="1" applyBorder="1" applyAlignment="1">
      <alignment horizontal="center"/>
    </xf>
    <xf numFmtId="0" fontId="20" fillId="3" borderId="13" xfId="0" applyFont="1" applyFill="1" applyBorder="1" applyAlignment="1">
      <alignment horizontal="center"/>
    </xf>
    <xf numFmtId="165" fontId="20" fillId="0" borderId="34" xfId="0" applyNumberFormat="1" applyFont="1" applyBorder="1" applyAlignment="1">
      <alignment horizontal="center" vertical="center"/>
    </xf>
    <xf numFmtId="1" fontId="20" fillId="0" borderId="34" xfId="0" applyNumberFormat="1" applyFont="1" applyBorder="1" applyAlignment="1">
      <alignment horizontal="center" vertical="center"/>
    </xf>
    <xf numFmtId="1" fontId="20" fillId="0" borderId="35" xfId="0" applyNumberFormat="1" applyFont="1" applyBorder="1" applyAlignment="1">
      <alignment horizontal="center" vertical="center"/>
    </xf>
    <xf numFmtId="1" fontId="20" fillId="0" borderId="7" xfId="0" applyNumberFormat="1" applyFont="1" applyBorder="1" applyAlignment="1">
      <alignment horizontal="center" vertical="center"/>
    </xf>
    <xf numFmtId="165" fontId="20" fillId="0" borderId="7" xfId="0" applyNumberFormat="1" applyFont="1" applyBorder="1" applyAlignment="1">
      <alignment horizontal="center" vertical="center"/>
    </xf>
    <xf numFmtId="1" fontId="20" fillId="0" borderId="4" xfId="0" applyNumberFormat="1" applyFont="1" applyBorder="1" applyAlignment="1">
      <alignment horizontal="center" vertical="center"/>
    </xf>
    <xf numFmtId="1" fontId="29" fillId="0" borderId="7" xfId="0" applyNumberFormat="1" applyFont="1" applyBorder="1" applyAlignment="1">
      <alignment horizontal="center" vertical="center"/>
    </xf>
    <xf numFmtId="165" fontId="29" fillId="0" borderId="7" xfId="0" applyNumberFormat="1" applyFont="1" applyBorder="1" applyAlignment="1">
      <alignment horizontal="center" vertical="center"/>
    </xf>
    <xf numFmtId="1" fontId="30" fillId="0" borderId="4" xfId="0" applyNumberFormat="1" applyFont="1" applyBorder="1" applyAlignment="1">
      <alignment horizontal="center" vertical="center"/>
    </xf>
    <xf numFmtId="165" fontId="20" fillId="0" borderId="7" xfId="0" applyNumberFormat="1" applyFont="1" applyBorder="1" applyAlignment="1">
      <alignment horizontal="center" vertical="center" wrapText="1"/>
    </xf>
    <xf numFmtId="1" fontId="29" fillId="0" borderId="7" xfId="0" applyNumberFormat="1" applyFont="1" applyFill="1" applyBorder="1" applyAlignment="1">
      <alignment horizontal="center" vertical="center"/>
    </xf>
    <xf numFmtId="165" fontId="29" fillId="0" borderId="7" xfId="0" applyNumberFormat="1" applyFont="1" applyBorder="1" applyAlignment="1">
      <alignment horizontal="center" vertical="center" wrapText="1"/>
    </xf>
    <xf numFmtId="165" fontId="26" fillId="0" borderId="7" xfId="0" applyNumberFormat="1" applyFont="1" applyBorder="1" applyAlignment="1">
      <alignment horizontal="center" vertical="center"/>
    </xf>
    <xf numFmtId="1" fontId="26" fillId="0" borderId="7" xfId="0" applyNumberFormat="1" applyFont="1" applyBorder="1" applyAlignment="1">
      <alignment horizontal="center" vertical="center"/>
    </xf>
    <xf numFmtId="1" fontId="20" fillId="0" borderId="7" xfId="0" applyNumberFormat="1" applyFont="1" applyFill="1" applyBorder="1" applyAlignment="1">
      <alignment horizontal="center" vertical="center"/>
    </xf>
    <xf numFmtId="165" fontId="26" fillId="0" borderId="47" xfId="0" applyNumberFormat="1" applyFont="1" applyBorder="1" applyAlignment="1">
      <alignment horizontal="center" vertical="center"/>
    </xf>
    <xf numFmtId="1" fontId="26" fillId="0" borderId="47" xfId="0" applyNumberFormat="1" applyFont="1" applyBorder="1" applyAlignment="1">
      <alignment horizontal="center" vertical="center"/>
    </xf>
    <xf numFmtId="1" fontId="20" fillId="0" borderId="47" xfId="0" applyNumberFormat="1" applyFont="1" applyFill="1" applyBorder="1" applyAlignment="1">
      <alignment horizontal="center" vertical="center"/>
    </xf>
    <xf numFmtId="165" fontId="20" fillId="0" borderId="47" xfId="0" applyNumberFormat="1" applyFont="1" applyBorder="1" applyAlignment="1">
      <alignment horizontal="center" vertical="center"/>
    </xf>
    <xf numFmtId="1" fontId="20" fillId="0" borderId="48" xfId="0" applyNumberFormat="1" applyFont="1" applyBorder="1" applyAlignment="1">
      <alignment horizontal="center" vertical="center" wrapText="1"/>
    </xf>
    <xf numFmtId="165" fontId="20" fillId="0" borderId="45" xfId="0" applyNumberFormat="1" applyFont="1" applyBorder="1" applyAlignment="1">
      <alignment horizontal="center" vertical="center"/>
    </xf>
    <xf numFmtId="1" fontId="20" fillId="0" borderId="45" xfId="0" applyNumberFormat="1" applyFont="1" applyBorder="1" applyAlignment="1">
      <alignment horizontal="center" vertical="center"/>
    </xf>
    <xf numFmtId="1" fontId="20" fillId="0" borderId="45" xfId="0" applyNumberFormat="1" applyFont="1" applyFill="1" applyBorder="1" applyAlignment="1">
      <alignment horizontal="center" vertical="center"/>
    </xf>
    <xf numFmtId="1" fontId="20" fillId="0" borderId="46" xfId="0" applyNumberFormat="1" applyFont="1" applyBorder="1" applyAlignment="1">
      <alignment horizontal="center" vertical="center" wrapText="1"/>
    </xf>
    <xf numFmtId="165" fontId="32" fillId="0" borderId="32" xfId="0" applyNumberFormat="1" applyFont="1" applyBorder="1" applyAlignment="1">
      <alignment horizontal="center" vertical="center"/>
    </xf>
    <xf numFmtId="1" fontId="32" fillId="0" borderId="32" xfId="0" applyNumberFormat="1" applyFont="1" applyBorder="1" applyAlignment="1">
      <alignment horizontal="center" vertical="center"/>
    </xf>
    <xf numFmtId="1" fontId="32" fillId="0" borderId="33" xfId="0" applyNumberFormat="1" applyFont="1" applyBorder="1" applyAlignment="1">
      <alignment horizontal="center" vertical="center"/>
    </xf>
    <xf numFmtId="165" fontId="20" fillId="0" borderId="0" xfId="0" applyNumberFormat="1" applyFont="1" applyBorder="1" applyAlignment="1">
      <alignment horizontal="center" vertical="center"/>
    </xf>
    <xf numFmtId="1" fontId="20" fillId="0" borderId="0" xfId="0" applyNumberFormat="1" applyFont="1" applyBorder="1" applyAlignment="1">
      <alignment horizontal="center" vertical="center"/>
    </xf>
    <xf numFmtId="1" fontId="20" fillId="0" borderId="3" xfId="0" applyNumberFormat="1" applyFont="1" applyBorder="1" applyAlignment="1">
      <alignment horizontal="center" vertical="center"/>
    </xf>
    <xf numFmtId="37" fontId="20" fillId="0" borderId="14" xfId="0" applyNumberFormat="1" applyFont="1" applyBorder="1" applyAlignment="1">
      <alignment horizontal="left" vertical="center"/>
    </xf>
    <xf numFmtId="37" fontId="20" fillId="0" borderId="0" xfId="0" applyNumberFormat="1" applyFont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" fontId="20" fillId="0" borderId="3" xfId="0" applyNumberFormat="1" applyFont="1" applyBorder="1" applyAlignment="1">
      <alignment horizontal="center"/>
    </xf>
    <xf numFmtId="165" fontId="21" fillId="0" borderId="0" xfId="0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3" fontId="21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0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/>
    </xf>
    <xf numFmtId="165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0" fillId="0" borderId="0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22" fillId="0" borderId="5" xfId="0" applyFont="1" applyBorder="1" applyAlignment="1">
      <alignment horizontal="center"/>
    </xf>
    <xf numFmtId="165" fontId="26" fillId="0" borderId="43" xfId="0" applyNumberFormat="1" applyFont="1" applyBorder="1" applyAlignment="1">
      <alignment horizontal="left" vertical="center"/>
    </xf>
    <xf numFmtId="165" fontId="26" fillId="0" borderId="11" xfId="0" applyNumberFormat="1" applyFont="1" applyBorder="1" applyAlignment="1">
      <alignment horizontal="left" vertical="center"/>
    </xf>
    <xf numFmtId="0" fontId="26" fillId="2" borderId="19" xfId="0" applyFont="1" applyFill="1" applyBorder="1" applyAlignment="1">
      <alignment horizontal="left"/>
    </xf>
    <xf numFmtId="0" fontId="34" fillId="2" borderId="14" xfId="0" applyFont="1" applyFill="1" applyBorder="1" applyAlignment="1">
      <alignment horizontal="center"/>
    </xf>
    <xf numFmtId="0" fontId="26" fillId="2" borderId="15" xfId="0" applyFont="1" applyFill="1" applyBorder="1" applyAlignment="1">
      <alignment horizontal="center"/>
    </xf>
    <xf numFmtId="0" fontId="26" fillId="2" borderId="22" xfId="0" applyFont="1" applyFill="1" applyBorder="1" applyAlignment="1">
      <alignment horizontal="left"/>
    </xf>
    <xf numFmtId="0" fontId="34" fillId="2" borderId="5" xfId="0" applyFont="1" applyFill="1" applyBorder="1" applyAlignment="1">
      <alignment horizontal="center"/>
    </xf>
    <xf numFmtId="0" fontId="26" fillId="2" borderId="6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left"/>
    </xf>
    <xf numFmtId="0" fontId="21" fillId="2" borderId="3" xfId="0" applyFont="1" applyFill="1" applyBorder="1" applyAlignment="1">
      <alignment horizontal="center"/>
    </xf>
    <xf numFmtId="37" fontId="36" fillId="0" borderId="16" xfId="0" applyNumberFormat="1" applyFont="1" applyFill="1" applyBorder="1" applyAlignment="1">
      <alignment horizontal="left"/>
    </xf>
    <xf numFmtId="37" fontId="36" fillId="0" borderId="0" xfId="0" applyNumberFormat="1" applyFont="1" applyFill="1" applyBorder="1" applyAlignment="1">
      <alignment horizontal="left"/>
    </xf>
    <xf numFmtId="37" fontId="36" fillId="0" borderId="33" xfId="0" applyNumberFormat="1" applyFont="1" applyFill="1" applyBorder="1" applyAlignment="1">
      <alignment horizontal="left"/>
    </xf>
    <xf numFmtId="0" fontId="20" fillId="0" borderId="0" xfId="0" applyFont="1" applyBorder="1" applyAlignment="1">
      <alignment horizontal="right"/>
    </xf>
    <xf numFmtId="37" fontId="37" fillId="0" borderId="0" xfId="0" applyNumberFormat="1" applyFont="1" applyFill="1" applyBorder="1" applyAlignment="1">
      <alignment horizontal="left"/>
    </xf>
    <xf numFmtId="37" fontId="36" fillId="0" borderId="3" xfId="0" applyNumberFormat="1" applyFont="1" applyFill="1" applyBorder="1" applyAlignment="1">
      <alignment horizontal="left"/>
    </xf>
    <xf numFmtId="0" fontId="20" fillId="0" borderId="0" xfId="0" applyFont="1" applyFill="1" applyBorder="1" applyAlignment="1">
      <alignment horizontal="right"/>
    </xf>
    <xf numFmtId="0" fontId="20" fillId="0" borderId="3" xfId="0" applyFont="1" applyFill="1" applyBorder="1" applyAlignment="1">
      <alignment horizontal="left" vertical="center"/>
    </xf>
    <xf numFmtId="0" fontId="20" fillId="0" borderId="0" xfId="0" applyFont="1" applyFill="1" applyBorder="1"/>
    <xf numFmtId="0" fontId="20" fillId="0" borderId="0" xfId="0" applyFont="1" applyFill="1" applyBorder="1" applyAlignment="1">
      <alignment horizontal="left" vertical="center"/>
    </xf>
    <xf numFmtId="37" fontId="37" fillId="0" borderId="16" xfId="0" applyNumberFormat="1" applyFont="1" applyFill="1" applyBorder="1" applyAlignment="1">
      <alignment horizontal="left"/>
    </xf>
    <xf numFmtId="37" fontId="36" fillId="0" borderId="31" xfId="0" applyNumberFormat="1" applyFont="1" applyFill="1" applyBorder="1" applyAlignment="1">
      <alignment horizontal="left"/>
    </xf>
    <xf numFmtId="37" fontId="36" fillId="0" borderId="32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6" fillId="0" borderId="0" xfId="0" applyFont="1" applyBorder="1" applyAlignment="1">
      <alignment horizontal="left"/>
    </xf>
    <xf numFmtId="0" fontId="21" fillId="0" borderId="31" xfId="0" applyFont="1" applyFill="1" applyBorder="1" applyAlignment="1">
      <alignment horizontal="left"/>
    </xf>
    <xf numFmtId="0" fontId="20" fillId="0" borderId="32" xfId="0" applyFont="1" applyFill="1" applyBorder="1"/>
    <xf numFmtId="0" fontId="20" fillId="0" borderId="33" xfId="0" applyFont="1" applyBorder="1"/>
    <xf numFmtId="0" fontId="23" fillId="2" borderId="16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37" fontId="35" fillId="0" borderId="0" xfId="0" applyNumberFormat="1" applyFont="1" applyFill="1" applyBorder="1" applyAlignment="1">
      <alignment horizontal="center"/>
    </xf>
    <xf numFmtId="0" fontId="38" fillId="2" borderId="31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 wrapText="1"/>
    </xf>
    <xf numFmtId="0" fontId="20" fillId="2" borderId="16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24" fillId="2" borderId="0" xfId="0" quotePrefix="1" applyFont="1" applyFill="1" applyBorder="1" applyAlignment="1">
      <alignment vertical="center"/>
    </xf>
    <xf numFmtId="0" fontId="24" fillId="2" borderId="0" xfId="0" applyFont="1" applyFill="1" applyBorder="1" applyAlignment="1">
      <alignment horizontal="left" vertical="center"/>
    </xf>
    <xf numFmtId="0" fontId="33" fillId="2" borderId="0" xfId="0" quotePrefix="1" applyFont="1" applyFill="1" applyBorder="1" applyAlignment="1">
      <alignment vertical="center"/>
    </xf>
    <xf numFmtId="0" fontId="33" fillId="2" borderId="0" xfId="0" applyFont="1" applyFill="1" applyBorder="1" applyAlignment="1">
      <alignment horizontal="left" vertical="center"/>
    </xf>
    <xf numFmtId="0" fontId="26" fillId="0" borderId="31" xfId="0" applyFont="1" applyBorder="1" applyAlignment="1">
      <alignment horizontal="right"/>
    </xf>
    <xf numFmtId="1" fontId="26" fillId="0" borderId="32" xfId="0" applyNumberFormat="1" applyFont="1" applyBorder="1" applyAlignment="1">
      <alignment horizontal="center"/>
    </xf>
    <xf numFmtId="0" fontId="26" fillId="0" borderId="32" xfId="0" applyFont="1" applyBorder="1"/>
    <xf numFmtId="0" fontId="33" fillId="0" borderId="0" xfId="0" applyFont="1" applyBorder="1" applyAlignment="1">
      <alignment vertical="center"/>
    </xf>
    <xf numFmtId="0" fontId="20" fillId="0" borderId="32" xfId="3" applyFont="1" applyFill="1" applyBorder="1" applyAlignment="1">
      <alignment horizontal="center"/>
    </xf>
    <xf numFmtId="0" fontId="20" fillId="0" borderId="16" xfId="3" applyFont="1" applyFill="1" applyBorder="1" applyAlignment="1">
      <alignment horizontal="left"/>
    </xf>
    <xf numFmtId="0" fontId="20" fillId="0" borderId="0" xfId="3" applyFont="1" applyFill="1" applyBorder="1" applyAlignment="1">
      <alignment horizontal="center"/>
    </xf>
    <xf numFmtId="0" fontId="33" fillId="0" borderId="16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33" fillId="0" borderId="22" xfId="0" applyFont="1" applyBorder="1" applyAlignment="1">
      <alignment vertical="center"/>
    </xf>
    <xf numFmtId="0" fontId="5" fillId="0" borderId="5" xfId="0" applyFont="1" applyBorder="1"/>
    <xf numFmtId="0" fontId="21" fillId="0" borderId="31" xfId="0" applyFont="1" applyBorder="1" applyAlignment="1">
      <alignment vertical="center"/>
    </xf>
    <xf numFmtId="0" fontId="33" fillId="0" borderId="32" xfId="0" applyFont="1" applyBorder="1" applyAlignment="1">
      <alignment vertical="center"/>
    </xf>
    <xf numFmtId="0" fontId="33" fillId="0" borderId="33" xfId="0" applyFont="1" applyBorder="1" applyAlignment="1">
      <alignment vertical="center"/>
    </xf>
    <xf numFmtId="0" fontId="21" fillId="0" borderId="0" xfId="3" applyFont="1" applyFill="1" applyBorder="1"/>
    <xf numFmtId="0" fontId="23" fillId="0" borderId="0" xfId="3" applyFont="1" applyFill="1" applyBorder="1"/>
    <xf numFmtId="0" fontId="20" fillId="0" borderId="29" xfId="3" applyFont="1" applyFill="1" applyBorder="1"/>
    <xf numFmtId="0" fontId="21" fillId="0" borderId="30" xfId="3" applyFont="1" applyFill="1" applyBorder="1"/>
    <xf numFmtId="0" fontId="20" fillId="0" borderId="0" xfId="3" applyFont="1" applyFill="1" applyBorder="1"/>
    <xf numFmtId="0" fontId="37" fillId="0" borderId="0" xfId="3" applyFont="1" applyFill="1" applyBorder="1"/>
    <xf numFmtId="0" fontId="37" fillId="0" borderId="30" xfId="3" applyFont="1" applyFill="1" applyBorder="1"/>
    <xf numFmtId="0" fontId="20" fillId="0" borderId="30" xfId="3" applyFont="1" applyFill="1" applyBorder="1"/>
    <xf numFmtId="0" fontId="21" fillId="0" borderId="16" xfId="3" applyFont="1" applyBorder="1" applyAlignment="1">
      <alignment horizontal="center" vertical="center"/>
    </xf>
    <xf numFmtId="0" fontId="21" fillId="0" borderId="0" xfId="3" applyFont="1" applyFill="1" applyBorder="1" applyAlignment="1">
      <alignment horizontal="center" vertical="center"/>
    </xf>
    <xf numFmtId="0" fontId="20" fillId="0" borderId="16" xfId="3" applyFont="1" applyFill="1" applyBorder="1" applyAlignment="1">
      <alignment horizontal="center"/>
    </xf>
    <xf numFmtId="0" fontId="21" fillId="0" borderId="16" xfId="3" applyFont="1" applyFill="1" applyBorder="1"/>
    <xf numFmtId="0" fontId="20" fillId="0" borderId="29" xfId="3" applyFont="1" applyFill="1" applyBorder="1" applyAlignment="1">
      <alignment horizontal="center"/>
    </xf>
    <xf numFmtId="0" fontId="20" fillId="0" borderId="30" xfId="3" applyFont="1" applyFill="1" applyBorder="1" applyAlignment="1">
      <alignment horizontal="center"/>
    </xf>
    <xf numFmtId="0" fontId="21" fillId="0" borderId="16" xfId="3" applyFont="1" applyBorder="1" applyAlignment="1">
      <alignment horizontal="center"/>
    </xf>
    <xf numFmtId="0" fontId="21" fillId="0" borderId="0" xfId="3" applyFont="1" applyBorder="1" applyAlignment="1">
      <alignment horizontal="center"/>
    </xf>
    <xf numFmtId="0" fontId="20" fillId="0" borderId="0" xfId="3" applyFont="1" applyBorder="1" applyAlignment="1">
      <alignment horizontal="center"/>
    </xf>
    <xf numFmtId="37" fontId="36" fillId="0" borderId="16" xfId="0" applyNumberFormat="1" applyFont="1" applyFill="1" applyBorder="1" applyAlignment="1">
      <alignment horizontal="center" vertical="center"/>
    </xf>
    <xf numFmtId="37" fontId="37" fillId="0" borderId="0" xfId="0" applyNumberFormat="1" applyFont="1" applyFill="1" applyBorder="1" applyAlignment="1">
      <alignment horizontal="left" vertical="center"/>
    </xf>
    <xf numFmtId="37" fontId="36" fillId="0" borderId="0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3" fontId="20" fillId="0" borderId="0" xfId="3" applyNumberFormat="1" applyFont="1" applyFill="1" applyBorder="1" applyAlignment="1">
      <alignment horizontal="center"/>
    </xf>
    <xf numFmtId="2" fontId="20" fillId="0" borderId="0" xfId="3" applyNumberFormat="1" applyFont="1" applyFill="1" applyBorder="1" applyAlignment="1">
      <alignment horizontal="left"/>
    </xf>
    <xf numFmtId="165" fontId="20" fillId="0" borderId="0" xfId="3" applyNumberFormat="1" applyFont="1" applyFill="1" applyBorder="1" applyAlignment="1">
      <alignment horizontal="center"/>
    </xf>
    <xf numFmtId="0" fontId="29" fillId="0" borderId="16" xfId="0" applyFont="1" applyBorder="1" applyAlignment="1">
      <alignment horizontal="center" vertical="center"/>
    </xf>
    <xf numFmtId="4" fontId="20" fillId="0" borderId="0" xfId="3" applyNumberFormat="1" applyFont="1" applyFill="1" applyBorder="1" applyAlignment="1">
      <alignment horizontal="center"/>
    </xf>
    <xf numFmtId="167" fontId="20" fillId="0" borderId="0" xfId="3" applyNumberFormat="1" applyFont="1" applyFill="1" applyBorder="1" applyAlignment="1">
      <alignment horizontal="center"/>
    </xf>
    <xf numFmtId="0" fontId="21" fillId="0" borderId="16" xfId="3" applyFont="1" applyFill="1" applyBorder="1" applyAlignment="1">
      <alignment horizontal="center"/>
    </xf>
    <xf numFmtId="0" fontId="21" fillId="0" borderId="0" xfId="3" applyFont="1" applyFill="1" applyBorder="1" applyAlignment="1">
      <alignment horizontal="center"/>
    </xf>
    <xf numFmtId="0" fontId="26" fillId="0" borderId="44" xfId="3" applyFont="1" applyFill="1" applyBorder="1" applyAlignment="1">
      <alignment horizontal="center"/>
    </xf>
    <xf numFmtId="0" fontId="20" fillId="0" borderId="44" xfId="3" applyFont="1" applyFill="1" applyBorder="1" applyAlignment="1">
      <alignment horizontal="center"/>
    </xf>
    <xf numFmtId="0" fontId="20" fillId="0" borderId="19" xfId="0" applyFont="1" applyBorder="1" applyAlignment="1">
      <alignment vertical="center"/>
    </xf>
    <xf numFmtId="0" fontId="5" fillId="0" borderId="22" xfId="0" applyFont="1" applyBorder="1"/>
    <xf numFmtId="0" fontId="5" fillId="0" borderId="52" xfId="0" applyFont="1" applyFill="1" applyBorder="1"/>
    <xf numFmtId="0" fontId="5" fillId="0" borderId="52" xfId="0" applyFont="1" applyFill="1" applyBorder="1" applyAlignment="1"/>
    <xf numFmtId="0" fontId="0" fillId="0" borderId="52" xfId="0" applyBorder="1"/>
    <xf numFmtId="0" fontId="5" fillId="0" borderId="52" xfId="0" applyFont="1" applyBorder="1"/>
    <xf numFmtId="0" fontId="0" fillId="0" borderId="0" xfId="0" applyBorder="1"/>
    <xf numFmtId="0" fontId="26" fillId="0" borderId="0" xfId="0" applyFont="1" applyBorder="1" applyAlignment="1">
      <alignment horizontal="right"/>
    </xf>
    <xf numFmtId="1" fontId="26" fillId="0" borderId="0" xfId="0" applyNumberFormat="1" applyFont="1" applyBorder="1" applyAlignment="1">
      <alignment horizontal="center"/>
    </xf>
    <xf numFmtId="0" fontId="26" fillId="0" borderId="0" xfId="0" applyFont="1" applyBorder="1"/>
    <xf numFmtId="0" fontId="26" fillId="0" borderId="0" xfId="0" applyFont="1" applyBorder="1" applyAlignment="1">
      <alignment horizontal="center"/>
    </xf>
    <xf numFmtId="0" fontId="0" fillId="0" borderId="0" xfId="0" applyBorder="1" applyProtection="1">
      <protection locked="0"/>
    </xf>
    <xf numFmtId="2" fontId="5" fillId="0" borderId="0" xfId="0" applyNumberFormat="1" applyFont="1" applyBorder="1"/>
    <xf numFmtId="0" fontId="5" fillId="0" borderId="49" xfId="0" applyFont="1" applyBorder="1"/>
    <xf numFmtId="0" fontId="26" fillId="0" borderId="53" xfId="3" applyFont="1" applyFill="1" applyBorder="1" applyAlignment="1">
      <alignment horizontal="center"/>
    </xf>
    <xf numFmtId="0" fontId="26" fillId="0" borderId="0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37" fontId="21" fillId="0" borderId="54" xfId="0" applyNumberFormat="1" applyFont="1" applyBorder="1" applyAlignment="1">
      <alignment vertical="center"/>
    </xf>
    <xf numFmtId="37" fontId="21" fillId="0" borderId="49" xfId="0" applyNumberFormat="1" applyFont="1" applyBorder="1" applyAlignment="1">
      <alignment vertical="center"/>
    </xf>
    <xf numFmtId="37" fontId="21" fillId="0" borderId="49" xfId="0" applyNumberFormat="1" applyFont="1" applyBorder="1" applyAlignment="1">
      <alignment vertical="center" wrapText="1"/>
    </xf>
    <xf numFmtId="0" fontId="21" fillId="0" borderId="49" xfId="0" applyFont="1" applyBorder="1" applyAlignment="1">
      <alignment vertical="center"/>
    </xf>
    <xf numFmtId="0" fontId="21" fillId="0" borderId="49" xfId="0" applyFont="1" applyBorder="1"/>
    <xf numFmtId="0" fontId="23" fillId="2" borderId="16" xfId="0" applyFont="1" applyFill="1" applyBorder="1" applyAlignment="1">
      <alignment horizontal="left" vertical="center"/>
    </xf>
    <xf numFmtId="0" fontId="21" fillId="0" borderId="26" xfId="3" applyFont="1" applyFill="1" applyBorder="1" applyAlignment="1">
      <alignment horizontal="center"/>
    </xf>
    <xf numFmtId="0" fontId="20" fillId="2" borderId="29" xfId="0" applyFont="1" applyFill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1" fillId="3" borderId="2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41" fillId="5" borderId="51" xfId="0" applyFont="1" applyFill="1" applyBorder="1"/>
    <xf numFmtId="0" fontId="42" fillId="5" borderId="52" xfId="0" applyFont="1" applyFill="1" applyBorder="1"/>
    <xf numFmtId="0" fontId="42" fillId="5" borderId="55" xfId="0" applyFont="1" applyFill="1" applyBorder="1"/>
    <xf numFmtId="0" fontId="42" fillId="5" borderId="16" xfId="0" applyFont="1" applyFill="1" applyBorder="1"/>
    <xf numFmtId="0" fontId="42" fillId="5" borderId="0" xfId="0" applyFont="1" applyFill="1" applyBorder="1"/>
    <xf numFmtId="0" fontId="42" fillId="5" borderId="56" xfId="0" applyFont="1" applyFill="1" applyBorder="1"/>
    <xf numFmtId="0" fontId="42" fillId="5" borderId="56" xfId="0" applyFont="1" applyFill="1" applyBorder="1" applyAlignment="1">
      <alignment horizontal="left" vertical="top"/>
    </xf>
    <xf numFmtId="0" fontId="42" fillId="5" borderId="22" xfId="0" applyFont="1" applyFill="1" applyBorder="1"/>
    <xf numFmtId="0" fontId="42" fillId="5" borderId="5" xfId="0" applyFont="1" applyFill="1" applyBorder="1"/>
    <xf numFmtId="0" fontId="42" fillId="5" borderId="58" xfId="0" applyFont="1" applyFill="1" applyBorder="1"/>
    <xf numFmtId="165" fontId="20" fillId="0" borderId="39" xfId="0" applyNumberFormat="1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vertical="center"/>
    </xf>
    <xf numFmtId="0" fontId="20" fillId="2" borderId="21" xfId="0" applyFont="1" applyFill="1" applyBorder="1" applyAlignment="1">
      <alignment vertical="center"/>
    </xf>
    <xf numFmtId="0" fontId="21" fillId="3" borderId="20" xfId="0" applyFont="1" applyFill="1" applyBorder="1" applyAlignment="1">
      <alignment horizontal="center" vertical="center"/>
    </xf>
    <xf numFmtId="0" fontId="21" fillId="3" borderId="25" xfId="0" applyFont="1" applyFill="1" applyBorder="1" applyAlignment="1">
      <alignment horizontal="center" vertical="center"/>
    </xf>
    <xf numFmtId="0" fontId="21" fillId="0" borderId="29" xfId="0" applyFont="1" applyBorder="1"/>
    <xf numFmtId="0" fontId="3" fillId="0" borderId="30" xfId="0" applyFont="1" applyBorder="1"/>
    <xf numFmtId="0" fontId="3" fillId="0" borderId="21" xfId="0" applyFont="1" applyBorder="1"/>
    <xf numFmtId="0" fontId="20" fillId="0" borderId="33" xfId="0" applyFont="1" applyFill="1" applyBorder="1" applyAlignment="1">
      <alignment horizontal="left" vertical="center"/>
    </xf>
    <xf numFmtId="0" fontId="20" fillId="0" borderId="16" xfId="3" applyFont="1" applyFill="1" applyBorder="1"/>
    <xf numFmtId="3" fontId="21" fillId="0" borderId="0" xfId="3" applyNumberFormat="1" applyFont="1" applyFill="1" applyBorder="1" applyAlignment="1">
      <alignment horizontal="left"/>
    </xf>
    <xf numFmtId="0" fontId="21" fillId="0" borderId="24" xfId="3" applyFont="1" applyFill="1" applyBorder="1" applyAlignment="1">
      <alignment horizontal="center"/>
    </xf>
    <xf numFmtId="0" fontId="21" fillId="0" borderId="20" xfId="3" applyFont="1" applyFill="1" applyBorder="1" applyAlignment="1">
      <alignment horizontal="center"/>
    </xf>
    <xf numFmtId="0" fontId="21" fillId="0" borderId="61" xfId="3" applyFont="1" applyFill="1" applyBorder="1" applyAlignment="1">
      <alignment horizontal="center"/>
    </xf>
    <xf numFmtId="0" fontId="21" fillId="0" borderId="62" xfId="3" applyFont="1" applyFill="1" applyBorder="1" applyAlignment="1">
      <alignment horizontal="center"/>
    </xf>
    <xf numFmtId="0" fontId="40" fillId="0" borderId="63" xfId="2" applyFont="1" applyFill="1" applyBorder="1" applyAlignment="1" applyProtection="1">
      <alignment horizontal="center"/>
    </xf>
    <xf numFmtId="0" fontId="21" fillId="6" borderId="62" xfId="3" applyFont="1" applyFill="1" applyBorder="1" applyAlignment="1">
      <alignment horizontal="center"/>
    </xf>
    <xf numFmtId="0" fontId="21" fillId="6" borderId="26" xfId="3" applyFont="1" applyFill="1" applyBorder="1" applyAlignment="1">
      <alignment horizontal="center"/>
    </xf>
    <xf numFmtId="0" fontId="40" fillId="6" borderId="63" xfId="2" applyFont="1" applyFill="1" applyBorder="1" applyAlignment="1" applyProtection="1">
      <alignment horizontal="center"/>
    </xf>
    <xf numFmtId="0" fontId="26" fillId="0" borderId="26" xfId="3" applyFont="1" applyFill="1" applyBorder="1" applyAlignment="1">
      <alignment horizontal="center"/>
    </xf>
    <xf numFmtId="0" fontId="20" fillId="0" borderId="64" xfId="3" applyFont="1" applyFill="1" applyBorder="1" applyAlignment="1">
      <alignment horizontal="center"/>
    </xf>
    <xf numFmtId="0" fontId="20" fillId="0" borderId="56" xfId="3" applyFont="1" applyFill="1" applyBorder="1" applyAlignment="1">
      <alignment horizontal="center"/>
    </xf>
    <xf numFmtId="0" fontId="5" fillId="0" borderId="19" xfId="0" applyFont="1" applyBorder="1"/>
    <xf numFmtId="0" fontId="20" fillId="0" borderId="14" xfId="3" applyFont="1" applyFill="1" applyBorder="1" applyAlignment="1">
      <alignment horizontal="center"/>
    </xf>
    <xf numFmtId="0" fontId="5" fillId="0" borderId="16" xfId="0" applyFont="1" applyBorder="1"/>
    <xf numFmtId="0" fontId="5" fillId="0" borderId="29" xfId="0" applyFont="1" applyBorder="1"/>
    <xf numFmtId="0" fontId="5" fillId="0" borderId="30" xfId="0" applyFont="1" applyBorder="1"/>
    <xf numFmtId="0" fontId="19" fillId="0" borderId="65" xfId="0" applyFont="1" applyFill="1" applyBorder="1" applyAlignment="1">
      <alignment horizontal="left"/>
    </xf>
    <xf numFmtId="2" fontId="5" fillId="0" borderId="52" xfId="0" applyNumberFormat="1" applyFont="1" applyFill="1" applyBorder="1"/>
    <xf numFmtId="0" fontId="3" fillId="0" borderId="55" xfId="0" applyFont="1" applyFill="1" applyBorder="1" applyAlignment="1"/>
    <xf numFmtId="0" fontId="20" fillId="0" borderId="66" xfId="0" applyFont="1" applyFill="1" applyBorder="1"/>
    <xf numFmtId="0" fontId="21" fillId="0" borderId="56" xfId="3" applyFont="1" applyFill="1" applyBorder="1"/>
    <xf numFmtId="0" fontId="21" fillId="0" borderId="68" xfId="3" applyFont="1" applyFill="1" applyBorder="1"/>
    <xf numFmtId="0" fontId="21" fillId="0" borderId="69" xfId="0" applyFont="1" applyBorder="1" applyAlignment="1">
      <alignment horizontal="right"/>
    </xf>
    <xf numFmtId="0" fontId="21" fillId="0" borderId="70" xfId="0" applyFont="1" applyBorder="1" applyAlignment="1">
      <alignment horizontal="right"/>
    </xf>
    <xf numFmtId="0" fontId="20" fillId="2" borderId="54" xfId="0" applyFont="1" applyFill="1" applyBorder="1" applyAlignment="1"/>
    <xf numFmtId="0" fontId="20" fillId="0" borderId="56" xfId="3" applyFont="1" applyFill="1" applyBorder="1"/>
    <xf numFmtId="0" fontId="20" fillId="2" borderId="49" xfId="0" applyFont="1" applyFill="1" applyBorder="1" applyAlignment="1"/>
    <xf numFmtId="0" fontId="23" fillId="2" borderId="71" xfId="0" applyFont="1" applyFill="1" applyBorder="1" applyAlignment="1"/>
    <xf numFmtId="0" fontId="20" fillId="0" borderId="68" xfId="3" applyFont="1" applyFill="1" applyBorder="1"/>
    <xf numFmtId="0" fontId="23" fillId="2" borderId="49" xfId="0" applyFont="1" applyFill="1" applyBorder="1"/>
    <xf numFmtId="0" fontId="21" fillId="0" borderId="56" xfId="3" applyFont="1" applyFill="1" applyBorder="1" applyAlignment="1">
      <alignment horizontal="center" vertical="center"/>
    </xf>
    <xf numFmtId="0" fontId="20" fillId="2" borderId="71" xfId="0" applyFont="1" applyFill="1" applyBorder="1" applyAlignment="1"/>
    <xf numFmtId="0" fontId="20" fillId="0" borderId="68" xfId="3" applyFont="1" applyFill="1" applyBorder="1" applyAlignment="1">
      <alignment horizontal="center"/>
    </xf>
    <xf numFmtId="0" fontId="20" fillId="2" borderId="49" xfId="0" applyFont="1" applyFill="1" applyBorder="1" applyAlignment="1">
      <alignment horizontal="left" indent="1"/>
    </xf>
    <xf numFmtId="0" fontId="20" fillId="0" borderId="56" xfId="3" applyFont="1" applyBorder="1" applyAlignment="1">
      <alignment horizontal="center"/>
    </xf>
    <xf numFmtId="0" fontId="25" fillId="2" borderId="49" xfId="0" applyFont="1" applyFill="1" applyBorder="1" applyAlignment="1">
      <alignment horizontal="left"/>
    </xf>
    <xf numFmtId="0" fontId="20" fillId="0" borderId="56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left"/>
    </xf>
    <xf numFmtId="0" fontId="20" fillId="2" borderId="49" xfId="0" applyFont="1" applyFill="1" applyBorder="1"/>
    <xf numFmtId="0" fontId="20" fillId="3" borderId="54" xfId="0" applyFont="1" applyFill="1" applyBorder="1" applyAlignment="1"/>
    <xf numFmtId="0" fontId="21" fillId="3" borderId="72" xfId="0" applyFont="1" applyFill="1" applyBorder="1" applyAlignment="1">
      <alignment horizontal="center"/>
    </xf>
    <xf numFmtId="0" fontId="20" fillId="0" borderId="73" xfId="0" applyFont="1" applyBorder="1" applyAlignment="1">
      <alignment horizontal="center" vertical="center" wrapText="1"/>
    </xf>
    <xf numFmtId="0" fontId="20" fillId="0" borderId="74" xfId="0" applyFont="1" applyBorder="1" applyAlignment="1">
      <alignment horizontal="center" vertical="center" wrapText="1"/>
    </xf>
    <xf numFmtId="0" fontId="5" fillId="0" borderId="56" xfId="0" applyFont="1" applyBorder="1"/>
    <xf numFmtId="0" fontId="26" fillId="0" borderId="74" xfId="0" applyFont="1" applyBorder="1" applyAlignment="1">
      <alignment horizontal="center" vertical="center"/>
    </xf>
    <xf numFmtId="0" fontId="20" fillId="0" borderId="74" xfId="0" applyFont="1" applyBorder="1" applyAlignment="1">
      <alignment horizontal="center" vertical="center"/>
    </xf>
    <xf numFmtId="0" fontId="5" fillId="0" borderId="68" xfId="0" applyFont="1" applyBorder="1"/>
    <xf numFmtId="0" fontId="26" fillId="0" borderId="74" xfId="0" applyFont="1" applyBorder="1" applyAlignment="1">
      <alignment horizontal="center" vertical="center" wrapText="1"/>
    </xf>
    <xf numFmtId="0" fontId="26" fillId="0" borderId="75" xfId="0" applyFont="1" applyBorder="1" applyAlignment="1">
      <alignment horizontal="center" vertical="center"/>
    </xf>
    <xf numFmtId="0" fontId="20" fillId="0" borderId="76" xfId="0" applyFont="1" applyBorder="1" applyAlignment="1">
      <alignment horizontal="center" vertical="center"/>
    </xf>
    <xf numFmtId="0" fontId="21" fillId="0" borderId="77" xfId="0" applyFont="1" applyBorder="1" applyAlignment="1">
      <alignment horizontal="center" vertical="center"/>
    </xf>
    <xf numFmtId="0" fontId="26" fillId="0" borderId="77" xfId="0" applyFont="1" applyBorder="1" applyAlignment="1">
      <alignment horizontal="left" vertical="center"/>
    </xf>
    <xf numFmtId="0" fontId="26" fillId="0" borderId="49" xfId="0" applyFont="1" applyBorder="1" applyAlignment="1">
      <alignment vertical="center"/>
    </xf>
    <xf numFmtId="0" fontId="26" fillId="0" borderId="49" xfId="0" applyFont="1" applyBorder="1" applyAlignment="1">
      <alignment horizontal="left" vertical="center"/>
    </xf>
    <xf numFmtId="0" fontId="5" fillId="0" borderId="56" xfId="0" applyFont="1" applyBorder="1" applyProtection="1">
      <protection locked="0"/>
    </xf>
    <xf numFmtId="0" fontId="5" fillId="0" borderId="58" xfId="0" applyFont="1" applyBorder="1"/>
    <xf numFmtId="0" fontId="5" fillId="0" borderId="59" xfId="0" applyFont="1" applyBorder="1"/>
    <xf numFmtId="0" fontId="20" fillId="0" borderId="60" xfId="3" applyFont="1" applyFill="1" applyBorder="1" applyAlignment="1">
      <alignment horizontal="center"/>
    </xf>
    <xf numFmtId="0" fontId="20" fillId="0" borderId="59" xfId="3" applyFont="1" applyFill="1" applyBorder="1" applyAlignment="1">
      <alignment horizontal="center"/>
    </xf>
    <xf numFmtId="0" fontId="20" fillId="0" borderId="56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21" fillId="0" borderId="71" xfId="0" applyFont="1" applyBorder="1" applyAlignment="1">
      <alignment vertical="center"/>
    </xf>
    <xf numFmtId="0" fontId="26" fillId="0" borderId="80" xfId="0" applyFont="1" applyBorder="1" applyAlignment="1">
      <alignment vertical="center"/>
    </xf>
    <xf numFmtId="0" fontId="20" fillId="0" borderId="81" xfId="0" applyFont="1" applyBorder="1" applyAlignment="1">
      <alignment vertical="center"/>
    </xf>
    <xf numFmtId="0" fontId="22" fillId="0" borderId="50" xfId="0" applyFont="1" applyBorder="1" applyAlignment="1">
      <alignment horizontal="center"/>
    </xf>
    <xf numFmtId="0" fontId="22" fillId="0" borderId="82" xfId="0" applyFont="1" applyBorder="1" applyAlignment="1">
      <alignment horizontal="center"/>
    </xf>
    <xf numFmtId="0" fontId="5" fillId="0" borderId="50" xfId="0" applyFont="1" applyBorder="1"/>
    <xf numFmtId="0" fontId="1" fillId="0" borderId="50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1" fillId="0" borderId="49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1" fillId="0" borderId="49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37" fontId="35" fillId="3" borderId="24" xfId="0" applyNumberFormat="1" applyFont="1" applyFill="1" applyBorder="1" applyAlignment="1">
      <alignment horizontal="center"/>
    </xf>
    <xf numFmtId="37" fontId="35" fillId="3" borderId="20" xfId="0" applyNumberFormat="1" applyFont="1" applyFill="1" applyBorder="1" applyAlignment="1">
      <alignment horizontal="center"/>
    </xf>
    <xf numFmtId="0" fontId="26" fillId="0" borderId="49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72" xfId="0" applyFont="1" applyBorder="1" applyAlignment="1">
      <alignment vertical="center"/>
    </xf>
    <xf numFmtId="0" fontId="21" fillId="0" borderId="30" xfId="0" applyFont="1" applyBorder="1" applyAlignment="1">
      <alignment vertical="center"/>
    </xf>
    <xf numFmtId="0" fontId="21" fillId="0" borderId="21" xfId="0" applyFont="1" applyBorder="1" applyAlignment="1">
      <alignment vertical="center"/>
    </xf>
    <xf numFmtId="0" fontId="31" fillId="0" borderId="7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31" fillId="0" borderId="77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35" fillId="3" borderId="23" xfId="0" applyFont="1" applyFill="1" applyBorder="1" applyAlignment="1" applyProtection="1">
      <alignment horizontal="center" vertical="center"/>
      <protection locked="0"/>
    </xf>
    <xf numFmtId="0" fontId="20" fillId="0" borderId="17" xfId="0" applyFont="1" applyBorder="1" applyAlignment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35" fillId="3" borderId="24" xfId="0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/>
    </xf>
    <xf numFmtId="0" fontId="35" fillId="3" borderId="61" xfId="0" applyFont="1" applyFill="1" applyBorder="1" applyAlignment="1">
      <alignment horizontal="center" vertical="center"/>
    </xf>
    <xf numFmtId="37" fontId="35" fillId="3" borderId="25" xfId="0" applyNumberFormat="1" applyFont="1" applyFill="1" applyBorder="1" applyAlignment="1">
      <alignment horizontal="center"/>
    </xf>
    <xf numFmtId="165" fontId="20" fillId="0" borderId="56" xfId="3" applyNumberFormat="1" applyFont="1" applyFill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37" fontId="35" fillId="3" borderId="31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21" fillId="4" borderId="19" xfId="4" applyNumberFormat="1" applyFont="1" applyFill="1" applyBorder="1" applyAlignment="1">
      <alignment horizontal="center" vertical="center"/>
    </xf>
    <xf numFmtId="0" fontId="21" fillId="4" borderId="14" xfId="4" applyNumberFormat="1" applyFont="1" applyFill="1" applyBorder="1" applyAlignment="1">
      <alignment horizontal="center" vertical="center"/>
    </xf>
    <xf numFmtId="0" fontId="21" fillId="4" borderId="59" xfId="4" applyNumberFormat="1" applyFont="1" applyFill="1" applyBorder="1" applyAlignment="1">
      <alignment horizontal="center" vertical="center"/>
    </xf>
    <xf numFmtId="0" fontId="21" fillId="4" borderId="16" xfId="4" applyNumberFormat="1" applyFont="1" applyFill="1" applyBorder="1" applyAlignment="1">
      <alignment horizontal="center" vertical="center"/>
    </xf>
    <xf numFmtId="0" fontId="21" fillId="4" borderId="0" xfId="4" applyNumberFormat="1" applyFont="1" applyFill="1" applyBorder="1" applyAlignment="1">
      <alignment horizontal="center" vertical="center"/>
    </xf>
    <xf numFmtId="0" fontId="21" fillId="4" borderId="56" xfId="4" applyNumberFormat="1" applyFont="1" applyFill="1" applyBorder="1" applyAlignment="1">
      <alignment horizontal="center" vertical="center"/>
    </xf>
    <xf numFmtId="0" fontId="21" fillId="0" borderId="24" xfId="4" applyNumberFormat="1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1" xfId="0" applyBorder="1" applyAlignment="1">
      <alignment horizontal="center"/>
    </xf>
    <xf numFmtId="0" fontId="17" fillId="0" borderId="49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/>
    <xf numFmtId="0" fontId="20" fillId="0" borderId="3" xfId="0" applyFont="1" applyBorder="1" applyAlignment="1"/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/>
    <xf numFmtId="0" fontId="20" fillId="0" borderId="15" xfId="0" applyFont="1" applyBorder="1" applyAlignment="1"/>
    <xf numFmtId="0" fontId="12" fillId="2" borderId="0" xfId="0" applyFont="1" applyFill="1" applyBorder="1" applyAlignment="1">
      <alignment horizontal="center" vertical="center"/>
    </xf>
    <xf numFmtId="0" fontId="21" fillId="0" borderId="49" xfId="0" applyFont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37" fontId="35" fillId="3" borderId="41" xfId="0" applyNumberFormat="1" applyFont="1" applyFill="1" applyBorder="1" applyAlignment="1">
      <alignment horizontal="center"/>
    </xf>
    <xf numFmtId="37" fontId="35" fillId="3" borderId="40" xfId="0" applyNumberFormat="1" applyFont="1" applyFill="1" applyBorder="1" applyAlignment="1">
      <alignment horizontal="center"/>
    </xf>
    <xf numFmtId="37" fontId="35" fillId="3" borderId="79" xfId="0" applyNumberFormat="1" applyFont="1" applyFill="1" applyBorder="1" applyAlignment="1">
      <alignment horizontal="center"/>
    </xf>
    <xf numFmtId="0" fontId="20" fillId="0" borderId="0" xfId="0" applyFont="1" applyBorder="1" applyAlignment="1">
      <alignment vertical="center"/>
    </xf>
    <xf numFmtId="0" fontId="18" fillId="3" borderId="51" xfId="0" applyFont="1" applyFill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0" fillId="0" borderId="52" xfId="0" applyBorder="1" applyAlignment="1"/>
    <xf numFmtId="0" fontId="0" fillId="0" borderId="55" xfId="0" applyBorder="1" applyAlignment="1"/>
    <xf numFmtId="0" fontId="20" fillId="0" borderId="72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6" fillId="0" borderId="77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1" fillId="0" borderId="66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18" xfId="0" applyFont="1" applyFill="1" applyBorder="1" applyAlignment="1">
      <alignment horizontal="center"/>
    </xf>
    <xf numFmtId="166" fontId="21" fillId="0" borderId="37" xfId="1" quotePrefix="1" applyNumberFormat="1" applyFont="1" applyBorder="1" applyAlignment="1">
      <alignment horizontal="center"/>
    </xf>
    <xf numFmtId="166" fontId="21" fillId="0" borderId="38" xfId="1" applyNumberFormat="1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21" fillId="2" borderId="6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18" xfId="0" applyFont="1" applyFill="1" applyBorder="1" applyAlignment="1">
      <alignment horizontal="center"/>
    </xf>
    <xf numFmtId="0" fontId="21" fillId="0" borderId="37" xfId="0" applyNumberFormat="1" applyFont="1" applyBorder="1" applyAlignment="1">
      <alignment horizontal="center"/>
    </xf>
    <xf numFmtId="0" fontId="21" fillId="0" borderId="37" xfId="0" quotePrefix="1" applyNumberFormat="1" applyFont="1" applyBorder="1" applyAlignment="1">
      <alignment horizontal="center"/>
    </xf>
    <xf numFmtId="0" fontId="18" fillId="3" borderId="6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21" fillId="0" borderId="49" xfId="0" applyFont="1" applyBorder="1" applyAlignment="1">
      <alignment vertical="center"/>
    </xf>
    <xf numFmtId="165" fontId="20" fillId="0" borderId="32" xfId="0" applyNumberFormat="1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3" fillId="2" borderId="16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18" fillId="3" borderId="18" xfId="0" applyFont="1" applyFill="1" applyBorder="1" applyAlignment="1">
      <alignment horizontal="center" vertical="center"/>
    </xf>
    <xf numFmtId="0" fontId="21" fillId="0" borderId="77" xfId="0" applyFont="1" applyBorder="1" applyAlignment="1">
      <alignment horizontal="left" vertical="center"/>
    </xf>
    <xf numFmtId="0" fontId="21" fillId="0" borderId="32" xfId="0" applyFont="1" applyBorder="1" applyAlignment="1">
      <alignment vertical="center"/>
    </xf>
    <xf numFmtId="0" fontId="21" fillId="0" borderId="33" xfId="0" applyFont="1" applyBorder="1" applyAlignment="1">
      <alignment vertical="center"/>
    </xf>
    <xf numFmtId="0" fontId="26" fillId="0" borderId="49" xfId="0" applyFont="1" applyBorder="1" applyAlignment="1">
      <alignment horizontal="left" vertical="center"/>
    </xf>
    <xf numFmtId="0" fontId="26" fillId="0" borderId="0" xfId="0" applyFont="1" applyBorder="1" applyAlignment="1">
      <alignment vertical="center"/>
    </xf>
    <xf numFmtId="0" fontId="26" fillId="0" borderId="3" xfId="0" applyFont="1" applyBorder="1" applyAlignment="1">
      <alignment vertical="center"/>
    </xf>
  </cellXfs>
  <cellStyles count="5">
    <cellStyle name="Currency" xfId="1" builtinId="4"/>
    <cellStyle name="Hyperlink" xfId="2" builtinId="8"/>
    <cellStyle name="Normal" xfId="0" builtinId="0"/>
    <cellStyle name="Normal 10" xfId="4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4.jpg@01CEE9BD.03A0977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635000</xdr:colOff>
      <xdr:row>76</xdr:row>
      <xdr:rowOff>36512</xdr:rowOff>
    </xdr:from>
    <xdr:to>
      <xdr:col>15</xdr:col>
      <xdr:colOff>209550</xdr:colOff>
      <xdr:row>77</xdr:row>
      <xdr:rowOff>80962</xdr:rowOff>
    </xdr:to>
    <xdr:sp macro="" textlink="">
      <xdr:nvSpPr>
        <xdr:cNvPr id="1114" name="Text Box 90"/>
        <xdr:cNvSpPr txBox="1">
          <a:spLocks noChangeArrowheads="1"/>
        </xdr:cNvSpPr>
      </xdr:nvSpPr>
      <xdr:spPr bwMode="auto">
        <a:xfrm>
          <a:off x="26454100" y="24039512"/>
          <a:ext cx="4565650" cy="260350"/>
        </a:xfrm>
        <a:prstGeom prst="rect">
          <a:avLst/>
        </a:prstGeom>
        <a:solidFill>
          <a:srgbClr val="CC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159 mm Lateral Section</a:t>
          </a:r>
        </a:p>
      </xdr:txBody>
    </xdr:sp>
    <xdr:clientData/>
  </xdr:twoCellAnchor>
  <xdr:twoCellAnchor editAs="oneCell">
    <xdr:from>
      <xdr:col>8</xdr:col>
      <xdr:colOff>229514</xdr:colOff>
      <xdr:row>13</xdr:row>
      <xdr:rowOff>244714</xdr:rowOff>
    </xdr:from>
    <xdr:to>
      <xdr:col>9</xdr:col>
      <xdr:colOff>720959</xdr:colOff>
      <xdr:row>20</xdr:row>
      <xdr:rowOff>81509</xdr:rowOff>
    </xdr:to>
    <xdr:grpSp>
      <xdr:nvGrpSpPr>
        <xdr:cNvPr id="83" name="Group 55"/>
        <xdr:cNvGrpSpPr>
          <a:grpSpLocks/>
        </xdr:cNvGrpSpPr>
      </xdr:nvGrpSpPr>
      <xdr:grpSpPr bwMode="auto">
        <a:xfrm>
          <a:off x="13094614" y="4448414"/>
          <a:ext cx="1697945" cy="1716395"/>
          <a:chOff x="368" y="173"/>
          <a:chExt cx="130" cy="162"/>
        </a:xfrm>
      </xdr:grpSpPr>
      <xdr:grpSp>
        <xdr:nvGrpSpPr>
          <xdr:cNvPr id="84" name="Group 56"/>
          <xdr:cNvGrpSpPr>
            <a:grpSpLocks/>
          </xdr:cNvGrpSpPr>
        </xdr:nvGrpSpPr>
        <xdr:grpSpPr bwMode="auto">
          <a:xfrm>
            <a:off x="370" y="174"/>
            <a:ext cx="128" cy="161"/>
            <a:chOff x="370" y="174"/>
            <a:chExt cx="128" cy="171"/>
          </a:xfrm>
        </xdr:grpSpPr>
        <xdr:sp macro="" textlink="">
          <xdr:nvSpPr>
            <xdr:cNvPr id="90" name="Rectangle 57" descr="Granite"/>
            <xdr:cNvSpPr>
              <a:spLocks noChangeArrowheads="1"/>
            </xdr:cNvSpPr>
          </xdr:nvSpPr>
          <xdr:spPr bwMode="auto">
            <a:xfrm>
              <a:off x="483" y="174"/>
              <a:ext cx="15" cy="171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tile tx="0" ty="0" sx="100000" sy="100000" flip="none" algn="tl"/>
            </a:blip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91" name="Rectangle 58" descr="Granite"/>
            <xdr:cNvSpPr>
              <a:spLocks noChangeArrowheads="1"/>
            </xdr:cNvSpPr>
          </xdr:nvSpPr>
          <xdr:spPr bwMode="auto">
            <a:xfrm>
              <a:off x="370" y="174"/>
              <a:ext cx="15" cy="170"/>
            </a:xfrm>
            <a:prstGeom prst="rect">
              <a:avLst/>
            </a:prstGeom>
            <a:blipFill dpi="0" rotWithShape="0">
              <a:blip xmlns:r="http://schemas.openxmlformats.org/officeDocument/2006/relationships" r:embed="rId1"/>
              <a:srcRect/>
              <a:tile tx="0" ty="0" sx="100000" sy="100000" flip="none" algn="tl"/>
            </a:blip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85" name="Group 59"/>
          <xdr:cNvGrpSpPr>
            <a:grpSpLocks/>
          </xdr:cNvGrpSpPr>
        </xdr:nvGrpSpPr>
        <xdr:grpSpPr bwMode="auto">
          <a:xfrm>
            <a:off x="368" y="173"/>
            <a:ext cx="130" cy="161"/>
            <a:chOff x="368" y="169"/>
            <a:chExt cx="130" cy="169"/>
          </a:xfrm>
        </xdr:grpSpPr>
        <xdr:sp macro="" textlink="">
          <xdr:nvSpPr>
            <xdr:cNvPr id="86" name="AutoShape 60"/>
            <xdr:cNvSpPr>
              <a:spLocks noChangeArrowheads="1"/>
            </xdr:cNvSpPr>
          </xdr:nvSpPr>
          <xdr:spPr bwMode="auto">
            <a:xfrm>
              <a:off x="483" y="319"/>
              <a:ext cx="15" cy="19"/>
            </a:xfrm>
            <a:prstGeom prst="rtTriangle">
              <a:avLst/>
            </a:prstGeom>
            <a:solidFill>
              <a:srgbClr val="000000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7" name="AutoShape 61"/>
            <xdr:cNvSpPr>
              <a:spLocks noChangeArrowheads="1"/>
            </xdr:cNvSpPr>
          </xdr:nvSpPr>
          <xdr:spPr bwMode="auto">
            <a:xfrm flipH="1">
              <a:off x="368" y="318"/>
              <a:ext cx="15" cy="20"/>
            </a:xfrm>
            <a:prstGeom prst="rtTriangle">
              <a:avLst/>
            </a:prstGeom>
            <a:solidFill>
              <a:srgbClr val="000000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8" name="Line 62"/>
            <xdr:cNvSpPr>
              <a:spLocks noChangeShapeType="1"/>
            </xdr:cNvSpPr>
          </xdr:nvSpPr>
          <xdr:spPr bwMode="auto">
            <a:xfrm flipV="1">
              <a:off x="384" y="170"/>
              <a:ext cx="0" cy="16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89" name="Line 63"/>
            <xdr:cNvSpPr>
              <a:spLocks noChangeShapeType="1"/>
            </xdr:cNvSpPr>
          </xdr:nvSpPr>
          <xdr:spPr bwMode="auto">
            <a:xfrm flipV="1">
              <a:off x="482" y="169"/>
              <a:ext cx="0" cy="166"/>
            </a:xfrm>
            <a:prstGeom prst="line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7</xdr:col>
      <xdr:colOff>12700</xdr:colOff>
      <xdr:row>1</xdr:row>
      <xdr:rowOff>50800</xdr:rowOff>
    </xdr:from>
    <xdr:to>
      <xdr:col>9</xdr:col>
      <xdr:colOff>1946274</xdr:colOff>
      <xdr:row>3</xdr:row>
      <xdr:rowOff>266700</xdr:rowOff>
    </xdr:to>
    <xdr:pic>
      <xdr:nvPicPr>
        <xdr:cNvPr id="40" name="Picture 1" descr="0 MASTER Corex Logo-400px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419100"/>
          <a:ext cx="4194174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2957511</xdr:colOff>
      <xdr:row>75</xdr:row>
      <xdr:rowOff>59758</xdr:rowOff>
    </xdr:from>
    <xdr:to>
      <xdr:col>17</xdr:col>
      <xdr:colOff>2979641</xdr:colOff>
      <xdr:row>78</xdr:row>
      <xdr:rowOff>65647</xdr:rowOff>
    </xdr:to>
    <xdr:cxnSp macro="">
      <xdr:nvCxnSpPr>
        <xdr:cNvPr id="59" name="Straight Connector 58"/>
        <xdr:cNvCxnSpPr>
          <a:cxnSpLocks noChangeShapeType="1"/>
          <a:stCxn id="74" idx="2"/>
        </xdr:cNvCxnSpPr>
      </xdr:nvCxnSpPr>
      <xdr:spPr bwMode="auto">
        <a:xfrm flipH="1">
          <a:off x="36837936" y="23719858"/>
          <a:ext cx="22130" cy="672639"/>
        </a:xfrm>
        <a:prstGeom prst="line">
          <a:avLst/>
        </a:prstGeom>
        <a:ln w="28575"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339728</xdr:colOff>
      <xdr:row>13</xdr:row>
      <xdr:rowOff>251291</xdr:rowOff>
    </xdr:from>
    <xdr:to>
      <xdr:col>9</xdr:col>
      <xdr:colOff>501653</xdr:colOff>
      <xdr:row>46</xdr:row>
      <xdr:rowOff>193020</xdr:rowOff>
    </xdr:to>
    <xdr:sp macro="" textlink="">
      <xdr:nvSpPr>
        <xdr:cNvPr id="45" name="Rectangle 57" descr="Granite"/>
        <xdr:cNvSpPr>
          <a:spLocks noChangeArrowheads="1"/>
        </xdr:cNvSpPr>
      </xdr:nvSpPr>
      <xdr:spPr bwMode="auto">
        <a:xfrm>
          <a:off x="14408153" y="4470866"/>
          <a:ext cx="161925" cy="11371729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448236</xdr:colOff>
      <xdr:row>13</xdr:row>
      <xdr:rowOff>252878</xdr:rowOff>
    </xdr:from>
    <xdr:to>
      <xdr:col>8</xdr:col>
      <xdr:colOff>626036</xdr:colOff>
      <xdr:row>46</xdr:row>
      <xdr:rowOff>81055</xdr:rowOff>
    </xdr:to>
    <xdr:sp macro="" textlink="">
      <xdr:nvSpPr>
        <xdr:cNvPr id="46" name="Rectangle 57" descr="Granite"/>
        <xdr:cNvSpPr>
          <a:spLocks noChangeArrowheads="1"/>
        </xdr:cNvSpPr>
      </xdr:nvSpPr>
      <xdr:spPr bwMode="auto">
        <a:xfrm>
          <a:off x="13323795" y="4466290"/>
          <a:ext cx="177800" cy="1130300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404813</xdr:colOff>
      <xdr:row>45</xdr:row>
      <xdr:rowOff>228599</xdr:rowOff>
    </xdr:from>
    <xdr:to>
      <xdr:col>9</xdr:col>
      <xdr:colOff>1856535</xdr:colOff>
      <xdr:row>78</xdr:row>
      <xdr:rowOff>157817</xdr:rowOff>
    </xdr:to>
    <xdr:sp macro="" textlink="">
      <xdr:nvSpPr>
        <xdr:cNvPr id="48" name="Freeform 157" descr="Large confetti"/>
        <xdr:cNvSpPr>
          <a:spLocks/>
        </xdr:cNvSpPr>
      </xdr:nvSpPr>
      <xdr:spPr bwMode="auto">
        <a:xfrm>
          <a:off x="13263563" y="15640049"/>
          <a:ext cx="2661397" cy="8854143"/>
        </a:xfrm>
        <a:custGeom>
          <a:avLst/>
          <a:gdLst>
            <a:gd name="T0" fmla="*/ 154 w 198"/>
            <a:gd name="T1" fmla="*/ 4 h 1530"/>
            <a:gd name="T2" fmla="*/ 154 w 198"/>
            <a:gd name="T3" fmla="*/ 1482 h 1530"/>
            <a:gd name="T4" fmla="*/ 48 w 198"/>
            <a:gd name="T5" fmla="*/ 1482 h 1530"/>
            <a:gd name="T6" fmla="*/ 46 w 198"/>
            <a:gd name="T7" fmla="*/ 4 h 1530"/>
            <a:gd name="T8" fmla="*/ 7 w 198"/>
            <a:gd name="T9" fmla="*/ 4 h 1530"/>
            <a:gd name="T10" fmla="*/ 7 w 198"/>
            <a:gd name="T11" fmla="*/ 44 h 1530"/>
            <a:gd name="T12" fmla="*/ 9 w 198"/>
            <a:gd name="T13" fmla="*/ 121 h 1530"/>
            <a:gd name="T14" fmla="*/ 8 w 198"/>
            <a:gd name="T15" fmla="*/ 177 h 1530"/>
            <a:gd name="T16" fmla="*/ 9 w 198"/>
            <a:gd name="T17" fmla="*/ 221 h 1530"/>
            <a:gd name="T18" fmla="*/ 9 w 198"/>
            <a:gd name="T19" fmla="*/ 350 h 1530"/>
            <a:gd name="T20" fmla="*/ 14 w 198"/>
            <a:gd name="T21" fmla="*/ 447 h 1530"/>
            <a:gd name="T22" fmla="*/ 11 w 198"/>
            <a:gd name="T23" fmla="*/ 596 h 1530"/>
            <a:gd name="T24" fmla="*/ 8 w 198"/>
            <a:gd name="T25" fmla="*/ 724 h 1530"/>
            <a:gd name="T26" fmla="*/ 14 w 198"/>
            <a:gd name="T27" fmla="*/ 828 h 1530"/>
            <a:gd name="T28" fmla="*/ 11 w 198"/>
            <a:gd name="T29" fmla="*/ 918 h 1530"/>
            <a:gd name="T30" fmla="*/ 10 w 198"/>
            <a:gd name="T31" fmla="*/ 1001 h 1530"/>
            <a:gd name="T32" fmla="*/ 10 w 198"/>
            <a:gd name="T33" fmla="*/ 1157 h 1530"/>
            <a:gd name="T34" fmla="*/ 7 w 198"/>
            <a:gd name="T35" fmla="*/ 1288 h 1530"/>
            <a:gd name="T36" fmla="*/ 7 w 198"/>
            <a:gd name="T37" fmla="*/ 1411 h 1530"/>
            <a:gd name="T38" fmla="*/ 13 w 198"/>
            <a:gd name="T39" fmla="*/ 1503 h 1530"/>
            <a:gd name="T40" fmla="*/ 78 w 198"/>
            <a:gd name="T41" fmla="*/ 1510 h 1530"/>
            <a:gd name="T42" fmla="*/ 180 w 198"/>
            <a:gd name="T43" fmla="*/ 1508 h 1530"/>
            <a:gd name="T44" fmla="*/ 191 w 198"/>
            <a:gd name="T45" fmla="*/ 1444 h 1530"/>
            <a:gd name="T46" fmla="*/ 186 w 198"/>
            <a:gd name="T47" fmla="*/ 1307 h 1530"/>
            <a:gd name="T48" fmla="*/ 193 w 198"/>
            <a:gd name="T49" fmla="*/ 1127 h 1530"/>
            <a:gd name="T50" fmla="*/ 194 w 198"/>
            <a:gd name="T51" fmla="*/ 996 h 1530"/>
            <a:gd name="T52" fmla="*/ 193 w 198"/>
            <a:gd name="T53" fmla="*/ 821 h 1530"/>
            <a:gd name="T54" fmla="*/ 198 w 198"/>
            <a:gd name="T55" fmla="*/ 623 h 1530"/>
            <a:gd name="T56" fmla="*/ 195 w 198"/>
            <a:gd name="T57" fmla="*/ 462 h 1530"/>
            <a:gd name="T58" fmla="*/ 197 w 198"/>
            <a:gd name="T59" fmla="*/ 318 h 1530"/>
            <a:gd name="T60" fmla="*/ 197 w 198"/>
            <a:gd name="T61" fmla="*/ 210 h 1530"/>
            <a:gd name="T62" fmla="*/ 191 w 198"/>
            <a:gd name="T63" fmla="*/ 91 h 1530"/>
            <a:gd name="T64" fmla="*/ 192 w 198"/>
            <a:gd name="T65" fmla="*/ 4 h 1530"/>
            <a:gd name="T66" fmla="*/ 154 w 198"/>
            <a:gd name="T67" fmla="*/ 4 h 1530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w 198"/>
            <a:gd name="T103" fmla="*/ 0 h 1530"/>
            <a:gd name="T104" fmla="*/ 198 w 198"/>
            <a:gd name="T105" fmla="*/ 1530 h 1530"/>
            <a:gd name="connsiteX0" fmla="*/ 7778 w 10000"/>
            <a:gd name="connsiteY0" fmla="*/ 26 h 10014"/>
            <a:gd name="connsiteX1" fmla="*/ 7778 w 10000"/>
            <a:gd name="connsiteY1" fmla="*/ 9686 h 10014"/>
            <a:gd name="connsiteX2" fmla="*/ 2424 w 10000"/>
            <a:gd name="connsiteY2" fmla="*/ 9686 h 10014"/>
            <a:gd name="connsiteX3" fmla="*/ 2386 w 10000"/>
            <a:gd name="connsiteY3" fmla="*/ 8404 h 10014"/>
            <a:gd name="connsiteX4" fmla="*/ 2323 w 10000"/>
            <a:gd name="connsiteY4" fmla="*/ 26 h 10014"/>
            <a:gd name="connsiteX5" fmla="*/ 354 w 10000"/>
            <a:gd name="connsiteY5" fmla="*/ 26 h 10014"/>
            <a:gd name="connsiteX6" fmla="*/ 354 w 10000"/>
            <a:gd name="connsiteY6" fmla="*/ 288 h 10014"/>
            <a:gd name="connsiteX7" fmla="*/ 455 w 10000"/>
            <a:gd name="connsiteY7" fmla="*/ 791 h 10014"/>
            <a:gd name="connsiteX8" fmla="*/ 404 w 10000"/>
            <a:gd name="connsiteY8" fmla="*/ 1157 h 10014"/>
            <a:gd name="connsiteX9" fmla="*/ 455 w 10000"/>
            <a:gd name="connsiteY9" fmla="*/ 1444 h 10014"/>
            <a:gd name="connsiteX10" fmla="*/ 455 w 10000"/>
            <a:gd name="connsiteY10" fmla="*/ 2288 h 10014"/>
            <a:gd name="connsiteX11" fmla="*/ 707 w 10000"/>
            <a:gd name="connsiteY11" fmla="*/ 2922 h 10014"/>
            <a:gd name="connsiteX12" fmla="*/ 556 w 10000"/>
            <a:gd name="connsiteY12" fmla="*/ 3895 h 10014"/>
            <a:gd name="connsiteX13" fmla="*/ 404 w 10000"/>
            <a:gd name="connsiteY13" fmla="*/ 4732 h 10014"/>
            <a:gd name="connsiteX14" fmla="*/ 707 w 10000"/>
            <a:gd name="connsiteY14" fmla="*/ 5412 h 10014"/>
            <a:gd name="connsiteX15" fmla="*/ 556 w 10000"/>
            <a:gd name="connsiteY15" fmla="*/ 6000 h 10014"/>
            <a:gd name="connsiteX16" fmla="*/ 505 w 10000"/>
            <a:gd name="connsiteY16" fmla="*/ 6542 h 10014"/>
            <a:gd name="connsiteX17" fmla="*/ 505 w 10000"/>
            <a:gd name="connsiteY17" fmla="*/ 7562 h 10014"/>
            <a:gd name="connsiteX18" fmla="*/ 354 w 10000"/>
            <a:gd name="connsiteY18" fmla="*/ 8418 h 10014"/>
            <a:gd name="connsiteX19" fmla="*/ 354 w 10000"/>
            <a:gd name="connsiteY19" fmla="*/ 9222 h 10014"/>
            <a:gd name="connsiteX20" fmla="*/ 657 w 10000"/>
            <a:gd name="connsiteY20" fmla="*/ 9824 h 10014"/>
            <a:gd name="connsiteX21" fmla="*/ 3939 w 10000"/>
            <a:gd name="connsiteY21" fmla="*/ 9869 h 10014"/>
            <a:gd name="connsiteX22" fmla="*/ 9091 w 10000"/>
            <a:gd name="connsiteY22" fmla="*/ 9856 h 10014"/>
            <a:gd name="connsiteX23" fmla="*/ 9646 w 10000"/>
            <a:gd name="connsiteY23" fmla="*/ 9438 h 10014"/>
            <a:gd name="connsiteX24" fmla="*/ 9394 w 10000"/>
            <a:gd name="connsiteY24" fmla="*/ 8542 h 10014"/>
            <a:gd name="connsiteX25" fmla="*/ 9747 w 10000"/>
            <a:gd name="connsiteY25" fmla="*/ 7366 h 10014"/>
            <a:gd name="connsiteX26" fmla="*/ 9798 w 10000"/>
            <a:gd name="connsiteY26" fmla="*/ 6510 h 10014"/>
            <a:gd name="connsiteX27" fmla="*/ 9747 w 10000"/>
            <a:gd name="connsiteY27" fmla="*/ 5366 h 10014"/>
            <a:gd name="connsiteX28" fmla="*/ 10000 w 10000"/>
            <a:gd name="connsiteY28" fmla="*/ 4072 h 10014"/>
            <a:gd name="connsiteX29" fmla="*/ 9848 w 10000"/>
            <a:gd name="connsiteY29" fmla="*/ 3020 h 10014"/>
            <a:gd name="connsiteX30" fmla="*/ 9949 w 10000"/>
            <a:gd name="connsiteY30" fmla="*/ 2078 h 10014"/>
            <a:gd name="connsiteX31" fmla="*/ 9949 w 10000"/>
            <a:gd name="connsiteY31" fmla="*/ 1373 h 10014"/>
            <a:gd name="connsiteX32" fmla="*/ 9646 w 10000"/>
            <a:gd name="connsiteY32" fmla="*/ 595 h 10014"/>
            <a:gd name="connsiteX33" fmla="*/ 9697 w 10000"/>
            <a:gd name="connsiteY33" fmla="*/ 26 h 10014"/>
            <a:gd name="connsiteX34" fmla="*/ 7778 w 10000"/>
            <a:gd name="connsiteY34" fmla="*/ 26 h 10014"/>
            <a:gd name="connsiteX0" fmla="*/ 7778 w 10000"/>
            <a:gd name="connsiteY0" fmla="*/ 26 h 10014"/>
            <a:gd name="connsiteX1" fmla="*/ 7778 w 10000"/>
            <a:gd name="connsiteY1" fmla="*/ 9686 h 10014"/>
            <a:gd name="connsiteX2" fmla="*/ 2424 w 10000"/>
            <a:gd name="connsiteY2" fmla="*/ 9686 h 10014"/>
            <a:gd name="connsiteX3" fmla="*/ 2386 w 10000"/>
            <a:gd name="connsiteY3" fmla="*/ 8404 h 10014"/>
            <a:gd name="connsiteX4" fmla="*/ 2323 w 10000"/>
            <a:gd name="connsiteY4" fmla="*/ 26 h 10014"/>
            <a:gd name="connsiteX5" fmla="*/ 354 w 10000"/>
            <a:gd name="connsiteY5" fmla="*/ 26 h 10014"/>
            <a:gd name="connsiteX6" fmla="*/ 354 w 10000"/>
            <a:gd name="connsiteY6" fmla="*/ 288 h 10014"/>
            <a:gd name="connsiteX7" fmla="*/ 455 w 10000"/>
            <a:gd name="connsiteY7" fmla="*/ 791 h 10014"/>
            <a:gd name="connsiteX8" fmla="*/ 404 w 10000"/>
            <a:gd name="connsiteY8" fmla="*/ 1157 h 10014"/>
            <a:gd name="connsiteX9" fmla="*/ 455 w 10000"/>
            <a:gd name="connsiteY9" fmla="*/ 1444 h 10014"/>
            <a:gd name="connsiteX10" fmla="*/ 455 w 10000"/>
            <a:gd name="connsiteY10" fmla="*/ 2288 h 10014"/>
            <a:gd name="connsiteX11" fmla="*/ 707 w 10000"/>
            <a:gd name="connsiteY11" fmla="*/ 2922 h 10014"/>
            <a:gd name="connsiteX12" fmla="*/ 556 w 10000"/>
            <a:gd name="connsiteY12" fmla="*/ 3895 h 10014"/>
            <a:gd name="connsiteX13" fmla="*/ 404 w 10000"/>
            <a:gd name="connsiteY13" fmla="*/ 4732 h 10014"/>
            <a:gd name="connsiteX14" fmla="*/ 707 w 10000"/>
            <a:gd name="connsiteY14" fmla="*/ 5412 h 10014"/>
            <a:gd name="connsiteX15" fmla="*/ 556 w 10000"/>
            <a:gd name="connsiteY15" fmla="*/ 6000 h 10014"/>
            <a:gd name="connsiteX16" fmla="*/ 505 w 10000"/>
            <a:gd name="connsiteY16" fmla="*/ 6542 h 10014"/>
            <a:gd name="connsiteX17" fmla="*/ 505 w 10000"/>
            <a:gd name="connsiteY17" fmla="*/ 7562 h 10014"/>
            <a:gd name="connsiteX18" fmla="*/ 354 w 10000"/>
            <a:gd name="connsiteY18" fmla="*/ 8418 h 10014"/>
            <a:gd name="connsiteX19" fmla="*/ 354 w 10000"/>
            <a:gd name="connsiteY19" fmla="*/ 9222 h 10014"/>
            <a:gd name="connsiteX20" fmla="*/ 657 w 10000"/>
            <a:gd name="connsiteY20" fmla="*/ 9824 h 10014"/>
            <a:gd name="connsiteX21" fmla="*/ 3939 w 10000"/>
            <a:gd name="connsiteY21" fmla="*/ 9869 h 10014"/>
            <a:gd name="connsiteX22" fmla="*/ 9091 w 10000"/>
            <a:gd name="connsiteY22" fmla="*/ 9856 h 10014"/>
            <a:gd name="connsiteX23" fmla="*/ 9646 w 10000"/>
            <a:gd name="connsiteY23" fmla="*/ 9438 h 10014"/>
            <a:gd name="connsiteX24" fmla="*/ 9394 w 10000"/>
            <a:gd name="connsiteY24" fmla="*/ 8542 h 10014"/>
            <a:gd name="connsiteX25" fmla="*/ 9747 w 10000"/>
            <a:gd name="connsiteY25" fmla="*/ 7366 h 10014"/>
            <a:gd name="connsiteX26" fmla="*/ 9798 w 10000"/>
            <a:gd name="connsiteY26" fmla="*/ 6510 h 10014"/>
            <a:gd name="connsiteX27" fmla="*/ 9747 w 10000"/>
            <a:gd name="connsiteY27" fmla="*/ 5366 h 10014"/>
            <a:gd name="connsiteX28" fmla="*/ 10000 w 10000"/>
            <a:gd name="connsiteY28" fmla="*/ 4072 h 10014"/>
            <a:gd name="connsiteX29" fmla="*/ 9848 w 10000"/>
            <a:gd name="connsiteY29" fmla="*/ 3020 h 10014"/>
            <a:gd name="connsiteX30" fmla="*/ 9949 w 10000"/>
            <a:gd name="connsiteY30" fmla="*/ 2078 h 10014"/>
            <a:gd name="connsiteX31" fmla="*/ 9949 w 10000"/>
            <a:gd name="connsiteY31" fmla="*/ 1373 h 10014"/>
            <a:gd name="connsiteX32" fmla="*/ 9646 w 10000"/>
            <a:gd name="connsiteY32" fmla="*/ 595 h 10014"/>
            <a:gd name="connsiteX33" fmla="*/ 9697 w 10000"/>
            <a:gd name="connsiteY33" fmla="*/ 26 h 10014"/>
            <a:gd name="connsiteX34" fmla="*/ 7778 w 10000"/>
            <a:gd name="connsiteY34" fmla="*/ 26 h 10014"/>
            <a:gd name="connsiteX0" fmla="*/ 7778 w 10000"/>
            <a:gd name="connsiteY0" fmla="*/ 26 h 10000"/>
            <a:gd name="connsiteX1" fmla="*/ 7778 w 10000"/>
            <a:gd name="connsiteY1" fmla="*/ 9686 h 10000"/>
            <a:gd name="connsiteX2" fmla="*/ 2424 w 10000"/>
            <a:gd name="connsiteY2" fmla="*/ 9686 h 10000"/>
            <a:gd name="connsiteX3" fmla="*/ 2386 w 10000"/>
            <a:gd name="connsiteY3" fmla="*/ 8404 h 10000"/>
            <a:gd name="connsiteX4" fmla="*/ 2323 w 10000"/>
            <a:gd name="connsiteY4" fmla="*/ 26 h 10000"/>
            <a:gd name="connsiteX5" fmla="*/ 354 w 10000"/>
            <a:gd name="connsiteY5" fmla="*/ 26 h 10000"/>
            <a:gd name="connsiteX6" fmla="*/ 354 w 10000"/>
            <a:gd name="connsiteY6" fmla="*/ 288 h 10000"/>
            <a:gd name="connsiteX7" fmla="*/ 455 w 10000"/>
            <a:gd name="connsiteY7" fmla="*/ 791 h 10000"/>
            <a:gd name="connsiteX8" fmla="*/ 404 w 10000"/>
            <a:gd name="connsiteY8" fmla="*/ 1157 h 10000"/>
            <a:gd name="connsiteX9" fmla="*/ 455 w 10000"/>
            <a:gd name="connsiteY9" fmla="*/ 1444 h 10000"/>
            <a:gd name="connsiteX10" fmla="*/ 455 w 10000"/>
            <a:gd name="connsiteY10" fmla="*/ 2288 h 10000"/>
            <a:gd name="connsiteX11" fmla="*/ 707 w 10000"/>
            <a:gd name="connsiteY11" fmla="*/ 2922 h 10000"/>
            <a:gd name="connsiteX12" fmla="*/ 556 w 10000"/>
            <a:gd name="connsiteY12" fmla="*/ 3895 h 10000"/>
            <a:gd name="connsiteX13" fmla="*/ 404 w 10000"/>
            <a:gd name="connsiteY13" fmla="*/ 4732 h 10000"/>
            <a:gd name="connsiteX14" fmla="*/ 707 w 10000"/>
            <a:gd name="connsiteY14" fmla="*/ 5412 h 10000"/>
            <a:gd name="connsiteX15" fmla="*/ 556 w 10000"/>
            <a:gd name="connsiteY15" fmla="*/ 6000 h 10000"/>
            <a:gd name="connsiteX16" fmla="*/ 505 w 10000"/>
            <a:gd name="connsiteY16" fmla="*/ 6542 h 10000"/>
            <a:gd name="connsiteX17" fmla="*/ 505 w 10000"/>
            <a:gd name="connsiteY17" fmla="*/ 7562 h 10000"/>
            <a:gd name="connsiteX18" fmla="*/ 354 w 10000"/>
            <a:gd name="connsiteY18" fmla="*/ 8418 h 10000"/>
            <a:gd name="connsiteX19" fmla="*/ 354 w 10000"/>
            <a:gd name="connsiteY19" fmla="*/ 9222 h 10000"/>
            <a:gd name="connsiteX20" fmla="*/ 657 w 10000"/>
            <a:gd name="connsiteY20" fmla="*/ 9824 h 10000"/>
            <a:gd name="connsiteX21" fmla="*/ 3939 w 10000"/>
            <a:gd name="connsiteY21" fmla="*/ 9869 h 10000"/>
            <a:gd name="connsiteX22" fmla="*/ 9091 w 10000"/>
            <a:gd name="connsiteY22" fmla="*/ 9856 h 10000"/>
            <a:gd name="connsiteX23" fmla="*/ 9646 w 10000"/>
            <a:gd name="connsiteY23" fmla="*/ 9438 h 10000"/>
            <a:gd name="connsiteX24" fmla="*/ 9394 w 10000"/>
            <a:gd name="connsiteY24" fmla="*/ 8542 h 10000"/>
            <a:gd name="connsiteX25" fmla="*/ 9747 w 10000"/>
            <a:gd name="connsiteY25" fmla="*/ 7366 h 10000"/>
            <a:gd name="connsiteX26" fmla="*/ 9798 w 10000"/>
            <a:gd name="connsiteY26" fmla="*/ 6510 h 10000"/>
            <a:gd name="connsiteX27" fmla="*/ 9747 w 10000"/>
            <a:gd name="connsiteY27" fmla="*/ 5366 h 10000"/>
            <a:gd name="connsiteX28" fmla="*/ 10000 w 10000"/>
            <a:gd name="connsiteY28" fmla="*/ 4072 h 10000"/>
            <a:gd name="connsiteX29" fmla="*/ 9848 w 10000"/>
            <a:gd name="connsiteY29" fmla="*/ 3020 h 10000"/>
            <a:gd name="connsiteX30" fmla="*/ 9949 w 10000"/>
            <a:gd name="connsiteY30" fmla="*/ 2078 h 10000"/>
            <a:gd name="connsiteX31" fmla="*/ 9949 w 10000"/>
            <a:gd name="connsiteY31" fmla="*/ 1373 h 10000"/>
            <a:gd name="connsiteX32" fmla="*/ 9646 w 10000"/>
            <a:gd name="connsiteY32" fmla="*/ 595 h 10000"/>
            <a:gd name="connsiteX33" fmla="*/ 9697 w 10000"/>
            <a:gd name="connsiteY33" fmla="*/ 26 h 10000"/>
            <a:gd name="connsiteX34" fmla="*/ 7778 w 10000"/>
            <a:gd name="connsiteY34" fmla="*/ 26 h 10000"/>
            <a:gd name="connsiteX0" fmla="*/ 7778 w 10000"/>
            <a:gd name="connsiteY0" fmla="*/ 26 h 10000"/>
            <a:gd name="connsiteX1" fmla="*/ 7727 w 10000"/>
            <a:gd name="connsiteY1" fmla="*/ 8418 h 10000"/>
            <a:gd name="connsiteX2" fmla="*/ 7778 w 10000"/>
            <a:gd name="connsiteY2" fmla="*/ 9686 h 10000"/>
            <a:gd name="connsiteX3" fmla="*/ 2424 w 10000"/>
            <a:gd name="connsiteY3" fmla="*/ 9686 h 10000"/>
            <a:gd name="connsiteX4" fmla="*/ 2386 w 10000"/>
            <a:gd name="connsiteY4" fmla="*/ 8404 h 10000"/>
            <a:gd name="connsiteX5" fmla="*/ 2323 w 10000"/>
            <a:gd name="connsiteY5" fmla="*/ 26 h 10000"/>
            <a:gd name="connsiteX6" fmla="*/ 354 w 10000"/>
            <a:gd name="connsiteY6" fmla="*/ 26 h 10000"/>
            <a:gd name="connsiteX7" fmla="*/ 354 w 10000"/>
            <a:gd name="connsiteY7" fmla="*/ 288 h 10000"/>
            <a:gd name="connsiteX8" fmla="*/ 455 w 10000"/>
            <a:gd name="connsiteY8" fmla="*/ 791 h 10000"/>
            <a:gd name="connsiteX9" fmla="*/ 404 w 10000"/>
            <a:gd name="connsiteY9" fmla="*/ 1157 h 10000"/>
            <a:gd name="connsiteX10" fmla="*/ 455 w 10000"/>
            <a:gd name="connsiteY10" fmla="*/ 1444 h 10000"/>
            <a:gd name="connsiteX11" fmla="*/ 455 w 10000"/>
            <a:gd name="connsiteY11" fmla="*/ 2288 h 10000"/>
            <a:gd name="connsiteX12" fmla="*/ 707 w 10000"/>
            <a:gd name="connsiteY12" fmla="*/ 2922 h 10000"/>
            <a:gd name="connsiteX13" fmla="*/ 556 w 10000"/>
            <a:gd name="connsiteY13" fmla="*/ 3895 h 10000"/>
            <a:gd name="connsiteX14" fmla="*/ 404 w 10000"/>
            <a:gd name="connsiteY14" fmla="*/ 4732 h 10000"/>
            <a:gd name="connsiteX15" fmla="*/ 707 w 10000"/>
            <a:gd name="connsiteY15" fmla="*/ 5412 h 10000"/>
            <a:gd name="connsiteX16" fmla="*/ 556 w 10000"/>
            <a:gd name="connsiteY16" fmla="*/ 6000 h 10000"/>
            <a:gd name="connsiteX17" fmla="*/ 505 w 10000"/>
            <a:gd name="connsiteY17" fmla="*/ 6542 h 10000"/>
            <a:gd name="connsiteX18" fmla="*/ 505 w 10000"/>
            <a:gd name="connsiteY18" fmla="*/ 7562 h 10000"/>
            <a:gd name="connsiteX19" fmla="*/ 354 w 10000"/>
            <a:gd name="connsiteY19" fmla="*/ 8418 h 10000"/>
            <a:gd name="connsiteX20" fmla="*/ 354 w 10000"/>
            <a:gd name="connsiteY20" fmla="*/ 9222 h 10000"/>
            <a:gd name="connsiteX21" fmla="*/ 657 w 10000"/>
            <a:gd name="connsiteY21" fmla="*/ 9824 h 10000"/>
            <a:gd name="connsiteX22" fmla="*/ 3939 w 10000"/>
            <a:gd name="connsiteY22" fmla="*/ 9869 h 10000"/>
            <a:gd name="connsiteX23" fmla="*/ 9091 w 10000"/>
            <a:gd name="connsiteY23" fmla="*/ 9856 h 10000"/>
            <a:gd name="connsiteX24" fmla="*/ 9646 w 10000"/>
            <a:gd name="connsiteY24" fmla="*/ 9438 h 10000"/>
            <a:gd name="connsiteX25" fmla="*/ 9394 w 10000"/>
            <a:gd name="connsiteY25" fmla="*/ 8542 h 10000"/>
            <a:gd name="connsiteX26" fmla="*/ 9747 w 10000"/>
            <a:gd name="connsiteY26" fmla="*/ 7366 h 10000"/>
            <a:gd name="connsiteX27" fmla="*/ 9798 w 10000"/>
            <a:gd name="connsiteY27" fmla="*/ 6510 h 10000"/>
            <a:gd name="connsiteX28" fmla="*/ 9747 w 10000"/>
            <a:gd name="connsiteY28" fmla="*/ 5366 h 10000"/>
            <a:gd name="connsiteX29" fmla="*/ 10000 w 10000"/>
            <a:gd name="connsiteY29" fmla="*/ 4072 h 10000"/>
            <a:gd name="connsiteX30" fmla="*/ 9848 w 10000"/>
            <a:gd name="connsiteY30" fmla="*/ 3020 h 10000"/>
            <a:gd name="connsiteX31" fmla="*/ 9949 w 10000"/>
            <a:gd name="connsiteY31" fmla="*/ 2078 h 10000"/>
            <a:gd name="connsiteX32" fmla="*/ 9949 w 10000"/>
            <a:gd name="connsiteY32" fmla="*/ 1373 h 10000"/>
            <a:gd name="connsiteX33" fmla="*/ 9646 w 10000"/>
            <a:gd name="connsiteY33" fmla="*/ 595 h 10000"/>
            <a:gd name="connsiteX34" fmla="*/ 9697 w 10000"/>
            <a:gd name="connsiteY34" fmla="*/ 26 h 10000"/>
            <a:gd name="connsiteX35" fmla="*/ 7778 w 10000"/>
            <a:gd name="connsiteY35" fmla="*/ 26 h 10000"/>
            <a:gd name="connsiteX0" fmla="*/ 7778 w 10000"/>
            <a:gd name="connsiteY0" fmla="*/ 26 h 10000"/>
            <a:gd name="connsiteX1" fmla="*/ 7727 w 10000"/>
            <a:gd name="connsiteY1" fmla="*/ 8418 h 10000"/>
            <a:gd name="connsiteX2" fmla="*/ 7778 w 10000"/>
            <a:gd name="connsiteY2" fmla="*/ 9686 h 10000"/>
            <a:gd name="connsiteX3" fmla="*/ 7140 w 10000"/>
            <a:gd name="connsiteY3" fmla="*/ 9679 h 10000"/>
            <a:gd name="connsiteX4" fmla="*/ 2386 w 10000"/>
            <a:gd name="connsiteY4" fmla="*/ 8404 h 10000"/>
            <a:gd name="connsiteX5" fmla="*/ 2323 w 10000"/>
            <a:gd name="connsiteY5" fmla="*/ 26 h 10000"/>
            <a:gd name="connsiteX6" fmla="*/ 354 w 10000"/>
            <a:gd name="connsiteY6" fmla="*/ 26 h 10000"/>
            <a:gd name="connsiteX7" fmla="*/ 354 w 10000"/>
            <a:gd name="connsiteY7" fmla="*/ 288 h 10000"/>
            <a:gd name="connsiteX8" fmla="*/ 455 w 10000"/>
            <a:gd name="connsiteY8" fmla="*/ 791 h 10000"/>
            <a:gd name="connsiteX9" fmla="*/ 404 w 10000"/>
            <a:gd name="connsiteY9" fmla="*/ 1157 h 10000"/>
            <a:gd name="connsiteX10" fmla="*/ 455 w 10000"/>
            <a:gd name="connsiteY10" fmla="*/ 1444 h 10000"/>
            <a:gd name="connsiteX11" fmla="*/ 455 w 10000"/>
            <a:gd name="connsiteY11" fmla="*/ 2288 h 10000"/>
            <a:gd name="connsiteX12" fmla="*/ 707 w 10000"/>
            <a:gd name="connsiteY12" fmla="*/ 2922 h 10000"/>
            <a:gd name="connsiteX13" fmla="*/ 556 w 10000"/>
            <a:gd name="connsiteY13" fmla="*/ 3895 h 10000"/>
            <a:gd name="connsiteX14" fmla="*/ 404 w 10000"/>
            <a:gd name="connsiteY14" fmla="*/ 4732 h 10000"/>
            <a:gd name="connsiteX15" fmla="*/ 707 w 10000"/>
            <a:gd name="connsiteY15" fmla="*/ 5412 h 10000"/>
            <a:gd name="connsiteX16" fmla="*/ 556 w 10000"/>
            <a:gd name="connsiteY16" fmla="*/ 6000 h 10000"/>
            <a:gd name="connsiteX17" fmla="*/ 505 w 10000"/>
            <a:gd name="connsiteY17" fmla="*/ 6542 h 10000"/>
            <a:gd name="connsiteX18" fmla="*/ 505 w 10000"/>
            <a:gd name="connsiteY18" fmla="*/ 7562 h 10000"/>
            <a:gd name="connsiteX19" fmla="*/ 354 w 10000"/>
            <a:gd name="connsiteY19" fmla="*/ 8418 h 10000"/>
            <a:gd name="connsiteX20" fmla="*/ 354 w 10000"/>
            <a:gd name="connsiteY20" fmla="*/ 9222 h 10000"/>
            <a:gd name="connsiteX21" fmla="*/ 657 w 10000"/>
            <a:gd name="connsiteY21" fmla="*/ 9824 h 10000"/>
            <a:gd name="connsiteX22" fmla="*/ 3939 w 10000"/>
            <a:gd name="connsiteY22" fmla="*/ 9869 h 10000"/>
            <a:gd name="connsiteX23" fmla="*/ 9091 w 10000"/>
            <a:gd name="connsiteY23" fmla="*/ 9856 h 10000"/>
            <a:gd name="connsiteX24" fmla="*/ 9646 w 10000"/>
            <a:gd name="connsiteY24" fmla="*/ 9438 h 10000"/>
            <a:gd name="connsiteX25" fmla="*/ 9394 w 10000"/>
            <a:gd name="connsiteY25" fmla="*/ 8542 h 10000"/>
            <a:gd name="connsiteX26" fmla="*/ 9747 w 10000"/>
            <a:gd name="connsiteY26" fmla="*/ 7366 h 10000"/>
            <a:gd name="connsiteX27" fmla="*/ 9798 w 10000"/>
            <a:gd name="connsiteY27" fmla="*/ 6510 h 10000"/>
            <a:gd name="connsiteX28" fmla="*/ 9747 w 10000"/>
            <a:gd name="connsiteY28" fmla="*/ 5366 h 10000"/>
            <a:gd name="connsiteX29" fmla="*/ 10000 w 10000"/>
            <a:gd name="connsiteY29" fmla="*/ 4072 h 10000"/>
            <a:gd name="connsiteX30" fmla="*/ 9848 w 10000"/>
            <a:gd name="connsiteY30" fmla="*/ 3020 h 10000"/>
            <a:gd name="connsiteX31" fmla="*/ 9949 w 10000"/>
            <a:gd name="connsiteY31" fmla="*/ 2078 h 10000"/>
            <a:gd name="connsiteX32" fmla="*/ 9949 w 10000"/>
            <a:gd name="connsiteY32" fmla="*/ 1373 h 10000"/>
            <a:gd name="connsiteX33" fmla="*/ 9646 w 10000"/>
            <a:gd name="connsiteY33" fmla="*/ 595 h 10000"/>
            <a:gd name="connsiteX34" fmla="*/ 9697 w 10000"/>
            <a:gd name="connsiteY34" fmla="*/ 26 h 10000"/>
            <a:gd name="connsiteX35" fmla="*/ 7778 w 10000"/>
            <a:gd name="connsiteY35" fmla="*/ 26 h 10000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7778 w 37417"/>
            <a:gd name="connsiteY2" fmla="*/ 9686 h 10154"/>
            <a:gd name="connsiteX3" fmla="*/ 7140 w 37417"/>
            <a:gd name="connsiteY3" fmla="*/ 9679 h 10154"/>
            <a:gd name="connsiteX4" fmla="*/ 2386 w 37417"/>
            <a:gd name="connsiteY4" fmla="*/ 8404 h 10154"/>
            <a:gd name="connsiteX5" fmla="*/ 2323 w 37417"/>
            <a:gd name="connsiteY5" fmla="*/ 26 h 10154"/>
            <a:gd name="connsiteX6" fmla="*/ 354 w 37417"/>
            <a:gd name="connsiteY6" fmla="*/ 26 h 10154"/>
            <a:gd name="connsiteX7" fmla="*/ 354 w 37417"/>
            <a:gd name="connsiteY7" fmla="*/ 288 h 10154"/>
            <a:gd name="connsiteX8" fmla="*/ 455 w 37417"/>
            <a:gd name="connsiteY8" fmla="*/ 791 h 10154"/>
            <a:gd name="connsiteX9" fmla="*/ 404 w 37417"/>
            <a:gd name="connsiteY9" fmla="*/ 1157 h 10154"/>
            <a:gd name="connsiteX10" fmla="*/ 455 w 37417"/>
            <a:gd name="connsiteY10" fmla="*/ 1444 h 10154"/>
            <a:gd name="connsiteX11" fmla="*/ 455 w 37417"/>
            <a:gd name="connsiteY11" fmla="*/ 2288 h 10154"/>
            <a:gd name="connsiteX12" fmla="*/ 707 w 37417"/>
            <a:gd name="connsiteY12" fmla="*/ 2922 h 10154"/>
            <a:gd name="connsiteX13" fmla="*/ 556 w 37417"/>
            <a:gd name="connsiteY13" fmla="*/ 3895 h 10154"/>
            <a:gd name="connsiteX14" fmla="*/ 404 w 37417"/>
            <a:gd name="connsiteY14" fmla="*/ 4732 h 10154"/>
            <a:gd name="connsiteX15" fmla="*/ 707 w 37417"/>
            <a:gd name="connsiteY15" fmla="*/ 5412 h 10154"/>
            <a:gd name="connsiteX16" fmla="*/ 556 w 37417"/>
            <a:gd name="connsiteY16" fmla="*/ 6000 h 10154"/>
            <a:gd name="connsiteX17" fmla="*/ 505 w 37417"/>
            <a:gd name="connsiteY17" fmla="*/ 6542 h 10154"/>
            <a:gd name="connsiteX18" fmla="*/ 505 w 37417"/>
            <a:gd name="connsiteY18" fmla="*/ 7562 h 10154"/>
            <a:gd name="connsiteX19" fmla="*/ 354 w 37417"/>
            <a:gd name="connsiteY19" fmla="*/ 8418 h 10154"/>
            <a:gd name="connsiteX20" fmla="*/ 354 w 37417"/>
            <a:gd name="connsiteY20" fmla="*/ 9222 h 10154"/>
            <a:gd name="connsiteX21" fmla="*/ 657 w 37417"/>
            <a:gd name="connsiteY21" fmla="*/ 9824 h 10154"/>
            <a:gd name="connsiteX22" fmla="*/ 3939 w 37417"/>
            <a:gd name="connsiteY22" fmla="*/ 9869 h 10154"/>
            <a:gd name="connsiteX23" fmla="*/ 36761 w 37417"/>
            <a:gd name="connsiteY23" fmla="*/ 10154 h 10154"/>
            <a:gd name="connsiteX24" fmla="*/ 9646 w 37417"/>
            <a:gd name="connsiteY24" fmla="*/ 9438 h 10154"/>
            <a:gd name="connsiteX25" fmla="*/ 9394 w 37417"/>
            <a:gd name="connsiteY25" fmla="*/ 8542 h 10154"/>
            <a:gd name="connsiteX26" fmla="*/ 9747 w 37417"/>
            <a:gd name="connsiteY26" fmla="*/ 7366 h 10154"/>
            <a:gd name="connsiteX27" fmla="*/ 9798 w 37417"/>
            <a:gd name="connsiteY27" fmla="*/ 6510 h 10154"/>
            <a:gd name="connsiteX28" fmla="*/ 9747 w 37417"/>
            <a:gd name="connsiteY28" fmla="*/ 5366 h 10154"/>
            <a:gd name="connsiteX29" fmla="*/ 10000 w 37417"/>
            <a:gd name="connsiteY29" fmla="*/ 4072 h 10154"/>
            <a:gd name="connsiteX30" fmla="*/ 9848 w 37417"/>
            <a:gd name="connsiteY30" fmla="*/ 3020 h 10154"/>
            <a:gd name="connsiteX31" fmla="*/ 9949 w 37417"/>
            <a:gd name="connsiteY31" fmla="*/ 2078 h 10154"/>
            <a:gd name="connsiteX32" fmla="*/ 9949 w 37417"/>
            <a:gd name="connsiteY32" fmla="*/ 1373 h 10154"/>
            <a:gd name="connsiteX33" fmla="*/ 9646 w 37417"/>
            <a:gd name="connsiteY33" fmla="*/ 595 h 10154"/>
            <a:gd name="connsiteX34" fmla="*/ 9697 w 37417"/>
            <a:gd name="connsiteY34" fmla="*/ 26 h 10154"/>
            <a:gd name="connsiteX35" fmla="*/ 7778 w 37417"/>
            <a:gd name="connsiteY35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7778 w 37417"/>
            <a:gd name="connsiteY2" fmla="*/ 9686 h 10154"/>
            <a:gd name="connsiteX3" fmla="*/ 7140 w 37417"/>
            <a:gd name="connsiteY3" fmla="*/ 9679 h 10154"/>
            <a:gd name="connsiteX4" fmla="*/ 2386 w 37417"/>
            <a:gd name="connsiteY4" fmla="*/ 8404 h 10154"/>
            <a:gd name="connsiteX5" fmla="*/ 2323 w 37417"/>
            <a:gd name="connsiteY5" fmla="*/ 26 h 10154"/>
            <a:gd name="connsiteX6" fmla="*/ 354 w 37417"/>
            <a:gd name="connsiteY6" fmla="*/ 26 h 10154"/>
            <a:gd name="connsiteX7" fmla="*/ 354 w 37417"/>
            <a:gd name="connsiteY7" fmla="*/ 288 h 10154"/>
            <a:gd name="connsiteX8" fmla="*/ 455 w 37417"/>
            <a:gd name="connsiteY8" fmla="*/ 791 h 10154"/>
            <a:gd name="connsiteX9" fmla="*/ 404 w 37417"/>
            <a:gd name="connsiteY9" fmla="*/ 1157 h 10154"/>
            <a:gd name="connsiteX10" fmla="*/ 455 w 37417"/>
            <a:gd name="connsiteY10" fmla="*/ 1444 h 10154"/>
            <a:gd name="connsiteX11" fmla="*/ 455 w 37417"/>
            <a:gd name="connsiteY11" fmla="*/ 2288 h 10154"/>
            <a:gd name="connsiteX12" fmla="*/ 707 w 37417"/>
            <a:gd name="connsiteY12" fmla="*/ 2922 h 10154"/>
            <a:gd name="connsiteX13" fmla="*/ 556 w 37417"/>
            <a:gd name="connsiteY13" fmla="*/ 3895 h 10154"/>
            <a:gd name="connsiteX14" fmla="*/ 404 w 37417"/>
            <a:gd name="connsiteY14" fmla="*/ 4732 h 10154"/>
            <a:gd name="connsiteX15" fmla="*/ 707 w 37417"/>
            <a:gd name="connsiteY15" fmla="*/ 5412 h 10154"/>
            <a:gd name="connsiteX16" fmla="*/ 556 w 37417"/>
            <a:gd name="connsiteY16" fmla="*/ 6000 h 10154"/>
            <a:gd name="connsiteX17" fmla="*/ 505 w 37417"/>
            <a:gd name="connsiteY17" fmla="*/ 6542 h 10154"/>
            <a:gd name="connsiteX18" fmla="*/ 505 w 37417"/>
            <a:gd name="connsiteY18" fmla="*/ 7562 h 10154"/>
            <a:gd name="connsiteX19" fmla="*/ 354 w 37417"/>
            <a:gd name="connsiteY19" fmla="*/ 8418 h 10154"/>
            <a:gd name="connsiteX20" fmla="*/ 354 w 37417"/>
            <a:gd name="connsiteY20" fmla="*/ 9222 h 10154"/>
            <a:gd name="connsiteX21" fmla="*/ 657 w 37417"/>
            <a:gd name="connsiteY21" fmla="*/ 9824 h 10154"/>
            <a:gd name="connsiteX22" fmla="*/ 3939 w 37417"/>
            <a:gd name="connsiteY22" fmla="*/ 9869 h 10154"/>
            <a:gd name="connsiteX23" fmla="*/ 36761 w 37417"/>
            <a:gd name="connsiteY23" fmla="*/ 10154 h 10154"/>
            <a:gd name="connsiteX24" fmla="*/ 36407 w 37417"/>
            <a:gd name="connsiteY24" fmla="*/ 9230 h 10154"/>
            <a:gd name="connsiteX25" fmla="*/ 9394 w 37417"/>
            <a:gd name="connsiteY25" fmla="*/ 8542 h 10154"/>
            <a:gd name="connsiteX26" fmla="*/ 9747 w 37417"/>
            <a:gd name="connsiteY26" fmla="*/ 7366 h 10154"/>
            <a:gd name="connsiteX27" fmla="*/ 9798 w 37417"/>
            <a:gd name="connsiteY27" fmla="*/ 6510 h 10154"/>
            <a:gd name="connsiteX28" fmla="*/ 9747 w 37417"/>
            <a:gd name="connsiteY28" fmla="*/ 5366 h 10154"/>
            <a:gd name="connsiteX29" fmla="*/ 10000 w 37417"/>
            <a:gd name="connsiteY29" fmla="*/ 4072 h 10154"/>
            <a:gd name="connsiteX30" fmla="*/ 9848 w 37417"/>
            <a:gd name="connsiteY30" fmla="*/ 3020 h 10154"/>
            <a:gd name="connsiteX31" fmla="*/ 9949 w 37417"/>
            <a:gd name="connsiteY31" fmla="*/ 2078 h 10154"/>
            <a:gd name="connsiteX32" fmla="*/ 9949 w 37417"/>
            <a:gd name="connsiteY32" fmla="*/ 1373 h 10154"/>
            <a:gd name="connsiteX33" fmla="*/ 9646 w 37417"/>
            <a:gd name="connsiteY33" fmla="*/ 595 h 10154"/>
            <a:gd name="connsiteX34" fmla="*/ 9697 w 37417"/>
            <a:gd name="connsiteY34" fmla="*/ 26 h 10154"/>
            <a:gd name="connsiteX35" fmla="*/ 7778 w 37417"/>
            <a:gd name="connsiteY35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7778 w 37417"/>
            <a:gd name="connsiteY2" fmla="*/ 9686 h 10154"/>
            <a:gd name="connsiteX3" fmla="*/ 7140 w 37417"/>
            <a:gd name="connsiteY3" fmla="*/ 9679 h 10154"/>
            <a:gd name="connsiteX4" fmla="*/ 2386 w 37417"/>
            <a:gd name="connsiteY4" fmla="*/ 8404 h 10154"/>
            <a:gd name="connsiteX5" fmla="*/ 2323 w 37417"/>
            <a:gd name="connsiteY5" fmla="*/ 26 h 10154"/>
            <a:gd name="connsiteX6" fmla="*/ 354 w 37417"/>
            <a:gd name="connsiteY6" fmla="*/ 26 h 10154"/>
            <a:gd name="connsiteX7" fmla="*/ 354 w 37417"/>
            <a:gd name="connsiteY7" fmla="*/ 288 h 10154"/>
            <a:gd name="connsiteX8" fmla="*/ 455 w 37417"/>
            <a:gd name="connsiteY8" fmla="*/ 791 h 10154"/>
            <a:gd name="connsiteX9" fmla="*/ 404 w 37417"/>
            <a:gd name="connsiteY9" fmla="*/ 1157 h 10154"/>
            <a:gd name="connsiteX10" fmla="*/ 455 w 37417"/>
            <a:gd name="connsiteY10" fmla="*/ 1444 h 10154"/>
            <a:gd name="connsiteX11" fmla="*/ 455 w 37417"/>
            <a:gd name="connsiteY11" fmla="*/ 2288 h 10154"/>
            <a:gd name="connsiteX12" fmla="*/ 707 w 37417"/>
            <a:gd name="connsiteY12" fmla="*/ 2922 h 10154"/>
            <a:gd name="connsiteX13" fmla="*/ 556 w 37417"/>
            <a:gd name="connsiteY13" fmla="*/ 3895 h 10154"/>
            <a:gd name="connsiteX14" fmla="*/ 404 w 37417"/>
            <a:gd name="connsiteY14" fmla="*/ 4732 h 10154"/>
            <a:gd name="connsiteX15" fmla="*/ 707 w 37417"/>
            <a:gd name="connsiteY15" fmla="*/ 5412 h 10154"/>
            <a:gd name="connsiteX16" fmla="*/ 556 w 37417"/>
            <a:gd name="connsiteY16" fmla="*/ 6000 h 10154"/>
            <a:gd name="connsiteX17" fmla="*/ 505 w 37417"/>
            <a:gd name="connsiteY17" fmla="*/ 6542 h 10154"/>
            <a:gd name="connsiteX18" fmla="*/ 505 w 37417"/>
            <a:gd name="connsiteY18" fmla="*/ 7562 h 10154"/>
            <a:gd name="connsiteX19" fmla="*/ 354 w 37417"/>
            <a:gd name="connsiteY19" fmla="*/ 8418 h 10154"/>
            <a:gd name="connsiteX20" fmla="*/ 354 w 37417"/>
            <a:gd name="connsiteY20" fmla="*/ 9222 h 10154"/>
            <a:gd name="connsiteX21" fmla="*/ 657 w 37417"/>
            <a:gd name="connsiteY21" fmla="*/ 9824 h 10154"/>
            <a:gd name="connsiteX22" fmla="*/ 21780 w 37417"/>
            <a:gd name="connsiteY22" fmla="*/ 10049 h 10154"/>
            <a:gd name="connsiteX23" fmla="*/ 36761 w 37417"/>
            <a:gd name="connsiteY23" fmla="*/ 10154 h 10154"/>
            <a:gd name="connsiteX24" fmla="*/ 36407 w 37417"/>
            <a:gd name="connsiteY24" fmla="*/ 9230 h 10154"/>
            <a:gd name="connsiteX25" fmla="*/ 9394 w 37417"/>
            <a:gd name="connsiteY25" fmla="*/ 8542 h 10154"/>
            <a:gd name="connsiteX26" fmla="*/ 9747 w 37417"/>
            <a:gd name="connsiteY26" fmla="*/ 7366 h 10154"/>
            <a:gd name="connsiteX27" fmla="*/ 9798 w 37417"/>
            <a:gd name="connsiteY27" fmla="*/ 6510 h 10154"/>
            <a:gd name="connsiteX28" fmla="*/ 9747 w 37417"/>
            <a:gd name="connsiteY28" fmla="*/ 5366 h 10154"/>
            <a:gd name="connsiteX29" fmla="*/ 10000 w 37417"/>
            <a:gd name="connsiteY29" fmla="*/ 4072 h 10154"/>
            <a:gd name="connsiteX30" fmla="*/ 9848 w 37417"/>
            <a:gd name="connsiteY30" fmla="*/ 3020 h 10154"/>
            <a:gd name="connsiteX31" fmla="*/ 9949 w 37417"/>
            <a:gd name="connsiteY31" fmla="*/ 2078 h 10154"/>
            <a:gd name="connsiteX32" fmla="*/ 9949 w 37417"/>
            <a:gd name="connsiteY32" fmla="*/ 1373 h 10154"/>
            <a:gd name="connsiteX33" fmla="*/ 9646 w 37417"/>
            <a:gd name="connsiteY33" fmla="*/ 595 h 10154"/>
            <a:gd name="connsiteX34" fmla="*/ 9697 w 37417"/>
            <a:gd name="connsiteY34" fmla="*/ 26 h 10154"/>
            <a:gd name="connsiteX35" fmla="*/ 7778 w 37417"/>
            <a:gd name="connsiteY35" fmla="*/ 26 h 10154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7778 w 37417"/>
            <a:gd name="connsiteY2" fmla="*/ 9686 h 10229"/>
            <a:gd name="connsiteX3" fmla="*/ 7140 w 37417"/>
            <a:gd name="connsiteY3" fmla="*/ 9679 h 10229"/>
            <a:gd name="connsiteX4" fmla="*/ 2386 w 37417"/>
            <a:gd name="connsiteY4" fmla="*/ 8404 h 10229"/>
            <a:gd name="connsiteX5" fmla="*/ 2323 w 37417"/>
            <a:gd name="connsiteY5" fmla="*/ 26 h 10229"/>
            <a:gd name="connsiteX6" fmla="*/ 354 w 37417"/>
            <a:gd name="connsiteY6" fmla="*/ 26 h 10229"/>
            <a:gd name="connsiteX7" fmla="*/ 354 w 37417"/>
            <a:gd name="connsiteY7" fmla="*/ 288 h 10229"/>
            <a:gd name="connsiteX8" fmla="*/ 455 w 37417"/>
            <a:gd name="connsiteY8" fmla="*/ 791 h 10229"/>
            <a:gd name="connsiteX9" fmla="*/ 404 w 37417"/>
            <a:gd name="connsiteY9" fmla="*/ 1157 h 10229"/>
            <a:gd name="connsiteX10" fmla="*/ 455 w 37417"/>
            <a:gd name="connsiteY10" fmla="*/ 1444 h 10229"/>
            <a:gd name="connsiteX11" fmla="*/ 455 w 37417"/>
            <a:gd name="connsiteY11" fmla="*/ 2288 h 10229"/>
            <a:gd name="connsiteX12" fmla="*/ 707 w 37417"/>
            <a:gd name="connsiteY12" fmla="*/ 2922 h 10229"/>
            <a:gd name="connsiteX13" fmla="*/ 556 w 37417"/>
            <a:gd name="connsiteY13" fmla="*/ 3895 h 10229"/>
            <a:gd name="connsiteX14" fmla="*/ 404 w 37417"/>
            <a:gd name="connsiteY14" fmla="*/ 4732 h 10229"/>
            <a:gd name="connsiteX15" fmla="*/ 707 w 37417"/>
            <a:gd name="connsiteY15" fmla="*/ 5412 h 10229"/>
            <a:gd name="connsiteX16" fmla="*/ 556 w 37417"/>
            <a:gd name="connsiteY16" fmla="*/ 6000 h 10229"/>
            <a:gd name="connsiteX17" fmla="*/ 505 w 37417"/>
            <a:gd name="connsiteY17" fmla="*/ 6542 h 10229"/>
            <a:gd name="connsiteX18" fmla="*/ 505 w 37417"/>
            <a:gd name="connsiteY18" fmla="*/ 7562 h 10229"/>
            <a:gd name="connsiteX19" fmla="*/ 354 w 37417"/>
            <a:gd name="connsiteY19" fmla="*/ 8418 h 10229"/>
            <a:gd name="connsiteX20" fmla="*/ 354 w 37417"/>
            <a:gd name="connsiteY20" fmla="*/ 9222 h 10229"/>
            <a:gd name="connsiteX21" fmla="*/ 6964 w 37417"/>
            <a:gd name="connsiteY21" fmla="*/ 10053 h 10229"/>
            <a:gd name="connsiteX22" fmla="*/ 21780 w 37417"/>
            <a:gd name="connsiteY22" fmla="*/ 10049 h 10229"/>
            <a:gd name="connsiteX23" fmla="*/ 36761 w 37417"/>
            <a:gd name="connsiteY23" fmla="*/ 10154 h 10229"/>
            <a:gd name="connsiteX24" fmla="*/ 36407 w 37417"/>
            <a:gd name="connsiteY24" fmla="*/ 9230 h 10229"/>
            <a:gd name="connsiteX25" fmla="*/ 9394 w 37417"/>
            <a:gd name="connsiteY25" fmla="*/ 8542 h 10229"/>
            <a:gd name="connsiteX26" fmla="*/ 9747 w 37417"/>
            <a:gd name="connsiteY26" fmla="*/ 7366 h 10229"/>
            <a:gd name="connsiteX27" fmla="*/ 9798 w 37417"/>
            <a:gd name="connsiteY27" fmla="*/ 6510 h 10229"/>
            <a:gd name="connsiteX28" fmla="*/ 9747 w 37417"/>
            <a:gd name="connsiteY28" fmla="*/ 5366 h 10229"/>
            <a:gd name="connsiteX29" fmla="*/ 10000 w 37417"/>
            <a:gd name="connsiteY29" fmla="*/ 4072 h 10229"/>
            <a:gd name="connsiteX30" fmla="*/ 9848 w 37417"/>
            <a:gd name="connsiteY30" fmla="*/ 3020 h 10229"/>
            <a:gd name="connsiteX31" fmla="*/ 9949 w 37417"/>
            <a:gd name="connsiteY31" fmla="*/ 2078 h 10229"/>
            <a:gd name="connsiteX32" fmla="*/ 9949 w 37417"/>
            <a:gd name="connsiteY32" fmla="*/ 1373 h 10229"/>
            <a:gd name="connsiteX33" fmla="*/ 9646 w 37417"/>
            <a:gd name="connsiteY33" fmla="*/ 595 h 10229"/>
            <a:gd name="connsiteX34" fmla="*/ 9697 w 37417"/>
            <a:gd name="connsiteY34" fmla="*/ 26 h 10229"/>
            <a:gd name="connsiteX35" fmla="*/ 7778 w 37417"/>
            <a:gd name="connsiteY35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7140 w 37417"/>
            <a:gd name="connsiteY3" fmla="*/ 9679 h 10229"/>
            <a:gd name="connsiteX4" fmla="*/ 2386 w 37417"/>
            <a:gd name="connsiteY4" fmla="*/ 8404 h 10229"/>
            <a:gd name="connsiteX5" fmla="*/ 2323 w 37417"/>
            <a:gd name="connsiteY5" fmla="*/ 26 h 10229"/>
            <a:gd name="connsiteX6" fmla="*/ 354 w 37417"/>
            <a:gd name="connsiteY6" fmla="*/ 26 h 10229"/>
            <a:gd name="connsiteX7" fmla="*/ 354 w 37417"/>
            <a:gd name="connsiteY7" fmla="*/ 288 h 10229"/>
            <a:gd name="connsiteX8" fmla="*/ 455 w 37417"/>
            <a:gd name="connsiteY8" fmla="*/ 791 h 10229"/>
            <a:gd name="connsiteX9" fmla="*/ 404 w 37417"/>
            <a:gd name="connsiteY9" fmla="*/ 1157 h 10229"/>
            <a:gd name="connsiteX10" fmla="*/ 455 w 37417"/>
            <a:gd name="connsiteY10" fmla="*/ 1444 h 10229"/>
            <a:gd name="connsiteX11" fmla="*/ 455 w 37417"/>
            <a:gd name="connsiteY11" fmla="*/ 2288 h 10229"/>
            <a:gd name="connsiteX12" fmla="*/ 707 w 37417"/>
            <a:gd name="connsiteY12" fmla="*/ 2922 h 10229"/>
            <a:gd name="connsiteX13" fmla="*/ 556 w 37417"/>
            <a:gd name="connsiteY13" fmla="*/ 3895 h 10229"/>
            <a:gd name="connsiteX14" fmla="*/ 404 w 37417"/>
            <a:gd name="connsiteY14" fmla="*/ 4732 h 10229"/>
            <a:gd name="connsiteX15" fmla="*/ 707 w 37417"/>
            <a:gd name="connsiteY15" fmla="*/ 5412 h 10229"/>
            <a:gd name="connsiteX16" fmla="*/ 556 w 37417"/>
            <a:gd name="connsiteY16" fmla="*/ 6000 h 10229"/>
            <a:gd name="connsiteX17" fmla="*/ 505 w 37417"/>
            <a:gd name="connsiteY17" fmla="*/ 6542 h 10229"/>
            <a:gd name="connsiteX18" fmla="*/ 505 w 37417"/>
            <a:gd name="connsiteY18" fmla="*/ 7562 h 10229"/>
            <a:gd name="connsiteX19" fmla="*/ 354 w 37417"/>
            <a:gd name="connsiteY19" fmla="*/ 8418 h 10229"/>
            <a:gd name="connsiteX20" fmla="*/ 354 w 37417"/>
            <a:gd name="connsiteY20" fmla="*/ 9222 h 10229"/>
            <a:gd name="connsiteX21" fmla="*/ 6964 w 37417"/>
            <a:gd name="connsiteY21" fmla="*/ 10053 h 10229"/>
            <a:gd name="connsiteX22" fmla="*/ 21780 w 37417"/>
            <a:gd name="connsiteY22" fmla="*/ 10049 h 10229"/>
            <a:gd name="connsiteX23" fmla="*/ 36761 w 37417"/>
            <a:gd name="connsiteY23" fmla="*/ 10154 h 10229"/>
            <a:gd name="connsiteX24" fmla="*/ 36407 w 37417"/>
            <a:gd name="connsiteY24" fmla="*/ 9230 h 10229"/>
            <a:gd name="connsiteX25" fmla="*/ 9394 w 37417"/>
            <a:gd name="connsiteY25" fmla="*/ 8542 h 10229"/>
            <a:gd name="connsiteX26" fmla="*/ 9747 w 37417"/>
            <a:gd name="connsiteY26" fmla="*/ 7366 h 10229"/>
            <a:gd name="connsiteX27" fmla="*/ 9798 w 37417"/>
            <a:gd name="connsiteY27" fmla="*/ 6510 h 10229"/>
            <a:gd name="connsiteX28" fmla="*/ 9747 w 37417"/>
            <a:gd name="connsiteY28" fmla="*/ 5366 h 10229"/>
            <a:gd name="connsiteX29" fmla="*/ 10000 w 37417"/>
            <a:gd name="connsiteY29" fmla="*/ 4072 h 10229"/>
            <a:gd name="connsiteX30" fmla="*/ 9848 w 37417"/>
            <a:gd name="connsiteY30" fmla="*/ 3020 h 10229"/>
            <a:gd name="connsiteX31" fmla="*/ 9949 w 37417"/>
            <a:gd name="connsiteY31" fmla="*/ 2078 h 10229"/>
            <a:gd name="connsiteX32" fmla="*/ 9949 w 37417"/>
            <a:gd name="connsiteY32" fmla="*/ 1373 h 10229"/>
            <a:gd name="connsiteX33" fmla="*/ 9646 w 37417"/>
            <a:gd name="connsiteY33" fmla="*/ 595 h 10229"/>
            <a:gd name="connsiteX34" fmla="*/ 9697 w 37417"/>
            <a:gd name="connsiteY34" fmla="*/ 26 h 10229"/>
            <a:gd name="connsiteX35" fmla="*/ 7778 w 37417"/>
            <a:gd name="connsiteY35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7140 w 37417"/>
            <a:gd name="connsiteY3" fmla="*/ 9679 h 10229"/>
            <a:gd name="connsiteX4" fmla="*/ 2386 w 37417"/>
            <a:gd name="connsiteY4" fmla="*/ 8404 h 10229"/>
            <a:gd name="connsiteX5" fmla="*/ 2323 w 37417"/>
            <a:gd name="connsiteY5" fmla="*/ 26 h 10229"/>
            <a:gd name="connsiteX6" fmla="*/ 354 w 37417"/>
            <a:gd name="connsiteY6" fmla="*/ 26 h 10229"/>
            <a:gd name="connsiteX7" fmla="*/ 354 w 37417"/>
            <a:gd name="connsiteY7" fmla="*/ 288 h 10229"/>
            <a:gd name="connsiteX8" fmla="*/ 455 w 37417"/>
            <a:gd name="connsiteY8" fmla="*/ 791 h 10229"/>
            <a:gd name="connsiteX9" fmla="*/ 404 w 37417"/>
            <a:gd name="connsiteY9" fmla="*/ 1157 h 10229"/>
            <a:gd name="connsiteX10" fmla="*/ 455 w 37417"/>
            <a:gd name="connsiteY10" fmla="*/ 1444 h 10229"/>
            <a:gd name="connsiteX11" fmla="*/ 455 w 37417"/>
            <a:gd name="connsiteY11" fmla="*/ 2288 h 10229"/>
            <a:gd name="connsiteX12" fmla="*/ 707 w 37417"/>
            <a:gd name="connsiteY12" fmla="*/ 2922 h 10229"/>
            <a:gd name="connsiteX13" fmla="*/ 556 w 37417"/>
            <a:gd name="connsiteY13" fmla="*/ 3895 h 10229"/>
            <a:gd name="connsiteX14" fmla="*/ 404 w 37417"/>
            <a:gd name="connsiteY14" fmla="*/ 4732 h 10229"/>
            <a:gd name="connsiteX15" fmla="*/ 707 w 37417"/>
            <a:gd name="connsiteY15" fmla="*/ 5412 h 10229"/>
            <a:gd name="connsiteX16" fmla="*/ 556 w 37417"/>
            <a:gd name="connsiteY16" fmla="*/ 6000 h 10229"/>
            <a:gd name="connsiteX17" fmla="*/ 505 w 37417"/>
            <a:gd name="connsiteY17" fmla="*/ 6542 h 10229"/>
            <a:gd name="connsiteX18" fmla="*/ 505 w 37417"/>
            <a:gd name="connsiteY18" fmla="*/ 7562 h 10229"/>
            <a:gd name="connsiteX19" fmla="*/ 354 w 37417"/>
            <a:gd name="connsiteY19" fmla="*/ 8418 h 10229"/>
            <a:gd name="connsiteX20" fmla="*/ 354 w 37417"/>
            <a:gd name="connsiteY20" fmla="*/ 9222 h 10229"/>
            <a:gd name="connsiteX21" fmla="*/ 6964 w 37417"/>
            <a:gd name="connsiteY21" fmla="*/ 10053 h 10229"/>
            <a:gd name="connsiteX22" fmla="*/ 21780 w 37417"/>
            <a:gd name="connsiteY22" fmla="*/ 10049 h 10229"/>
            <a:gd name="connsiteX23" fmla="*/ 36761 w 37417"/>
            <a:gd name="connsiteY23" fmla="*/ 10154 h 10229"/>
            <a:gd name="connsiteX24" fmla="*/ 36407 w 37417"/>
            <a:gd name="connsiteY24" fmla="*/ 9230 h 10229"/>
            <a:gd name="connsiteX25" fmla="*/ 9394 w 37417"/>
            <a:gd name="connsiteY25" fmla="*/ 8542 h 10229"/>
            <a:gd name="connsiteX26" fmla="*/ 9747 w 37417"/>
            <a:gd name="connsiteY26" fmla="*/ 7366 h 10229"/>
            <a:gd name="connsiteX27" fmla="*/ 9798 w 37417"/>
            <a:gd name="connsiteY27" fmla="*/ 6510 h 10229"/>
            <a:gd name="connsiteX28" fmla="*/ 9747 w 37417"/>
            <a:gd name="connsiteY28" fmla="*/ 5366 h 10229"/>
            <a:gd name="connsiteX29" fmla="*/ 10000 w 37417"/>
            <a:gd name="connsiteY29" fmla="*/ 4072 h 10229"/>
            <a:gd name="connsiteX30" fmla="*/ 9848 w 37417"/>
            <a:gd name="connsiteY30" fmla="*/ 3020 h 10229"/>
            <a:gd name="connsiteX31" fmla="*/ 9949 w 37417"/>
            <a:gd name="connsiteY31" fmla="*/ 2078 h 10229"/>
            <a:gd name="connsiteX32" fmla="*/ 9949 w 37417"/>
            <a:gd name="connsiteY32" fmla="*/ 1373 h 10229"/>
            <a:gd name="connsiteX33" fmla="*/ 9646 w 37417"/>
            <a:gd name="connsiteY33" fmla="*/ 595 h 10229"/>
            <a:gd name="connsiteX34" fmla="*/ 9697 w 37417"/>
            <a:gd name="connsiteY34" fmla="*/ 26 h 10229"/>
            <a:gd name="connsiteX35" fmla="*/ 7778 w 37417"/>
            <a:gd name="connsiteY35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7140 w 37417"/>
            <a:gd name="connsiteY3" fmla="*/ 9679 h 10229"/>
            <a:gd name="connsiteX4" fmla="*/ 2386 w 37417"/>
            <a:gd name="connsiteY4" fmla="*/ 8404 h 10229"/>
            <a:gd name="connsiteX5" fmla="*/ 2323 w 37417"/>
            <a:gd name="connsiteY5" fmla="*/ 26 h 10229"/>
            <a:gd name="connsiteX6" fmla="*/ 354 w 37417"/>
            <a:gd name="connsiteY6" fmla="*/ 26 h 10229"/>
            <a:gd name="connsiteX7" fmla="*/ 354 w 37417"/>
            <a:gd name="connsiteY7" fmla="*/ 288 h 10229"/>
            <a:gd name="connsiteX8" fmla="*/ 455 w 37417"/>
            <a:gd name="connsiteY8" fmla="*/ 791 h 10229"/>
            <a:gd name="connsiteX9" fmla="*/ 404 w 37417"/>
            <a:gd name="connsiteY9" fmla="*/ 1157 h 10229"/>
            <a:gd name="connsiteX10" fmla="*/ 455 w 37417"/>
            <a:gd name="connsiteY10" fmla="*/ 1444 h 10229"/>
            <a:gd name="connsiteX11" fmla="*/ 455 w 37417"/>
            <a:gd name="connsiteY11" fmla="*/ 2288 h 10229"/>
            <a:gd name="connsiteX12" fmla="*/ 707 w 37417"/>
            <a:gd name="connsiteY12" fmla="*/ 2922 h 10229"/>
            <a:gd name="connsiteX13" fmla="*/ 556 w 37417"/>
            <a:gd name="connsiteY13" fmla="*/ 3895 h 10229"/>
            <a:gd name="connsiteX14" fmla="*/ 404 w 37417"/>
            <a:gd name="connsiteY14" fmla="*/ 4732 h 10229"/>
            <a:gd name="connsiteX15" fmla="*/ 707 w 37417"/>
            <a:gd name="connsiteY15" fmla="*/ 5412 h 10229"/>
            <a:gd name="connsiteX16" fmla="*/ 556 w 37417"/>
            <a:gd name="connsiteY16" fmla="*/ 6000 h 10229"/>
            <a:gd name="connsiteX17" fmla="*/ 505 w 37417"/>
            <a:gd name="connsiteY17" fmla="*/ 6542 h 10229"/>
            <a:gd name="connsiteX18" fmla="*/ 505 w 37417"/>
            <a:gd name="connsiteY18" fmla="*/ 7562 h 10229"/>
            <a:gd name="connsiteX19" fmla="*/ 354 w 37417"/>
            <a:gd name="connsiteY19" fmla="*/ 8418 h 10229"/>
            <a:gd name="connsiteX20" fmla="*/ 354 w 37417"/>
            <a:gd name="connsiteY20" fmla="*/ 9222 h 10229"/>
            <a:gd name="connsiteX21" fmla="*/ 6964 w 37417"/>
            <a:gd name="connsiteY21" fmla="*/ 10053 h 10229"/>
            <a:gd name="connsiteX22" fmla="*/ 21780 w 37417"/>
            <a:gd name="connsiteY22" fmla="*/ 10049 h 10229"/>
            <a:gd name="connsiteX23" fmla="*/ 36761 w 37417"/>
            <a:gd name="connsiteY23" fmla="*/ 10154 h 10229"/>
            <a:gd name="connsiteX24" fmla="*/ 36407 w 37417"/>
            <a:gd name="connsiteY24" fmla="*/ 9230 h 10229"/>
            <a:gd name="connsiteX25" fmla="*/ 9394 w 37417"/>
            <a:gd name="connsiteY25" fmla="*/ 8542 h 10229"/>
            <a:gd name="connsiteX26" fmla="*/ 9747 w 37417"/>
            <a:gd name="connsiteY26" fmla="*/ 7366 h 10229"/>
            <a:gd name="connsiteX27" fmla="*/ 9798 w 37417"/>
            <a:gd name="connsiteY27" fmla="*/ 6510 h 10229"/>
            <a:gd name="connsiteX28" fmla="*/ 9747 w 37417"/>
            <a:gd name="connsiteY28" fmla="*/ 5366 h 10229"/>
            <a:gd name="connsiteX29" fmla="*/ 10000 w 37417"/>
            <a:gd name="connsiteY29" fmla="*/ 4072 h 10229"/>
            <a:gd name="connsiteX30" fmla="*/ 9848 w 37417"/>
            <a:gd name="connsiteY30" fmla="*/ 3020 h 10229"/>
            <a:gd name="connsiteX31" fmla="*/ 9949 w 37417"/>
            <a:gd name="connsiteY31" fmla="*/ 2078 h 10229"/>
            <a:gd name="connsiteX32" fmla="*/ 9949 w 37417"/>
            <a:gd name="connsiteY32" fmla="*/ 1373 h 10229"/>
            <a:gd name="connsiteX33" fmla="*/ 9646 w 37417"/>
            <a:gd name="connsiteY33" fmla="*/ 595 h 10229"/>
            <a:gd name="connsiteX34" fmla="*/ 9697 w 37417"/>
            <a:gd name="connsiteY34" fmla="*/ 26 h 10229"/>
            <a:gd name="connsiteX35" fmla="*/ 7778 w 37417"/>
            <a:gd name="connsiteY35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7140 w 37417"/>
            <a:gd name="connsiteY3" fmla="*/ 9679 h 10229"/>
            <a:gd name="connsiteX4" fmla="*/ 2386 w 37417"/>
            <a:gd name="connsiteY4" fmla="*/ 8404 h 10229"/>
            <a:gd name="connsiteX5" fmla="*/ 2323 w 37417"/>
            <a:gd name="connsiteY5" fmla="*/ 26 h 10229"/>
            <a:gd name="connsiteX6" fmla="*/ 354 w 37417"/>
            <a:gd name="connsiteY6" fmla="*/ 26 h 10229"/>
            <a:gd name="connsiteX7" fmla="*/ 354 w 37417"/>
            <a:gd name="connsiteY7" fmla="*/ 288 h 10229"/>
            <a:gd name="connsiteX8" fmla="*/ 455 w 37417"/>
            <a:gd name="connsiteY8" fmla="*/ 791 h 10229"/>
            <a:gd name="connsiteX9" fmla="*/ 404 w 37417"/>
            <a:gd name="connsiteY9" fmla="*/ 1157 h 10229"/>
            <a:gd name="connsiteX10" fmla="*/ 455 w 37417"/>
            <a:gd name="connsiteY10" fmla="*/ 1444 h 10229"/>
            <a:gd name="connsiteX11" fmla="*/ 455 w 37417"/>
            <a:gd name="connsiteY11" fmla="*/ 2288 h 10229"/>
            <a:gd name="connsiteX12" fmla="*/ 707 w 37417"/>
            <a:gd name="connsiteY12" fmla="*/ 2922 h 10229"/>
            <a:gd name="connsiteX13" fmla="*/ 556 w 37417"/>
            <a:gd name="connsiteY13" fmla="*/ 3895 h 10229"/>
            <a:gd name="connsiteX14" fmla="*/ 404 w 37417"/>
            <a:gd name="connsiteY14" fmla="*/ 4732 h 10229"/>
            <a:gd name="connsiteX15" fmla="*/ 707 w 37417"/>
            <a:gd name="connsiteY15" fmla="*/ 5412 h 10229"/>
            <a:gd name="connsiteX16" fmla="*/ 556 w 37417"/>
            <a:gd name="connsiteY16" fmla="*/ 6000 h 10229"/>
            <a:gd name="connsiteX17" fmla="*/ 505 w 37417"/>
            <a:gd name="connsiteY17" fmla="*/ 6542 h 10229"/>
            <a:gd name="connsiteX18" fmla="*/ 505 w 37417"/>
            <a:gd name="connsiteY18" fmla="*/ 7562 h 10229"/>
            <a:gd name="connsiteX19" fmla="*/ 354 w 37417"/>
            <a:gd name="connsiteY19" fmla="*/ 8418 h 10229"/>
            <a:gd name="connsiteX20" fmla="*/ 354 w 37417"/>
            <a:gd name="connsiteY20" fmla="*/ 9222 h 10229"/>
            <a:gd name="connsiteX21" fmla="*/ 6964 w 37417"/>
            <a:gd name="connsiteY21" fmla="*/ 10053 h 10229"/>
            <a:gd name="connsiteX22" fmla="*/ 21780 w 37417"/>
            <a:gd name="connsiteY22" fmla="*/ 10049 h 10229"/>
            <a:gd name="connsiteX23" fmla="*/ 36761 w 37417"/>
            <a:gd name="connsiteY23" fmla="*/ 10154 h 10229"/>
            <a:gd name="connsiteX24" fmla="*/ 36407 w 37417"/>
            <a:gd name="connsiteY24" fmla="*/ 9230 h 10229"/>
            <a:gd name="connsiteX25" fmla="*/ 9394 w 37417"/>
            <a:gd name="connsiteY25" fmla="*/ 8542 h 10229"/>
            <a:gd name="connsiteX26" fmla="*/ 9747 w 37417"/>
            <a:gd name="connsiteY26" fmla="*/ 7366 h 10229"/>
            <a:gd name="connsiteX27" fmla="*/ 9798 w 37417"/>
            <a:gd name="connsiteY27" fmla="*/ 6510 h 10229"/>
            <a:gd name="connsiteX28" fmla="*/ 9747 w 37417"/>
            <a:gd name="connsiteY28" fmla="*/ 5366 h 10229"/>
            <a:gd name="connsiteX29" fmla="*/ 10000 w 37417"/>
            <a:gd name="connsiteY29" fmla="*/ 4072 h 10229"/>
            <a:gd name="connsiteX30" fmla="*/ 9848 w 37417"/>
            <a:gd name="connsiteY30" fmla="*/ 3020 h 10229"/>
            <a:gd name="connsiteX31" fmla="*/ 9949 w 37417"/>
            <a:gd name="connsiteY31" fmla="*/ 2078 h 10229"/>
            <a:gd name="connsiteX32" fmla="*/ 9949 w 37417"/>
            <a:gd name="connsiteY32" fmla="*/ 1373 h 10229"/>
            <a:gd name="connsiteX33" fmla="*/ 9646 w 37417"/>
            <a:gd name="connsiteY33" fmla="*/ 595 h 10229"/>
            <a:gd name="connsiteX34" fmla="*/ 9697 w 37417"/>
            <a:gd name="connsiteY34" fmla="*/ 26 h 10229"/>
            <a:gd name="connsiteX35" fmla="*/ 7778 w 37417"/>
            <a:gd name="connsiteY35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7140 w 37417"/>
            <a:gd name="connsiteY3" fmla="*/ 9679 h 10229"/>
            <a:gd name="connsiteX4" fmla="*/ 2386 w 37417"/>
            <a:gd name="connsiteY4" fmla="*/ 8404 h 10229"/>
            <a:gd name="connsiteX5" fmla="*/ 2323 w 37417"/>
            <a:gd name="connsiteY5" fmla="*/ 26 h 10229"/>
            <a:gd name="connsiteX6" fmla="*/ 354 w 37417"/>
            <a:gd name="connsiteY6" fmla="*/ 26 h 10229"/>
            <a:gd name="connsiteX7" fmla="*/ 354 w 37417"/>
            <a:gd name="connsiteY7" fmla="*/ 288 h 10229"/>
            <a:gd name="connsiteX8" fmla="*/ 455 w 37417"/>
            <a:gd name="connsiteY8" fmla="*/ 791 h 10229"/>
            <a:gd name="connsiteX9" fmla="*/ 404 w 37417"/>
            <a:gd name="connsiteY9" fmla="*/ 1157 h 10229"/>
            <a:gd name="connsiteX10" fmla="*/ 455 w 37417"/>
            <a:gd name="connsiteY10" fmla="*/ 1444 h 10229"/>
            <a:gd name="connsiteX11" fmla="*/ 455 w 37417"/>
            <a:gd name="connsiteY11" fmla="*/ 2288 h 10229"/>
            <a:gd name="connsiteX12" fmla="*/ 707 w 37417"/>
            <a:gd name="connsiteY12" fmla="*/ 2922 h 10229"/>
            <a:gd name="connsiteX13" fmla="*/ 556 w 37417"/>
            <a:gd name="connsiteY13" fmla="*/ 3895 h 10229"/>
            <a:gd name="connsiteX14" fmla="*/ 404 w 37417"/>
            <a:gd name="connsiteY14" fmla="*/ 4732 h 10229"/>
            <a:gd name="connsiteX15" fmla="*/ 707 w 37417"/>
            <a:gd name="connsiteY15" fmla="*/ 5412 h 10229"/>
            <a:gd name="connsiteX16" fmla="*/ 556 w 37417"/>
            <a:gd name="connsiteY16" fmla="*/ 6000 h 10229"/>
            <a:gd name="connsiteX17" fmla="*/ 505 w 37417"/>
            <a:gd name="connsiteY17" fmla="*/ 6542 h 10229"/>
            <a:gd name="connsiteX18" fmla="*/ 505 w 37417"/>
            <a:gd name="connsiteY18" fmla="*/ 7562 h 10229"/>
            <a:gd name="connsiteX19" fmla="*/ 354 w 37417"/>
            <a:gd name="connsiteY19" fmla="*/ 8418 h 10229"/>
            <a:gd name="connsiteX20" fmla="*/ 354 w 37417"/>
            <a:gd name="connsiteY20" fmla="*/ 9222 h 10229"/>
            <a:gd name="connsiteX21" fmla="*/ 6964 w 37417"/>
            <a:gd name="connsiteY21" fmla="*/ 10053 h 10229"/>
            <a:gd name="connsiteX22" fmla="*/ 21780 w 37417"/>
            <a:gd name="connsiteY22" fmla="*/ 10049 h 10229"/>
            <a:gd name="connsiteX23" fmla="*/ 36761 w 37417"/>
            <a:gd name="connsiteY23" fmla="*/ 10154 h 10229"/>
            <a:gd name="connsiteX24" fmla="*/ 36407 w 37417"/>
            <a:gd name="connsiteY24" fmla="*/ 9230 h 10229"/>
            <a:gd name="connsiteX25" fmla="*/ 9394 w 37417"/>
            <a:gd name="connsiteY25" fmla="*/ 8542 h 10229"/>
            <a:gd name="connsiteX26" fmla="*/ 9747 w 37417"/>
            <a:gd name="connsiteY26" fmla="*/ 7366 h 10229"/>
            <a:gd name="connsiteX27" fmla="*/ 9798 w 37417"/>
            <a:gd name="connsiteY27" fmla="*/ 6510 h 10229"/>
            <a:gd name="connsiteX28" fmla="*/ 9747 w 37417"/>
            <a:gd name="connsiteY28" fmla="*/ 5366 h 10229"/>
            <a:gd name="connsiteX29" fmla="*/ 10000 w 37417"/>
            <a:gd name="connsiteY29" fmla="*/ 4072 h 10229"/>
            <a:gd name="connsiteX30" fmla="*/ 9848 w 37417"/>
            <a:gd name="connsiteY30" fmla="*/ 3020 h 10229"/>
            <a:gd name="connsiteX31" fmla="*/ 9949 w 37417"/>
            <a:gd name="connsiteY31" fmla="*/ 2078 h 10229"/>
            <a:gd name="connsiteX32" fmla="*/ 9949 w 37417"/>
            <a:gd name="connsiteY32" fmla="*/ 1373 h 10229"/>
            <a:gd name="connsiteX33" fmla="*/ 9646 w 37417"/>
            <a:gd name="connsiteY33" fmla="*/ 595 h 10229"/>
            <a:gd name="connsiteX34" fmla="*/ 9697 w 37417"/>
            <a:gd name="connsiteY34" fmla="*/ 26 h 10229"/>
            <a:gd name="connsiteX35" fmla="*/ 7778 w 37417"/>
            <a:gd name="connsiteY35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11648 w 37417"/>
            <a:gd name="connsiteY3" fmla="*/ 9493 h 10229"/>
            <a:gd name="connsiteX4" fmla="*/ 7140 w 37417"/>
            <a:gd name="connsiteY4" fmla="*/ 9679 h 10229"/>
            <a:gd name="connsiteX5" fmla="*/ 2386 w 37417"/>
            <a:gd name="connsiteY5" fmla="*/ 8404 h 10229"/>
            <a:gd name="connsiteX6" fmla="*/ 2323 w 37417"/>
            <a:gd name="connsiteY6" fmla="*/ 26 h 10229"/>
            <a:gd name="connsiteX7" fmla="*/ 354 w 37417"/>
            <a:gd name="connsiteY7" fmla="*/ 26 h 10229"/>
            <a:gd name="connsiteX8" fmla="*/ 354 w 37417"/>
            <a:gd name="connsiteY8" fmla="*/ 288 h 10229"/>
            <a:gd name="connsiteX9" fmla="*/ 455 w 37417"/>
            <a:gd name="connsiteY9" fmla="*/ 791 h 10229"/>
            <a:gd name="connsiteX10" fmla="*/ 404 w 37417"/>
            <a:gd name="connsiteY10" fmla="*/ 1157 h 10229"/>
            <a:gd name="connsiteX11" fmla="*/ 455 w 37417"/>
            <a:gd name="connsiteY11" fmla="*/ 1444 h 10229"/>
            <a:gd name="connsiteX12" fmla="*/ 455 w 37417"/>
            <a:gd name="connsiteY12" fmla="*/ 2288 h 10229"/>
            <a:gd name="connsiteX13" fmla="*/ 707 w 37417"/>
            <a:gd name="connsiteY13" fmla="*/ 2922 h 10229"/>
            <a:gd name="connsiteX14" fmla="*/ 556 w 37417"/>
            <a:gd name="connsiteY14" fmla="*/ 3895 h 10229"/>
            <a:gd name="connsiteX15" fmla="*/ 404 w 37417"/>
            <a:gd name="connsiteY15" fmla="*/ 4732 h 10229"/>
            <a:gd name="connsiteX16" fmla="*/ 707 w 37417"/>
            <a:gd name="connsiteY16" fmla="*/ 5412 h 10229"/>
            <a:gd name="connsiteX17" fmla="*/ 556 w 37417"/>
            <a:gd name="connsiteY17" fmla="*/ 6000 h 10229"/>
            <a:gd name="connsiteX18" fmla="*/ 505 w 37417"/>
            <a:gd name="connsiteY18" fmla="*/ 6542 h 10229"/>
            <a:gd name="connsiteX19" fmla="*/ 505 w 37417"/>
            <a:gd name="connsiteY19" fmla="*/ 7562 h 10229"/>
            <a:gd name="connsiteX20" fmla="*/ 354 w 37417"/>
            <a:gd name="connsiteY20" fmla="*/ 8418 h 10229"/>
            <a:gd name="connsiteX21" fmla="*/ 354 w 37417"/>
            <a:gd name="connsiteY21" fmla="*/ 9222 h 10229"/>
            <a:gd name="connsiteX22" fmla="*/ 6964 w 37417"/>
            <a:gd name="connsiteY22" fmla="*/ 10053 h 10229"/>
            <a:gd name="connsiteX23" fmla="*/ 21780 w 37417"/>
            <a:gd name="connsiteY23" fmla="*/ 10049 h 10229"/>
            <a:gd name="connsiteX24" fmla="*/ 36761 w 37417"/>
            <a:gd name="connsiteY24" fmla="*/ 10154 h 10229"/>
            <a:gd name="connsiteX25" fmla="*/ 36407 w 37417"/>
            <a:gd name="connsiteY25" fmla="*/ 9230 h 10229"/>
            <a:gd name="connsiteX26" fmla="*/ 9394 w 37417"/>
            <a:gd name="connsiteY26" fmla="*/ 8542 h 10229"/>
            <a:gd name="connsiteX27" fmla="*/ 9747 w 37417"/>
            <a:gd name="connsiteY27" fmla="*/ 7366 h 10229"/>
            <a:gd name="connsiteX28" fmla="*/ 9798 w 37417"/>
            <a:gd name="connsiteY28" fmla="*/ 6510 h 10229"/>
            <a:gd name="connsiteX29" fmla="*/ 9747 w 37417"/>
            <a:gd name="connsiteY29" fmla="*/ 5366 h 10229"/>
            <a:gd name="connsiteX30" fmla="*/ 10000 w 37417"/>
            <a:gd name="connsiteY30" fmla="*/ 4072 h 10229"/>
            <a:gd name="connsiteX31" fmla="*/ 9848 w 37417"/>
            <a:gd name="connsiteY31" fmla="*/ 3020 h 10229"/>
            <a:gd name="connsiteX32" fmla="*/ 9949 w 37417"/>
            <a:gd name="connsiteY32" fmla="*/ 2078 h 10229"/>
            <a:gd name="connsiteX33" fmla="*/ 9949 w 37417"/>
            <a:gd name="connsiteY33" fmla="*/ 1373 h 10229"/>
            <a:gd name="connsiteX34" fmla="*/ 9646 w 37417"/>
            <a:gd name="connsiteY34" fmla="*/ 595 h 10229"/>
            <a:gd name="connsiteX35" fmla="*/ 9697 w 37417"/>
            <a:gd name="connsiteY35" fmla="*/ 26 h 10229"/>
            <a:gd name="connsiteX36" fmla="*/ 7778 w 37417"/>
            <a:gd name="connsiteY36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32671 w 37417"/>
            <a:gd name="connsiteY3" fmla="*/ 9431 h 10229"/>
            <a:gd name="connsiteX4" fmla="*/ 7140 w 37417"/>
            <a:gd name="connsiteY4" fmla="*/ 9679 h 10229"/>
            <a:gd name="connsiteX5" fmla="*/ 2386 w 37417"/>
            <a:gd name="connsiteY5" fmla="*/ 8404 h 10229"/>
            <a:gd name="connsiteX6" fmla="*/ 2323 w 37417"/>
            <a:gd name="connsiteY6" fmla="*/ 26 h 10229"/>
            <a:gd name="connsiteX7" fmla="*/ 354 w 37417"/>
            <a:gd name="connsiteY7" fmla="*/ 26 h 10229"/>
            <a:gd name="connsiteX8" fmla="*/ 354 w 37417"/>
            <a:gd name="connsiteY8" fmla="*/ 288 h 10229"/>
            <a:gd name="connsiteX9" fmla="*/ 455 w 37417"/>
            <a:gd name="connsiteY9" fmla="*/ 791 h 10229"/>
            <a:gd name="connsiteX10" fmla="*/ 404 w 37417"/>
            <a:gd name="connsiteY10" fmla="*/ 1157 h 10229"/>
            <a:gd name="connsiteX11" fmla="*/ 455 w 37417"/>
            <a:gd name="connsiteY11" fmla="*/ 1444 h 10229"/>
            <a:gd name="connsiteX12" fmla="*/ 455 w 37417"/>
            <a:gd name="connsiteY12" fmla="*/ 2288 h 10229"/>
            <a:gd name="connsiteX13" fmla="*/ 707 w 37417"/>
            <a:gd name="connsiteY13" fmla="*/ 2922 h 10229"/>
            <a:gd name="connsiteX14" fmla="*/ 556 w 37417"/>
            <a:gd name="connsiteY14" fmla="*/ 3895 h 10229"/>
            <a:gd name="connsiteX15" fmla="*/ 404 w 37417"/>
            <a:gd name="connsiteY15" fmla="*/ 4732 h 10229"/>
            <a:gd name="connsiteX16" fmla="*/ 707 w 37417"/>
            <a:gd name="connsiteY16" fmla="*/ 5412 h 10229"/>
            <a:gd name="connsiteX17" fmla="*/ 556 w 37417"/>
            <a:gd name="connsiteY17" fmla="*/ 6000 h 10229"/>
            <a:gd name="connsiteX18" fmla="*/ 505 w 37417"/>
            <a:gd name="connsiteY18" fmla="*/ 6542 h 10229"/>
            <a:gd name="connsiteX19" fmla="*/ 505 w 37417"/>
            <a:gd name="connsiteY19" fmla="*/ 7562 h 10229"/>
            <a:gd name="connsiteX20" fmla="*/ 354 w 37417"/>
            <a:gd name="connsiteY20" fmla="*/ 8418 h 10229"/>
            <a:gd name="connsiteX21" fmla="*/ 354 w 37417"/>
            <a:gd name="connsiteY21" fmla="*/ 9222 h 10229"/>
            <a:gd name="connsiteX22" fmla="*/ 6964 w 37417"/>
            <a:gd name="connsiteY22" fmla="*/ 10053 h 10229"/>
            <a:gd name="connsiteX23" fmla="*/ 21780 w 37417"/>
            <a:gd name="connsiteY23" fmla="*/ 10049 h 10229"/>
            <a:gd name="connsiteX24" fmla="*/ 36761 w 37417"/>
            <a:gd name="connsiteY24" fmla="*/ 10154 h 10229"/>
            <a:gd name="connsiteX25" fmla="*/ 36407 w 37417"/>
            <a:gd name="connsiteY25" fmla="*/ 9230 h 10229"/>
            <a:gd name="connsiteX26" fmla="*/ 9394 w 37417"/>
            <a:gd name="connsiteY26" fmla="*/ 8542 h 10229"/>
            <a:gd name="connsiteX27" fmla="*/ 9747 w 37417"/>
            <a:gd name="connsiteY27" fmla="*/ 7366 h 10229"/>
            <a:gd name="connsiteX28" fmla="*/ 9798 w 37417"/>
            <a:gd name="connsiteY28" fmla="*/ 6510 h 10229"/>
            <a:gd name="connsiteX29" fmla="*/ 9747 w 37417"/>
            <a:gd name="connsiteY29" fmla="*/ 5366 h 10229"/>
            <a:gd name="connsiteX30" fmla="*/ 10000 w 37417"/>
            <a:gd name="connsiteY30" fmla="*/ 4072 h 10229"/>
            <a:gd name="connsiteX31" fmla="*/ 9848 w 37417"/>
            <a:gd name="connsiteY31" fmla="*/ 3020 h 10229"/>
            <a:gd name="connsiteX32" fmla="*/ 9949 w 37417"/>
            <a:gd name="connsiteY32" fmla="*/ 2078 h 10229"/>
            <a:gd name="connsiteX33" fmla="*/ 9949 w 37417"/>
            <a:gd name="connsiteY33" fmla="*/ 1373 h 10229"/>
            <a:gd name="connsiteX34" fmla="*/ 9646 w 37417"/>
            <a:gd name="connsiteY34" fmla="*/ 595 h 10229"/>
            <a:gd name="connsiteX35" fmla="*/ 9697 w 37417"/>
            <a:gd name="connsiteY35" fmla="*/ 26 h 10229"/>
            <a:gd name="connsiteX36" fmla="*/ 7778 w 37417"/>
            <a:gd name="connsiteY36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32671 w 37417"/>
            <a:gd name="connsiteY3" fmla="*/ 9431 h 10229"/>
            <a:gd name="connsiteX4" fmla="*/ 26761 w 37417"/>
            <a:gd name="connsiteY4" fmla="*/ 9577 h 10229"/>
            <a:gd name="connsiteX5" fmla="*/ 7140 w 37417"/>
            <a:gd name="connsiteY5" fmla="*/ 9679 h 10229"/>
            <a:gd name="connsiteX6" fmla="*/ 2386 w 37417"/>
            <a:gd name="connsiteY6" fmla="*/ 8404 h 10229"/>
            <a:gd name="connsiteX7" fmla="*/ 2323 w 37417"/>
            <a:gd name="connsiteY7" fmla="*/ 26 h 10229"/>
            <a:gd name="connsiteX8" fmla="*/ 354 w 37417"/>
            <a:gd name="connsiteY8" fmla="*/ 26 h 10229"/>
            <a:gd name="connsiteX9" fmla="*/ 354 w 37417"/>
            <a:gd name="connsiteY9" fmla="*/ 288 h 10229"/>
            <a:gd name="connsiteX10" fmla="*/ 455 w 37417"/>
            <a:gd name="connsiteY10" fmla="*/ 791 h 10229"/>
            <a:gd name="connsiteX11" fmla="*/ 404 w 37417"/>
            <a:gd name="connsiteY11" fmla="*/ 1157 h 10229"/>
            <a:gd name="connsiteX12" fmla="*/ 455 w 37417"/>
            <a:gd name="connsiteY12" fmla="*/ 1444 h 10229"/>
            <a:gd name="connsiteX13" fmla="*/ 455 w 37417"/>
            <a:gd name="connsiteY13" fmla="*/ 2288 h 10229"/>
            <a:gd name="connsiteX14" fmla="*/ 707 w 37417"/>
            <a:gd name="connsiteY14" fmla="*/ 2922 h 10229"/>
            <a:gd name="connsiteX15" fmla="*/ 556 w 37417"/>
            <a:gd name="connsiteY15" fmla="*/ 3895 h 10229"/>
            <a:gd name="connsiteX16" fmla="*/ 404 w 37417"/>
            <a:gd name="connsiteY16" fmla="*/ 4732 h 10229"/>
            <a:gd name="connsiteX17" fmla="*/ 707 w 37417"/>
            <a:gd name="connsiteY17" fmla="*/ 5412 h 10229"/>
            <a:gd name="connsiteX18" fmla="*/ 556 w 37417"/>
            <a:gd name="connsiteY18" fmla="*/ 6000 h 10229"/>
            <a:gd name="connsiteX19" fmla="*/ 505 w 37417"/>
            <a:gd name="connsiteY19" fmla="*/ 6542 h 10229"/>
            <a:gd name="connsiteX20" fmla="*/ 505 w 37417"/>
            <a:gd name="connsiteY20" fmla="*/ 7562 h 10229"/>
            <a:gd name="connsiteX21" fmla="*/ 354 w 37417"/>
            <a:gd name="connsiteY21" fmla="*/ 8418 h 10229"/>
            <a:gd name="connsiteX22" fmla="*/ 354 w 37417"/>
            <a:gd name="connsiteY22" fmla="*/ 9222 h 10229"/>
            <a:gd name="connsiteX23" fmla="*/ 6964 w 37417"/>
            <a:gd name="connsiteY23" fmla="*/ 10053 h 10229"/>
            <a:gd name="connsiteX24" fmla="*/ 21780 w 37417"/>
            <a:gd name="connsiteY24" fmla="*/ 10049 h 10229"/>
            <a:gd name="connsiteX25" fmla="*/ 36761 w 37417"/>
            <a:gd name="connsiteY25" fmla="*/ 10154 h 10229"/>
            <a:gd name="connsiteX26" fmla="*/ 36407 w 37417"/>
            <a:gd name="connsiteY26" fmla="*/ 9230 h 10229"/>
            <a:gd name="connsiteX27" fmla="*/ 9394 w 37417"/>
            <a:gd name="connsiteY27" fmla="*/ 8542 h 10229"/>
            <a:gd name="connsiteX28" fmla="*/ 9747 w 37417"/>
            <a:gd name="connsiteY28" fmla="*/ 7366 h 10229"/>
            <a:gd name="connsiteX29" fmla="*/ 9798 w 37417"/>
            <a:gd name="connsiteY29" fmla="*/ 6510 h 10229"/>
            <a:gd name="connsiteX30" fmla="*/ 9747 w 37417"/>
            <a:gd name="connsiteY30" fmla="*/ 5366 h 10229"/>
            <a:gd name="connsiteX31" fmla="*/ 10000 w 37417"/>
            <a:gd name="connsiteY31" fmla="*/ 4072 h 10229"/>
            <a:gd name="connsiteX32" fmla="*/ 9848 w 37417"/>
            <a:gd name="connsiteY32" fmla="*/ 3020 h 10229"/>
            <a:gd name="connsiteX33" fmla="*/ 9949 w 37417"/>
            <a:gd name="connsiteY33" fmla="*/ 2078 h 10229"/>
            <a:gd name="connsiteX34" fmla="*/ 9949 w 37417"/>
            <a:gd name="connsiteY34" fmla="*/ 1373 h 10229"/>
            <a:gd name="connsiteX35" fmla="*/ 9646 w 37417"/>
            <a:gd name="connsiteY35" fmla="*/ 595 h 10229"/>
            <a:gd name="connsiteX36" fmla="*/ 9697 w 37417"/>
            <a:gd name="connsiteY36" fmla="*/ 26 h 10229"/>
            <a:gd name="connsiteX37" fmla="*/ 7778 w 37417"/>
            <a:gd name="connsiteY37" fmla="*/ 26 h 10229"/>
            <a:gd name="connsiteX0" fmla="*/ 7778 w 38232"/>
            <a:gd name="connsiteY0" fmla="*/ 26 h 10229"/>
            <a:gd name="connsiteX1" fmla="*/ 7727 w 38232"/>
            <a:gd name="connsiteY1" fmla="*/ 8418 h 10229"/>
            <a:gd name="connsiteX2" fmla="*/ 12778 w 38232"/>
            <a:gd name="connsiteY2" fmla="*/ 9172 h 10229"/>
            <a:gd name="connsiteX3" fmla="*/ 32671 w 38232"/>
            <a:gd name="connsiteY3" fmla="*/ 9431 h 10229"/>
            <a:gd name="connsiteX4" fmla="*/ 33977 w 38232"/>
            <a:gd name="connsiteY4" fmla="*/ 9862 h 10229"/>
            <a:gd name="connsiteX5" fmla="*/ 7140 w 38232"/>
            <a:gd name="connsiteY5" fmla="*/ 9679 h 10229"/>
            <a:gd name="connsiteX6" fmla="*/ 2386 w 38232"/>
            <a:gd name="connsiteY6" fmla="*/ 8404 h 10229"/>
            <a:gd name="connsiteX7" fmla="*/ 2323 w 38232"/>
            <a:gd name="connsiteY7" fmla="*/ 26 h 10229"/>
            <a:gd name="connsiteX8" fmla="*/ 354 w 38232"/>
            <a:gd name="connsiteY8" fmla="*/ 26 h 10229"/>
            <a:gd name="connsiteX9" fmla="*/ 354 w 38232"/>
            <a:gd name="connsiteY9" fmla="*/ 288 h 10229"/>
            <a:gd name="connsiteX10" fmla="*/ 455 w 38232"/>
            <a:gd name="connsiteY10" fmla="*/ 791 h 10229"/>
            <a:gd name="connsiteX11" fmla="*/ 404 w 38232"/>
            <a:gd name="connsiteY11" fmla="*/ 1157 h 10229"/>
            <a:gd name="connsiteX12" fmla="*/ 455 w 38232"/>
            <a:gd name="connsiteY12" fmla="*/ 1444 h 10229"/>
            <a:gd name="connsiteX13" fmla="*/ 455 w 38232"/>
            <a:gd name="connsiteY13" fmla="*/ 2288 h 10229"/>
            <a:gd name="connsiteX14" fmla="*/ 707 w 38232"/>
            <a:gd name="connsiteY14" fmla="*/ 2922 h 10229"/>
            <a:gd name="connsiteX15" fmla="*/ 556 w 38232"/>
            <a:gd name="connsiteY15" fmla="*/ 3895 h 10229"/>
            <a:gd name="connsiteX16" fmla="*/ 404 w 38232"/>
            <a:gd name="connsiteY16" fmla="*/ 4732 h 10229"/>
            <a:gd name="connsiteX17" fmla="*/ 707 w 38232"/>
            <a:gd name="connsiteY17" fmla="*/ 5412 h 10229"/>
            <a:gd name="connsiteX18" fmla="*/ 556 w 38232"/>
            <a:gd name="connsiteY18" fmla="*/ 6000 h 10229"/>
            <a:gd name="connsiteX19" fmla="*/ 505 w 38232"/>
            <a:gd name="connsiteY19" fmla="*/ 6542 h 10229"/>
            <a:gd name="connsiteX20" fmla="*/ 505 w 38232"/>
            <a:gd name="connsiteY20" fmla="*/ 7562 h 10229"/>
            <a:gd name="connsiteX21" fmla="*/ 354 w 38232"/>
            <a:gd name="connsiteY21" fmla="*/ 8418 h 10229"/>
            <a:gd name="connsiteX22" fmla="*/ 354 w 38232"/>
            <a:gd name="connsiteY22" fmla="*/ 9222 h 10229"/>
            <a:gd name="connsiteX23" fmla="*/ 6964 w 38232"/>
            <a:gd name="connsiteY23" fmla="*/ 10053 h 10229"/>
            <a:gd name="connsiteX24" fmla="*/ 21780 w 38232"/>
            <a:gd name="connsiteY24" fmla="*/ 10049 h 10229"/>
            <a:gd name="connsiteX25" fmla="*/ 36761 w 38232"/>
            <a:gd name="connsiteY25" fmla="*/ 10154 h 10229"/>
            <a:gd name="connsiteX26" fmla="*/ 36407 w 38232"/>
            <a:gd name="connsiteY26" fmla="*/ 9230 h 10229"/>
            <a:gd name="connsiteX27" fmla="*/ 9394 w 38232"/>
            <a:gd name="connsiteY27" fmla="*/ 8542 h 10229"/>
            <a:gd name="connsiteX28" fmla="*/ 9747 w 38232"/>
            <a:gd name="connsiteY28" fmla="*/ 7366 h 10229"/>
            <a:gd name="connsiteX29" fmla="*/ 9798 w 38232"/>
            <a:gd name="connsiteY29" fmla="*/ 6510 h 10229"/>
            <a:gd name="connsiteX30" fmla="*/ 9747 w 38232"/>
            <a:gd name="connsiteY30" fmla="*/ 5366 h 10229"/>
            <a:gd name="connsiteX31" fmla="*/ 10000 w 38232"/>
            <a:gd name="connsiteY31" fmla="*/ 4072 h 10229"/>
            <a:gd name="connsiteX32" fmla="*/ 9848 w 38232"/>
            <a:gd name="connsiteY32" fmla="*/ 3020 h 10229"/>
            <a:gd name="connsiteX33" fmla="*/ 9949 w 38232"/>
            <a:gd name="connsiteY33" fmla="*/ 2078 h 10229"/>
            <a:gd name="connsiteX34" fmla="*/ 9949 w 38232"/>
            <a:gd name="connsiteY34" fmla="*/ 1373 h 10229"/>
            <a:gd name="connsiteX35" fmla="*/ 9646 w 38232"/>
            <a:gd name="connsiteY35" fmla="*/ 595 h 10229"/>
            <a:gd name="connsiteX36" fmla="*/ 9697 w 38232"/>
            <a:gd name="connsiteY36" fmla="*/ 26 h 10229"/>
            <a:gd name="connsiteX37" fmla="*/ 7778 w 38232"/>
            <a:gd name="connsiteY37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32671 w 37417"/>
            <a:gd name="connsiteY3" fmla="*/ 9431 h 10229"/>
            <a:gd name="connsiteX4" fmla="*/ 33977 w 37417"/>
            <a:gd name="connsiteY4" fmla="*/ 9862 h 10229"/>
            <a:gd name="connsiteX5" fmla="*/ 7140 w 37417"/>
            <a:gd name="connsiteY5" fmla="*/ 9679 h 10229"/>
            <a:gd name="connsiteX6" fmla="*/ 2386 w 37417"/>
            <a:gd name="connsiteY6" fmla="*/ 8404 h 10229"/>
            <a:gd name="connsiteX7" fmla="*/ 2323 w 37417"/>
            <a:gd name="connsiteY7" fmla="*/ 26 h 10229"/>
            <a:gd name="connsiteX8" fmla="*/ 354 w 37417"/>
            <a:gd name="connsiteY8" fmla="*/ 26 h 10229"/>
            <a:gd name="connsiteX9" fmla="*/ 354 w 37417"/>
            <a:gd name="connsiteY9" fmla="*/ 288 h 10229"/>
            <a:gd name="connsiteX10" fmla="*/ 455 w 37417"/>
            <a:gd name="connsiteY10" fmla="*/ 791 h 10229"/>
            <a:gd name="connsiteX11" fmla="*/ 404 w 37417"/>
            <a:gd name="connsiteY11" fmla="*/ 1157 h 10229"/>
            <a:gd name="connsiteX12" fmla="*/ 455 w 37417"/>
            <a:gd name="connsiteY12" fmla="*/ 1444 h 10229"/>
            <a:gd name="connsiteX13" fmla="*/ 455 w 37417"/>
            <a:gd name="connsiteY13" fmla="*/ 2288 h 10229"/>
            <a:gd name="connsiteX14" fmla="*/ 707 w 37417"/>
            <a:gd name="connsiteY14" fmla="*/ 2922 h 10229"/>
            <a:gd name="connsiteX15" fmla="*/ 556 w 37417"/>
            <a:gd name="connsiteY15" fmla="*/ 3895 h 10229"/>
            <a:gd name="connsiteX16" fmla="*/ 404 w 37417"/>
            <a:gd name="connsiteY16" fmla="*/ 4732 h 10229"/>
            <a:gd name="connsiteX17" fmla="*/ 707 w 37417"/>
            <a:gd name="connsiteY17" fmla="*/ 5412 h 10229"/>
            <a:gd name="connsiteX18" fmla="*/ 556 w 37417"/>
            <a:gd name="connsiteY18" fmla="*/ 6000 h 10229"/>
            <a:gd name="connsiteX19" fmla="*/ 505 w 37417"/>
            <a:gd name="connsiteY19" fmla="*/ 6542 h 10229"/>
            <a:gd name="connsiteX20" fmla="*/ 505 w 37417"/>
            <a:gd name="connsiteY20" fmla="*/ 7562 h 10229"/>
            <a:gd name="connsiteX21" fmla="*/ 354 w 37417"/>
            <a:gd name="connsiteY21" fmla="*/ 8418 h 10229"/>
            <a:gd name="connsiteX22" fmla="*/ 354 w 37417"/>
            <a:gd name="connsiteY22" fmla="*/ 9222 h 10229"/>
            <a:gd name="connsiteX23" fmla="*/ 6964 w 37417"/>
            <a:gd name="connsiteY23" fmla="*/ 10053 h 10229"/>
            <a:gd name="connsiteX24" fmla="*/ 21780 w 37417"/>
            <a:gd name="connsiteY24" fmla="*/ 10049 h 10229"/>
            <a:gd name="connsiteX25" fmla="*/ 36761 w 37417"/>
            <a:gd name="connsiteY25" fmla="*/ 10154 h 10229"/>
            <a:gd name="connsiteX26" fmla="*/ 36407 w 37417"/>
            <a:gd name="connsiteY26" fmla="*/ 9230 h 10229"/>
            <a:gd name="connsiteX27" fmla="*/ 9394 w 37417"/>
            <a:gd name="connsiteY27" fmla="*/ 8542 h 10229"/>
            <a:gd name="connsiteX28" fmla="*/ 9747 w 37417"/>
            <a:gd name="connsiteY28" fmla="*/ 7366 h 10229"/>
            <a:gd name="connsiteX29" fmla="*/ 9798 w 37417"/>
            <a:gd name="connsiteY29" fmla="*/ 6510 h 10229"/>
            <a:gd name="connsiteX30" fmla="*/ 9747 w 37417"/>
            <a:gd name="connsiteY30" fmla="*/ 5366 h 10229"/>
            <a:gd name="connsiteX31" fmla="*/ 10000 w 37417"/>
            <a:gd name="connsiteY31" fmla="*/ 4072 h 10229"/>
            <a:gd name="connsiteX32" fmla="*/ 9848 w 37417"/>
            <a:gd name="connsiteY32" fmla="*/ 3020 h 10229"/>
            <a:gd name="connsiteX33" fmla="*/ 9949 w 37417"/>
            <a:gd name="connsiteY33" fmla="*/ 2078 h 10229"/>
            <a:gd name="connsiteX34" fmla="*/ 9949 w 37417"/>
            <a:gd name="connsiteY34" fmla="*/ 1373 h 10229"/>
            <a:gd name="connsiteX35" fmla="*/ 9646 w 37417"/>
            <a:gd name="connsiteY35" fmla="*/ 595 h 10229"/>
            <a:gd name="connsiteX36" fmla="*/ 9697 w 37417"/>
            <a:gd name="connsiteY36" fmla="*/ 26 h 10229"/>
            <a:gd name="connsiteX37" fmla="*/ 7778 w 37417"/>
            <a:gd name="connsiteY37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32671 w 37417"/>
            <a:gd name="connsiteY3" fmla="*/ 9431 h 10229"/>
            <a:gd name="connsiteX4" fmla="*/ 33977 w 37417"/>
            <a:gd name="connsiteY4" fmla="*/ 9862 h 10229"/>
            <a:gd name="connsiteX5" fmla="*/ 7140 w 37417"/>
            <a:gd name="connsiteY5" fmla="*/ 9679 h 10229"/>
            <a:gd name="connsiteX6" fmla="*/ 2386 w 37417"/>
            <a:gd name="connsiteY6" fmla="*/ 8404 h 10229"/>
            <a:gd name="connsiteX7" fmla="*/ 2323 w 37417"/>
            <a:gd name="connsiteY7" fmla="*/ 26 h 10229"/>
            <a:gd name="connsiteX8" fmla="*/ 354 w 37417"/>
            <a:gd name="connsiteY8" fmla="*/ 26 h 10229"/>
            <a:gd name="connsiteX9" fmla="*/ 354 w 37417"/>
            <a:gd name="connsiteY9" fmla="*/ 288 h 10229"/>
            <a:gd name="connsiteX10" fmla="*/ 455 w 37417"/>
            <a:gd name="connsiteY10" fmla="*/ 791 h 10229"/>
            <a:gd name="connsiteX11" fmla="*/ 404 w 37417"/>
            <a:gd name="connsiteY11" fmla="*/ 1157 h 10229"/>
            <a:gd name="connsiteX12" fmla="*/ 455 w 37417"/>
            <a:gd name="connsiteY12" fmla="*/ 1444 h 10229"/>
            <a:gd name="connsiteX13" fmla="*/ 455 w 37417"/>
            <a:gd name="connsiteY13" fmla="*/ 2288 h 10229"/>
            <a:gd name="connsiteX14" fmla="*/ 707 w 37417"/>
            <a:gd name="connsiteY14" fmla="*/ 2922 h 10229"/>
            <a:gd name="connsiteX15" fmla="*/ 556 w 37417"/>
            <a:gd name="connsiteY15" fmla="*/ 3895 h 10229"/>
            <a:gd name="connsiteX16" fmla="*/ 404 w 37417"/>
            <a:gd name="connsiteY16" fmla="*/ 4732 h 10229"/>
            <a:gd name="connsiteX17" fmla="*/ 707 w 37417"/>
            <a:gd name="connsiteY17" fmla="*/ 5412 h 10229"/>
            <a:gd name="connsiteX18" fmla="*/ 556 w 37417"/>
            <a:gd name="connsiteY18" fmla="*/ 6000 h 10229"/>
            <a:gd name="connsiteX19" fmla="*/ 505 w 37417"/>
            <a:gd name="connsiteY19" fmla="*/ 6542 h 10229"/>
            <a:gd name="connsiteX20" fmla="*/ 505 w 37417"/>
            <a:gd name="connsiteY20" fmla="*/ 7562 h 10229"/>
            <a:gd name="connsiteX21" fmla="*/ 354 w 37417"/>
            <a:gd name="connsiteY21" fmla="*/ 8418 h 10229"/>
            <a:gd name="connsiteX22" fmla="*/ 354 w 37417"/>
            <a:gd name="connsiteY22" fmla="*/ 9222 h 10229"/>
            <a:gd name="connsiteX23" fmla="*/ 6964 w 37417"/>
            <a:gd name="connsiteY23" fmla="*/ 10053 h 10229"/>
            <a:gd name="connsiteX24" fmla="*/ 21780 w 37417"/>
            <a:gd name="connsiteY24" fmla="*/ 10049 h 10229"/>
            <a:gd name="connsiteX25" fmla="*/ 36761 w 37417"/>
            <a:gd name="connsiteY25" fmla="*/ 10154 h 10229"/>
            <a:gd name="connsiteX26" fmla="*/ 36407 w 37417"/>
            <a:gd name="connsiteY26" fmla="*/ 9230 h 10229"/>
            <a:gd name="connsiteX27" fmla="*/ 14943 w 37417"/>
            <a:gd name="connsiteY27" fmla="*/ 8765 h 10229"/>
            <a:gd name="connsiteX28" fmla="*/ 9394 w 37417"/>
            <a:gd name="connsiteY28" fmla="*/ 8542 h 10229"/>
            <a:gd name="connsiteX29" fmla="*/ 9747 w 37417"/>
            <a:gd name="connsiteY29" fmla="*/ 7366 h 10229"/>
            <a:gd name="connsiteX30" fmla="*/ 9798 w 37417"/>
            <a:gd name="connsiteY30" fmla="*/ 6510 h 10229"/>
            <a:gd name="connsiteX31" fmla="*/ 9747 w 37417"/>
            <a:gd name="connsiteY31" fmla="*/ 5366 h 10229"/>
            <a:gd name="connsiteX32" fmla="*/ 10000 w 37417"/>
            <a:gd name="connsiteY32" fmla="*/ 4072 h 10229"/>
            <a:gd name="connsiteX33" fmla="*/ 9848 w 37417"/>
            <a:gd name="connsiteY33" fmla="*/ 3020 h 10229"/>
            <a:gd name="connsiteX34" fmla="*/ 9949 w 37417"/>
            <a:gd name="connsiteY34" fmla="*/ 2078 h 10229"/>
            <a:gd name="connsiteX35" fmla="*/ 9949 w 37417"/>
            <a:gd name="connsiteY35" fmla="*/ 1373 h 10229"/>
            <a:gd name="connsiteX36" fmla="*/ 9646 w 37417"/>
            <a:gd name="connsiteY36" fmla="*/ 595 h 10229"/>
            <a:gd name="connsiteX37" fmla="*/ 9697 w 37417"/>
            <a:gd name="connsiteY37" fmla="*/ 26 h 10229"/>
            <a:gd name="connsiteX38" fmla="*/ 7778 w 37417"/>
            <a:gd name="connsiteY38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32671 w 37417"/>
            <a:gd name="connsiteY3" fmla="*/ 9431 h 10229"/>
            <a:gd name="connsiteX4" fmla="*/ 33977 w 37417"/>
            <a:gd name="connsiteY4" fmla="*/ 9862 h 10229"/>
            <a:gd name="connsiteX5" fmla="*/ 7140 w 37417"/>
            <a:gd name="connsiteY5" fmla="*/ 9679 h 10229"/>
            <a:gd name="connsiteX6" fmla="*/ 2386 w 37417"/>
            <a:gd name="connsiteY6" fmla="*/ 8404 h 10229"/>
            <a:gd name="connsiteX7" fmla="*/ 2323 w 37417"/>
            <a:gd name="connsiteY7" fmla="*/ 26 h 10229"/>
            <a:gd name="connsiteX8" fmla="*/ 354 w 37417"/>
            <a:gd name="connsiteY8" fmla="*/ 26 h 10229"/>
            <a:gd name="connsiteX9" fmla="*/ 354 w 37417"/>
            <a:gd name="connsiteY9" fmla="*/ 288 h 10229"/>
            <a:gd name="connsiteX10" fmla="*/ 455 w 37417"/>
            <a:gd name="connsiteY10" fmla="*/ 791 h 10229"/>
            <a:gd name="connsiteX11" fmla="*/ 404 w 37417"/>
            <a:gd name="connsiteY11" fmla="*/ 1157 h 10229"/>
            <a:gd name="connsiteX12" fmla="*/ 455 w 37417"/>
            <a:gd name="connsiteY12" fmla="*/ 1444 h 10229"/>
            <a:gd name="connsiteX13" fmla="*/ 455 w 37417"/>
            <a:gd name="connsiteY13" fmla="*/ 2288 h 10229"/>
            <a:gd name="connsiteX14" fmla="*/ 707 w 37417"/>
            <a:gd name="connsiteY14" fmla="*/ 2922 h 10229"/>
            <a:gd name="connsiteX15" fmla="*/ 556 w 37417"/>
            <a:gd name="connsiteY15" fmla="*/ 3895 h 10229"/>
            <a:gd name="connsiteX16" fmla="*/ 404 w 37417"/>
            <a:gd name="connsiteY16" fmla="*/ 4732 h 10229"/>
            <a:gd name="connsiteX17" fmla="*/ 707 w 37417"/>
            <a:gd name="connsiteY17" fmla="*/ 5412 h 10229"/>
            <a:gd name="connsiteX18" fmla="*/ 556 w 37417"/>
            <a:gd name="connsiteY18" fmla="*/ 6000 h 10229"/>
            <a:gd name="connsiteX19" fmla="*/ 505 w 37417"/>
            <a:gd name="connsiteY19" fmla="*/ 6542 h 10229"/>
            <a:gd name="connsiteX20" fmla="*/ 505 w 37417"/>
            <a:gd name="connsiteY20" fmla="*/ 7562 h 10229"/>
            <a:gd name="connsiteX21" fmla="*/ 354 w 37417"/>
            <a:gd name="connsiteY21" fmla="*/ 8418 h 10229"/>
            <a:gd name="connsiteX22" fmla="*/ 354 w 37417"/>
            <a:gd name="connsiteY22" fmla="*/ 9222 h 10229"/>
            <a:gd name="connsiteX23" fmla="*/ 6964 w 37417"/>
            <a:gd name="connsiteY23" fmla="*/ 10053 h 10229"/>
            <a:gd name="connsiteX24" fmla="*/ 21780 w 37417"/>
            <a:gd name="connsiteY24" fmla="*/ 10049 h 10229"/>
            <a:gd name="connsiteX25" fmla="*/ 36761 w 37417"/>
            <a:gd name="connsiteY25" fmla="*/ 10154 h 10229"/>
            <a:gd name="connsiteX26" fmla="*/ 36407 w 37417"/>
            <a:gd name="connsiteY26" fmla="*/ 9230 h 10229"/>
            <a:gd name="connsiteX27" fmla="*/ 15284 w 37417"/>
            <a:gd name="connsiteY27" fmla="*/ 8959 h 10229"/>
            <a:gd name="connsiteX28" fmla="*/ 9394 w 37417"/>
            <a:gd name="connsiteY28" fmla="*/ 8542 h 10229"/>
            <a:gd name="connsiteX29" fmla="*/ 9747 w 37417"/>
            <a:gd name="connsiteY29" fmla="*/ 7366 h 10229"/>
            <a:gd name="connsiteX30" fmla="*/ 9798 w 37417"/>
            <a:gd name="connsiteY30" fmla="*/ 6510 h 10229"/>
            <a:gd name="connsiteX31" fmla="*/ 9747 w 37417"/>
            <a:gd name="connsiteY31" fmla="*/ 5366 h 10229"/>
            <a:gd name="connsiteX32" fmla="*/ 10000 w 37417"/>
            <a:gd name="connsiteY32" fmla="*/ 4072 h 10229"/>
            <a:gd name="connsiteX33" fmla="*/ 9848 w 37417"/>
            <a:gd name="connsiteY33" fmla="*/ 3020 h 10229"/>
            <a:gd name="connsiteX34" fmla="*/ 9949 w 37417"/>
            <a:gd name="connsiteY34" fmla="*/ 2078 h 10229"/>
            <a:gd name="connsiteX35" fmla="*/ 9949 w 37417"/>
            <a:gd name="connsiteY35" fmla="*/ 1373 h 10229"/>
            <a:gd name="connsiteX36" fmla="*/ 9646 w 37417"/>
            <a:gd name="connsiteY36" fmla="*/ 595 h 10229"/>
            <a:gd name="connsiteX37" fmla="*/ 9697 w 37417"/>
            <a:gd name="connsiteY37" fmla="*/ 26 h 10229"/>
            <a:gd name="connsiteX38" fmla="*/ 7778 w 37417"/>
            <a:gd name="connsiteY38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32671 w 37417"/>
            <a:gd name="connsiteY3" fmla="*/ 9431 h 10229"/>
            <a:gd name="connsiteX4" fmla="*/ 33977 w 37417"/>
            <a:gd name="connsiteY4" fmla="*/ 9862 h 10229"/>
            <a:gd name="connsiteX5" fmla="*/ 7140 w 37417"/>
            <a:gd name="connsiteY5" fmla="*/ 9679 h 10229"/>
            <a:gd name="connsiteX6" fmla="*/ 2386 w 37417"/>
            <a:gd name="connsiteY6" fmla="*/ 8404 h 10229"/>
            <a:gd name="connsiteX7" fmla="*/ 2323 w 37417"/>
            <a:gd name="connsiteY7" fmla="*/ 26 h 10229"/>
            <a:gd name="connsiteX8" fmla="*/ 354 w 37417"/>
            <a:gd name="connsiteY8" fmla="*/ 26 h 10229"/>
            <a:gd name="connsiteX9" fmla="*/ 354 w 37417"/>
            <a:gd name="connsiteY9" fmla="*/ 288 h 10229"/>
            <a:gd name="connsiteX10" fmla="*/ 455 w 37417"/>
            <a:gd name="connsiteY10" fmla="*/ 791 h 10229"/>
            <a:gd name="connsiteX11" fmla="*/ 404 w 37417"/>
            <a:gd name="connsiteY11" fmla="*/ 1157 h 10229"/>
            <a:gd name="connsiteX12" fmla="*/ 455 w 37417"/>
            <a:gd name="connsiteY12" fmla="*/ 1444 h 10229"/>
            <a:gd name="connsiteX13" fmla="*/ 455 w 37417"/>
            <a:gd name="connsiteY13" fmla="*/ 2288 h 10229"/>
            <a:gd name="connsiteX14" fmla="*/ 707 w 37417"/>
            <a:gd name="connsiteY14" fmla="*/ 2922 h 10229"/>
            <a:gd name="connsiteX15" fmla="*/ 556 w 37417"/>
            <a:gd name="connsiteY15" fmla="*/ 3895 h 10229"/>
            <a:gd name="connsiteX16" fmla="*/ 404 w 37417"/>
            <a:gd name="connsiteY16" fmla="*/ 4732 h 10229"/>
            <a:gd name="connsiteX17" fmla="*/ 707 w 37417"/>
            <a:gd name="connsiteY17" fmla="*/ 5412 h 10229"/>
            <a:gd name="connsiteX18" fmla="*/ 556 w 37417"/>
            <a:gd name="connsiteY18" fmla="*/ 6000 h 10229"/>
            <a:gd name="connsiteX19" fmla="*/ 505 w 37417"/>
            <a:gd name="connsiteY19" fmla="*/ 6542 h 10229"/>
            <a:gd name="connsiteX20" fmla="*/ 505 w 37417"/>
            <a:gd name="connsiteY20" fmla="*/ 7562 h 10229"/>
            <a:gd name="connsiteX21" fmla="*/ 354 w 37417"/>
            <a:gd name="connsiteY21" fmla="*/ 8418 h 10229"/>
            <a:gd name="connsiteX22" fmla="*/ 2229 w 37417"/>
            <a:gd name="connsiteY22" fmla="*/ 9389 h 10229"/>
            <a:gd name="connsiteX23" fmla="*/ 6964 w 37417"/>
            <a:gd name="connsiteY23" fmla="*/ 10053 h 10229"/>
            <a:gd name="connsiteX24" fmla="*/ 21780 w 37417"/>
            <a:gd name="connsiteY24" fmla="*/ 10049 h 10229"/>
            <a:gd name="connsiteX25" fmla="*/ 36761 w 37417"/>
            <a:gd name="connsiteY25" fmla="*/ 10154 h 10229"/>
            <a:gd name="connsiteX26" fmla="*/ 36407 w 37417"/>
            <a:gd name="connsiteY26" fmla="*/ 9230 h 10229"/>
            <a:gd name="connsiteX27" fmla="*/ 15284 w 37417"/>
            <a:gd name="connsiteY27" fmla="*/ 8959 h 10229"/>
            <a:gd name="connsiteX28" fmla="*/ 9394 w 37417"/>
            <a:gd name="connsiteY28" fmla="*/ 8542 h 10229"/>
            <a:gd name="connsiteX29" fmla="*/ 9747 w 37417"/>
            <a:gd name="connsiteY29" fmla="*/ 7366 h 10229"/>
            <a:gd name="connsiteX30" fmla="*/ 9798 w 37417"/>
            <a:gd name="connsiteY30" fmla="*/ 6510 h 10229"/>
            <a:gd name="connsiteX31" fmla="*/ 9747 w 37417"/>
            <a:gd name="connsiteY31" fmla="*/ 5366 h 10229"/>
            <a:gd name="connsiteX32" fmla="*/ 10000 w 37417"/>
            <a:gd name="connsiteY32" fmla="*/ 4072 h 10229"/>
            <a:gd name="connsiteX33" fmla="*/ 9848 w 37417"/>
            <a:gd name="connsiteY33" fmla="*/ 3020 h 10229"/>
            <a:gd name="connsiteX34" fmla="*/ 9949 w 37417"/>
            <a:gd name="connsiteY34" fmla="*/ 2078 h 10229"/>
            <a:gd name="connsiteX35" fmla="*/ 9949 w 37417"/>
            <a:gd name="connsiteY35" fmla="*/ 1373 h 10229"/>
            <a:gd name="connsiteX36" fmla="*/ 9646 w 37417"/>
            <a:gd name="connsiteY36" fmla="*/ 595 h 10229"/>
            <a:gd name="connsiteX37" fmla="*/ 9697 w 37417"/>
            <a:gd name="connsiteY37" fmla="*/ 26 h 10229"/>
            <a:gd name="connsiteX38" fmla="*/ 7778 w 37417"/>
            <a:gd name="connsiteY38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32671 w 37417"/>
            <a:gd name="connsiteY3" fmla="*/ 9431 h 10229"/>
            <a:gd name="connsiteX4" fmla="*/ 33977 w 37417"/>
            <a:gd name="connsiteY4" fmla="*/ 9862 h 10229"/>
            <a:gd name="connsiteX5" fmla="*/ 7140 w 37417"/>
            <a:gd name="connsiteY5" fmla="*/ 9679 h 10229"/>
            <a:gd name="connsiteX6" fmla="*/ 2386 w 37417"/>
            <a:gd name="connsiteY6" fmla="*/ 8404 h 10229"/>
            <a:gd name="connsiteX7" fmla="*/ 2323 w 37417"/>
            <a:gd name="connsiteY7" fmla="*/ 26 h 10229"/>
            <a:gd name="connsiteX8" fmla="*/ 354 w 37417"/>
            <a:gd name="connsiteY8" fmla="*/ 26 h 10229"/>
            <a:gd name="connsiteX9" fmla="*/ 354 w 37417"/>
            <a:gd name="connsiteY9" fmla="*/ 288 h 10229"/>
            <a:gd name="connsiteX10" fmla="*/ 455 w 37417"/>
            <a:gd name="connsiteY10" fmla="*/ 791 h 10229"/>
            <a:gd name="connsiteX11" fmla="*/ 404 w 37417"/>
            <a:gd name="connsiteY11" fmla="*/ 1157 h 10229"/>
            <a:gd name="connsiteX12" fmla="*/ 455 w 37417"/>
            <a:gd name="connsiteY12" fmla="*/ 1444 h 10229"/>
            <a:gd name="connsiteX13" fmla="*/ 455 w 37417"/>
            <a:gd name="connsiteY13" fmla="*/ 2288 h 10229"/>
            <a:gd name="connsiteX14" fmla="*/ 707 w 37417"/>
            <a:gd name="connsiteY14" fmla="*/ 2922 h 10229"/>
            <a:gd name="connsiteX15" fmla="*/ 556 w 37417"/>
            <a:gd name="connsiteY15" fmla="*/ 3895 h 10229"/>
            <a:gd name="connsiteX16" fmla="*/ 404 w 37417"/>
            <a:gd name="connsiteY16" fmla="*/ 4732 h 10229"/>
            <a:gd name="connsiteX17" fmla="*/ 707 w 37417"/>
            <a:gd name="connsiteY17" fmla="*/ 5412 h 10229"/>
            <a:gd name="connsiteX18" fmla="*/ 556 w 37417"/>
            <a:gd name="connsiteY18" fmla="*/ 6000 h 10229"/>
            <a:gd name="connsiteX19" fmla="*/ 505 w 37417"/>
            <a:gd name="connsiteY19" fmla="*/ 6542 h 10229"/>
            <a:gd name="connsiteX20" fmla="*/ 505 w 37417"/>
            <a:gd name="connsiteY20" fmla="*/ 7562 h 10229"/>
            <a:gd name="connsiteX21" fmla="*/ 354 w 37417"/>
            <a:gd name="connsiteY21" fmla="*/ 8418 h 10229"/>
            <a:gd name="connsiteX22" fmla="*/ 2229 w 37417"/>
            <a:gd name="connsiteY22" fmla="*/ 9389 h 10229"/>
            <a:gd name="connsiteX23" fmla="*/ 6964 w 37417"/>
            <a:gd name="connsiteY23" fmla="*/ 10053 h 10229"/>
            <a:gd name="connsiteX24" fmla="*/ 21780 w 37417"/>
            <a:gd name="connsiteY24" fmla="*/ 10049 h 10229"/>
            <a:gd name="connsiteX25" fmla="*/ 36761 w 37417"/>
            <a:gd name="connsiteY25" fmla="*/ 10154 h 10229"/>
            <a:gd name="connsiteX26" fmla="*/ 36407 w 37417"/>
            <a:gd name="connsiteY26" fmla="*/ 9230 h 10229"/>
            <a:gd name="connsiteX27" fmla="*/ 15284 w 37417"/>
            <a:gd name="connsiteY27" fmla="*/ 8959 h 10229"/>
            <a:gd name="connsiteX28" fmla="*/ 9394 w 37417"/>
            <a:gd name="connsiteY28" fmla="*/ 8542 h 10229"/>
            <a:gd name="connsiteX29" fmla="*/ 9747 w 37417"/>
            <a:gd name="connsiteY29" fmla="*/ 7366 h 10229"/>
            <a:gd name="connsiteX30" fmla="*/ 9798 w 37417"/>
            <a:gd name="connsiteY30" fmla="*/ 6510 h 10229"/>
            <a:gd name="connsiteX31" fmla="*/ 9747 w 37417"/>
            <a:gd name="connsiteY31" fmla="*/ 5366 h 10229"/>
            <a:gd name="connsiteX32" fmla="*/ 10000 w 37417"/>
            <a:gd name="connsiteY32" fmla="*/ 4072 h 10229"/>
            <a:gd name="connsiteX33" fmla="*/ 9848 w 37417"/>
            <a:gd name="connsiteY33" fmla="*/ 3020 h 10229"/>
            <a:gd name="connsiteX34" fmla="*/ 9949 w 37417"/>
            <a:gd name="connsiteY34" fmla="*/ 2078 h 10229"/>
            <a:gd name="connsiteX35" fmla="*/ 9949 w 37417"/>
            <a:gd name="connsiteY35" fmla="*/ 1373 h 10229"/>
            <a:gd name="connsiteX36" fmla="*/ 9646 w 37417"/>
            <a:gd name="connsiteY36" fmla="*/ 595 h 10229"/>
            <a:gd name="connsiteX37" fmla="*/ 9697 w 37417"/>
            <a:gd name="connsiteY37" fmla="*/ 26 h 10229"/>
            <a:gd name="connsiteX38" fmla="*/ 7778 w 37417"/>
            <a:gd name="connsiteY38" fmla="*/ 26 h 10229"/>
            <a:gd name="connsiteX0" fmla="*/ 7778 w 37417"/>
            <a:gd name="connsiteY0" fmla="*/ 26 h 10229"/>
            <a:gd name="connsiteX1" fmla="*/ 7727 w 37417"/>
            <a:gd name="connsiteY1" fmla="*/ 8418 h 10229"/>
            <a:gd name="connsiteX2" fmla="*/ 12778 w 37417"/>
            <a:gd name="connsiteY2" fmla="*/ 9172 h 10229"/>
            <a:gd name="connsiteX3" fmla="*/ 32671 w 37417"/>
            <a:gd name="connsiteY3" fmla="*/ 9431 h 10229"/>
            <a:gd name="connsiteX4" fmla="*/ 33977 w 37417"/>
            <a:gd name="connsiteY4" fmla="*/ 9862 h 10229"/>
            <a:gd name="connsiteX5" fmla="*/ 7140 w 37417"/>
            <a:gd name="connsiteY5" fmla="*/ 9679 h 10229"/>
            <a:gd name="connsiteX6" fmla="*/ 2386 w 37417"/>
            <a:gd name="connsiteY6" fmla="*/ 8404 h 10229"/>
            <a:gd name="connsiteX7" fmla="*/ 2323 w 37417"/>
            <a:gd name="connsiteY7" fmla="*/ 26 h 10229"/>
            <a:gd name="connsiteX8" fmla="*/ 354 w 37417"/>
            <a:gd name="connsiteY8" fmla="*/ 26 h 10229"/>
            <a:gd name="connsiteX9" fmla="*/ 354 w 37417"/>
            <a:gd name="connsiteY9" fmla="*/ 288 h 10229"/>
            <a:gd name="connsiteX10" fmla="*/ 455 w 37417"/>
            <a:gd name="connsiteY10" fmla="*/ 791 h 10229"/>
            <a:gd name="connsiteX11" fmla="*/ 404 w 37417"/>
            <a:gd name="connsiteY11" fmla="*/ 1157 h 10229"/>
            <a:gd name="connsiteX12" fmla="*/ 455 w 37417"/>
            <a:gd name="connsiteY12" fmla="*/ 1444 h 10229"/>
            <a:gd name="connsiteX13" fmla="*/ 455 w 37417"/>
            <a:gd name="connsiteY13" fmla="*/ 2288 h 10229"/>
            <a:gd name="connsiteX14" fmla="*/ 707 w 37417"/>
            <a:gd name="connsiteY14" fmla="*/ 2922 h 10229"/>
            <a:gd name="connsiteX15" fmla="*/ 556 w 37417"/>
            <a:gd name="connsiteY15" fmla="*/ 3895 h 10229"/>
            <a:gd name="connsiteX16" fmla="*/ 404 w 37417"/>
            <a:gd name="connsiteY16" fmla="*/ 4732 h 10229"/>
            <a:gd name="connsiteX17" fmla="*/ 707 w 37417"/>
            <a:gd name="connsiteY17" fmla="*/ 5412 h 10229"/>
            <a:gd name="connsiteX18" fmla="*/ 556 w 37417"/>
            <a:gd name="connsiteY18" fmla="*/ 6000 h 10229"/>
            <a:gd name="connsiteX19" fmla="*/ 505 w 37417"/>
            <a:gd name="connsiteY19" fmla="*/ 6542 h 10229"/>
            <a:gd name="connsiteX20" fmla="*/ 505 w 37417"/>
            <a:gd name="connsiteY20" fmla="*/ 7562 h 10229"/>
            <a:gd name="connsiteX21" fmla="*/ 354 w 37417"/>
            <a:gd name="connsiteY21" fmla="*/ 8418 h 10229"/>
            <a:gd name="connsiteX22" fmla="*/ 2229 w 37417"/>
            <a:gd name="connsiteY22" fmla="*/ 9389 h 10229"/>
            <a:gd name="connsiteX23" fmla="*/ 6964 w 37417"/>
            <a:gd name="connsiteY23" fmla="*/ 10053 h 10229"/>
            <a:gd name="connsiteX24" fmla="*/ 21780 w 37417"/>
            <a:gd name="connsiteY24" fmla="*/ 10049 h 10229"/>
            <a:gd name="connsiteX25" fmla="*/ 36761 w 37417"/>
            <a:gd name="connsiteY25" fmla="*/ 10154 h 10229"/>
            <a:gd name="connsiteX26" fmla="*/ 36407 w 37417"/>
            <a:gd name="connsiteY26" fmla="*/ 9230 h 10229"/>
            <a:gd name="connsiteX27" fmla="*/ 15284 w 37417"/>
            <a:gd name="connsiteY27" fmla="*/ 8959 h 10229"/>
            <a:gd name="connsiteX28" fmla="*/ 9394 w 37417"/>
            <a:gd name="connsiteY28" fmla="*/ 8542 h 10229"/>
            <a:gd name="connsiteX29" fmla="*/ 9747 w 37417"/>
            <a:gd name="connsiteY29" fmla="*/ 7366 h 10229"/>
            <a:gd name="connsiteX30" fmla="*/ 9798 w 37417"/>
            <a:gd name="connsiteY30" fmla="*/ 6510 h 10229"/>
            <a:gd name="connsiteX31" fmla="*/ 9747 w 37417"/>
            <a:gd name="connsiteY31" fmla="*/ 5366 h 10229"/>
            <a:gd name="connsiteX32" fmla="*/ 10000 w 37417"/>
            <a:gd name="connsiteY32" fmla="*/ 4072 h 10229"/>
            <a:gd name="connsiteX33" fmla="*/ 9848 w 37417"/>
            <a:gd name="connsiteY33" fmla="*/ 3020 h 10229"/>
            <a:gd name="connsiteX34" fmla="*/ 9949 w 37417"/>
            <a:gd name="connsiteY34" fmla="*/ 2078 h 10229"/>
            <a:gd name="connsiteX35" fmla="*/ 9949 w 37417"/>
            <a:gd name="connsiteY35" fmla="*/ 1373 h 10229"/>
            <a:gd name="connsiteX36" fmla="*/ 9646 w 37417"/>
            <a:gd name="connsiteY36" fmla="*/ 595 h 10229"/>
            <a:gd name="connsiteX37" fmla="*/ 9697 w 37417"/>
            <a:gd name="connsiteY37" fmla="*/ 26 h 10229"/>
            <a:gd name="connsiteX38" fmla="*/ 7778 w 37417"/>
            <a:gd name="connsiteY38" fmla="*/ 26 h 10229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2778 w 37417"/>
            <a:gd name="connsiteY2" fmla="*/ 9172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6964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2778 w 37417"/>
            <a:gd name="connsiteY2" fmla="*/ 9172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6964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2778 w 37417"/>
            <a:gd name="connsiteY2" fmla="*/ 9172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2778 w 37417"/>
            <a:gd name="connsiteY2" fmla="*/ 9172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2778 w 37417"/>
            <a:gd name="connsiteY2" fmla="*/ 9172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2778 w 37417"/>
            <a:gd name="connsiteY2" fmla="*/ 9172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2778 w 37417"/>
            <a:gd name="connsiteY2" fmla="*/ 9172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22323 w 37417"/>
            <a:gd name="connsiteY2" fmla="*/ 9297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22323 w 37417"/>
            <a:gd name="connsiteY2" fmla="*/ 9297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22323 w 37417"/>
            <a:gd name="connsiteY2" fmla="*/ 9297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141 w 37417"/>
            <a:gd name="connsiteY2" fmla="*/ 9214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141 w 37417"/>
            <a:gd name="connsiteY2" fmla="*/ 9214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141 w 37417"/>
            <a:gd name="connsiteY2" fmla="*/ 9214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141 w 37417"/>
            <a:gd name="connsiteY2" fmla="*/ 9200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14141 w 37417"/>
            <a:gd name="connsiteY3" fmla="*/ 9200 h 10154"/>
            <a:gd name="connsiteX4" fmla="*/ 32671 w 37417"/>
            <a:gd name="connsiteY4" fmla="*/ 9431 h 10154"/>
            <a:gd name="connsiteX5" fmla="*/ 33977 w 37417"/>
            <a:gd name="connsiteY5" fmla="*/ 9862 h 10154"/>
            <a:gd name="connsiteX6" fmla="*/ 7140 w 37417"/>
            <a:gd name="connsiteY6" fmla="*/ 9679 h 10154"/>
            <a:gd name="connsiteX7" fmla="*/ 2386 w 37417"/>
            <a:gd name="connsiteY7" fmla="*/ 8404 h 10154"/>
            <a:gd name="connsiteX8" fmla="*/ 2323 w 37417"/>
            <a:gd name="connsiteY8" fmla="*/ 26 h 10154"/>
            <a:gd name="connsiteX9" fmla="*/ 354 w 37417"/>
            <a:gd name="connsiteY9" fmla="*/ 26 h 10154"/>
            <a:gd name="connsiteX10" fmla="*/ 354 w 37417"/>
            <a:gd name="connsiteY10" fmla="*/ 288 h 10154"/>
            <a:gd name="connsiteX11" fmla="*/ 455 w 37417"/>
            <a:gd name="connsiteY11" fmla="*/ 791 h 10154"/>
            <a:gd name="connsiteX12" fmla="*/ 404 w 37417"/>
            <a:gd name="connsiteY12" fmla="*/ 1157 h 10154"/>
            <a:gd name="connsiteX13" fmla="*/ 455 w 37417"/>
            <a:gd name="connsiteY13" fmla="*/ 1444 h 10154"/>
            <a:gd name="connsiteX14" fmla="*/ 455 w 37417"/>
            <a:gd name="connsiteY14" fmla="*/ 2288 h 10154"/>
            <a:gd name="connsiteX15" fmla="*/ 707 w 37417"/>
            <a:gd name="connsiteY15" fmla="*/ 2922 h 10154"/>
            <a:gd name="connsiteX16" fmla="*/ 556 w 37417"/>
            <a:gd name="connsiteY16" fmla="*/ 3895 h 10154"/>
            <a:gd name="connsiteX17" fmla="*/ 404 w 37417"/>
            <a:gd name="connsiteY17" fmla="*/ 4732 h 10154"/>
            <a:gd name="connsiteX18" fmla="*/ 707 w 37417"/>
            <a:gd name="connsiteY18" fmla="*/ 5412 h 10154"/>
            <a:gd name="connsiteX19" fmla="*/ 556 w 37417"/>
            <a:gd name="connsiteY19" fmla="*/ 6000 h 10154"/>
            <a:gd name="connsiteX20" fmla="*/ 505 w 37417"/>
            <a:gd name="connsiteY20" fmla="*/ 6542 h 10154"/>
            <a:gd name="connsiteX21" fmla="*/ 505 w 37417"/>
            <a:gd name="connsiteY21" fmla="*/ 7562 h 10154"/>
            <a:gd name="connsiteX22" fmla="*/ 354 w 37417"/>
            <a:gd name="connsiteY22" fmla="*/ 8418 h 10154"/>
            <a:gd name="connsiteX23" fmla="*/ 2229 w 37417"/>
            <a:gd name="connsiteY23" fmla="*/ 9389 h 10154"/>
            <a:gd name="connsiteX24" fmla="*/ 7759 w 37417"/>
            <a:gd name="connsiteY24" fmla="*/ 10053 h 10154"/>
            <a:gd name="connsiteX25" fmla="*/ 21780 w 37417"/>
            <a:gd name="connsiteY25" fmla="*/ 10049 h 10154"/>
            <a:gd name="connsiteX26" fmla="*/ 36761 w 37417"/>
            <a:gd name="connsiteY26" fmla="*/ 10154 h 10154"/>
            <a:gd name="connsiteX27" fmla="*/ 36407 w 37417"/>
            <a:gd name="connsiteY27" fmla="*/ 9230 h 10154"/>
            <a:gd name="connsiteX28" fmla="*/ 15284 w 37417"/>
            <a:gd name="connsiteY28" fmla="*/ 8959 h 10154"/>
            <a:gd name="connsiteX29" fmla="*/ 9394 w 37417"/>
            <a:gd name="connsiteY29" fmla="*/ 8542 h 10154"/>
            <a:gd name="connsiteX30" fmla="*/ 9747 w 37417"/>
            <a:gd name="connsiteY30" fmla="*/ 7366 h 10154"/>
            <a:gd name="connsiteX31" fmla="*/ 9798 w 37417"/>
            <a:gd name="connsiteY31" fmla="*/ 6510 h 10154"/>
            <a:gd name="connsiteX32" fmla="*/ 9747 w 37417"/>
            <a:gd name="connsiteY32" fmla="*/ 5366 h 10154"/>
            <a:gd name="connsiteX33" fmla="*/ 10000 w 37417"/>
            <a:gd name="connsiteY33" fmla="*/ 4072 h 10154"/>
            <a:gd name="connsiteX34" fmla="*/ 9848 w 37417"/>
            <a:gd name="connsiteY34" fmla="*/ 3020 h 10154"/>
            <a:gd name="connsiteX35" fmla="*/ 9949 w 37417"/>
            <a:gd name="connsiteY35" fmla="*/ 2078 h 10154"/>
            <a:gd name="connsiteX36" fmla="*/ 9949 w 37417"/>
            <a:gd name="connsiteY36" fmla="*/ 1373 h 10154"/>
            <a:gd name="connsiteX37" fmla="*/ 9646 w 37417"/>
            <a:gd name="connsiteY37" fmla="*/ 595 h 10154"/>
            <a:gd name="connsiteX38" fmla="*/ 9697 w 37417"/>
            <a:gd name="connsiteY38" fmla="*/ 26 h 10154"/>
            <a:gd name="connsiteX39" fmla="*/ 7778 w 37417"/>
            <a:gd name="connsiteY39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4091 w 37417"/>
            <a:gd name="connsiteY2" fmla="*/ 9188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3636 w 37417"/>
            <a:gd name="connsiteY2" fmla="*/ 9174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3636 w 37417"/>
            <a:gd name="connsiteY2" fmla="*/ 9174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3636 w 37417"/>
            <a:gd name="connsiteY2" fmla="*/ 9174 h 10154"/>
            <a:gd name="connsiteX3" fmla="*/ 32671 w 37417"/>
            <a:gd name="connsiteY3" fmla="*/ 943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3636 w 37417"/>
            <a:gd name="connsiteY2" fmla="*/ 9174 h 10154"/>
            <a:gd name="connsiteX3" fmla="*/ 32728 w 37417"/>
            <a:gd name="connsiteY3" fmla="*/ 927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8242"/>
            <a:gd name="connsiteY0" fmla="*/ 26 h 10154"/>
            <a:gd name="connsiteX1" fmla="*/ 7727 w 38242"/>
            <a:gd name="connsiteY1" fmla="*/ 8418 h 10154"/>
            <a:gd name="connsiteX2" fmla="*/ 13636 w 38242"/>
            <a:gd name="connsiteY2" fmla="*/ 9174 h 10154"/>
            <a:gd name="connsiteX3" fmla="*/ 32728 w 38242"/>
            <a:gd name="connsiteY3" fmla="*/ 9271 h 10154"/>
            <a:gd name="connsiteX4" fmla="*/ 33977 w 38242"/>
            <a:gd name="connsiteY4" fmla="*/ 9862 h 10154"/>
            <a:gd name="connsiteX5" fmla="*/ 7140 w 38242"/>
            <a:gd name="connsiteY5" fmla="*/ 9679 h 10154"/>
            <a:gd name="connsiteX6" fmla="*/ 2386 w 38242"/>
            <a:gd name="connsiteY6" fmla="*/ 8404 h 10154"/>
            <a:gd name="connsiteX7" fmla="*/ 2323 w 38242"/>
            <a:gd name="connsiteY7" fmla="*/ 26 h 10154"/>
            <a:gd name="connsiteX8" fmla="*/ 354 w 38242"/>
            <a:gd name="connsiteY8" fmla="*/ 26 h 10154"/>
            <a:gd name="connsiteX9" fmla="*/ 354 w 38242"/>
            <a:gd name="connsiteY9" fmla="*/ 288 h 10154"/>
            <a:gd name="connsiteX10" fmla="*/ 455 w 38242"/>
            <a:gd name="connsiteY10" fmla="*/ 791 h 10154"/>
            <a:gd name="connsiteX11" fmla="*/ 404 w 38242"/>
            <a:gd name="connsiteY11" fmla="*/ 1157 h 10154"/>
            <a:gd name="connsiteX12" fmla="*/ 455 w 38242"/>
            <a:gd name="connsiteY12" fmla="*/ 1444 h 10154"/>
            <a:gd name="connsiteX13" fmla="*/ 455 w 38242"/>
            <a:gd name="connsiteY13" fmla="*/ 2288 h 10154"/>
            <a:gd name="connsiteX14" fmla="*/ 707 w 38242"/>
            <a:gd name="connsiteY14" fmla="*/ 2922 h 10154"/>
            <a:gd name="connsiteX15" fmla="*/ 556 w 38242"/>
            <a:gd name="connsiteY15" fmla="*/ 3895 h 10154"/>
            <a:gd name="connsiteX16" fmla="*/ 404 w 38242"/>
            <a:gd name="connsiteY16" fmla="*/ 4732 h 10154"/>
            <a:gd name="connsiteX17" fmla="*/ 707 w 38242"/>
            <a:gd name="connsiteY17" fmla="*/ 5412 h 10154"/>
            <a:gd name="connsiteX18" fmla="*/ 556 w 38242"/>
            <a:gd name="connsiteY18" fmla="*/ 6000 h 10154"/>
            <a:gd name="connsiteX19" fmla="*/ 505 w 38242"/>
            <a:gd name="connsiteY19" fmla="*/ 6542 h 10154"/>
            <a:gd name="connsiteX20" fmla="*/ 505 w 38242"/>
            <a:gd name="connsiteY20" fmla="*/ 7562 h 10154"/>
            <a:gd name="connsiteX21" fmla="*/ 354 w 38242"/>
            <a:gd name="connsiteY21" fmla="*/ 8418 h 10154"/>
            <a:gd name="connsiteX22" fmla="*/ 2229 w 38242"/>
            <a:gd name="connsiteY22" fmla="*/ 9389 h 10154"/>
            <a:gd name="connsiteX23" fmla="*/ 7759 w 38242"/>
            <a:gd name="connsiteY23" fmla="*/ 10053 h 10154"/>
            <a:gd name="connsiteX24" fmla="*/ 21780 w 38242"/>
            <a:gd name="connsiteY24" fmla="*/ 10049 h 10154"/>
            <a:gd name="connsiteX25" fmla="*/ 36761 w 38242"/>
            <a:gd name="connsiteY25" fmla="*/ 10154 h 10154"/>
            <a:gd name="connsiteX26" fmla="*/ 36407 w 38242"/>
            <a:gd name="connsiteY26" fmla="*/ 9230 h 10154"/>
            <a:gd name="connsiteX27" fmla="*/ 15284 w 38242"/>
            <a:gd name="connsiteY27" fmla="*/ 8959 h 10154"/>
            <a:gd name="connsiteX28" fmla="*/ 9394 w 38242"/>
            <a:gd name="connsiteY28" fmla="*/ 8542 h 10154"/>
            <a:gd name="connsiteX29" fmla="*/ 9747 w 38242"/>
            <a:gd name="connsiteY29" fmla="*/ 7366 h 10154"/>
            <a:gd name="connsiteX30" fmla="*/ 9798 w 38242"/>
            <a:gd name="connsiteY30" fmla="*/ 6510 h 10154"/>
            <a:gd name="connsiteX31" fmla="*/ 9747 w 38242"/>
            <a:gd name="connsiteY31" fmla="*/ 5366 h 10154"/>
            <a:gd name="connsiteX32" fmla="*/ 10000 w 38242"/>
            <a:gd name="connsiteY32" fmla="*/ 4072 h 10154"/>
            <a:gd name="connsiteX33" fmla="*/ 9848 w 38242"/>
            <a:gd name="connsiteY33" fmla="*/ 3020 h 10154"/>
            <a:gd name="connsiteX34" fmla="*/ 9949 w 38242"/>
            <a:gd name="connsiteY34" fmla="*/ 2078 h 10154"/>
            <a:gd name="connsiteX35" fmla="*/ 9949 w 38242"/>
            <a:gd name="connsiteY35" fmla="*/ 1373 h 10154"/>
            <a:gd name="connsiteX36" fmla="*/ 9646 w 38242"/>
            <a:gd name="connsiteY36" fmla="*/ 595 h 10154"/>
            <a:gd name="connsiteX37" fmla="*/ 9697 w 38242"/>
            <a:gd name="connsiteY37" fmla="*/ 26 h 10154"/>
            <a:gd name="connsiteX38" fmla="*/ 7778 w 38242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3636 w 37417"/>
            <a:gd name="connsiteY2" fmla="*/ 9174 h 10154"/>
            <a:gd name="connsiteX3" fmla="*/ 32728 w 37417"/>
            <a:gd name="connsiteY3" fmla="*/ 927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3636 w 37417"/>
            <a:gd name="connsiteY2" fmla="*/ 9174 h 10154"/>
            <a:gd name="connsiteX3" fmla="*/ 32728 w 37417"/>
            <a:gd name="connsiteY3" fmla="*/ 927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230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37417"/>
            <a:gd name="connsiteY0" fmla="*/ 26 h 10154"/>
            <a:gd name="connsiteX1" fmla="*/ 7727 w 37417"/>
            <a:gd name="connsiteY1" fmla="*/ 8418 h 10154"/>
            <a:gd name="connsiteX2" fmla="*/ 13636 w 37417"/>
            <a:gd name="connsiteY2" fmla="*/ 9174 h 10154"/>
            <a:gd name="connsiteX3" fmla="*/ 32728 w 37417"/>
            <a:gd name="connsiteY3" fmla="*/ 9271 h 10154"/>
            <a:gd name="connsiteX4" fmla="*/ 33977 w 37417"/>
            <a:gd name="connsiteY4" fmla="*/ 9862 h 10154"/>
            <a:gd name="connsiteX5" fmla="*/ 7140 w 37417"/>
            <a:gd name="connsiteY5" fmla="*/ 9679 h 10154"/>
            <a:gd name="connsiteX6" fmla="*/ 2386 w 37417"/>
            <a:gd name="connsiteY6" fmla="*/ 8404 h 10154"/>
            <a:gd name="connsiteX7" fmla="*/ 2323 w 37417"/>
            <a:gd name="connsiteY7" fmla="*/ 26 h 10154"/>
            <a:gd name="connsiteX8" fmla="*/ 354 w 37417"/>
            <a:gd name="connsiteY8" fmla="*/ 26 h 10154"/>
            <a:gd name="connsiteX9" fmla="*/ 354 w 37417"/>
            <a:gd name="connsiteY9" fmla="*/ 288 h 10154"/>
            <a:gd name="connsiteX10" fmla="*/ 455 w 37417"/>
            <a:gd name="connsiteY10" fmla="*/ 791 h 10154"/>
            <a:gd name="connsiteX11" fmla="*/ 404 w 37417"/>
            <a:gd name="connsiteY11" fmla="*/ 1157 h 10154"/>
            <a:gd name="connsiteX12" fmla="*/ 455 w 37417"/>
            <a:gd name="connsiteY12" fmla="*/ 1444 h 10154"/>
            <a:gd name="connsiteX13" fmla="*/ 455 w 37417"/>
            <a:gd name="connsiteY13" fmla="*/ 2288 h 10154"/>
            <a:gd name="connsiteX14" fmla="*/ 707 w 37417"/>
            <a:gd name="connsiteY14" fmla="*/ 2922 h 10154"/>
            <a:gd name="connsiteX15" fmla="*/ 556 w 37417"/>
            <a:gd name="connsiteY15" fmla="*/ 3895 h 10154"/>
            <a:gd name="connsiteX16" fmla="*/ 404 w 37417"/>
            <a:gd name="connsiteY16" fmla="*/ 4732 h 10154"/>
            <a:gd name="connsiteX17" fmla="*/ 707 w 37417"/>
            <a:gd name="connsiteY17" fmla="*/ 5412 h 10154"/>
            <a:gd name="connsiteX18" fmla="*/ 556 w 37417"/>
            <a:gd name="connsiteY18" fmla="*/ 6000 h 10154"/>
            <a:gd name="connsiteX19" fmla="*/ 505 w 37417"/>
            <a:gd name="connsiteY19" fmla="*/ 6542 h 10154"/>
            <a:gd name="connsiteX20" fmla="*/ 505 w 37417"/>
            <a:gd name="connsiteY20" fmla="*/ 7562 h 10154"/>
            <a:gd name="connsiteX21" fmla="*/ 354 w 37417"/>
            <a:gd name="connsiteY21" fmla="*/ 8418 h 10154"/>
            <a:gd name="connsiteX22" fmla="*/ 2229 w 37417"/>
            <a:gd name="connsiteY22" fmla="*/ 9389 h 10154"/>
            <a:gd name="connsiteX23" fmla="*/ 7759 w 37417"/>
            <a:gd name="connsiteY23" fmla="*/ 10053 h 10154"/>
            <a:gd name="connsiteX24" fmla="*/ 21780 w 37417"/>
            <a:gd name="connsiteY24" fmla="*/ 10049 h 10154"/>
            <a:gd name="connsiteX25" fmla="*/ 36761 w 37417"/>
            <a:gd name="connsiteY25" fmla="*/ 10154 h 10154"/>
            <a:gd name="connsiteX26" fmla="*/ 36407 w 37417"/>
            <a:gd name="connsiteY26" fmla="*/ 9133 h 10154"/>
            <a:gd name="connsiteX27" fmla="*/ 15284 w 37417"/>
            <a:gd name="connsiteY27" fmla="*/ 8959 h 10154"/>
            <a:gd name="connsiteX28" fmla="*/ 9394 w 37417"/>
            <a:gd name="connsiteY28" fmla="*/ 8542 h 10154"/>
            <a:gd name="connsiteX29" fmla="*/ 9747 w 37417"/>
            <a:gd name="connsiteY29" fmla="*/ 7366 h 10154"/>
            <a:gd name="connsiteX30" fmla="*/ 9798 w 37417"/>
            <a:gd name="connsiteY30" fmla="*/ 6510 h 10154"/>
            <a:gd name="connsiteX31" fmla="*/ 9747 w 37417"/>
            <a:gd name="connsiteY31" fmla="*/ 5366 h 10154"/>
            <a:gd name="connsiteX32" fmla="*/ 10000 w 37417"/>
            <a:gd name="connsiteY32" fmla="*/ 4072 h 10154"/>
            <a:gd name="connsiteX33" fmla="*/ 9848 w 37417"/>
            <a:gd name="connsiteY33" fmla="*/ 3020 h 10154"/>
            <a:gd name="connsiteX34" fmla="*/ 9949 w 37417"/>
            <a:gd name="connsiteY34" fmla="*/ 2078 h 10154"/>
            <a:gd name="connsiteX35" fmla="*/ 9949 w 37417"/>
            <a:gd name="connsiteY35" fmla="*/ 1373 h 10154"/>
            <a:gd name="connsiteX36" fmla="*/ 9646 w 37417"/>
            <a:gd name="connsiteY36" fmla="*/ 595 h 10154"/>
            <a:gd name="connsiteX37" fmla="*/ 9697 w 37417"/>
            <a:gd name="connsiteY37" fmla="*/ 26 h 10154"/>
            <a:gd name="connsiteX38" fmla="*/ 7778 w 37417"/>
            <a:gd name="connsiteY38" fmla="*/ 26 h 10154"/>
            <a:gd name="connsiteX0" fmla="*/ 7778 w 85839"/>
            <a:gd name="connsiteY0" fmla="*/ 26 h 10154"/>
            <a:gd name="connsiteX1" fmla="*/ 7727 w 85839"/>
            <a:gd name="connsiteY1" fmla="*/ 8418 h 10154"/>
            <a:gd name="connsiteX2" fmla="*/ 13636 w 85839"/>
            <a:gd name="connsiteY2" fmla="*/ 9174 h 10154"/>
            <a:gd name="connsiteX3" fmla="*/ 32728 w 85839"/>
            <a:gd name="connsiteY3" fmla="*/ 9271 h 10154"/>
            <a:gd name="connsiteX4" fmla="*/ 33977 w 85839"/>
            <a:gd name="connsiteY4" fmla="*/ 9862 h 10154"/>
            <a:gd name="connsiteX5" fmla="*/ 7140 w 85839"/>
            <a:gd name="connsiteY5" fmla="*/ 9679 h 10154"/>
            <a:gd name="connsiteX6" fmla="*/ 2386 w 85839"/>
            <a:gd name="connsiteY6" fmla="*/ 8404 h 10154"/>
            <a:gd name="connsiteX7" fmla="*/ 2323 w 85839"/>
            <a:gd name="connsiteY7" fmla="*/ 26 h 10154"/>
            <a:gd name="connsiteX8" fmla="*/ 354 w 85839"/>
            <a:gd name="connsiteY8" fmla="*/ 26 h 10154"/>
            <a:gd name="connsiteX9" fmla="*/ 354 w 85839"/>
            <a:gd name="connsiteY9" fmla="*/ 288 h 10154"/>
            <a:gd name="connsiteX10" fmla="*/ 455 w 85839"/>
            <a:gd name="connsiteY10" fmla="*/ 791 h 10154"/>
            <a:gd name="connsiteX11" fmla="*/ 404 w 85839"/>
            <a:gd name="connsiteY11" fmla="*/ 1157 h 10154"/>
            <a:gd name="connsiteX12" fmla="*/ 455 w 85839"/>
            <a:gd name="connsiteY12" fmla="*/ 1444 h 10154"/>
            <a:gd name="connsiteX13" fmla="*/ 455 w 85839"/>
            <a:gd name="connsiteY13" fmla="*/ 2288 h 10154"/>
            <a:gd name="connsiteX14" fmla="*/ 707 w 85839"/>
            <a:gd name="connsiteY14" fmla="*/ 2922 h 10154"/>
            <a:gd name="connsiteX15" fmla="*/ 556 w 85839"/>
            <a:gd name="connsiteY15" fmla="*/ 3895 h 10154"/>
            <a:gd name="connsiteX16" fmla="*/ 404 w 85839"/>
            <a:gd name="connsiteY16" fmla="*/ 4732 h 10154"/>
            <a:gd name="connsiteX17" fmla="*/ 707 w 85839"/>
            <a:gd name="connsiteY17" fmla="*/ 5412 h 10154"/>
            <a:gd name="connsiteX18" fmla="*/ 556 w 85839"/>
            <a:gd name="connsiteY18" fmla="*/ 6000 h 10154"/>
            <a:gd name="connsiteX19" fmla="*/ 505 w 85839"/>
            <a:gd name="connsiteY19" fmla="*/ 6542 h 10154"/>
            <a:gd name="connsiteX20" fmla="*/ 505 w 85839"/>
            <a:gd name="connsiteY20" fmla="*/ 7562 h 10154"/>
            <a:gd name="connsiteX21" fmla="*/ 354 w 85839"/>
            <a:gd name="connsiteY21" fmla="*/ 8418 h 10154"/>
            <a:gd name="connsiteX22" fmla="*/ 2229 w 85839"/>
            <a:gd name="connsiteY22" fmla="*/ 9389 h 10154"/>
            <a:gd name="connsiteX23" fmla="*/ 7759 w 85839"/>
            <a:gd name="connsiteY23" fmla="*/ 10053 h 10154"/>
            <a:gd name="connsiteX24" fmla="*/ 21780 w 85839"/>
            <a:gd name="connsiteY24" fmla="*/ 10049 h 10154"/>
            <a:gd name="connsiteX25" fmla="*/ 36761 w 85839"/>
            <a:gd name="connsiteY25" fmla="*/ 10154 h 10154"/>
            <a:gd name="connsiteX26" fmla="*/ 85839 w 85839"/>
            <a:gd name="connsiteY26" fmla="*/ 9209 h 10154"/>
            <a:gd name="connsiteX27" fmla="*/ 15284 w 85839"/>
            <a:gd name="connsiteY27" fmla="*/ 8959 h 10154"/>
            <a:gd name="connsiteX28" fmla="*/ 9394 w 85839"/>
            <a:gd name="connsiteY28" fmla="*/ 8542 h 10154"/>
            <a:gd name="connsiteX29" fmla="*/ 9747 w 85839"/>
            <a:gd name="connsiteY29" fmla="*/ 7366 h 10154"/>
            <a:gd name="connsiteX30" fmla="*/ 9798 w 85839"/>
            <a:gd name="connsiteY30" fmla="*/ 6510 h 10154"/>
            <a:gd name="connsiteX31" fmla="*/ 9747 w 85839"/>
            <a:gd name="connsiteY31" fmla="*/ 5366 h 10154"/>
            <a:gd name="connsiteX32" fmla="*/ 10000 w 85839"/>
            <a:gd name="connsiteY32" fmla="*/ 4072 h 10154"/>
            <a:gd name="connsiteX33" fmla="*/ 9848 w 85839"/>
            <a:gd name="connsiteY33" fmla="*/ 3020 h 10154"/>
            <a:gd name="connsiteX34" fmla="*/ 9949 w 85839"/>
            <a:gd name="connsiteY34" fmla="*/ 2078 h 10154"/>
            <a:gd name="connsiteX35" fmla="*/ 9949 w 85839"/>
            <a:gd name="connsiteY35" fmla="*/ 1373 h 10154"/>
            <a:gd name="connsiteX36" fmla="*/ 9646 w 85839"/>
            <a:gd name="connsiteY36" fmla="*/ 595 h 10154"/>
            <a:gd name="connsiteX37" fmla="*/ 9697 w 85839"/>
            <a:gd name="connsiteY37" fmla="*/ 26 h 10154"/>
            <a:gd name="connsiteX38" fmla="*/ 7778 w 85839"/>
            <a:gd name="connsiteY38" fmla="*/ 26 h 10154"/>
            <a:gd name="connsiteX0" fmla="*/ 7778 w 86678"/>
            <a:gd name="connsiteY0" fmla="*/ 26 h 10108"/>
            <a:gd name="connsiteX1" fmla="*/ 7727 w 86678"/>
            <a:gd name="connsiteY1" fmla="*/ 8418 h 10108"/>
            <a:gd name="connsiteX2" fmla="*/ 13636 w 86678"/>
            <a:gd name="connsiteY2" fmla="*/ 9174 h 10108"/>
            <a:gd name="connsiteX3" fmla="*/ 32728 w 86678"/>
            <a:gd name="connsiteY3" fmla="*/ 9271 h 10108"/>
            <a:gd name="connsiteX4" fmla="*/ 33977 w 86678"/>
            <a:gd name="connsiteY4" fmla="*/ 9862 h 10108"/>
            <a:gd name="connsiteX5" fmla="*/ 7140 w 86678"/>
            <a:gd name="connsiteY5" fmla="*/ 9679 h 10108"/>
            <a:gd name="connsiteX6" fmla="*/ 2386 w 86678"/>
            <a:gd name="connsiteY6" fmla="*/ 8404 h 10108"/>
            <a:gd name="connsiteX7" fmla="*/ 2323 w 86678"/>
            <a:gd name="connsiteY7" fmla="*/ 26 h 10108"/>
            <a:gd name="connsiteX8" fmla="*/ 354 w 86678"/>
            <a:gd name="connsiteY8" fmla="*/ 26 h 10108"/>
            <a:gd name="connsiteX9" fmla="*/ 354 w 86678"/>
            <a:gd name="connsiteY9" fmla="*/ 288 h 10108"/>
            <a:gd name="connsiteX10" fmla="*/ 455 w 86678"/>
            <a:gd name="connsiteY10" fmla="*/ 791 h 10108"/>
            <a:gd name="connsiteX11" fmla="*/ 404 w 86678"/>
            <a:gd name="connsiteY11" fmla="*/ 1157 h 10108"/>
            <a:gd name="connsiteX12" fmla="*/ 455 w 86678"/>
            <a:gd name="connsiteY12" fmla="*/ 1444 h 10108"/>
            <a:gd name="connsiteX13" fmla="*/ 455 w 86678"/>
            <a:gd name="connsiteY13" fmla="*/ 2288 h 10108"/>
            <a:gd name="connsiteX14" fmla="*/ 707 w 86678"/>
            <a:gd name="connsiteY14" fmla="*/ 2922 h 10108"/>
            <a:gd name="connsiteX15" fmla="*/ 556 w 86678"/>
            <a:gd name="connsiteY15" fmla="*/ 3895 h 10108"/>
            <a:gd name="connsiteX16" fmla="*/ 404 w 86678"/>
            <a:gd name="connsiteY16" fmla="*/ 4732 h 10108"/>
            <a:gd name="connsiteX17" fmla="*/ 707 w 86678"/>
            <a:gd name="connsiteY17" fmla="*/ 5412 h 10108"/>
            <a:gd name="connsiteX18" fmla="*/ 556 w 86678"/>
            <a:gd name="connsiteY18" fmla="*/ 6000 h 10108"/>
            <a:gd name="connsiteX19" fmla="*/ 505 w 86678"/>
            <a:gd name="connsiteY19" fmla="*/ 6542 h 10108"/>
            <a:gd name="connsiteX20" fmla="*/ 505 w 86678"/>
            <a:gd name="connsiteY20" fmla="*/ 7562 h 10108"/>
            <a:gd name="connsiteX21" fmla="*/ 354 w 86678"/>
            <a:gd name="connsiteY21" fmla="*/ 8418 h 10108"/>
            <a:gd name="connsiteX22" fmla="*/ 2229 w 86678"/>
            <a:gd name="connsiteY22" fmla="*/ 9389 h 10108"/>
            <a:gd name="connsiteX23" fmla="*/ 7759 w 86678"/>
            <a:gd name="connsiteY23" fmla="*/ 10053 h 10108"/>
            <a:gd name="connsiteX24" fmla="*/ 21780 w 86678"/>
            <a:gd name="connsiteY24" fmla="*/ 10049 h 10108"/>
            <a:gd name="connsiteX25" fmla="*/ 86022 w 86678"/>
            <a:gd name="connsiteY25" fmla="*/ 10057 h 10108"/>
            <a:gd name="connsiteX26" fmla="*/ 85839 w 86678"/>
            <a:gd name="connsiteY26" fmla="*/ 9209 h 10108"/>
            <a:gd name="connsiteX27" fmla="*/ 15284 w 86678"/>
            <a:gd name="connsiteY27" fmla="*/ 8959 h 10108"/>
            <a:gd name="connsiteX28" fmla="*/ 9394 w 86678"/>
            <a:gd name="connsiteY28" fmla="*/ 8542 h 10108"/>
            <a:gd name="connsiteX29" fmla="*/ 9747 w 86678"/>
            <a:gd name="connsiteY29" fmla="*/ 7366 h 10108"/>
            <a:gd name="connsiteX30" fmla="*/ 9798 w 86678"/>
            <a:gd name="connsiteY30" fmla="*/ 6510 h 10108"/>
            <a:gd name="connsiteX31" fmla="*/ 9747 w 86678"/>
            <a:gd name="connsiteY31" fmla="*/ 5366 h 10108"/>
            <a:gd name="connsiteX32" fmla="*/ 10000 w 86678"/>
            <a:gd name="connsiteY32" fmla="*/ 4072 h 10108"/>
            <a:gd name="connsiteX33" fmla="*/ 9848 w 86678"/>
            <a:gd name="connsiteY33" fmla="*/ 3020 h 10108"/>
            <a:gd name="connsiteX34" fmla="*/ 9949 w 86678"/>
            <a:gd name="connsiteY34" fmla="*/ 2078 h 10108"/>
            <a:gd name="connsiteX35" fmla="*/ 9949 w 86678"/>
            <a:gd name="connsiteY35" fmla="*/ 1373 h 10108"/>
            <a:gd name="connsiteX36" fmla="*/ 9646 w 86678"/>
            <a:gd name="connsiteY36" fmla="*/ 595 h 10108"/>
            <a:gd name="connsiteX37" fmla="*/ 9697 w 86678"/>
            <a:gd name="connsiteY37" fmla="*/ 26 h 10108"/>
            <a:gd name="connsiteX38" fmla="*/ 7778 w 86678"/>
            <a:gd name="connsiteY38" fmla="*/ 26 h 10108"/>
            <a:gd name="connsiteX0" fmla="*/ 7778 w 86022"/>
            <a:gd name="connsiteY0" fmla="*/ 26 h 10108"/>
            <a:gd name="connsiteX1" fmla="*/ 7727 w 86022"/>
            <a:gd name="connsiteY1" fmla="*/ 8418 h 10108"/>
            <a:gd name="connsiteX2" fmla="*/ 13636 w 86022"/>
            <a:gd name="connsiteY2" fmla="*/ 9174 h 10108"/>
            <a:gd name="connsiteX3" fmla="*/ 32728 w 86022"/>
            <a:gd name="connsiteY3" fmla="*/ 9271 h 10108"/>
            <a:gd name="connsiteX4" fmla="*/ 33977 w 86022"/>
            <a:gd name="connsiteY4" fmla="*/ 9862 h 10108"/>
            <a:gd name="connsiteX5" fmla="*/ 7140 w 86022"/>
            <a:gd name="connsiteY5" fmla="*/ 9679 h 10108"/>
            <a:gd name="connsiteX6" fmla="*/ 2386 w 86022"/>
            <a:gd name="connsiteY6" fmla="*/ 8404 h 10108"/>
            <a:gd name="connsiteX7" fmla="*/ 2323 w 86022"/>
            <a:gd name="connsiteY7" fmla="*/ 26 h 10108"/>
            <a:gd name="connsiteX8" fmla="*/ 354 w 86022"/>
            <a:gd name="connsiteY8" fmla="*/ 26 h 10108"/>
            <a:gd name="connsiteX9" fmla="*/ 354 w 86022"/>
            <a:gd name="connsiteY9" fmla="*/ 288 h 10108"/>
            <a:gd name="connsiteX10" fmla="*/ 455 w 86022"/>
            <a:gd name="connsiteY10" fmla="*/ 791 h 10108"/>
            <a:gd name="connsiteX11" fmla="*/ 404 w 86022"/>
            <a:gd name="connsiteY11" fmla="*/ 1157 h 10108"/>
            <a:gd name="connsiteX12" fmla="*/ 455 w 86022"/>
            <a:gd name="connsiteY12" fmla="*/ 1444 h 10108"/>
            <a:gd name="connsiteX13" fmla="*/ 455 w 86022"/>
            <a:gd name="connsiteY13" fmla="*/ 2288 h 10108"/>
            <a:gd name="connsiteX14" fmla="*/ 707 w 86022"/>
            <a:gd name="connsiteY14" fmla="*/ 2922 h 10108"/>
            <a:gd name="connsiteX15" fmla="*/ 556 w 86022"/>
            <a:gd name="connsiteY15" fmla="*/ 3895 h 10108"/>
            <a:gd name="connsiteX16" fmla="*/ 404 w 86022"/>
            <a:gd name="connsiteY16" fmla="*/ 4732 h 10108"/>
            <a:gd name="connsiteX17" fmla="*/ 707 w 86022"/>
            <a:gd name="connsiteY17" fmla="*/ 5412 h 10108"/>
            <a:gd name="connsiteX18" fmla="*/ 556 w 86022"/>
            <a:gd name="connsiteY18" fmla="*/ 6000 h 10108"/>
            <a:gd name="connsiteX19" fmla="*/ 505 w 86022"/>
            <a:gd name="connsiteY19" fmla="*/ 6542 h 10108"/>
            <a:gd name="connsiteX20" fmla="*/ 505 w 86022"/>
            <a:gd name="connsiteY20" fmla="*/ 7562 h 10108"/>
            <a:gd name="connsiteX21" fmla="*/ 354 w 86022"/>
            <a:gd name="connsiteY21" fmla="*/ 8418 h 10108"/>
            <a:gd name="connsiteX22" fmla="*/ 2229 w 86022"/>
            <a:gd name="connsiteY22" fmla="*/ 9389 h 10108"/>
            <a:gd name="connsiteX23" fmla="*/ 7759 w 86022"/>
            <a:gd name="connsiteY23" fmla="*/ 10053 h 10108"/>
            <a:gd name="connsiteX24" fmla="*/ 21780 w 86022"/>
            <a:gd name="connsiteY24" fmla="*/ 10049 h 10108"/>
            <a:gd name="connsiteX25" fmla="*/ 86022 w 86022"/>
            <a:gd name="connsiteY25" fmla="*/ 10057 h 10108"/>
            <a:gd name="connsiteX26" fmla="*/ 85839 w 86022"/>
            <a:gd name="connsiteY26" fmla="*/ 9209 h 10108"/>
            <a:gd name="connsiteX27" fmla="*/ 15284 w 86022"/>
            <a:gd name="connsiteY27" fmla="*/ 8959 h 10108"/>
            <a:gd name="connsiteX28" fmla="*/ 9394 w 86022"/>
            <a:gd name="connsiteY28" fmla="*/ 8542 h 10108"/>
            <a:gd name="connsiteX29" fmla="*/ 9747 w 86022"/>
            <a:gd name="connsiteY29" fmla="*/ 7366 h 10108"/>
            <a:gd name="connsiteX30" fmla="*/ 9798 w 86022"/>
            <a:gd name="connsiteY30" fmla="*/ 6510 h 10108"/>
            <a:gd name="connsiteX31" fmla="*/ 9747 w 86022"/>
            <a:gd name="connsiteY31" fmla="*/ 5366 h 10108"/>
            <a:gd name="connsiteX32" fmla="*/ 10000 w 86022"/>
            <a:gd name="connsiteY32" fmla="*/ 4072 h 10108"/>
            <a:gd name="connsiteX33" fmla="*/ 9848 w 86022"/>
            <a:gd name="connsiteY33" fmla="*/ 3020 h 10108"/>
            <a:gd name="connsiteX34" fmla="*/ 9949 w 86022"/>
            <a:gd name="connsiteY34" fmla="*/ 2078 h 10108"/>
            <a:gd name="connsiteX35" fmla="*/ 9949 w 86022"/>
            <a:gd name="connsiteY35" fmla="*/ 1373 h 10108"/>
            <a:gd name="connsiteX36" fmla="*/ 9646 w 86022"/>
            <a:gd name="connsiteY36" fmla="*/ 595 h 10108"/>
            <a:gd name="connsiteX37" fmla="*/ 9697 w 86022"/>
            <a:gd name="connsiteY37" fmla="*/ 26 h 10108"/>
            <a:gd name="connsiteX38" fmla="*/ 7778 w 86022"/>
            <a:gd name="connsiteY38" fmla="*/ 26 h 10108"/>
            <a:gd name="connsiteX0" fmla="*/ 7778 w 86022"/>
            <a:gd name="connsiteY0" fmla="*/ 26 h 10108"/>
            <a:gd name="connsiteX1" fmla="*/ 7727 w 86022"/>
            <a:gd name="connsiteY1" fmla="*/ 8418 h 10108"/>
            <a:gd name="connsiteX2" fmla="*/ 13636 w 86022"/>
            <a:gd name="connsiteY2" fmla="*/ 9174 h 10108"/>
            <a:gd name="connsiteX3" fmla="*/ 32728 w 86022"/>
            <a:gd name="connsiteY3" fmla="*/ 9271 h 10108"/>
            <a:gd name="connsiteX4" fmla="*/ 33977 w 86022"/>
            <a:gd name="connsiteY4" fmla="*/ 9862 h 10108"/>
            <a:gd name="connsiteX5" fmla="*/ 7140 w 86022"/>
            <a:gd name="connsiteY5" fmla="*/ 9679 h 10108"/>
            <a:gd name="connsiteX6" fmla="*/ 2386 w 86022"/>
            <a:gd name="connsiteY6" fmla="*/ 8404 h 10108"/>
            <a:gd name="connsiteX7" fmla="*/ 2323 w 86022"/>
            <a:gd name="connsiteY7" fmla="*/ 26 h 10108"/>
            <a:gd name="connsiteX8" fmla="*/ 354 w 86022"/>
            <a:gd name="connsiteY8" fmla="*/ 26 h 10108"/>
            <a:gd name="connsiteX9" fmla="*/ 354 w 86022"/>
            <a:gd name="connsiteY9" fmla="*/ 288 h 10108"/>
            <a:gd name="connsiteX10" fmla="*/ 455 w 86022"/>
            <a:gd name="connsiteY10" fmla="*/ 791 h 10108"/>
            <a:gd name="connsiteX11" fmla="*/ 404 w 86022"/>
            <a:gd name="connsiteY11" fmla="*/ 1157 h 10108"/>
            <a:gd name="connsiteX12" fmla="*/ 455 w 86022"/>
            <a:gd name="connsiteY12" fmla="*/ 1444 h 10108"/>
            <a:gd name="connsiteX13" fmla="*/ 455 w 86022"/>
            <a:gd name="connsiteY13" fmla="*/ 2288 h 10108"/>
            <a:gd name="connsiteX14" fmla="*/ 707 w 86022"/>
            <a:gd name="connsiteY14" fmla="*/ 2922 h 10108"/>
            <a:gd name="connsiteX15" fmla="*/ 556 w 86022"/>
            <a:gd name="connsiteY15" fmla="*/ 3895 h 10108"/>
            <a:gd name="connsiteX16" fmla="*/ 404 w 86022"/>
            <a:gd name="connsiteY16" fmla="*/ 4732 h 10108"/>
            <a:gd name="connsiteX17" fmla="*/ 707 w 86022"/>
            <a:gd name="connsiteY17" fmla="*/ 5412 h 10108"/>
            <a:gd name="connsiteX18" fmla="*/ 556 w 86022"/>
            <a:gd name="connsiteY18" fmla="*/ 6000 h 10108"/>
            <a:gd name="connsiteX19" fmla="*/ 505 w 86022"/>
            <a:gd name="connsiteY19" fmla="*/ 6542 h 10108"/>
            <a:gd name="connsiteX20" fmla="*/ 505 w 86022"/>
            <a:gd name="connsiteY20" fmla="*/ 7562 h 10108"/>
            <a:gd name="connsiteX21" fmla="*/ 354 w 86022"/>
            <a:gd name="connsiteY21" fmla="*/ 8418 h 10108"/>
            <a:gd name="connsiteX22" fmla="*/ 2229 w 86022"/>
            <a:gd name="connsiteY22" fmla="*/ 9389 h 10108"/>
            <a:gd name="connsiteX23" fmla="*/ 7759 w 86022"/>
            <a:gd name="connsiteY23" fmla="*/ 10053 h 10108"/>
            <a:gd name="connsiteX24" fmla="*/ 21780 w 86022"/>
            <a:gd name="connsiteY24" fmla="*/ 10049 h 10108"/>
            <a:gd name="connsiteX25" fmla="*/ 86022 w 86022"/>
            <a:gd name="connsiteY25" fmla="*/ 10057 h 10108"/>
            <a:gd name="connsiteX26" fmla="*/ 85839 w 86022"/>
            <a:gd name="connsiteY26" fmla="*/ 9209 h 10108"/>
            <a:gd name="connsiteX27" fmla="*/ 15284 w 86022"/>
            <a:gd name="connsiteY27" fmla="*/ 8959 h 10108"/>
            <a:gd name="connsiteX28" fmla="*/ 9394 w 86022"/>
            <a:gd name="connsiteY28" fmla="*/ 8542 h 10108"/>
            <a:gd name="connsiteX29" fmla="*/ 9747 w 86022"/>
            <a:gd name="connsiteY29" fmla="*/ 7366 h 10108"/>
            <a:gd name="connsiteX30" fmla="*/ 9798 w 86022"/>
            <a:gd name="connsiteY30" fmla="*/ 6510 h 10108"/>
            <a:gd name="connsiteX31" fmla="*/ 9747 w 86022"/>
            <a:gd name="connsiteY31" fmla="*/ 5366 h 10108"/>
            <a:gd name="connsiteX32" fmla="*/ 10000 w 86022"/>
            <a:gd name="connsiteY32" fmla="*/ 4072 h 10108"/>
            <a:gd name="connsiteX33" fmla="*/ 9848 w 86022"/>
            <a:gd name="connsiteY33" fmla="*/ 3020 h 10108"/>
            <a:gd name="connsiteX34" fmla="*/ 9949 w 86022"/>
            <a:gd name="connsiteY34" fmla="*/ 2078 h 10108"/>
            <a:gd name="connsiteX35" fmla="*/ 9949 w 86022"/>
            <a:gd name="connsiteY35" fmla="*/ 1373 h 10108"/>
            <a:gd name="connsiteX36" fmla="*/ 9646 w 86022"/>
            <a:gd name="connsiteY36" fmla="*/ 595 h 10108"/>
            <a:gd name="connsiteX37" fmla="*/ 9697 w 86022"/>
            <a:gd name="connsiteY37" fmla="*/ 26 h 10108"/>
            <a:gd name="connsiteX38" fmla="*/ 7778 w 86022"/>
            <a:gd name="connsiteY38" fmla="*/ 26 h 10108"/>
            <a:gd name="connsiteX0" fmla="*/ 7778 w 86022"/>
            <a:gd name="connsiteY0" fmla="*/ 26 h 10108"/>
            <a:gd name="connsiteX1" fmla="*/ 7727 w 86022"/>
            <a:gd name="connsiteY1" fmla="*/ 8418 h 10108"/>
            <a:gd name="connsiteX2" fmla="*/ 13636 w 86022"/>
            <a:gd name="connsiteY2" fmla="*/ 9174 h 10108"/>
            <a:gd name="connsiteX3" fmla="*/ 32728 w 86022"/>
            <a:gd name="connsiteY3" fmla="*/ 9271 h 10108"/>
            <a:gd name="connsiteX4" fmla="*/ 33977 w 86022"/>
            <a:gd name="connsiteY4" fmla="*/ 9862 h 10108"/>
            <a:gd name="connsiteX5" fmla="*/ 7140 w 86022"/>
            <a:gd name="connsiteY5" fmla="*/ 9679 h 10108"/>
            <a:gd name="connsiteX6" fmla="*/ 2386 w 86022"/>
            <a:gd name="connsiteY6" fmla="*/ 8404 h 10108"/>
            <a:gd name="connsiteX7" fmla="*/ 2323 w 86022"/>
            <a:gd name="connsiteY7" fmla="*/ 26 h 10108"/>
            <a:gd name="connsiteX8" fmla="*/ 354 w 86022"/>
            <a:gd name="connsiteY8" fmla="*/ 26 h 10108"/>
            <a:gd name="connsiteX9" fmla="*/ 354 w 86022"/>
            <a:gd name="connsiteY9" fmla="*/ 288 h 10108"/>
            <a:gd name="connsiteX10" fmla="*/ 455 w 86022"/>
            <a:gd name="connsiteY10" fmla="*/ 791 h 10108"/>
            <a:gd name="connsiteX11" fmla="*/ 404 w 86022"/>
            <a:gd name="connsiteY11" fmla="*/ 1157 h 10108"/>
            <a:gd name="connsiteX12" fmla="*/ 455 w 86022"/>
            <a:gd name="connsiteY12" fmla="*/ 1444 h 10108"/>
            <a:gd name="connsiteX13" fmla="*/ 455 w 86022"/>
            <a:gd name="connsiteY13" fmla="*/ 2288 h 10108"/>
            <a:gd name="connsiteX14" fmla="*/ 707 w 86022"/>
            <a:gd name="connsiteY14" fmla="*/ 2922 h 10108"/>
            <a:gd name="connsiteX15" fmla="*/ 556 w 86022"/>
            <a:gd name="connsiteY15" fmla="*/ 3895 h 10108"/>
            <a:gd name="connsiteX16" fmla="*/ 404 w 86022"/>
            <a:gd name="connsiteY16" fmla="*/ 4732 h 10108"/>
            <a:gd name="connsiteX17" fmla="*/ 707 w 86022"/>
            <a:gd name="connsiteY17" fmla="*/ 5412 h 10108"/>
            <a:gd name="connsiteX18" fmla="*/ 556 w 86022"/>
            <a:gd name="connsiteY18" fmla="*/ 6000 h 10108"/>
            <a:gd name="connsiteX19" fmla="*/ 505 w 86022"/>
            <a:gd name="connsiteY19" fmla="*/ 6542 h 10108"/>
            <a:gd name="connsiteX20" fmla="*/ 505 w 86022"/>
            <a:gd name="connsiteY20" fmla="*/ 7562 h 10108"/>
            <a:gd name="connsiteX21" fmla="*/ 354 w 86022"/>
            <a:gd name="connsiteY21" fmla="*/ 8418 h 10108"/>
            <a:gd name="connsiteX22" fmla="*/ 2229 w 86022"/>
            <a:gd name="connsiteY22" fmla="*/ 9389 h 10108"/>
            <a:gd name="connsiteX23" fmla="*/ 7759 w 86022"/>
            <a:gd name="connsiteY23" fmla="*/ 10053 h 10108"/>
            <a:gd name="connsiteX24" fmla="*/ 21780 w 86022"/>
            <a:gd name="connsiteY24" fmla="*/ 10049 h 10108"/>
            <a:gd name="connsiteX25" fmla="*/ 86022 w 86022"/>
            <a:gd name="connsiteY25" fmla="*/ 10057 h 10108"/>
            <a:gd name="connsiteX26" fmla="*/ 85839 w 86022"/>
            <a:gd name="connsiteY26" fmla="*/ 9209 h 10108"/>
            <a:gd name="connsiteX27" fmla="*/ 15284 w 86022"/>
            <a:gd name="connsiteY27" fmla="*/ 8959 h 10108"/>
            <a:gd name="connsiteX28" fmla="*/ 9394 w 86022"/>
            <a:gd name="connsiteY28" fmla="*/ 8542 h 10108"/>
            <a:gd name="connsiteX29" fmla="*/ 9747 w 86022"/>
            <a:gd name="connsiteY29" fmla="*/ 7366 h 10108"/>
            <a:gd name="connsiteX30" fmla="*/ 9798 w 86022"/>
            <a:gd name="connsiteY30" fmla="*/ 6510 h 10108"/>
            <a:gd name="connsiteX31" fmla="*/ 9747 w 86022"/>
            <a:gd name="connsiteY31" fmla="*/ 5366 h 10108"/>
            <a:gd name="connsiteX32" fmla="*/ 10000 w 86022"/>
            <a:gd name="connsiteY32" fmla="*/ 4072 h 10108"/>
            <a:gd name="connsiteX33" fmla="*/ 9848 w 86022"/>
            <a:gd name="connsiteY33" fmla="*/ 3020 h 10108"/>
            <a:gd name="connsiteX34" fmla="*/ 9949 w 86022"/>
            <a:gd name="connsiteY34" fmla="*/ 2078 h 10108"/>
            <a:gd name="connsiteX35" fmla="*/ 9949 w 86022"/>
            <a:gd name="connsiteY35" fmla="*/ 1373 h 10108"/>
            <a:gd name="connsiteX36" fmla="*/ 9646 w 86022"/>
            <a:gd name="connsiteY36" fmla="*/ 595 h 10108"/>
            <a:gd name="connsiteX37" fmla="*/ 9697 w 86022"/>
            <a:gd name="connsiteY37" fmla="*/ 26 h 10108"/>
            <a:gd name="connsiteX38" fmla="*/ 7778 w 86022"/>
            <a:gd name="connsiteY38" fmla="*/ 26 h 10108"/>
            <a:gd name="connsiteX0" fmla="*/ 7778 w 86022"/>
            <a:gd name="connsiteY0" fmla="*/ 26 h 10108"/>
            <a:gd name="connsiteX1" fmla="*/ 7727 w 86022"/>
            <a:gd name="connsiteY1" fmla="*/ 8418 h 10108"/>
            <a:gd name="connsiteX2" fmla="*/ 13636 w 86022"/>
            <a:gd name="connsiteY2" fmla="*/ 9174 h 10108"/>
            <a:gd name="connsiteX3" fmla="*/ 32728 w 86022"/>
            <a:gd name="connsiteY3" fmla="*/ 9271 h 10108"/>
            <a:gd name="connsiteX4" fmla="*/ 33977 w 86022"/>
            <a:gd name="connsiteY4" fmla="*/ 9862 h 10108"/>
            <a:gd name="connsiteX5" fmla="*/ 7140 w 86022"/>
            <a:gd name="connsiteY5" fmla="*/ 9679 h 10108"/>
            <a:gd name="connsiteX6" fmla="*/ 2386 w 86022"/>
            <a:gd name="connsiteY6" fmla="*/ 8404 h 10108"/>
            <a:gd name="connsiteX7" fmla="*/ 2323 w 86022"/>
            <a:gd name="connsiteY7" fmla="*/ 26 h 10108"/>
            <a:gd name="connsiteX8" fmla="*/ 354 w 86022"/>
            <a:gd name="connsiteY8" fmla="*/ 26 h 10108"/>
            <a:gd name="connsiteX9" fmla="*/ 354 w 86022"/>
            <a:gd name="connsiteY9" fmla="*/ 288 h 10108"/>
            <a:gd name="connsiteX10" fmla="*/ 455 w 86022"/>
            <a:gd name="connsiteY10" fmla="*/ 791 h 10108"/>
            <a:gd name="connsiteX11" fmla="*/ 404 w 86022"/>
            <a:gd name="connsiteY11" fmla="*/ 1157 h 10108"/>
            <a:gd name="connsiteX12" fmla="*/ 455 w 86022"/>
            <a:gd name="connsiteY12" fmla="*/ 1444 h 10108"/>
            <a:gd name="connsiteX13" fmla="*/ 455 w 86022"/>
            <a:gd name="connsiteY13" fmla="*/ 2288 h 10108"/>
            <a:gd name="connsiteX14" fmla="*/ 707 w 86022"/>
            <a:gd name="connsiteY14" fmla="*/ 2922 h 10108"/>
            <a:gd name="connsiteX15" fmla="*/ 556 w 86022"/>
            <a:gd name="connsiteY15" fmla="*/ 3895 h 10108"/>
            <a:gd name="connsiteX16" fmla="*/ 404 w 86022"/>
            <a:gd name="connsiteY16" fmla="*/ 4732 h 10108"/>
            <a:gd name="connsiteX17" fmla="*/ 707 w 86022"/>
            <a:gd name="connsiteY17" fmla="*/ 5412 h 10108"/>
            <a:gd name="connsiteX18" fmla="*/ 556 w 86022"/>
            <a:gd name="connsiteY18" fmla="*/ 6000 h 10108"/>
            <a:gd name="connsiteX19" fmla="*/ 505 w 86022"/>
            <a:gd name="connsiteY19" fmla="*/ 6542 h 10108"/>
            <a:gd name="connsiteX20" fmla="*/ 505 w 86022"/>
            <a:gd name="connsiteY20" fmla="*/ 7562 h 10108"/>
            <a:gd name="connsiteX21" fmla="*/ 354 w 86022"/>
            <a:gd name="connsiteY21" fmla="*/ 8418 h 10108"/>
            <a:gd name="connsiteX22" fmla="*/ 2229 w 86022"/>
            <a:gd name="connsiteY22" fmla="*/ 9389 h 10108"/>
            <a:gd name="connsiteX23" fmla="*/ 7759 w 86022"/>
            <a:gd name="connsiteY23" fmla="*/ 10053 h 10108"/>
            <a:gd name="connsiteX24" fmla="*/ 21780 w 86022"/>
            <a:gd name="connsiteY24" fmla="*/ 10049 h 10108"/>
            <a:gd name="connsiteX25" fmla="*/ 86022 w 86022"/>
            <a:gd name="connsiteY25" fmla="*/ 10057 h 10108"/>
            <a:gd name="connsiteX26" fmla="*/ 85839 w 86022"/>
            <a:gd name="connsiteY26" fmla="*/ 9133 h 10108"/>
            <a:gd name="connsiteX27" fmla="*/ 15284 w 86022"/>
            <a:gd name="connsiteY27" fmla="*/ 8959 h 10108"/>
            <a:gd name="connsiteX28" fmla="*/ 9394 w 86022"/>
            <a:gd name="connsiteY28" fmla="*/ 8542 h 10108"/>
            <a:gd name="connsiteX29" fmla="*/ 9747 w 86022"/>
            <a:gd name="connsiteY29" fmla="*/ 7366 h 10108"/>
            <a:gd name="connsiteX30" fmla="*/ 9798 w 86022"/>
            <a:gd name="connsiteY30" fmla="*/ 6510 h 10108"/>
            <a:gd name="connsiteX31" fmla="*/ 9747 w 86022"/>
            <a:gd name="connsiteY31" fmla="*/ 5366 h 10108"/>
            <a:gd name="connsiteX32" fmla="*/ 10000 w 86022"/>
            <a:gd name="connsiteY32" fmla="*/ 4072 h 10108"/>
            <a:gd name="connsiteX33" fmla="*/ 9848 w 86022"/>
            <a:gd name="connsiteY33" fmla="*/ 3020 h 10108"/>
            <a:gd name="connsiteX34" fmla="*/ 9949 w 86022"/>
            <a:gd name="connsiteY34" fmla="*/ 2078 h 10108"/>
            <a:gd name="connsiteX35" fmla="*/ 9949 w 86022"/>
            <a:gd name="connsiteY35" fmla="*/ 1373 h 10108"/>
            <a:gd name="connsiteX36" fmla="*/ 9646 w 86022"/>
            <a:gd name="connsiteY36" fmla="*/ 595 h 10108"/>
            <a:gd name="connsiteX37" fmla="*/ 9697 w 86022"/>
            <a:gd name="connsiteY37" fmla="*/ 26 h 10108"/>
            <a:gd name="connsiteX38" fmla="*/ 7778 w 86022"/>
            <a:gd name="connsiteY38" fmla="*/ 26 h 10108"/>
            <a:gd name="connsiteX0" fmla="*/ 7778 w 86022"/>
            <a:gd name="connsiteY0" fmla="*/ 26 h 10108"/>
            <a:gd name="connsiteX1" fmla="*/ 7727 w 86022"/>
            <a:gd name="connsiteY1" fmla="*/ 8418 h 10108"/>
            <a:gd name="connsiteX2" fmla="*/ 13636 w 86022"/>
            <a:gd name="connsiteY2" fmla="*/ 9174 h 10108"/>
            <a:gd name="connsiteX3" fmla="*/ 32728 w 86022"/>
            <a:gd name="connsiteY3" fmla="*/ 9271 h 10108"/>
            <a:gd name="connsiteX4" fmla="*/ 33977 w 86022"/>
            <a:gd name="connsiteY4" fmla="*/ 9862 h 10108"/>
            <a:gd name="connsiteX5" fmla="*/ 7140 w 86022"/>
            <a:gd name="connsiteY5" fmla="*/ 9679 h 10108"/>
            <a:gd name="connsiteX6" fmla="*/ 2386 w 86022"/>
            <a:gd name="connsiteY6" fmla="*/ 8404 h 10108"/>
            <a:gd name="connsiteX7" fmla="*/ 2323 w 86022"/>
            <a:gd name="connsiteY7" fmla="*/ 26 h 10108"/>
            <a:gd name="connsiteX8" fmla="*/ 354 w 86022"/>
            <a:gd name="connsiteY8" fmla="*/ 26 h 10108"/>
            <a:gd name="connsiteX9" fmla="*/ 354 w 86022"/>
            <a:gd name="connsiteY9" fmla="*/ 288 h 10108"/>
            <a:gd name="connsiteX10" fmla="*/ 455 w 86022"/>
            <a:gd name="connsiteY10" fmla="*/ 791 h 10108"/>
            <a:gd name="connsiteX11" fmla="*/ 404 w 86022"/>
            <a:gd name="connsiteY11" fmla="*/ 1157 h 10108"/>
            <a:gd name="connsiteX12" fmla="*/ 455 w 86022"/>
            <a:gd name="connsiteY12" fmla="*/ 1444 h 10108"/>
            <a:gd name="connsiteX13" fmla="*/ 455 w 86022"/>
            <a:gd name="connsiteY13" fmla="*/ 2288 h 10108"/>
            <a:gd name="connsiteX14" fmla="*/ 707 w 86022"/>
            <a:gd name="connsiteY14" fmla="*/ 2922 h 10108"/>
            <a:gd name="connsiteX15" fmla="*/ 556 w 86022"/>
            <a:gd name="connsiteY15" fmla="*/ 3895 h 10108"/>
            <a:gd name="connsiteX16" fmla="*/ 404 w 86022"/>
            <a:gd name="connsiteY16" fmla="*/ 4732 h 10108"/>
            <a:gd name="connsiteX17" fmla="*/ 707 w 86022"/>
            <a:gd name="connsiteY17" fmla="*/ 5412 h 10108"/>
            <a:gd name="connsiteX18" fmla="*/ 556 w 86022"/>
            <a:gd name="connsiteY18" fmla="*/ 6000 h 10108"/>
            <a:gd name="connsiteX19" fmla="*/ 505 w 86022"/>
            <a:gd name="connsiteY19" fmla="*/ 6542 h 10108"/>
            <a:gd name="connsiteX20" fmla="*/ 505 w 86022"/>
            <a:gd name="connsiteY20" fmla="*/ 7562 h 10108"/>
            <a:gd name="connsiteX21" fmla="*/ 354 w 86022"/>
            <a:gd name="connsiteY21" fmla="*/ 8418 h 10108"/>
            <a:gd name="connsiteX22" fmla="*/ 2229 w 86022"/>
            <a:gd name="connsiteY22" fmla="*/ 9389 h 10108"/>
            <a:gd name="connsiteX23" fmla="*/ 7759 w 86022"/>
            <a:gd name="connsiteY23" fmla="*/ 10053 h 10108"/>
            <a:gd name="connsiteX24" fmla="*/ 21780 w 86022"/>
            <a:gd name="connsiteY24" fmla="*/ 10049 h 10108"/>
            <a:gd name="connsiteX25" fmla="*/ 86022 w 86022"/>
            <a:gd name="connsiteY25" fmla="*/ 10057 h 10108"/>
            <a:gd name="connsiteX26" fmla="*/ 85839 w 86022"/>
            <a:gd name="connsiteY26" fmla="*/ 9133 h 10108"/>
            <a:gd name="connsiteX27" fmla="*/ 15284 w 86022"/>
            <a:gd name="connsiteY27" fmla="*/ 8959 h 10108"/>
            <a:gd name="connsiteX28" fmla="*/ 9394 w 86022"/>
            <a:gd name="connsiteY28" fmla="*/ 8542 h 10108"/>
            <a:gd name="connsiteX29" fmla="*/ 9747 w 86022"/>
            <a:gd name="connsiteY29" fmla="*/ 7366 h 10108"/>
            <a:gd name="connsiteX30" fmla="*/ 9798 w 86022"/>
            <a:gd name="connsiteY30" fmla="*/ 6510 h 10108"/>
            <a:gd name="connsiteX31" fmla="*/ 9747 w 86022"/>
            <a:gd name="connsiteY31" fmla="*/ 5366 h 10108"/>
            <a:gd name="connsiteX32" fmla="*/ 10000 w 86022"/>
            <a:gd name="connsiteY32" fmla="*/ 4072 h 10108"/>
            <a:gd name="connsiteX33" fmla="*/ 9848 w 86022"/>
            <a:gd name="connsiteY33" fmla="*/ 3020 h 10108"/>
            <a:gd name="connsiteX34" fmla="*/ 9949 w 86022"/>
            <a:gd name="connsiteY34" fmla="*/ 2078 h 10108"/>
            <a:gd name="connsiteX35" fmla="*/ 9949 w 86022"/>
            <a:gd name="connsiteY35" fmla="*/ 1373 h 10108"/>
            <a:gd name="connsiteX36" fmla="*/ 9646 w 86022"/>
            <a:gd name="connsiteY36" fmla="*/ 595 h 10108"/>
            <a:gd name="connsiteX37" fmla="*/ 9697 w 86022"/>
            <a:gd name="connsiteY37" fmla="*/ 26 h 10108"/>
            <a:gd name="connsiteX38" fmla="*/ 7778 w 86022"/>
            <a:gd name="connsiteY38" fmla="*/ 26 h 10108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32728 w 86022"/>
            <a:gd name="connsiteY3" fmla="*/ 9271 h 10057"/>
            <a:gd name="connsiteX4" fmla="*/ 33977 w 86022"/>
            <a:gd name="connsiteY4" fmla="*/ 9862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15284 w 86022"/>
            <a:gd name="connsiteY27" fmla="*/ 8959 h 10057"/>
            <a:gd name="connsiteX28" fmla="*/ 9394 w 86022"/>
            <a:gd name="connsiteY28" fmla="*/ 8542 h 10057"/>
            <a:gd name="connsiteX29" fmla="*/ 9747 w 86022"/>
            <a:gd name="connsiteY29" fmla="*/ 7366 h 10057"/>
            <a:gd name="connsiteX30" fmla="*/ 9798 w 86022"/>
            <a:gd name="connsiteY30" fmla="*/ 6510 h 10057"/>
            <a:gd name="connsiteX31" fmla="*/ 9747 w 86022"/>
            <a:gd name="connsiteY31" fmla="*/ 5366 h 10057"/>
            <a:gd name="connsiteX32" fmla="*/ 10000 w 86022"/>
            <a:gd name="connsiteY32" fmla="*/ 4072 h 10057"/>
            <a:gd name="connsiteX33" fmla="*/ 9848 w 86022"/>
            <a:gd name="connsiteY33" fmla="*/ 3020 h 10057"/>
            <a:gd name="connsiteX34" fmla="*/ 9949 w 86022"/>
            <a:gd name="connsiteY34" fmla="*/ 2078 h 10057"/>
            <a:gd name="connsiteX35" fmla="*/ 9949 w 86022"/>
            <a:gd name="connsiteY35" fmla="*/ 1373 h 10057"/>
            <a:gd name="connsiteX36" fmla="*/ 9646 w 86022"/>
            <a:gd name="connsiteY36" fmla="*/ 595 h 10057"/>
            <a:gd name="connsiteX37" fmla="*/ 9697 w 86022"/>
            <a:gd name="connsiteY37" fmla="*/ 26 h 10057"/>
            <a:gd name="connsiteX38" fmla="*/ 7778 w 86022"/>
            <a:gd name="connsiteY38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32728 w 86022"/>
            <a:gd name="connsiteY3" fmla="*/ 9271 h 10057"/>
            <a:gd name="connsiteX4" fmla="*/ 33977 w 86022"/>
            <a:gd name="connsiteY4" fmla="*/ 9862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34602 w 86022"/>
            <a:gd name="connsiteY27" fmla="*/ 9008 h 10057"/>
            <a:gd name="connsiteX28" fmla="*/ 15284 w 86022"/>
            <a:gd name="connsiteY28" fmla="*/ 8959 h 10057"/>
            <a:gd name="connsiteX29" fmla="*/ 9394 w 86022"/>
            <a:gd name="connsiteY29" fmla="*/ 8542 h 10057"/>
            <a:gd name="connsiteX30" fmla="*/ 9747 w 86022"/>
            <a:gd name="connsiteY30" fmla="*/ 7366 h 10057"/>
            <a:gd name="connsiteX31" fmla="*/ 9798 w 86022"/>
            <a:gd name="connsiteY31" fmla="*/ 6510 h 10057"/>
            <a:gd name="connsiteX32" fmla="*/ 9747 w 86022"/>
            <a:gd name="connsiteY32" fmla="*/ 5366 h 10057"/>
            <a:gd name="connsiteX33" fmla="*/ 10000 w 86022"/>
            <a:gd name="connsiteY33" fmla="*/ 4072 h 10057"/>
            <a:gd name="connsiteX34" fmla="*/ 9848 w 86022"/>
            <a:gd name="connsiteY34" fmla="*/ 3020 h 10057"/>
            <a:gd name="connsiteX35" fmla="*/ 9949 w 86022"/>
            <a:gd name="connsiteY35" fmla="*/ 2078 h 10057"/>
            <a:gd name="connsiteX36" fmla="*/ 9949 w 86022"/>
            <a:gd name="connsiteY36" fmla="*/ 1373 h 10057"/>
            <a:gd name="connsiteX37" fmla="*/ 9646 w 86022"/>
            <a:gd name="connsiteY37" fmla="*/ 595 h 10057"/>
            <a:gd name="connsiteX38" fmla="*/ 9697 w 86022"/>
            <a:gd name="connsiteY38" fmla="*/ 26 h 10057"/>
            <a:gd name="connsiteX39" fmla="*/ 7778 w 86022"/>
            <a:gd name="connsiteY39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32728 w 86022"/>
            <a:gd name="connsiteY3" fmla="*/ 9271 h 10057"/>
            <a:gd name="connsiteX4" fmla="*/ 33977 w 86022"/>
            <a:gd name="connsiteY4" fmla="*/ 9862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34886 w 86022"/>
            <a:gd name="connsiteY27" fmla="*/ 8966 h 10057"/>
            <a:gd name="connsiteX28" fmla="*/ 15284 w 86022"/>
            <a:gd name="connsiteY28" fmla="*/ 8959 h 10057"/>
            <a:gd name="connsiteX29" fmla="*/ 9394 w 86022"/>
            <a:gd name="connsiteY29" fmla="*/ 8542 h 10057"/>
            <a:gd name="connsiteX30" fmla="*/ 9747 w 86022"/>
            <a:gd name="connsiteY30" fmla="*/ 7366 h 10057"/>
            <a:gd name="connsiteX31" fmla="*/ 9798 w 86022"/>
            <a:gd name="connsiteY31" fmla="*/ 6510 h 10057"/>
            <a:gd name="connsiteX32" fmla="*/ 9747 w 86022"/>
            <a:gd name="connsiteY32" fmla="*/ 5366 h 10057"/>
            <a:gd name="connsiteX33" fmla="*/ 10000 w 86022"/>
            <a:gd name="connsiteY33" fmla="*/ 4072 h 10057"/>
            <a:gd name="connsiteX34" fmla="*/ 9848 w 86022"/>
            <a:gd name="connsiteY34" fmla="*/ 3020 h 10057"/>
            <a:gd name="connsiteX35" fmla="*/ 9949 w 86022"/>
            <a:gd name="connsiteY35" fmla="*/ 2078 h 10057"/>
            <a:gd name="connsiteX36" fmla="*/ 9949 w 86022"/>
            <a:gd name="connsiteY36" fmla="*/ 1373 h 10057"/>
            <a:gd name="connsiteX37" fmla="*/ 9646 w 86022"/>
            <a:gd name="connsiteY37" fmla="*/ 595 h 10057"/>
            <a:gd name="connsiteX38" fmla="*/ 9697 w 86022"/>
            <a:gd name="connsiteY38" fmla="*/ 26 h 10057"/>
            <a:gd name="connsiteX39" fmla="*/ 7778 w 86022"/>
            <a:gd name="connsiteY39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32728 w 86022"/>
            <a:gd name="connsiteY3" fmla="*/ 9271 h 10057"/>
            <a:gd name="connsiteX4" fmla="*/ 33977 w 86022"/>
            <a:gd name="connsiteY4" fmla="*/ 9862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55511 w 86022"/>
            <a:gd name="connsiteY27" fmla="*/ 9028 h 10057"/>
            <a:gd name="connsiteX28" fmla="*/ 34886 w 86022"/>
            <a:gd name="connsiteY28" fmla="*/ 8966 h 10057"/>
            <a:gd name="connsiteX29" fmla="*/ 15284 w 86022"/>
            <a:gd name="connsiteY29" fmla="*/ 8959 h 10057"/>
            <a:gd name="connsiteX30" fmla="*/ 9394 w 86022"/>
            <a:gd name="connsiteY30" fmla="*/ 8542 h 10057"/>
            <a:gd name="connsiteX31" fmla="*/ 9747 w 86022"/>
            <a:gd name="connsiteY31" fmla="*/ 7366 h 10057"/>
            <a:gd name="connsiteX32" fmla="*/ 9798 w 86022"/>
            <a:gd name="connsiteY32" fmla="*/ 6510 h 10057"/>
            <a:gd name="connsiteX33" fmla="*/ 9747 w 86022"/>
            <a:gd name="connsiteY33" fmla="*/ 5366 h 10057"/>
            <a:gd name="connsiteX34" fmla="*/ 10000 w 86022"/>
            <a:gd name="connsiteY34" fmla="*/ 4072 h 10057"/>
            <a:gd name="connsiteX35" fmla="*/ 9848 w 86022"/>
            <a:gd name="connsiteY35" fmla="*/ 3020 h 10057"/>
            <a:gd name="connsiteX36" fmla="*/ 9949 w 86022"/>
            <a:gd name="connsiteY36" fmla="*/ 2078 h 10057"/>
            <a:gd name="connsiteX37" fmla="*/ 9949 w 86022"/>
            <a:gd name="connsiteY37" fmla="*/ 1373 h 10057"/>
            <a:gd name="connsiteX38" fmla="*/ 9646 w 86022"/>
            <a:gd name="connsiteY38" fmla="*/ 595 h 10057"/>
            <a:gd name="connsiteX39" fmla="*/ 9697 w 86022"/>
            <a:gd name="connsiteY39" fmla="*/ 26 h 10057"/>
            <a:gd name="connsiteX40" fmla="*/ 7778 w 86022"/>
            <a:gd name="connsiteY40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32728 w 86022"/>
            <a:gd name="connsiteY3" fmla="*/ 9271 h 10057"/>
            <a:gd name="connsiteX4" fmla="*/ 33977 w 86022"/>
            <a:gd name="connsiteY4" fmla="*/ 9862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55511 w 86022"/>
            <a:gd name="connsiteY27" fmla="*/ 9084 h 10057"/>
            <a:gd name="connsiteX28" fmla="*/ 34886 w 86022"/>
            <a:gd name="connsiteY28" fmla="*/ 8966 h 10057"/>
            <a:gd name="connsiteX29" fmla="*/ 15284 w 86022"/>
            <a:gd name="connsiteY29" fmla="*/ 8959 h 10057"/>
            <a:gd name="connsiteX30" fmla="*/ 9394 w 86022"/>
            <a:gd name="connsiteY30" fmla="*/ 8542 h 10057"/>
            <a:gd name="connsiteX31" fmla="*/ 9747 w 86022"/>
            <a:gd name="connsiteY31" fmla="*/ 7366 h 10057"/>
            <a:gd name="connsiteX32" fmla="*/ 9798 w 86022"/>
            <a:gd name="connsiteY32" fmla="*/ 6510 h 10057"/>
            <a:gd name="connsiteX33" fmla="*/ 9747 w 86022"/>
            <a:gd name="connsiteY33" fmla="*/ 5366 h 10057"/>
            <a:gd name="connsiteX34" fmla="*/ 10000 w 86022"/>
            <a:gd name="connsiteY34" fmla="*/ 4072 h 10057"/>
            <a:gd name="connsiteX35" fmla="*/ 9848 w 86022"/>
            <a:gd name="connsiteY35" fmla="*/ 3020 h 10057"/>
            <a:gd name="connsiteX36" fmla="*/ 9949 w 86022"/>
            <a:gd name="connsiteY36" fmla="*/ 2078 h 10057"/>
            <a:gd name="connsiteX37" fmla="*/ 9949 w 86022"/>
            <a:gd name="connsiteY37" fmla="*/ 1373 h 10057"/>
            <a:gd name="connsiteX38" fmla="*/ 9646 w 86022"/>
            <a:gd name="connsiteY38" fmla="*/ 595 h 10057"/>
            <a:gd name="connsiteX39" fmla="*/ 9697 w 86022"/>
            <a:gd name="connsiteY39" fmla="*/ 26 h 10057"/>
            <a:gd name="connsiteX40" fmla="*/ 7778 w 86022"/>
            <a:gd name="connsiteY40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32728 w 86022"/>
            <a:gd name="connsiteY3" fmla="*/ 9271 h 10057"/>
            <a:gd name="connsiteX4" fmla="*/ 33977 w 86022"/>
            <a:gd name="connsiteY4" fmla="*/ 9862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773 w 86022"/>
            <a:gd name="connsiteY27" fmla="*/ 9105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32728 w 86022"/>
            <a:gd name="connsiteY3" fmla="*/ 9271 h 10057"/>
            <a:gd name="connsiteX4" fmla="*/ 33977 w 86022"/>
            <a:gd name="connsiteY4" fmla="*/ 9862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33977 w 86022"/>
            <a:gd name="connsiteY4" fmla="*/ 9862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432 w 86022"/>
            <a:gd name="connsiteY4" fmla="*/ 9862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262 w 86022"/>
            <a:gd name="connsiteY4" fmla="*/ 9848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262 w 86022"/>
            <a:gd name="connsiteY4" fmla="*/ 9848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262 w 86022"/>
            <a:gd name="connsiteY4" fmla="*/ 9848 h 10057"/>
            <a:gd name="connsiteX5" fmla="*/ 7140 w 86022"/>
            <a:gd name="connsiteY5" fmla="*/ 967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262 w 86022"/>
            <a:gd name="connsiteY4" fmla="*/ 9848 h 10057"/>
            <a:gd name="connsiteX5" fmla="*/ 9299 w 86022"/>
            <a:gd name="connsiteY5" fmla="*/ 9728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262 w 86022"/>
            <a:gd name="connsiteY4" fmla="*/ 9848 h 10057"/>
            <a:gd name="connsiteX5" fmla="*/ 9299 w 86022"/>
            <a:gd name="connsiteY5" fmla="*/ 9728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262 w 86022"/>
            <a:gd name="connsiteY4" fmla="*/ 9848 h 10057"/>
            <a:gd name="connsiteX5" fmla="*/ 13163 w 86022"/>
            <a:gd name="connsiteY5" fmla="*/ 974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262 w 86022"/>
            <a:gd name="connsiteY4" fmla="*/ 9848 h 10057"/>
            <a:gd name="connsiteX5" fmla="*/ 13163 w 86022"/>
            <a:gd name="connsiteY5" fmla="*/ 9749 h 10057"/>
            <a:gd name="connsiteX6" fmla="*/ 2386 w 86022"/>
            <a:gd name="connsiteY6" fmla="*/ 8404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262 w 86022"/>
            <a:gd name="connsiteY4" fmla="*/ 9848 h 10057"/>
            <a:gd name="connsiteX5" fmla="*/ 13163 w 86022"/>
            <a:gd name="connsiteY5" fmla="*/ 9749 h 10057"/>
            <a:gd name="connsiteX6" fmla="*/ 2386 w 86022"/>
            <a:gd name="connsiteY6" fmla="*/ 8460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361 h 10057"/>
            <a:gd name="connsiteX4" fmla="*/ 84262 w 86022"/>
            <a:gd name="connsiteY4" fmla="*/ 9848 h 10057"/>
            <a:gd name="connsiteX5" fmla="*/ 13163 w 86022"/>
            <a:gd name="connsiteY5" fmla="*/ 9749 h 10057"/>
            <a:gd name="connsiteX6" fmla="*/ 2386 w 86022"/>
            <a:gd name="connsiteY6" fmla="*/ 8439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285 h 10057"/>
            <a:gd name="connsiteX4" fmla="*/ 84262 w 86022"/>
            <a:gd name="connsiteY4" fmla="*/ 9848 h 10057"/>
            <a:gd name="connsiteX5" fmla="*/ 13163 w 86022"/>
            <a:gd name="connsiteY5" fmla="*/ 9749 h 10057"/>
            <a:gd name="connsiteX6" fmla="*/ 2386 w 86022"/>
            <a:gd name="connsiteY6" fmla="*/ 8439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243 h 10057"/>
            <a:gd name="connsiteX4" fmla="*/ 84262 w 86022"/>
            <a:gd name="connsiteY4" fmla="*/ 9848 h 10057"/>
            <a:gd name="connsiteX5" fmla="*/ 13163 w 86022"/>
            <a:gd name="connsiteY5" fmla="*/ 9749 h 10057"/>
            <a:gd name="connsiteX6" fmla="*/ 2386 w 86022"/>
            <a:gd name="connsiteY6" fmla="*/ 8439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243 h 10057"/>
            <a:gd name="connsiteX4" fmla="*/ 84319 w 86022"/>
            <a:gd name="connsiteY4" fmla="*/ 9792 h 10057"/>
            <a:gd name="connsiteX5" fmla="*/ 13163 w 86022"/>
            <a:gd name="connsiteY5" fmla="*/ 9749 h 10057"/>
            <a:gd name="connsiteX6" fmla="*/ 2386 w 86022"/>
            <a:gd name="connsiteY6" fmla="*/ 8439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6022"/>
            <a:gd name="connsiteY0" fmla="*/ 26 h 10057"/>
            <a:gd name="connsiteX1" fmla="*/ 7727 w 86022"/>
            <a:gd name="connsiteY1" fmla="*/ 8418 h 10057"/>
            <a:gd name="connsiteX2" fmla="*/ 13636 w 86022"/>
            <a:gd name="connsiteY2" fmla="*/ 9174 h 10057"/>
            <a:gd name="connsiteX3" fmla="*/ 84148 w 86022"/>
            <a:gd name="connsiteY3" fmla="*/ 9243 h 10057"/>
            <a:gd name="connsiteX4" fmla="*/ 84376 w 86022"/>
            <a:gd name="connsiteY4" fmla="*/ 9771 h 10057"/>
            <a:gd name="connsiteX5" fmla="*/ 13163 w 86022"/>
            <a:gd name="connsiteY5" fmla="*/ 9749 h 10057"/>
            <a:gd name="connsiteX6" fmla="*/ 2386 w 86022"/>
            <a:gd name="connsiteY6" fmla="*/ 8439 h 10057"/>
            <a:gd name="connsiteX7" fmla="*/ 2323 w 86022"/>
            <a:gd name="connsiteY7" fmla="*/ 26 h 10057"/>
            <a:gd name="connsiteX8" fmla="*/ 354 w 86022"/>
            <a:gd name="connsiteY8" fmla="*/ 26 h 10057"/>
            <a:gd name="connsiteX9" fmla="*/ 354 w 86022"/>
            <a:gd name="connsiteY9" fmla="*/ 288 h 10057"/>
            <a:gd name="connsiteX10" fmla="*/ 455 w 86022"/>
            <a:gd name="connsiteY10" fmla="*/ 791 h 10057"/>
            <a:gd name="connsiteX11" fmla="*/ 404 w 86022"/>
            <a:gd name="connsiteY11" fmla="*/ 1157 h 10057"/>
            <a:gd name="connsiteX12" fmla="*/ 455 w 86022"/>
            <a:gd name="connsiteY12" fmla="*/ 1444 h 10057"/>
            <a:gd name="connsiteX13" fmla="*/ 455 w 86022"/>
            <a:gd name="connsiteY13" fmla="*/ 2288 h 10057"/>
            <a:gd name="connsiteX14" fmla="*/ 707 w 86022"/>
            <a:gd name="connsiteY14" fmla="*/ 2922 h 10057"/>
            <a:gd name="connsiteX15" fmla="*/ 556 w 86022"/>
            <a:gd name="connsiteY15" fmla="*/ 3895 h 10057"/>
            <a:gd name="connsiteX16" fmla="*/ 404 w 86022"/>
            <a:gd name="connsiteY16" fmla="*/ 4732 h 10057"/>
            <a:gd name="connsiteX17" fmla="*/ 707 w 86022"/>
            <a:gd name="connsiteY17" fmla="*/ 5412 h 10057"/>
            <a:gd name="connsiteX18" fmla="*/ 556 w 86022"/>
            <a:gd name="connsiteY18" fmla="*/ 6000 h 10057"/>
            <a:gd name="connsiteX19" fmla="*/ 505 w 86022"/>
            <a:gd name="connsiteY19" fmla="*/ 6542 h 10057"/>
            <a:gd name="connsiteX20" fmla="*/ 505 w 86022"/>
            <a:gd name="connsiteY20" fmla="*/ 7562 h 10057"/>
            <a:gd name="connsiteX21" fmla="*/ 354 w 86022"/>
            <a:gd name="connsiteY21" fmla="*/ 8418 h 10057"/>
            <a:gd name="connsiteX22" fmla="*/ 2229 w 86022"/>
            <a:gd name="connsiteY22" fmla="*/ 9389 h 10057"/>
            <a:gd name="connsiteX23" fmla="*/ 7759 w 86022"/>
            <a:gd name="connsiteY23" fmla="*/ 10053 h 10057"/>
            <a:gd name="connsiteX24" fmla="*/ 21780 w 86022"/>
            <a:gd name="connsiteY24" fmla="*/ 10049 h 10057"/>
            <a:gd name="connsiteX25" fmla="*/ 86022 w 86022"/>
            <a:gd name="connsiteY25" fmla="*/ 10057 h 10057"/>
            <a:gd name="connsiteX26" fmla="*/ 85839 w 86022"/>
            <a:gd name="connsiteY26" fmla="*/ 9133 h 10057"/>
            <a:gd name="connsiteX27" fmla="*/ 74887 w 86022"/>
            <a:gd name="connsiteY27" fmla="*/ 9063 h 10057"/>
            <a:gd name="connsiteX28" fmla="*/ 55511 w 86022"/>
            <a:gd name="connsiteY28" fmla="*/ 9084 h 10057"/>
            <a:gd name="connsiteX29" fmla="*/ 34886 w 86022"/>
            <a:gd name="connsiteY29" fmla="*/ 8966 h 10057"/>
            <a:gd name="connsiteX30" fmla="*/ 15284 w 86022"/>
            <a:gd name="connsiteY30" fmla="*/ 8959 h 10057"/>
            <a:gd name="connsiteX31" fmla="*/ 9394 w 86022"/>
            <a:gd name="connsiteY31" fmla="*/ 8542 h 10057"/>
            <a:gd name="connsiteX32" fmla="*/ 9747 w 86022"/>
            <a:gd name="connsiteY32" fmla="*/ 7366 h 10057"/>
            <a:gd name="connsiteX33" fmla="*/ 9798 w 86022"/>
            <a:gd name="connsiteY33" fmla="*/ 6510 h 10057"/>
            <a:gd name="connsiteX34" fmla="*/ 9747 w 86022"/>
            <a:gd name="connsiteY34" fmla="*/ 5366 h 10057"/>
            <a:gd name="connsiteX35" fmla="*/ 10000 w 86022"/>
            <a:gd name="connsiteY35" fmla="*/ 4072 h 10057"/>
            <a:gd name="connsiteX36" fmla="*/ 9848 w 86022"/>
            <a:gd name="connsiteY36" fmla="*/ 3020 h 10057"/>
            <a:gd name="connsiteX37" fmla="*/ 9949 w 86022"/>
            <a:gd name="connsiteY37" fmla="*/ 2078 h 10057"/>
            <a:gd name="connsiteX38" fmla="*/ 9949 w 86022"/>
            <a:gd name="connsiteY38" fmla="*/ 1373 h 10057"/>
            <a:gd name="connsiteX39" fmla="*/ 9646 w 86022"/>
            <a:gd name="connsiteY39" fmla="*/ 595 h 10057"/>
            <a:gd name="connsiteX40" fmla="*/ 9697 w 86022"/>
            <a:gd name="connsiteY40" fmla="*/ 26 h 10057"/>
            <a:gd name="connsiteX41" fmla="*/ 7778 w 86022"/>
            <a:gd name="connsiteY41" fmla="*/ 26 h 10057"/>
            <a:gd name="connsiteX0" fmla="*/ 7778 w 85908"/>
            <a:gd name="connsiteY0" fmla="*/ 26 h 10053"/>
            <a:gd name="connsiteX1" fmla="*/ 7727 w 85908"/>
            <a:gd name="connsiteY1" fmla="*/ 8418 h 10053"/>
            <a:gd name="connsiteX2" fmla="*/ 13636 w 85908"/>
            <a:gd name="connsiteY2" fmla="*/ 9174 h 10053"/>
            <a:gd name="connsiteX3" fmla="*/ 84148 w 85908"/>
            <a:gd name="connsiteY3" fmla="*/ 9243 h 10053"/>
            <a:gd name="connsiteX4" fmla="*/ 84376 w 85908"/>
            <a:gd name="connsiteY4" fmla="*/ 9771 h 10053"/>
            <a:gd name="connsiteX5" fmla="*/ 13163 w 85908"/>
            <a:gd name="connsiteY5" fmla="*/ 9749 h 10053"/>
            <a:gd name="connsiteX6" fmla="*/ 2386 w 85908"/>
            <a:gd name="connsiteY6" fmla="*/ 8439 h 10053"/>
            <a:gd name="connsiteX7" fmla="*/ 2323 w 85908"/>
            <a:gd name="connsiteY7" fmla="*/ 26 h 10053"/>
            <a:gd name="connsiteX8" fmla="*/ 354 w 85908"/>
            <a:gd name="connsiteY8" fmla="*/ 26 h 10053"/>
            <a:gd name="connsiteX9" fmla="*/ 354 w 85908"/>
            <a:gd name="connsiteY9" fmla="*/ 288 h 10053"/>
            <a:gd name="connsiteX10" fmla="*/ 455 w 85908"/>
            <a:gd name="connsiteY10" fmla="*/ 791 h 10053"/>
            <a:gd name="connsiteX11" fmla="*/ 404 w 85908"/>
            <a:gd name="connsiteY11" fmla="*/ 1157 h 10053"/>
            <a:gd name="connsiteX12" fmla="*/ 455 w 85908"/>
            <a:gd name="connsiteY12" fmla="*/ 1444 h 10053"/>
            <a:gd name="connsiteX13" fmla="*/ 455 w 85908"/>
            <a:gd name="connsiteY13" fmla="*/ 2288 h 10053"/>
            <a:gd name="connsiteX14" fmla="*/ 707 w 85908"/>
            <a:gd name="connsiteY14" fmla="*/ 2922 h 10053"/>
            <a:gd name="connsiteX15" fmla="*/ 556 w 85908"/>
            <a:gd name="connsiteY15" fmla="*/ 3895 h 10053"/>
            <a:gd name="connsiteX16" fmla="*/ 404 w 85908"/>
            <a:gd name="connsiteY16" fmla="*/ 4732 h 10053"/>
            <a:gd name="connsiteX17" fmla="*/ 707 w 85908"/>
            <a:gd name="connsiteY17" fmla="*/ 5412 h 10053"/>
            <a:gd name="connsiteX18" fmla="*/ 556 w 85908"/>
            <a:gd name="connsiteY18" fmla="*/ 6000 h 10053"/>
            <a:gd name="connsiteX19" fmla="*/ 505 w 85908"/>
            <a:gd name="connsiteY19" fmla="*/ 6542 h 10053"/>
            <a:gd name="connsiteX20" fmla="*/ 505 w 85908"/>
            <a:gd name="connsiteY20" fmla="*/ 7562 h 10053"/>
            <a:gd name="connsiteX21" fmla="*/ 354 w 85908"/>
            <a:gd name="connsiteY21" fmla="*/ 8418 h 10053"/>
            <a:gd name="connsiteX22" fmla="*/ 2229 w 85908"/>
            <a:gd name="connsiteY22" fmla="*/ 9389 h 10053"/>
            <a:gd name="connsiteX23" fmla="*/ 7759 w 85908"/>
            <a:gd name="connsiteY23" fmla="*/ 10053 h 10053"/>
            <a:gd name="connsiteX24" fmla="*/ 21780 w 85908"/>
            <a:gd name="connsiteY24" fmla="*/ 10049 h 10053"/>
            <a:gd name="connsiteX25" fmla="*/ 85908 w 85908"/>
            <a:gd name="connsiteY25" fmla="*/ 9884 h 10053"/>
            <a:gd name="connsiteX26" fmla="*/ 85839 w 85908"/>
            <a:gd name="connsiteY26" fmla="*/ 9133 h 10053"/>
            <a:gd name="connsiteX27" fmla="*/ 74887 w 85908"/>
            <a:gd name="connsiteY27" fmla="*/ 9063 h 10053"/>
            <a:gd name="connsiteX28" fmla="*/ 55511 w 85908"/>
            <a:gd name="connsiteY28" fmla="*/ 9084 h 10053"/>
            <a:gd name="connsiteX29" fmla="*/ 34886 w 85908"/>
            <a:gd name="connsiteY29" fmla="*/ 8966 h 10053"/>
            <a:gd name="connsiteX30" fmla="*/ 15284 w 85908"/>
            <a:gd name="connsiteY30" fmla="*/ 8959 h 10053"/>
            <a:gd name="connsiteX31" fmla="*/ 9394 w 85908"/>
            <a:gd name="connsiteY31" fmla="*/ 8542 h 10053"/>
            <a:gd name="connsiteX32" fmla="*/ 9747 w 85908"/>
            <a:gd name="connsiteY32" fmla="*/ 7366 h 10053"/>
            <a:gd name="connsiteX33" fmla="*/ 9798 w 85908"/>
            <a:gd name="connsiteY33" fmla="*/ 6510 h 10053"/>
            <a:gd name="connsiteX34" fmla="*/ 9747 w 85908"/>
            <a:gd name="connsiteY34" fmla="*/ 5366 h 10053"/>
            <a:gd name="connsiteX35" fmla="*/ 10000 w 85908"/>
            <a:gd name="connsiteY35" fmla="*/ 4072 h 10053"/>
            <a:gd name="connsiteX36" fmla="*/ 9848 w 85908"/>
            <a:gd name="connsiteY36" fmla="*/ 3020 h 10053"/>
            <a:gd name="connsiteX37" fmla="*/ 9949 w 85908"/>
            <a:gd name="connsiteY37" fmla="*/ 2078 h 10053"/>
            <a:gd name="connsiteX38" fmla="*/ 9949 w 85908"/>
            <a:gd name="connsiteY38" fmla="*/ 1373 h 10053"/>
            <a:gd name="connsiteX39" fmla="*/ 9646 w 85908"/>
            <a:gd name="connsiteY39" fmla="*/ 595 h 10053"/>
            <a:gd name="connsiteX40" fmla="*/ 9697 w 85908"/>
            <a:gd name="connsiteY40" fmla="*/ 26 h 10053"/>
            <a:gd name="connsiteX41" fmla="*/ 7778 w 85908"/>
            <a:gd name="connsiteY41" fmla="*/ 26 h 10053"/>
            <a:gd name="connsiteX0" fmla="*/ 7778 w 85908"/>
            <a:gd name="connsiteY0" fmla="*/ 26 h 10053"/>
            <a:gd name="connsiteX1" fmla="*/ 7727 w 85908"/>
            <a:gd name="connsiteY1" fmla="*/ 8418 h 10053"/>
            <a:gd name="connsiteX2" fmla="*/ 13636 w 85908"/>
            <a:gd name="connsiteY2" fmla="*/ 9174 h 10053"/>
            <a:gd name="connsiteX3" fmla="*/ 84148 w 85908"/>
            <a:gd name="connsiteY3" fmla="*/ 9243 h 10053"/>
            <a:gd name="connsiteX4" fmla="*/ 84376 w 85908"/>
            <a:gd name="connsiteY4" fmla="*/ 9771 h 10053"/>
            <a:gd name="connsiteX5" fmla="*/ 13163 w 85908"/>
            <a:gd name="connsiteY5" fmla="*/ 9749 h 10053"/>
            <a:gd name="connsiteX6" fmla="*/ 2386 w 85908"/>
            <a:gd name="connsiteY6" fmla="*/ 8439 h 10053"/>
            <a:gd name="connsiteX7" fmla="*/ 2323 w 85908"/>
            <a:gd name="connsiteY7" fmla="*/ 26 h 10053"/>
            <a:gd name="connsiteX8" fmla="*/ 354 w 85908"/>
            <a:gd name="connsiteY8" fmla="*/ 26 h 10053"/>
            <a:gd name="connsiteX9" fmla="*/ 354 w 85908"/>
            <a:gd name="connsiteY9" fmla="*/ 288 h 10053"/>
            <a:gd name="connsiteX10" fmla="*/ 455 w 85908"/>
            <a:gd name="connsiteY10" fmla="*/ 791 h 10053"/>
            <a:gd name="connsiteX11" fmla="*/ 404 w 85908"/>
            <a:gd name="connsiteY11" fmla="*/ 1157 h 10053"/>
            <a:gd name="connsiteX12" fmla="*/ 455 w 85908"/>
            <a:gd name="connsiteY12" fmla="*/ 1444 h 10053"/>
            <a:gd name="connsiteX13" fmla="*/ 455 w 85908"/>
            <a:gd name="connsiteY13" fmla="*/ 2288 h 10053"/>
            <a:gd name="connsiteX14" fmla="*/ 707 w 85908"/>
            <a:gd name="connsiteY14" fmla="*/ 2922 h 10053"/>
            <a:gd name="connsiteX15" fmla="*/ 556 w 85908"/>
            <a:gd name="connsiteY15" fmla="*/ 3895 h 10053"/>
            <a:gd name="connsiteX16" fmla="*/ 404 w 85908"/>
            <a:gd name="connsiteY16" fmla="*/ 4732 h 10053"/>
            <a:gd name="connsiteX17" fmla="*/ 707 w 85908"/>
            <a:gd name="connsiteY17" fmla="*/ 5412 h 10053"/>
            <a:gd name="connsiteX18" fmla="*/ 556 w 85908"/>
            <a:gd name="connsiteY18" fmla="*/ 6000 h 10053"/>
            <a:gd name="connsiteX19" fmla="*/ 505 w 85908"/>
            <a:gd name="connsiteY19" fmla="*/ 6542 h 10053"/>
            <a:gd name="connsiteX20" fmla="*/ 505 w 85908"/>
            <a:gd name="connsiteY20" fmla="*/ 7562 h 10053"/>
            <a:gd name="connsiteX21" fmla="*/ 354 w 85908"/>
            <a:gd name="connsiteY21" fmla="*/ 8418 h 10053"/>
            <a:gd name="connsiteX22" fmla="*/ 2229 w 85908"/>
            <a:gd name="connsiteY22" fmla="*/ 9389 h 10053"/>
            <a:gd name="connsiteX23" fmla="*/ 7759 w 85908"/>
            <a:gd name="connsiteY23" fmla="*/ 10053 h 10053"/>
            <a:gd name="connsiteX24" fmla="*/ 21780 w 85908"/>
            <a:gd name="connsiteY24" fmla="*/ 10049 h 10053"/>
            <a:gd name="connsiteX25" fmla="*/ 63920 w 85908"/>
            <a:gd name="connsiteY25" fmla="*/ 9944 h 10053"/>
            <a:gd name="connsiteX26" fmla="*/ 85908 w 85908"/>
            <a:gd name="connsiteY26" fmla="*/ 9884 h 10053"/>
            <a:gd name="connsiteX27" fmla="*/ 85839 w 85908"/>
            <a:gd name="connsiteY27" fmla="*/ 9133 h 10053"/>
            <a:gd name="connsiteX28" fmla="*/ 74887 w 85908"/>
            <a:gd name="connsiteY28" fmla="*/ 9063 h 10053"/>
            <a:gd name="connsiteX29" fmla="*/ 55511 w 85908"/>
            <a:gd name="connsiteY29" fmla="*/ 9084 h 10053"/>
            <a:gd name="connsiteX30" fmla="*/ 34886 w 85908"/>
            <a:gd name="connsiteY30" fmla="*/ 8966 h 10053"/>
            <a:gd name="connsiteX31" fmla="*/ 15284 w 85908"/>
            <a:gd name="connsiteY31" fmla="*/ 8959 h 10053"/>
            <a:gd name="connsiteX32" fmla="*/ 9394 w 85908"/>
            <a:gd name="connsiteY32" fmla="*/ 8542 h 10053"/>
            <a:gd name="connsiteX33" fmla="*/ 9747 w 85908"/>
            <a:gd name="connsiteY33" fmla="*/ 7366 h 10053"/>
            <a:gd name="connsiteX34" fmla="*/ 9798 w 85908"/>
            <a:gd name="connsiteY34" fmla="*/ 6510 h 10053"/>
            <a:gd name="connsiteX35" fmla="*/ 9747 w 85908"/>
            <a:gd name="connsiteY35" fmla="*/ 5366 h 10053"/>
            <a:gd name="connsiteX36" fmla="*/ 10000 w 85908"/>
            <a:gd name="connsiteY36" fmla="*/ 4072 h 10053"/>
            <a:gd name="connsiteX37" fmla="*/ 9848 w 85908"/>
            <a:gd name="connsiteY37" fmla="*/ 3020 h 10053"/>
            <a:gd name="connsiteX38" fmla="*/ 9949 w 85908"/>
            <a:gd name="connsiteY38" fmla="*/ 2078 h 10053"/>
            <a:gd name="connsiteX39" fmla="*/ 9949 w 85908"/>
            <a:gd name="connsiteY39" fmla="*/ 1373 h 10053"/>
            <a:gd name="connsiteX40" fmla="*/ 9646 w 85908"/>
            <a:gd name="connsiteY40" fmla="*/ 595 h 10053"/>
            <a:gd name="connsiteX41" fmla="*/ 9697 w 85908"/>
            <a:gd name="connsiteY41" fmla="*/ 26 h 10053"/>
            <a:gd name="connsiteX42" fmla="*/ 7778 w 85908"/>
            <a:gd name="connsiteY42" fmla="*/ 26 h 10053"/>
            <a:gd name="connsiteX0" fmla="*/ 7778 w 85908"/>
            <a:gd name="connsiteY0" fmla="*/ 26 h 10053"/>
            <a:gd name="connsiteX1" fmla="*/ 7727 w 85908"/>
            <a:gd name="connsiteY1" fmla="*/ 8418 h 10053"/>
            <a:gd name="connsiteX2" fmla="*/ 13636 w 85908"/>
            <a:gd name="connsiteY2" fmla="*/ 9174 h 10053"/>
            <a:gd name="connsiteX3" fmla="*/ 84148 w 85908"/>
            <a:gd name="connsiteY3" fmla="*/ 9243 h 10053"/>
            <a:gd name="connsiteX4" fmla="*/ 84376 w 85908"/>
            <a:gd name="connsiteY4" fmla="*/ 9771 h 10053"/>
            <a:gd name="connsiteX5" fmla="*/ 13163 w 85908"/>
            <a:gd name="connsiteY5" fmla="*/ 9749 h 10053"/>
            <a:gd name="connsiteX6" fmla="*/ 2386 w 85908"/>
            <a:gd name="connsiteY6" fmla="*/ 8439 h 10053"/>
            <a:gd name="connsiteX7" fmla="*/ 2323 w 85908"/>
            <a:gd name="connsiteY7" fmla="*/ 26 h 10053"/>
            <a:gd name="connsiteX8" fmla="*/ 354 w 85908"/>
            <a:gd name="connsiteY8" fmla="*/ 26 h 10053"/>
            <a:gd name="connsiteX9" fmla="*/ 354 w 85908"/>
            <a:gd name="connsiteY9" fmla="*/ 288 h 10053"/>
            <a:gd name="connsiteX10" fmla="*/ 455 w 85908"/>
            <a:gd name="connsiteY10" fmla="*/ 791 h 10053"/>
            <a:gd name="connsiteX11" fmla="*/ 404 w 85908"/>
            <a:gd name="connsiteY11" fmla="*/ 1157 h 10053"/>
            <a:gd name="connsiteX12" fmla="*/ 455 w 85908"/>
            <a:gd name="connsiteY12" fmla="*/ 1444 h 10053"/>
            <a:gd name="connsiteX13" fmla="*/ 455 w 85908"/>
            <a:gd name="connsiteY13" fmla="*/ 2288 h 10053"/>
            <a:gd name="connsiteX14" fmla="*/ 707 w 85908"/>
            <a:gd name="connsiteY14" fmla="*/ 2922 h 10053"/>
            <a:gd name="connsiteX15" fmla="*/ 556 w 85908"/>
            <a:gd name="connsiteY15" fmla="*/ 3895 h 10053"/>
            <a:gd name="connsiteX16" fmla="*/ 404 w 85908"/>
            <a:gd name="connsiteY16" fmla="*/ 4732 h 10053"/>
            <a:gd name="connsiteX17" fmla="*/ 707 w 85908"/>
            <a:gd name="connsiteY17" fmla="*/ 5412 h 10053"/>
            <a:gd name="connsiteX18" fmla="*/ 556 w 85908"/>
            <a:gd name="connsiteY18" fmla="*/ 6000 h 10053"/>
            <a:gd name="connsiteX19" fmla="*/ 505 w 85908"/>
            <a:gd name="connsiteY19" fmla="*/ 6542 h 10053"/>
            <a:gd name="connsiteX20" fmla="*/ 505 w 85908"/>
            <a:gd name="connsiteY20" fmla="*/ 7562 h 10053"/>
            <a:gd name="connsiteX21" fmla="*/ 354 w 85908"/>
            <a:gd name="connsiteY21" fmla="*/ 8418 h 10053"/>
            <a:gd name="connsiteX22" fmla="*/ 2229 w 85908"/>
            <a:gd name="connsiteY22" fmla="*/ 9389 h 10053"/>
            <a:gd name="connsiteX23" fmla="*/ 7759 w 85908"/>
            <a:gd name="connsiteY23" fmla="*/ 10053 h 10053"/>
            <a:gd name="connsiteX24" fmla="*/ 21780 w 85908"/>
            <a:gd name="connsiteY24" fmla="*/ 10049 h 10053"/>
            <a:gd name="connsiteX25" fmla="*/ 63920 w 85908"/>
            <a:gd name="connsiteY25" fmla="*/ 9972 h 10053"/>
            <a:gd name="connsiteX26" fmla="*/ 85908 w 85908"/>
            <a:gd name="connsiteY26" fmla="*/ 9884 h 10053"/>
            <a:gd name="connsiteX27" fmla="*/ 85839 w 85908"/>
            <a:gd name="connsiteY27" fmla="*/ 9133 h 10053"/>
            <a:gd name="connsiteX28" fmla="*/ 74887 w 85908"/>
            <a:gd name="connsiteY28" fmla="*/ 9063 h 10053"/>
            <a:gd name="connsiteX29" fmla="*/ 55511 w 85908"/>
            <a:gd name="connsiteY29" fmla="*/ 9084 h 10053"/>
            <a:gd name="connsiteX30" fmla="*/ 34886 w 85908"/>
            <a:gd name="connsiteY30" fmla="*/ 8966 h 10053"/>
            <a:gd name="connsiteX31" fmla="*/ 15284 w 85908"/>
            <a:gd name="connsiteY31" fmla="*/ 8959 h 10053"/>
            <a:gd name="connsiteX32" fmla="*/ 9394 w 85908"/>
            <a:gd name="connsiteY32" fmla="*/ 8542 h 10053"/>
            <a:gd name="connsiteX33" fmla="*/ 9747 w 85908"/>
            <a:gd name="connsiteY33" fmla="*/ 7366 h 10053"/>
            <a:gd name="connsiteX34" fmla="*/ 9798 w 85908"/>
            <a:gd name="connsiteY34" fmla="*/ 6510 h 10053"/>
            <a:gd name="connsiteX35" fmla="*/ 9747 w 85908"/>
            <a:gd name="connsiteY35" fmla="*/ 5366 h 10053"/>
            <a:gd name="connsiteX36" fmla="*/ 10000 w 85908"/>
            <a:gd name="connsiteY36" fmla="*/ 4072 h 10053"/>
            <a:gd name="connsiteX37" fmla="*/ 9848 w 85908"/>
            <a:gd name="connsiteY37" fmla="*/ 3020 h 10053"/>
            <a:gd name="connsiteX38" fmla="*/ 9949 w 85908"/>
            <a:gd name="connsiteY38" fmla="*/ 2078 h 10053"/>
            <a:gd name="connsiteX39" fmla="*/ 9949 w 85908"/>
            <a:gd name="connsiteY39" fmla="*/ 1373 h 10053"/>
            <a:gd name="connsiteX40" fmla="*/ 9646 w 85908"/>
            <a:gd name="connsiteY40" fmla="*/ 595 h 10053"/>
            <a:gd name="connsiteX41" fmla="*/ 9697 w 85908"/>
            <a:gd name="connsiteY41" fmla="*/ 26 h 10053"/>
            <a:gd name="connsiteX42" fmla="*/ 7778 w 85908"/>
            <a:gd name="connsiteY42" fmla="*/ 26 h 10053"/>
            <a:gd name="connsiteX0" fmla="*/ 7778 w 85908"/>
            <a:gd name="connsiteY0" fmla="*/ 26 h 10053"/>
            <a:gd name="connsiteX1" fmla="*/ 7727 w 85908"/>
            <a:gd name="connsiteY1" fmla="*/ 8418 h 10053"/>
            <a:gd name="connsiteX2" fmla="*/ 13636 w 85908"/>
            <a:gd name="connsiteY2" fmla="*/ 9174 h 10053"/>
            <a:gd name="connsiteX3" fmla="*/ 84148 w 85908"/>
            <a:gd name="connsiteY3" fmla="*/ 9243 h 10053"/>
            <a:gd name="connsiteX4" fmla="*/ 84376 w 85908"/>
            <a:gd name="connsiteY4" fmla="*/ 9771 h 10053"/>
            <a:gd name="connsiteX5" fmla="*/ 13163 w 85908"/>
            <a:gd name="connsiteY5" fmla="*/ 9749 h 10053"/>
            <a:gd name="connsiteX6" fmla="*/ 2386 w 85908"/>
            <a:gd name="connsiteY6" fmla="*/ 8439 h 10053"/>
            <a:gd name="connsiteX7" fmla="*/ 2323 w 85908"/>
            <a:gd name="connsiteY7" fmla="*/ 26 h 10053"/>
            <a:gd name="connsiteX8" fmla="*/ 354 w 85908"/>
            <a:gd name="connsiteY8" fmla="*/ 26 h 10053"/>
            <a:gd name="connsiteX9" fmla="*/ 354 w 85908"/>
            <a:gd name="connsiteY9" fmla="*/ 288 h 10053"/>
            <a:gd name="connsiteX10" fmla="*/ 455 w 85908"/>
            <a:gd name="connsiteY10" fmla="*/ 791 h 10053"/>
            <a:gd name="connsiteX11" fmla="*/ 404 w 85908"/>
            <a:gd name="connsiteY11" fmla="*/ 1157 h 10053"/>
            <a:gd name="connsiteX12" fmla="*/ 455 w 85908"/>
            <a:gd name="connsiteY12" fmla="*/ 1444 h 10053"/>
            <a:gd name="connsiteX13" fmla="*/ 455 w 85908"/>
            <a:gd name="connsiteY13" fmla="*/ 2288 h 10053"/>
            <a:gd name="connsiteX14" fmla="*/ 707 w 85908"/>
            <a:gd name="connsiteY14" fmla="*/ 2922 h 10053"/>
            <a:gd name="connsiteX15" fmla="*/ 556 w 85908"/>
            <a:gd name="connsiteY15" fmla="*/ 3895 h 10053"/>
            <a:gd name="connsiteX16" fmla="*/ 404 w 85908"/>
            <a:gd name="connsiteY16" fmla="*/ 4732 h 10053"/>
            <a:gd name="connsiteX17" fmla="*/ 707 w 85908"/>
            <a:gd name="connsiteY17" fmla="*/ 5412 h 10053"/>
            <a:gd name="connsiteX18" fmla="*/ 556 w 85908"/>
            <a:gd name="connsiteY18" fmla="*/ 6000 h 10053"/>
            <a:gd name="connsiteX19" fmla="*/ 505 w 85908"/>
            <a:gd name="connsiteY19" fmla="*/ 6542 h 10053"/>
            <a:gd name="connsiteX20" fmla="*/ 505 w 85908"/>
            <a:gd name="connsiteY20" fmla="*/ 7562 h 10053"/>
            <a:gd name="connsiteX21" fmla="*/ 354 w 85908"/>
            <a:gd name="connsiteY21" fmla="*/ 8418 h 10053"/>
            <a:gd name="connsiteX22" fmla="*/ 2229 w 85908"/>
            <a:gd name="connsiteY22" fmla="*/ 9389 h 10053"/>
            <a:gd name="connsiteX23" fmla="*/ 7759 w 85908"/>
            <a:gd name="connsiteY23" fmla="*/ 10053 h 10053"/>
            <a:gd name="connsiteX24" fmla="*/ 21780 w 85908"/>
            <a:gd name="connsiteY24" fmla="*/ 10049 h 10053"/>
            <a:gd name="connsiteX25" fmla="*/ 47955 w 85908"/>
            <a:gd name="connsiteY25" fmla="*/ 10007 h 10053"/>
            <a:gd name="connsiteX26" fmla="*/ 63920 w 85908"/>
            <a:gd name="connsiteY26" fmla="*/ 9972 h 10053"/>
            <a:gd name="connsiteX27" fmla="*/ 85908 w 85908"/>
            <a:gd name="connsiteY27" fmla="*/ 9884 h 10053"/>
            <a:gd name="connsiteX28" fmla="*/ 85839 w 85908"/>
            <a:gd name="connsiteY28" fmla="*/ 9133 h 10053"/>
            <a:gd name="connsiteX29" fmla="*/ 74887 w 85908"/>
            <a:gd name="connsiteY29" fmla="*/ 9063 h 10053"/>
            <a:gd name="connsiteX30" fmla="*/ 55511 w 85908"/>
            <a:gd name="connsiteY30" fmla="*/ 9084 h 10053"/>
            <a:gd name="connsiteX31" fmla="*/ 34886 w 85908"/>
            <a:gd name="connsiteY31" fmla="*/ 8966 h 10053"/>
            <a:gd name="connsiteX32" fmla="*/ 15284 w 85908"/>
            <a:gd name="connsiteY32" fmla="*/ 8959 h 10053"/>
            <a:gd name="connsiteX33" fmla="*/ 9394 w 85908"/>
            <a:gd name="connsiteY33" fmla="*/ 8542 h 10053"/>
            <a:gd name="connsiteX34" fmla="*/ 9747 w 85908"/>
            <a:gd name="connsiteY34" fmla="*/ 7366 h 10053"/>
            <a:gd name="connsiteX35" fmla="*/ 9798 w 85908"/>
            <a:gd name="connsiteY35" fmla="*/ 6510 h 10053"/>
            <a:gd name="connsiteX36" fmla="*/ 9747 w 85908"/>
            <a:gd name="connsiteY36" fmla="*/ 5366 h 10053"/>
            <a:gd name="connsiteX37" fmla="*/ 10000 w 85908"/>
            <a:gd name="connsiteY37" fmla="*/ 4072 h 10053"/>
            <a:gd name="connsiteX38" fmla="*/ 9848 w 85908"/>
            <a:gd name="connsiteY38" fmla="*/ 3020 h 10053"/>
            <a:gd name="connsiteX39" fmla="*/ 9949 w 85908"/>
            <a:gd name="connsiteY39" fmla="*/ 2078 h 10053"/>
            <a:gd name="connsiteX40" fmla="*/ 9949 w 85908"/>
            <a:gd name="connsiteY40" fmla="*/ 1373 h 10053"/>
            <a:gd name="connsiteX41" fmla="*/ 9646 w 85908"/>
            <a:gd name="connsiteY41" fmla="*/ 595 h 10053"/>
            <a:gd name="connsiteX42" fmla="*/ 9697 w 85908"/>
            <a:gd name="connsiteY42" fmla="*/ 26 h 10053"/>
            <a:gd name="connsiteX43" fmla="*/ 7778 w 85908"/>
            <a:gd name="connsiteY43" fmla="*/ 26 h 10053"/>
            <a:gd name="connsiteX0" fmla="*/ 7778 w 85908"/>
            <a:gd name="connsiteY0" fmla="*/ 26 h 10053"/>
            <a:gd name="connsiteX1" fmla="*/ 7727 w 85908"/>
            <a:gd name="connsiteY1" fmla="*/ 8418 h 10053"/>
            <a:gd name="connsiteX2" fmla="*/ 13636 w 85908"/>
            <a:gd name="connsiteY2" fmla="*/ 9174 h 10053"/>
            <a:gd name="connsiteX3" fmla="*/ 84148 w 85908"/>
            <a:gd name="connsiteY3" fmla="*/ 9243 h 10053"/>
            <a:gd name="connsiteX4" fmla="*/ 84376 w 85908"/>
            <a:gd name="connsiteY4" fmla="*/ 9771 h 10053"/>
            <a:gd name="connsiteX5" fmla="*/ 13163 w 85908"/>
            <a:gd name="connsiteY5" fmla="*/ 9749 h 10053"/>
            <a:gd name="connsiteX6" fmla="*/ 2386 w 85908"/>
            <a:gd name="connsiteY6" fmla="*/ 8439 h 10053"/>
            <a:gd name="connsiteX7" fmla="*/ 2323 w 85908"/>
            <a:gd name="connsiteY7" fmla="*/ 26 h 10053"/>
            <a:gd name="connsiteX8" fmla="*/ 354 w 85908"/>
            <a:gd name="connsiteY8" fmla="*/ 26 h 10053"/>
            <a:gd name="connsiteX9" fmla="*/ 354 w 85908"/>
            <a:gd name="connsiteY9" fmla="*/ 288 h 10053"/>
            <a:gd name="connsiteX10" fmla="*/ 455 w 85908"/>
            <a:gd name="connsiteY10" fmla="*/ 791 h 10053"/>
            <a:gd name="connsiteX11" fmla="*/ 404 w 85908"/>
            <a:gd name="connsiteY11" fmla="*/ 1157 h 10053"/>
            <a:gd name="connsiteX12" fmla="*/ 455 w 85908"/>
            <a:gd name="connsiteY12" fmla="*/ 1444 h 10053"/>
            <a:gd name="connsiteX13" fmla="*/ 455 w 85908"/>
            <a:gd name="connsiteY13" fmla="*/ 2288 h 10053"/>
            <a:gd name="connsiteX14" fmla="*/ 707 w 85908"/>
            <a:gd name="connsiteY14" fmla="*/ 2922 h 10053"/>
            <a:gd name="connsiteX15" fmla="*/ 556 w 85908"/>
            <a:gd name="connsiteY15" fmla="*/ 3895 h 10053"/>
            <a:gd name="connsiteX16" fmla="*/ 404 w 85908"/>
            <a:gd name="connsiteY16" fmla="*/ 4732 h 10053"/>
            <a:gd name="connsiteX17" fmla="*/ 707 w 85908"/>
            <a:gd name="connsiteY17" fmla="*/ 5412 h 10053"/>
            <a:gd name="connsiteX18" fmla="*/ 556 w 85908"/>
            <a:gd name="connsiteY18" fmla="*/ 6000 h 10053"/>
            <a:gd name="connsiteX19" fmla="*/ 505 w 85908"/>
            <a:gd name="connsiteY19" fmla="*/ 6542 h 10053"/>
            <a:gd name="connsiteX20" fmla="*/ 505 w 85908"/>
            <a:gd name="connsiteY20" fmla="*/ 7562 h 10053"/>
            <a:gd name="connsiteX21" fmla="*/ 354 w 85908"/>
            <a:gd name="connsiteY21" fmla="*/ 8418 h 10053"/>
            <a:gd name="connsiteX22" fmla="*/ 2229 w 85908"/>
            <a:gd name="connsiteY22" fmla="*/ 9389 h 10053"/>
            <a:gd name="connsiteX23" fmla="*/ 7759 w 85908"/>
            <a:gd name="connsiteY23" fmla="*/ 10053 h 10053"/>
            <a:gd name="connsiteX24" fmla="*/ 21780 w 85908"/>
            <a:gd name="connsiteY24" fmla="*/ 10049 h 10053"/>
            <a:gd name="connsiteX25" fmla="*/ 47955 w 85908"/>
            <a:gd name="connsiteY25" fmla="*/ 9917 h 10053"/>
            <a:gd name="connsiteX26" fmla="*/ 63920 w 85908"/>
            <a:gd name="connsiteY26" fmla="*/ 9972 h 10053"/>
            <a:gd name="connsiteX27" fmla="*/ 85908 w 85908"/>
            <a:gd name="connsiteY27" fmla="*/ 9884 h 10053"/>
            <a:gd name="connsiteX28" fmla="*/ 85839 w 85908"/>
            <a:gd name="connsiteY28" fmla="*/ 9133 h 10053"/>
            <a:gd name="connsiteX29" fmla="*/ 74887 w 85908"/>
            <a:gd name="connsiteY29" fmla="*/ 9063 h 10053"/>
            <a:gd name="connsiteX30" fmla="*/ 55511 w 85908"/>
            <a:gd name="connsiteY30" fmla="*/ 9084 h 10053"/>
            <a:gd name="connsiteX31" fmla="*/ 34886 w 85908"/>
            <a:gd name="connsiteY31" fmla="*/ 8966 h 10053"/>
            <a:gd name="connsiteX32" fmla="*/ 15284 w 85908"/>
            <a:gd name="connsiteY32" fmla="*/ 8959 h 10053"/>
            <a:gd name="connsiteX33" fmla="*/ 9394 w 85908"/>
            <a:gd name="connsiteY33" fmla="*/ 8542 h 10053"/>
            <a:gd name="connsiteX34" fmla="*/ 9747 w 85908"/>
            <a:gd name="connsiteY34" fmla="*/ 7366 h 10053"/>
            <a:gd name="connsiteX35" fmla="*/ 9798 w 85908"/>
            <a:gd name="connsiteY35" fmla="*/ 6510 h 10053"/>
            <a:gd name="connsiteX36" fmla="*/ 9747 w 85908"/>
            <a:gd name="connsiteY36" fmla="*/ 5366 h 10053"/>
            <a:gd name="connsiteX37" fmla="*/ 10000 w 85908"/>
            <a:gd name="connsiteY37" fmla="*/ 4072 h 10053"/>
            <a:gd name="connsiteX38" fmla="*/ 9848 w 85908"/>
            <a:gd name="connsiteY38" fmla="*/ 3020 h 10053"/>
            <a:gd name="connsiteX39" fmla="*/ 9949 w 85908"/>
            <a:gd name="connsiteY39" fmla="*/ 2078 h 10053"/>
            <a:gd name="connsiteX40" fmla="*/ 9949 w 85908"/>
            <a:gd name="connsiteY40" fmla="*/ 1373 h 10053"/>
            <a:gd name="connsiteX41" fmla="*/ 9646 w 85908"/>
            <a:gd name="connsiteY41" fmla="*/ 595 h 10053"/>
            <a:gd name="connsiteX42" fmla="*/ 9697 w 85908"/>
            <a:gd name="connsiteY42" fmla="*/ 26 h 10053"/>
            <a:gd name="connsiteX43" fmla="*/ 7778 w 85908"/>
            <a:gd name="connsiteY43" fmla="*/ 26 h 10053"/>
            <a:gd name="connsiteX0" fmla="*/ 7778 w 85908"/>
            <a:gd name="connsiteY0" fmla="*/ 26 h 10053"/>
            <a:gd name="connsiteX1" fmla="*/ 7727 w 85908"/>
            <a:gd name="connsiteY1" fmla="*/ 8418 h 10053"/>
            <a:gd name="connsiteX2" fmla="*/ 13636 w 85908"/>
            <a:gd name="connsiteY2" fmla="*/ 9174 h 10053"/>
            <a:gd name="connsiteX3" fmla="*/ 84148 w 85908"/>
            <a:gd name="connsiteY3" fmla="*/ 9243 h 10053"/>
            <a:gd name="connsiteX4" fmla="*/ 84376 w 85908"/>
            <a:gd name="connsiteY4" fmla="*/ 9771 h 10053"/>
            <a:gd name="connsiteX5" fmla="*/ 13163 w 85908"/>
            <a:gd name="connsiteY5" fmla="*/ 9749 h 10053"/>
            <a:gd name="connsiteX6" fmla="*/ 2386 w 85908"/>
            <a:gd name="connsiteY6" fmla="*/ 8439 h 10053"/>
            <a:gd name="connsiteX7" fmla="*/ 2323 w 85908"/>
            <a:gd name="connsiteY7" fmla="*/ 26 h 10053"/>
            <a:gd name="connsiteX8" fmla="*/ 354 w 85908"/>
            <a:gd name="connsiteY8" fmla="*/ 26 h 10053"/>
            <a:gd name="connsiteX9" fmla="*/ 354 w 85908"/>
            <a:gd name="connsiteY9" fmla="*/ 288 h 10053"/>
            <a:gd name="connsiteX10" fmla="*/ 455 w 85908"/>
            <a:gd name="connsiteY10" fmla="*/ 791 h 10053"/>
            <a:gd name="connsiteX11" fmla="*/ 404 w 85908"/>
            <a:gd name="connsiteY11" fmla="*/ 1157 h 10053"/>
            <a:gd name="connsiteX12" fmla="*/ 455 w 85908"/>
            <a:gd name="connsiteY12" fmla="*/ 1444 h 10053"/>
            <a:gd name="connsiteX13" fmla="*/ 455 w 85908"/>
            <a:gd name="connsiteY13" fmla="*/ 2288 h 10053"/>
            <a:gd name="connsiteX14" fmla="*/ 707 w 85908"/>
            <a:gd name="connsiteY14" fmla="*/ 2922 h 10053"/>
            <a:gd name="connsiteX15" fmla="*/ 556 w 85908"/>
            <a:gd name="connsiteY15" fmla="*/ 3895 h 10053"/>
            <a:gd name="connsiteX16" fmla="*/ 404 w 85908"/>
            <a:gd name="connsiteY16" fmla="*/ 4732 h 10053"/>
            <a:gd name="connsiteX17" fmla="*/ 707 w 85908"/>
            <a:gd name="connsiteY17" fmla="*/ 5412 h 10053"/>
            <a:gd name="connsiteX18" fmla="*/ 556 w 85908"/>
            <a:gd name="connsiteY18" fmla="*/ 6000 h 10053"/>
            <a:gd name="connsiteX19" fmla="*/ 505 w 85908"/>
            <a:gd name="connsiteY19" fmla="*/ 6542 h 10053"/>
            <a:gd name="connsiteX20" fmla="*/ 505 w 85908"/>
            <a:gd name="connsiteY20" fmla="*/ 7562 h 10053"/>
            <a:gd name="connsiteX21" fmla="*/ 354 w 85908"/>
            <a:gd name="connsiteY21" fmla="*/ 8418 h 10053"/>
            <a:gd name="connsiteX22" fmla="*/ 2229 w 85908"/>
            <a:gd name="connsiteY22" fmla="*/ 9389 h 10053"/>
            <a:gd name="connsiteX23" fmla="*/ 7759 w 85908"/>
            <a:gd name="connsiteY23" fmla="*/ 10053 h 10053"/>
            <a:gd name="connsiteX24" fmla="*/ 21780 w 85908"/>
            <a:gd name="connsiteY24" fmla="*/ 10049 h 10053"/>
            <a:gd name="connsiteX25" fmla="*/ 47955 w 85908"/>
            <a:gd name="connsiteY25" fmla="*/ 9952 h 10053"/>
            <a:gd name="connsiteX26" fmla="*/ 63920 w 85908"/>
            <a:gd name="connsiteY26" fmla="*/ 9972 h 10053"/>
            <a:gd name="connsiteX27" fmla="*/ 85908 w 85908"/>
            <a:gd name="connsiteY27" fmla="*/ 9884 h 10053"/>
            <a:gd name="connsiteX28" fmla="*/ 85839 w 85908"/>
            <a:gd name="connsiteY28" fmla="*/ 9133 h 10053"/>
            <a:gd name="connsiteX29" fmla="*/ 74887 w 85908"/>
            <a:gd name="connsiteY29" fmla="*/ 9063 h 10053"/>
            <a:gd name="connsiteX30" fmla="*/ 55511 w 85908"/>
            <a:gd name="connsiteY30" fmla="*/ 9084 h 10053"/>
            <a:gd name="connsiteX31" fmla="*/ 34886 w 85908"/>
            <a:gd name="connsiteY31" fmla="*/ 8966 h 10053"/>
            <a:gd name="connsiteX32" fmla="*/ 15284 w 85908"/>
            <a:gd name="connsiteY32" fmla="*/ 8959 h 10053"/>
            <a:gd name="connsiteX33" fmla="*/ 9394 w 85908"/>
            <a:gd name="connsiteY33" fmla="*/ 8542 h 10053"/>
            <a:gd name="connsiteX34" fmla="*/ 9747 w 85908"/>
            <a:gd name="connsiteY34" fmla="*/ 7366 h 10053"/>
            <a:gd name="connsiteX35" fmla="*/ 9798 w 85908"/>
            <a:gd name="connsiteY35" fmla="*/ 6510 h 10053"/>
            <a:gd name="connsiteX36" fmla="*/ 9747 w 85908"/>
            <a:gd name="connsiteY36" fmla="*/ 5366 h 10053"/>
            <a:gd name="connsiteX37" fmla="*/ 10000 w 85908"/>
            <a:gd name="connsiteY37" fmla="*/ 4072 h 10053"/>
            <a:gd name="connsiteX38" fmla="*/ 9848 w 85908"/>
            <a:gd name="connsiteY38" fmla="*/ 3020 h 10053"/>
            <a:gd name="connsiteX39" fmla="*/ 9949 w 85908"/>
            <a:gd name="connsiteY39" fmla="*/ 2078 h 10053"/>
            <a:gd name="connsiteX40" fmla="*/ 9949 w 85908"/>
            <a:gd name="connsiteY40" fmla="*/ 1373 h 10053"/>
            <a:gd name="connsiteX41" fmla="*/ 9646 w 85908"/>
            <a:gd name="connsiteY41" fmla="*/ 595 h 10053"/>
            <a:gd name="connsiteX42" fmla="*/ 9697 w 85908"/>
            <a:gd name="connsiteY42" fmla="*/ 26 h 10053"/>
            <a:gd name="connsiteX43" fmla="*/ 7778 w 85908"/>
            <a:gd name="connsiteY43" fmla="*/ 26 h 10053"/>
            <a:gd name="connsiteX0" fmla="*/ 7778 w 85908"/>
            <a:gd name="connsiteY0" fmla="*/ 26 h 10053"/>
            <a:gd name="connsiteX1" fmla="*/ 7727 w 85908"/>
            <a:gd name="connsiteY1" fmla="*/ 8418 h 10053"/>
            <a:gd name="connsiteX2" fmla="*/ 13636 w 85908"/>
            <a:gd name="connsiteY2" fmla="*/ 9174 h 10053"/>
            <a:gd name="connsiteX3" fmla="*/ 84148 w 85908"/>
            <a:gd name="connsiteY3" fmla="*/ 9243 h 10053"/>
            <a:gd name="connsiteX4" fmla="*/ 84376 w 85908"/>
            <a:gd name="connsiteY4" fmla="*/ 9771 h 10053"/>
            <a:gd name="connsiteX5" fmla="*/ 13163 w 85908"/>
            <a:gd name="connsiteY5" fmla="*/ 9749 h 10053"/>
            <a:gd name="connsiteX6" fmla="*/ 2386 w 85908"/>
            <a:gd name="connsiteY6" fmla="*/ 8439 h 10053"/>
            <a:gd name="connsiteX7" fmla="*/ 2323 w 85908"/>
            <a:gd name="connsiteY7" fmla="*/ 26 h 10053"/>
            <a:gd name="connsiteX8" fmla="*/ 354 w 85908"/>
            <a:gd name="connsiteY8" fmla="*/ 26 h 10053"/>
            <a:gd name="connsiteX9" fmla="*/ 354 w 85908"/>
            <a:gd name="connsiteY9" fmla="*/ 288 h 10053"/>
            <a:gd name="connsiteX10" fmla="*/ 455 w 85908"/>
            <a:gd name="connsiteY10" fmla="*/ 791 h 10053"/>
            <a:gd name="connsiteX11" fmla="*/ 404 w 85908"/>
            <a:gd name="connsiteY11" fmla="*/ 1157 h 10053"/>
            <a:gd name="connsiteX12" fmla="*/ 455 w 85908"/>
            <a:gd name="connsiteY12" fmla="*/ 1444 h 10053"/>
            <a:gd name="connsiteX13" fmla="*/ 455 w 85908"/>
            <a:gd name="connsiteY13" fmla="*/ 2288 h 10053"/>
            <a:gd name="connsiteX14" fmla="*/ 707 w 85908"/>
            <a:gd name="connsiteY14" fmla="*/ 2922 h 10053"/>
            <a:gd name="connsiteX15" fmla="*/ 556 w 85908"/>
            <a:gd name="connsiteY15" fmla="*/ 3895 h 10053"/>
            <a:gd name="connsiteX16" fmla="*/ 404 w 85908"/>
            <a:gd name="connsiteY16" fmla="*/ 4732 h 10053"/>
            <a:gd name="connsiteX17" fmla="*/ 707 w 85908"/>
            <a:gd name="connsiteY17" fmla="*/ 5412 h 10053"/>
            <a:gd name="connsiteX18" fmla="*/ 556 w 85908"/>
            <a:gd name="connsiteY18" fmla="*/ 6000 h 10053"/>
            <a:gd name="connsiteX19" fmla="*/ 505 w 85908"/>
            <a:gd name="connsiteY19" fmla="*/ 6542 h 10053"/>
            <a:gd name="connsiteX20" fmla="*/ 505 w 85908"/>
            <a:gd name="connsiteY20" fmla="*/ 7562 h 10053"/>
            <a:gd name="connsiteX21" fmla="*/ 354 w 85908"/>
            <a:gd name="connsiteY21" fmla="*/ 8418 h 10053"/>
            <a:gd name="connsiteX22" fmla="*/ 2229 w 85908"/>
            <a:gd name="connsiteY22" fmla="*/ 9389 h 10053"/>
            <a:gd name="connsiteX23" fmla="*/ 7759 w 85908"/>
            <a:gd name="connsiteY23" fmla="*/ 10053 h 10053"/>
            <a:gd name="connsiteX24" fmla="*/ 25700 w 85908"/>
            <a:gd name="connsiteY24" fmla="*/ 10000 h 10053"/>
            <a:gd name="connsiteX25" fmla="*/ 47955 w 85908"/>
            <a:gd name="connsiteY25" fmla="*/ 9952 h 10053"/>
            <a:gd name="connsiteX26" fmla="*/ 63920 w 85908"/>
            <a:gd name="connsiteY26" fmla="*/ 9972 h 10053"/>
            <a:gd name="connsiteX27" fmla="*/ 85908 w 85908"/>
            <a:gd name="connsiteY27" fmla="*/ 9884 h 10053"/>
            <a:gd name="connsiteX28" fmla="*/ 85839 w 85908"/>
            <a:gd name="connsiteY28" fmla="*/ 9133 h 10053"/>
            <a:gd name="connsiteX29" fmla="*/ 74887 w 85908"/>
            <a:gd name="connsiteY29" fmla="*/ 9063 h 10053"/>
            <a:gd name="connsiteX30" fmla="*/ 55511 w 85908"/>
            <a:gd name="connsiteY30" fmla="*/ 9084 h 10053"/>
            <a:gd name="connsiteX31" fmla="*/ 34886 w 85908"/>
            <a:gd name="connsiteY31" fmla="*/ 8966 h 10053"/>
            <a:gd name="connsiteX32" fmla="*/ 15284 w 85908"/>
            <a:gd name="connsiteY32" fmla="*/ 8959 h 10053"/>
            <a:gd name="connsiteX33" fmla="*/ 9394 w 85908"/>
            <a:gd name="connsiteY33" fmla="*/ 8542 h 10053"/>
            <a:gd name="connsiteX34" fmla="*/ 9747 w 85908"/>
            <a:gd name="connsiteY34" fmla="*/ 7366 h 10053"/>
            <a:gd name="connsiteX35" fmla="*/ 9798 w 85908"/>
            <a:gd name="connsiteY35" fmla="*/ 6510 h 10053"/>
            <a:gd name="connsiteX36" fmla="*/ 9747 w 85908"/>
            <a:gd name="connsiteY36" fmla="*/ 5366 h 10053"/>
            <a:gd name="connsiteX37" fmla="*/ 10000 w 85908"/>
            <a:gd name="connsiteY37" fmla="*/ 4072 h 10053"/>
            <a:gd name="connsiteX38" fmla="*/ 9848 w 85908"/>
            <a:gd name="connsiteY38" fmla="*/ 3020 h 10053"/>
            <a:gd name="connsiteX39" fmla="*/ 9949 w 85908"/>
            <a:gd name="connsiteY39" fmla="*/ 2078 h 10053"/>
            <a:gd name="connsiteX40" fmla="*/ 9949 w 85908"/>
            <a:gd name="connsiteY40" fmla="*/ 1373 h 10053"/>
            <a:gd name="connsiteX41" fmla="*/ 9646 w 85908"/>
            <a:gd name="connsiteY41" fmla="*/ 595 h 10053"/>
            <a:gd name="connsiteX42" fmla="*/ 9697 w 85908"/>
            <a:gd name="connsiteY42" fmla="*/ 26 h 10053"/>
            <a:gd name="connsiteX43" fmla="*/ 7778 w 85908"/>
            <a:gd name="connsiteY43" fmla="*/ 26 h 10053"/>
            <a:gd name="connsiteX0" fmla="*/ 7778 w 85908"/>
            <a:gd name="connsiteY0" fmla="*/ 26 h 10053"/>
            <a:gd name="connsiteX1" fmla="*/ 7727 w 85908"/>
            <a:gd name="connsiteY1" fmla="*/ 8418 h 10053"/>
            <a:gd name="connsiteX2" fmla="*/ 13636 w 85908"/>
            <a:gd name="connsiteY2" fmla="*/ 9174 h 10053"/>
            <a:gd name="connsiteX3" fmla="*/ 84148 w 85908"/>
            <a:gd name="connsiteY3" fmla="*/ 9243 h 10053"/>
            <a:gd name="connsiteX4" fmla="*/ 84376 w 85908"/>
            <a:gd name="connsiteY4" fmla="*/ 9771 h 10053"/>
            <a:gd name="connsiteX5" fmla="*/ 13163 w 85908"/>
            <a:gd name="connsiteY5" fmla="*/ 9749 h 10053"/>
            <a:gd name="connsiteX6" fmla="*/ 2386 w 85908"/>
            <a:gd name="connsiteY6" fmla="*/ 8439 h 10053"/>
            <a:gd name="connsiteX7" fmla="*/ 2323 w 85908"/>
            <a:gd name="connsiteY7" fmla="*/ 26 h 10053"/>
            <a:gd name="connsiteX8" fmla="*/ 354 w 85908"/>
            <a:gd name="connsiteY8" fmla="*/ 26 h 10053"/>
            <a:gd name="connsiteX9" fmla="*/ 354 w 85908"/>
            <a:gd name="connsiteY9" fmla="*/ 288 h 10053"/>
            <a:gd name="connsiteX10" fmla="*/ 455 w 85908"/>
            <a:gd name="connsiteY10" fmla="*/ 791 h 10053"/>
            <a:gd name="connsiteX11" fmla="*/ 404 w 85908"/>
            <a:gd name="connsiteY11" fmla="*/ 1157 h 10053"/>
            <a:gd name="connsiteX12" fmla="*/ 455 w 85908"/>
            <a:gd name="connsiteY12" fmla="*/ 1444 h 10053"/>
            <a:gd name="connsiteX13" fmla="*/ 455 w 85908"/>
            <a:gd name="connsiteY13" fmla="*/ 2288 h 10053"/>
            <a:gd name="connsiteX14" fmla="*/ 707 w 85908"/>
            <a:gd name="connsiteY14" fmla="*/ 2922 h 10053"/>
            <a:gd name="connsiteX15" fmla="*/ 556 w 85908"/>
            <a:gd name="connsiteY15" fmla="*/ 3895 h 10053"/>
            <a:gd name="connsiteX16" fmla="*/ 404 w 85908"/>
            <a:gd name="connsiteY16" fmla="*/ 4732 h 10053"/>
            <a:gd name="connsiteX17" fmla="*/ 707 w 85908"/>
            <a:gd name="connsiteY17" fmla="*/ 5412 h 10053"/>
            <a:gd name="connsiteX18" fmla="*/ 556 w 85908"/>
            <a:gd name="connsiteY18" fmla="*/ 6000 h 10053"/>
            <a:gd name="connsiteX19" fmla="*/ 505 w 85908"/>
            <a:gd name="connsiteY19" fmla="*/ 6542 h 10053"/>
            <a:gd name="connsiteX20" fmla="*/ 505 w 85908"/>
            <a:gd name="connsiteY20" fmla="*/ 7562 h 10053"/>
            <a:gd name="connsiteX21" fmla="*/ 354 w 85908"/>
            <a:gd name="connsiteY21" fmla="*/ 8418 h 10053"/>
            <a:gd name="connsiteX22" fmla="*/ 2229 w 85908"/>
            <a:gd name="connsiteY22" fmla="*/ 9389 h 10053"/>
            <a:gd name="connsiteX23" fmla="*/ 7759 w 85908"/>
            <a:gd name="connsiteY23" fmla="*/ 10053 h 10053"/>
            <a:gd name="connsiteX24" fmla="*/ 25700 w 85908"/>
            <a:gd name="connsiteY24" fmla="*/ 10042 h 10053"/>
            <a:gd name="connsiteX25" fmla="*/ 47955 w 85908"/>
            <a:gd name="connsiteY25" fmla="*/ 9952 h 10053"/>
            <a:gd name="connsiteX26" fmla="*/ 63920 w 85908"/>
            <a:gd name="connsiteY26" fmla="*/ 9972 h 10053"/>
            <a:gd name="connsiteX27" fmla="*/ 85908 w 85908"/>
            <a:gd name="connsiteY27" fmla="*/ 9884 h 10053"/>
            <a:gd name="connsiteX28" fmla="*/ 85839 w 85908"/>
            <a:gd name="connsiteY28" fmla="*/ 9133 h 10053"/>
            <a:gd name="connsiteX29" fmla="*/ 74887 w 85908"/>
            <a:gd name="connsiteY29" fmla="*/ 9063 h 10053"/>
            <a:gd name="connsiteX30" fmla="*/ 55511 w 85908"/>
            <a:gd name="connsiteY30" fmla="*/ 9084 h 10053"/>
            <a:gd name="connsiteX31" fmla="*/ 34886 w 85908"/>
            <a:gd name="connsiteY31" fmla="*/ 8966 h 10053"/>
            <a:gd name="connsiteX32" fmla="*/ 15284 w 85908"/>
            <a:gd name="connsiteY32" fmla="*/ 8959 h 10053"/>
            <a:gd name="connsiteX33" fmla="*/ 9394 w 85908"/>
            <a:gd name="connsiteY33" fmla="*/ 8542 h 10053"/>
            <a:gd name="connsiteX34" fmla="*/ 9747 w 85908"/>
            <a:gd name="connsiteY34" fmla="*/ 7366 h 10053"/>
            <a:gd name="connsiteX35" fmla="*/ 9798 w 85908"/>
            <a:gd name="connsiteY35" fmla="*/ 6510 h 10053"/>
            <a:gd name="connsiteX36" fmla="*/ 9747 w 85908"/>
            <a:gd name="connsiteY36" fmla="*/ 5366 h 10053"/>
            <a:gd name="connsiteX37" fmla="*/ 10000 w 85908"/>
            <a:gd name="connsiteY37" fmla="*/ 4072 h 10053"/>
            <a:gd name="connsiteX38" fmla="*/ 9848 w 85908"/>
            <a:gd name="connsiteY38" fmla="*/ 3020 h 10053"/>
            <a:gd name="connsiteX39" fmla="*/ 9949 w 85908"/>
            <a:gd name="connsiteY39" fmla="*/ 2078 h 10053"/>
            <a:gd name="connsiteX40" fmla="*/ 9949 w 85908"/>
            <a:gd name="connsiteY40" fmla="*/ 1373 h 10053"/>
            <a:gd name="connsiteX41" fmla="*/ 9646 w 85908"/>
            <a:gd name="connsiteY41" fmla="*/ 595 h 10053"/>
            <a:gd name="connsiteX42" fmla="*/ 9697 w 85908"/>
            <a:gd name="connsiteY42" fmla="*/ 26 h 10053"/>
            <a:gd name="connsiteX43" fmla="*/ 7778 w 85908"/>
            <a:gd name="connsiteY43" fmla="*/ 26 h 10053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38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2229 w 85908"/>
            <a:gd name="connsiteY22" fmla="*/ 9389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38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2229 w 85908"/>
            <a:gd name="connsiteY22" fmla="*/ 9389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38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2229 w 85908"/>
            <a:gd name="connsiteY22" fmla="*/ 9389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38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1831 w 85908"/>
            <a:gd name="connsiteY22" fmla="*/ 9222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38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1831 w 85908"/>
            <a:gd name="connsiteY22" fmla="*/ 9222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38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1831 w 85908"/>
            <a:gd name="connsiteY22" fmla="*/ 9222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38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1831 w 85908"/>
            <a:gd name="connsiteY22" fmla="*/ 9222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55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1831 w 85908"/>
            <a:gd name="connsiteY22" fmla="*/ 9222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38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1831 w 85908"/>
            <a:gd name="connsiteY22" fmla="*/ 9222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26 h 10042"/>
            <a:gd name="connsiteX1" fmla="*/ 7727 w 85908"/>
            <a:gd name="connsiteY1" fmla="*/ 8418 h 10042"/>
            <a:gd name="connsiteX2" fmla="*/ 13636 w 85908"/>
            <a:gd name="connsiteY2" fmla="*/ 9174 h 10042"/>
            <a:gd name="connsiteX3" fmla="*/ 84148 w 85908"/>
            <a:gd name="connsiteY3" fmla="*/ 9243 h 10042"/>
            <a:gd name="connsiteX4" fmla="*/ 84376 w 85908"/>
            <a:gd name="connsiteY4" fmla="*/ 9771 h 10042"/>
            <a:gd name="connsiteX5" fmla="*/ 13163 w 85908"/>
            <a:gd name="connsiteY5" fmla="*/ 9749 h 10042"/>
            <a:gd name="connsiteX6" fmla="*/ 2386 w 85908"/>
            <a:gd name="connsiteY6" fmla="*/ 8439 h 10042"/>
            <a:gd name="connsiteX7" fmla="*/ 2323 w 85908"/>
            <a:gd name="connsiteY7" fmla="*/ 26 h 10042"/>
            <a:gd name="connsiteX8" fmla="*/ 354 w 85908"/>
            <a:gd name="connsiteY8" fmla="*/ 26 h 10042"/>
            <a:gd name="connsiteX9" fmla="*/ 354 w 85908"/>
            <a:gd name="connsiteY9" fmla="*/ 288 h 10042"/>
            <a:gd name="connsiteX10" fmla="*/ 455 w 85908"/>
            <a:gd name="connsiteY10" fmla="*/ 791 h 10042"/>
            <a:gd name="connsiteX11" fmla="*/ 404 w 85908"/>
            <a:gd name="connsiteY11" fmla="*/ 1157 h 10042"/>
            <a:gd name="connsiteX12" fmla="*/ 455 w 85908"/>
            <a:gd name="connsiteY12" fmla="*/ 1444 h 10042"/>
            <a:gd name="connsiteX13" fmla="*/ 455 w 85908"/>
            <a:gd name="connsiteY13" fmla="*/ 2288 h 10042"/>
            <a:gd name="connsiteX14" fmla="*/ 707 w 85908"/>
            <a:gd name="connsiteY14" fmla="*/ 2922 h 10042"/>
            <a:gd name="connsiteX15" fmla="*/ 556 w 85908"/>
            <a:gd name="connsiteY15" fmla="*/ 3895 h 10042"/>
            <a:gd name="connsiteX16" fmla="*/ 404 w 85908"/>
            <a:gd name="connsiteY16" fmla="*/ 4732 h 10042"/>
            <a:gd name="connsiteX17" fmla="*/ 707 w 85908"/>
            <a:gd name="connsiteY17" fmla="*/ 5412 h 10042"/>
            <a:gd name="connsiteX18" fmla="*/ 556 w 85908"/>
            <a:gd name="connsiteY18" fmla="*/ 6000 h 10042"/>
            <a:gd name="connsiteX19" fmla="*/ 505 w 85908"/>
            <a:gd name="connsiteY19" fmla="*/ 6542 h 10042"/>
            <a:gd name="connsiteX20" fmla="*/ 505 w 85908"/>
            <a:gd name="connsiteY20" fmla="*/ 7562 h 10042"/>
            <a:gd name="connsiteX21" fmla="*/ 354 w 85908"/>
            <a:gd name="connsiteY21" fmla="*/ 8418 h 10042"/>
            <a:gd name="connsiteX22" fmla="*/ 1831 w 85908"/>
            <a:gd name="connsiteY22" fmla="*/ 9222 h 10042"/>
            <a:gd name="connsiteX23" fmla="*/ 8554 w 85908"/>
            <a:gd name="connsiteY23" fmla="*/ 9935 h 10042"/>
            <a:gd name="connsiteX24" fmla="*/ 25700 w 85908"/>
            <a:gd name="connsiteY24" fmla="*/ 10042 h 10042"/>
            <a:gd name="connsiteX25" fmla="*/ 47955 w 85908"/>
            <a:gd name="connsiteY25" fmla="*/ 9952 h 10042"/>
            <a:gd name="connsiteX26" fmla="*/ 63920 w 85908"/>
            <a:gd name="connsiteY26" fmla="*/ 9972 h 10042"/>
            <a:gd name="connsiteX27" fmla="*/ 85908 w 85908"/>
            <a:gd name="connsiteY27" fmla="*/ 9884 h 10042"/>
            <a:gd name="connsiteX28" fmla="*/ 85839 w 85908"/>
            <a:gd name="connsiteY28" fmla="*/ 9133 h 10042"/>
            <a:gd name="connsiteX29" fmla="*/ 74887 w 85908"/>
            <a:gd name="connsiteY29" fmla="*/ 9063 h 10042"/>
            <a:gd name="connsiteX30" fmla="*/ 55511 w 85908"/>
            <a:gd name="connsiteY30" fmla="*/ 9084 h 10042"/>
            <a:gd name="connsiteX31" fmla="*/ 34886 w 85908"/>
            <a:gd name="connsiteY31" fmla="*/ 8966 h 10042"/>
            <a:gd name="connsiteX32" fmla="*/ 15284 w 85908"/>
            <a:gd name="connsiteY32" fmla="*/ 8959 h 10042"/>
            <a:gd name="connsiteX33" fmla="*/ 9394 w 85908"/>
            <a:gd name="connsiteY33" fmla="*/ 8542 h 10042"/>
            <a:gd name="connsiteX34" fmla="*/ 9747 w 85908"/>
            <a:gd name="connsiteY34" fmla="*/ 7366 h 10042"/>
            <a:gd name="connsiteX35" fmla="*/ 9798 w 85908"/>
            <a:gd name="connsiteY35" fmla="*/ 6510 h 10042"/>
            <a:gd name="connsiteX36" fmla="*/ 9747 w 85908"/>
            <a:gd name="connsiteY36" fmla="*/ 5366 h 10042"/>
            <a:gd name="connsiteX37" fmla="*/ 10000 w 85908"/>
            <a:gd name="connsiteY37" fmla="*/ 4072 h 10042"/>
            <a:gd name="connsiteX38" fmla="*/ 9848 w 85908"/>
            <a:gd name="connsiteY38" fmla="*/ 3020 h 10042"/>
            <a:gd name="connsiteX39" fmla="*/ 9949 w 85908"/>
            <a:gd name="connsiteY39" fmla="*/ 2078 h 10042"/>
            <a:gd name="connsiteX40" fmla="*/ 9949 w 85908"/>
            <a:gd name="connsiteY40" fmla="*/ 1373 h 10042"/>
            <a:gd name="connsiteX41" fmla="*/ 9646 w 85908"/>
            <a:gd name="connsiteY41" fmla="*/ 595 h 10042"/>
            <a:gd name="connsiteX42" fmla="*/ 9697 w 85908"/>
            <a:gd name="connsiteY42" fmla="*/ 26 h 10042"/>
            <a:gd name="connsiteX43" fmla="*/ 7778 w 85908"/>
            <a:gd name="connsiteY43" fmla="*/ 26 h 10042"/>
            <a:gd name="connsiteX0" fmla="*/ 7778 w 85908"/>
            <a:gd name="connsiteY0" fmla="*/ 6 h 10022"/>
            <a:gd name="connsiteX1" fmla="*/ 7727 w 85908"/>
            <a:gd name="connsiteY1" fmla="*/ 8398 h 10022"/>
            <a:gd name="connsiteX2" fmla="*/ 13636 w 85908"/>
            <a:gd name="connsiteY2" fmla="*/ 9154 h 10022"/>
            <a:gd name="connsiteX3" fmla="*/ 84148 w 85908"/>
            <a:gd name="connsiteY3" fmla="*/ 9223 h 10022"/>
            <a:gd name="connsiteX4" fmla="*/ 84376 w 85908"/>
            <a:gd name="connsiteY4" fmla="*/ 9751 h 10022"/>
            <a:gd name="connsiteX5" fmla="*/ 13163 w 85908"/>
            <a:gd name="connsiteY5" fmla="*/ 9729 h 10022"/>
            <a:gd name="connsiteX6" fmla="*/ 2386 w 85908"/>
            <a:gd name="connsiteY6" fmla="*/ 8419 h 10022"/>
            <a:gd name="connsiteX7" fmla="*/ 2323 w 85908"/>
            <a:gd name="connsiteY7" fmla="*/ 6 h 10022"/>
            <a:gd name="connsiteX8" fmla="*/ 354 w 85908"/>
            <a:gd name="connsiteY8" fmla="*/ 6 h 10022"/>
            <a:gd name="connsiteX9" fmla="*/ 455 w 85908"/>
            <a:gd name="connsiteY9" fmla="*/ 771 h 10022"/>
            <a:gd name="connsiteX10" fmla="*/ 404 w 85908"/>
            <a:gd name="connsiteY10" fmla="*/ 1137 h 10022"/>
            <a:gd name="connsiteX11" fmla="*/ 455 w 85908"/>
            <a:gd name="connsiteY11" fmla="*/ 1424 h 10022"/>
            <a:gd name="connsiteX12" fmla="*/ 455 w 85908"/>
            <a:gd name="connsiteY12" fmla="*/ 2268 h 10022"/>
            <a:gd name="connsiteX13" fmla="*/ 707 w 85908"/>
            <a:gd name="connsiteY13" fmla="*/ 2902 h 10022"/>
            <a:gd name="connsiteX14" fmla="*/ 556 w 85908"/>
            <a:gd name="connsiteY14" fmla="*/ 3875 h 10022"/>
            <a:gd name="connsiteX15" fmla="*/ 404 w 85908"/>
            <a:gd name="connsiteY15" fmla="*/ 4712 h 10022"/>
            <a:gd name="connsiteX16" fmla="*/ 707 w 85908"/>
            <a:gd name="connsiteY16" fmla="*/ 5392 h 10022"/>
            <a:gd name="connsiteX17" fmla="*/ 556 w 85908"/>
            <a:gd name="connsiteY17" fmla="*/ 5980 h 10022"/>
            <a:gd name="connsiteX18" fmla="*/ 505 w 85908"/>
            <a:gd name="connsiteY18" fmla="*/ 6522 h 10022"/>
            <a:gd name="connsiteX19" fmla="*/ 505 w 85908"/>
            <a:gd name="connsiteY19" fmla="*/ 7542 h 10022"/>
            <a:gd name="connsiteX20" fmla="*/ 354 w 85908"/>
            <a:gd name="connsiteY20" fmla="*/ 8398 h 10022"/>
            <a:gd name="connsiteX21" fmla="*/ 1831 w 85908"/>
            <a:gd name="connsiteY21" fmla="*/ 9202 h 10022"/>
            <a:gd name="connsiteX22" fmla="*/ 8554 w 85908"/>
            <a:gd name="connsiteY22" fmla="*/ 9915 h 10022"/>
            <a:gd name="connsiteX23" fmla="*/ 25700 w 85908"/>
            <a:gd name="connsiteY23" fmla="*/ 10022 h 10022"/>
            <a:gd name="connsiteX24" fmla="*/ 47955 w 85908"/>
            <a:gd name="connsiteY24" fmla="*/ 9932 h 10022"/>
            <a:gd name="connsiteX25" fmla="*/ 63920 w 85908"/>
            <a:gd name="connsiteY25" fmla="*/ 9952 h 10022"/>
            <a:gd name="connsiteX26" fmla="*/ 85908 w 85908"/>
            <a:gd name="connsiteY26" fmla="*/ 9864 h 10022"/>
            <a:gd name="connsiteX27" fmla="*/ 85839 w 85908"/>
            <a:gd name="connsiteY27" fmla="*/ 9113 h 10022"/>
            <a:gd name="connsiteX28" fmla="*/ 74887 w 85908"/>
            <a:gd name="connsiteY28" fmla="*/ 9043 h 10022"/>
            <a:gd name="connsiteX29" fmla="*/ 55511 w 85908"/>
            <a:gd name="connsiteY29" fmla="*/ 9064 h 10022"/>
            <a:gd name="connsiteX30" fmla="*/ 34886 w 85908"/>
            <a:gd name="connsiteY30" fmla="*/ 8946 h 10022"/>
            <a:gd name="connsiteX31" fmla="*/ 15284 w 85908"/>
            <a:gd name="connsiteY31" fmla="*/ 8939 h 10022"/>
            <a:gd name="connsiteX32" fmla="*/ 9394 w 85908"/>
            <a:gd name="connsiteY32" fmla="*/ 8522 h 10022"/>
            <a:gd name="connsiteX33" fmla="*/ 9747 w 85908"/>
            <a:gd name="connsiteY33" fmla="*/ 7346 h 10022"/>
            <a:gd name="connsiteX34" fmla="*/ 9798 w 85908"/>
            <a:gd name="connsiteY34" fmla="*/ 6490 h 10022"/>
            <a:gd name="connsiteX35" fmla="*/ 9747 w 85908"/>
            <a:gd name="connsiteY35" fmla="*/ 5346 h 10022"/>
            <a:gd name="connsiteX36" fmla="*/ 10000 w 85908"/>
            <a:gd name="connsiteY36" fmla="*/ 4052 h 10022"/>
            <a:gd name="connsiteX37" fmla="*/ 9848 w 85908"/>
            <a:gd name="connsiteY37" fmla="*/ 3000 h 10022"/>
            <a:gd name="connsiteX38" fmla="*/ 9949 w 85908"/>
            <a:gd name="connsiteY38" fmla="*/ 2058 h 10022"/>
            <a:gd name="connsiteX39" fmla="*/ 9949 w 85908"/>
            <a:gd name="connsiteY39" fmla="*/ 1353 h 10022"/>
            <a:gd name="connsiteX40" fmla="*/ 9646 w 85908"/>
            <a:gd name="connsiteY40" fmla="*/ 575 h 10022"/>
            <a:gd name="connsiteX41" fmla="*/ 9697 w 85908"/>
            <a:gd name="connsiteY41" fmla="*/ 6 h 10022"/>
            <a:gd name="connsiteX42" fmla="*/ 7778 w 85908"/>
            <a:gd name="connsiteY42" fmla="*/ 6 h 10022"/>
            <a:gd name="connsiteX0" fmla="*/ 7778 w 85908"/>
            <a:gd name="connsiteY0" fmla="*/ 6 h 10022"/>
            <a:gd name="connsiteX1" fmla="*/ 7727 w 85908"/>
            <a:gd name="connsiteY1" fmla="*/ 8398 h 10022"/>
            <a:gd name="connsiteX2" fmla="*/ 13636 w 85908"/>
            <a:gd name="connsiteY2" fmla="*/ 9154 h 10022"/>
            <a:gd name="connsiteX3" fmla="*/ 84148 w 85908"/>
            <a:gd name="connsiteY3" fmla="*/ 9223 h 10022"/>
            <a:gd name="connsiteX4" fmla="*/ 84376 w 85908"/>
            <a:gd name="connsiteY4" fmla="*/ 9751 h 10022"/>
            <a:gd name="connsiteX5" fmla="*/ 13163 w 85908"/>
            <a:gd name="connsiteY5" fmla="*/ 9729 h 10022"/>
            <a:gd name="connsiteX6" fmla="*/ 2386 w 85908"/>
            <a:gd name="connsiteY6" fmla="*/ 8419 h 10022"/>
            <a:gd name="connsiteX7" fmla="*/ 2323 w 85908"/>
            <a:gd name="connsiteY7" fmla="*/ 6 h 10022"/>
            <a:gd name="connsiteX8" fmla="*/ 354 w 85908"/>
            <a:gd name="connsiteY8" fmla="*/ 6 h 10022"/>
            <a:gd name="connsiteX9" fmla="*/ 455 w 85908"/>
            <a:gd name="connsiteY9" fmla="*/ 771 h 10022"/>
            <a:gd name="connsiteX10" fmla="*/ 455 w 85908"/>
            <a:gd name="connsiteY10" fmla="*/ 1424 h 10022"/>
            <a:gd name="connsiteX11" fmla="*/ 455 w 85908"/>
            <a:gd name="connsiteY11" fmla="*/ 2268 h 10022"/>
            <a:gd name="connsiteX12" fmla="*/ 707 w 85908"/>
            <a:gd name="connsiteY12" fmla="*/ 2902 h 10022"/>
            <a:gd name="connsiteX13" fmla="*/ 556 w 85908"/>
            <a:gd name="connsiteY13" fmla="*/ 3875 h 10022"/>
            <a:gd name="connsiteX14" fmla="*/ 404 w 85908"/>
            <a:gd name="connsiteY14" fmla="*/ 4712 h 10022"/>
            <a:gd name="connsiteX15" fmla="*/ 707 w 85908"/>
            <a:gd name="connsiteY15" fmla="*/ 5392 h 10022"/>
            <a:gd name="connsiteX16" fmla="*/ 556 w 85908"/>
            <a:gd name="connsiteY16" fmla="*/ 5980 h 10022"/>
            <a:gd name="connsiteX17" fmla="*/ 505 w 85908"/>
            <a:gd name="connsiteY17" fmla="*/ 6522 h 10022"/>
            <a:gd name="connsiteX18" fmla="*/ 505 w 85908"/>
            <a:gd name="connsiteY18" fmla="*/ 7542 h 10022"/>
            <a:gd name="connsiteX19" fmla="*/ 354 w 85908"/>
            <a:gd name="connsiteY19" fmla="*/ 8398 h 10022"/>
            <a:gd name="connsiteX20" fmla="*/ 1831 w 85908"/>
            <a:gd name="connsiteY20" fmla="*/ 9202 h 10022"/>
            <a:gd name="connsiteX21" fmla="*/ 8554 w 85908"/>
            <a:gd name="connsiteY21" fmla="*/ 9915 h 10022"/>
            <a:gd name="connsiteX22" fmla="*/ 25700 w 85908"/>
            <a:gd name="connsiteY22" fmla="*/ 10022 h 10022"/>
            <a:gd name="connsiteX23" fmla="*/ 47955 w 85908"/>
            <a:gd name="connsiteY23" fmla="*/ 9932 h 10022"/>
            <a:gd name="connsiteX24" fmla="*/ 63920 w 85908"/>
            <a:gd name="connsiteY24" fmla="*/ 9952 h 10022"/>
            <a:gd name="connsiteX25" fmla="*/ 85908 w 85908"/>
            <a:gd name="connsiteY25" fmla="*/ 9864 h 10022"/>
            <a:gd name="connsiteX26" fmla="*/ 85839 w 85908"/>
            <a:gd name="connsiteY26" fmla="*/ 9113 h 10022"/>
            <a:gd name="connsiteX27" fmla="*/ 74887 w 85908"/>
            <a:gd name="connsiteY27" fmla="*/ 9043 h 10022"/>
            <a:gd name="connsiteX28" fmla="*/ 55511 w 85908"/>
            <a:gd name="connsiteY28" fmla="*/ 9064 h 10022"/>
            <a:gd name="connsiteX29" fmla="*/ 34886 w 85908"/>
            <a:gd name="connsiteY29" fmla="*/ 8946 h 10022"/>
            <a:gd name="connsiteX30" fmla="*/ 15284 w 85908"/>
            <a:gd name="connsiteY30" fmla="*/ 8939 h 10022"/>
            <a:gd name="connsiteX31" fmla="*/ 9394 w 85908"/>
            <a:gd name="connsiteY31" fmla="*/ 8522 h 10022"/>
            <a:gd name="connsiteX32" fmla="*/ 9747 w 85908"/>
            <a:gd name="connsiteY32" fmla="*/ 7346 h 10022"/>
            <a:gd name="connsiteX33" fmla="*/ 9798 w 85908"/>
            <a:gd name="connsiteY33" fmla="*/ 6490 h 10022"/>
            <a:gd name="connsiteX34" fmla="*/ 9747 w 85908"/>
            <a:gd name="connsiteY34" fmla="*/ 5346 h 10022"/>
            <a:gd name="connsiteX35" fmla="*/ 10000 w 85908"/>
            <a:gd name="connsiteY35" fmla="*/ 4052 h 10022"/>
            <a:gd name="connsiteX36" fmla="*/ 9848 w 85908"/>
            <a:gd name="connsiteY36" fmla="*/ 3000 h 10022"/>
            <a:gd name="connsiteX37" fmla="*/ 9949 w 85908"/>
            <a:gd name="connsiteY37" fmla="*/ 2058 h 10022"/>
            <a:gd name="connsiteX38" fmla="*/ 9949 w 85908"/>
            <a:gd name="connsiteY38" fmla="*/ 1353 h 10022"/>
            <a:gd name="connsiteX39" fmla="*/ 9646 w 85908"/>
            <a:gd name="connsiteY39" fmla="*/ 575 h 10022"/>
            <a:gd name="connsiteX40" fmla="*/ 9697 w 85908"/>
            <a:gd name="connsiteY40" fmla="*/ 6 h 10022"/>
            <a:gd name="connsiteX41" fmla="*/ 7778 w 85908"/>
            <a:gd name="connsiteY41" fmla="*/ 6 h 10022"/>
            <a:gd name="connsiteX0" fmla="*/ 7778 w 85908"/>
            <a:gd name="connsiteY0" fmla="*/ 6 h 10022"/>
            <a:gd name="connsiteX1" fmla="*/ 7727 w 85908"/>
            <a:gd name="connsiteY1" fmla="*/ 8398 h 10022"/>
            <a:gd name="connsiteX2" fmla="*/ 13636 w 85908"/>
            <a:gd name="connsiteY2" fmla="*/ 9154 h 10022"/>
            <a:gd name="connsiteX3" fmla="*/ 84148 w 85908"/>
            <a:gd name="connsiteY3" fmla="*/ 9223 h 10022"/>
            <a:gd name="connsiteX4" fmla="*/ 84376 w 85908"/>
            <a:gd name="connsiteY4" fmla="*/ 9751 h 10022"/>
            <a:gd name="connsiteX5" fmla="*/ 13163 w 85908"/>
            <a:gd name="connsiteY5" fmla="*/ 9729 h 10022"/>
            <a:gd name="connsiteX6" fmla="*/ 2386 w 85908"/>
            <a:gd name="connsiteY6" fmla="*/ 8419 h 10022"/>
            <a:gd name="connsiteX7" fmla="*/ 2323 w 85908"/>
            <a:gd name="connsiteY7" fmla="*/ 6 h 10022"/>
            <a:gd name="connsiteX8" fmla="*/ 354 w 85908"/>
            <a:gd name="connsiteY8" fmla="*/ 6 h 10022"/>
            <a:gd name="connsiteX9" fmla="*/ 455 w 85908"/>
            <a:gd name="connsiteY9" fmla="*/ 1424 h 10022"/>
            <a:gd name="connsiteX10" fmla="*/ 455 w 85908"/>
            <a:gd name="connsiteY10" fmla="*/ 2268 h 10022"/>
            <a:gd name="connsiteX11" fmla="*/ 707 w 85908"/>
            <a:gd name="connsiteY11" fmla="*/ 2902 h 10022"/>
            <a:gd name="connsiteX12" fmla="*/ 556 w 85908"/>
            <a:gd name="connsiteY12" fmla="*/ 3875 h 10022"/>
            <a:gd name="connsiteX13" fmla="*/ 404 w 85908"/>
            <a:gd name="connsiteY13" fmla="*/ 4712 h 10022"/>
            <a:gd name="connsiteX14" fmla="*/ 707 w 85908"/>
            <a:gd name="connsiteY14" fmla="*/ 5392 h 10022"/>
            <a:gd name="connsiteX15" fmla="*/ 556 w 85908"/>
            <a:gd name="connsiteY15" fmla="*/ 5980 h 10022"/>
            <a:gd name="connsiteX16" fmla="*/ 505 w 85908"/>
            <a:gd name="connsiteY16" fmla="*/ 6522 h 10022"/>
            <a:gd name="connsiteX17" fmla="*/ 505 w 85908"/>
            <a:gd name="connsiteY17" fmla="*/ 7542 h 10022"/>
            <a:gd name="connsiteX18" fmla="*/ 354 w 85908"/>
            <a:gd name="connsiteY18" fmla="*/ 8398 h 10022"/>
            <a:gd name="connsiteX19" fmla="*/ 1831 w 85908"/>
            <a:gd name="connsiteY19" fmla="*/ 9202 h 10022"/>
            <a:gd name="connsiteX20" fmla="*/ 8554 w 85908"/>
            <a:gd name="connsiteY20" fmla="*/ 9915 h 10022"/>
            <a:gd name="connsiteX21" fmla="*/ 25700 w 85908"/>
            <a:gd name="connsiteY21" fmla="*/ 10022 h 10022"/>
            <a:gd name="connsiteX22" fmla="*/ 47955 w 85908"/>
            <a:gd name="connsiteY22" fmla="*/ 9932 h 10022"/>
            <a:gd name="connsiteX23" fmla="*/ 63920 w 85908"/>
            <a:gd name="connsiteY23" fmla="*/ 9952 h 10022"/>
            <a:gd name="connsiteX24" fmla="*/ 85908 w 85908"/>
            <a:gd name="connsiteY24" fmla="*/ 9864 h 10022"/>
            <a:gd name="connsiteX25" fmla="*/ 85839 w 85908"/>
            <a:gd name="connsiteY25" fmla="*/ 9113 h 10022"/>
            <a:gd name="connsiteX26" fmla="*/ 74887 w 85908"/>
            <a:gd name="connsiteY26" fmla="*/ 9043 h 10022"/>
            <a:gd name="connsiteX27" fmla="*/ 55511 w 85908"/>
            <a:gd name="connsiteY27" fmla="*/ 9064 h 10022"/>
            <a:gd name="connsiteX28" fmla="*/ 34886 w 85908"/>
            <a:gd name="connsiteY28" fmla="*/ 8946 h 10022"/>
            <a:gd name="connsiteX29" fmla="*/ 15284 w 85908"/>
            <a:gd name="connsiteY29" fmla="*/ 8939 h 10022"/>
            <a:gd name="connsiteX30" fmla="*/ 9394 w 85908"/>
            <a:gd name="connsiteY30" fmla="*/ 8522 h 10022"/>
            <a:gd name="connsiteX31" fmla="*/ 9747 w 85908"/>
            <a:gd name="connsiteY31" fmla="*/ 7346 h 10022"/>
            <a:gd name="connsiteX32" fmla="*/ 9798 w 85908"/>
            <a:gd name="connsiteY32" fmla="*/ 6490 h 10022"/>
            <a:gd name="connsiteX33" fmla="*/ 9747 w 85908"/>
            <a:gd name="connsiteY33" fmla="*/ 5346 h 10022"/>
            <a:gd name="connsiteX34" fmla="*/ 10000 w 85908"/>
            <a:gd name="connsiteY34" fmla="*/ 4052 h 10022"/>
            <a:gd name="connsiteX35" fmla="*/ 9848 w 85908"/>
            <a:gd name="connsiteY35" fmla="*/ 3000 h 10022"/>
            <a:gd name="connsiteX36" fmla="*/ 9949 w 85908"/>
            <a:gd name="connsiteY36" fmla="*/ 2058 h 10022"/>
            <a:gd name="connsiteX37" fmla="*/ 9949 w 85908"/>
            <a:gd name="connsiteY37" fmla="*/ 1353 h 10022"/>
            <a:gd name="connsiteX38" fmla="*/ 9646 w 85908"/>
            <a:gd name="connsiteY38" fmla="*/ 575 h 10022"/>
            <a:gd name="connsiteX39" fmla="*/ 9697 w 85908"/>
            <a:gd name="connsiteY39" fmla="*/ 6 h 10022"/>
            <a:gd name="connsiteX40" fmla="*/ 7778 w 85908"/>
            <a:gd name="connsiteY40" fmla="*/ 6 h 10022"/>
            <a:gd name="connsiteX0" fmla="*/ 7778 w 85908"/>
            <a:gd name="connsiteY0" fmla="*/ 6 h 10022"/>
            <a:gd name="connsiteX1" fmla="*/ 7727 w 85908"/>
            <a:gd name="connsiteY1" fmla="*/ 8398 h 10022"/>
            <a:gd name="connsiteX2" fmla="*/ 13636 w 85908"/>
            <a:gd name="connsiteY2" fmla="*/ 9154 h 10022"/>
            <a:gd name="connsiteX3" fmla="*/ 84148 w 85908"/>
            <a:gd name="connsiteY3" fmla="*/ 9223 h 10022"/>
            <a:gd name="connsiteX4" fmla="*/ 84376 w 85908"/>
            <a:gd name="connsiteY4" fmla="*/ 9751 h 10022"/>
            <a:gd name="connsiteX5" fmla="*/ 13163 w 85908"/>
            <a:gd name="connsiteY5" fmla="*/ 9729 h 10022"/>
            <a:gd name="connsiteX6" fmla="*/ 2386 w 85908"/>
            <a:gd name="connsiteY6" fmla="*/ 8419 h 10022"/>
            <a:gd name="connsiteX7" fmla="*/ 2323 w 85908"/>
            <a:gd name="connsiteY7" fmla="*/ 6 h 10022"/>
            <a:gd name="connsiteX8" fmla="*/ 354 w 85908"/>
            <a:gd name="connsiteY8" fmla="*/ 6 h 10022"/>
            <a:gd name="connsiteX9" fmla="*/ 455 w 85908"/>
            <a:gd name="connsiteY9" fmla="*/ 2268 h 10022"/>
            <a:gd name="connsiteX10" fmla="*/ 707 w 85908"/>
            <a:gd name="connsiteY10" fmla="*/ 2902 h 10022"/>
            <a:gd name="connsiteX11" fmla="*/ 556 w 85908"/>
            <a:gd name="connsiteY11" fmla="*/ 3875 h 10022"/>
            <a:gd name="connsiteX12" fmla="*/ 404 w 85908"/>
            <a:gd name="connsiteY12" fmla="*/ 4712 h 10022"/>
            <a:gd name="connsiteX13" fmla="*/ 707 w 85908"/>
            <a:gd name="connsiteY13" fmla="*/ 5392 h 10022"/>
            <a:gd name="connsiteX14" fmla="*/ 556 w 85908"/>
            <a:gd name="connsiteY14" fmla="*/ 5980 h 10022"/>
            <a:gd name="connsiteX15" fmla="*/ 505 w 85908"/>
            <a:gd name="connsiteY15" fmla="*/ 6522 h 10022"/>
            <a:gd name="connsiteX16" fmla="*/ 505 w 85908"/>
            <a:gd name="connsiteY16" fmla="*/ 7542 h 10022"/>
            <a:gd name="connsiteX17" fmla="*/ 354 w 85908"/>
            <a:gd name="connsiteY17" fmla="*/ 8398 h 10022"/>
            <a:gd name="connsiteX18" fmla="*/ 1831 w 85908"/>
            <a:gd name="connsiteY18" fmla="*/ 9202 h 10022"/>
            <a:gd name="connsiteX19" fmla="*/ 8554 w 85908"/>
            <a:gd name="connsiteY19" fmla="*/ 9915 h 10022"/>
            <a:gd name="connsiteX20" fmla="*/ 25700 w 85908"/>
            <a:gd name="connsiteY20" fmla="*/ 10022 h 10022"/>
            <a:gd name="connsiteX21" fmla="*/ 47955 w 85908"/>
            <a:gd name="connsiteY21" fmla="*/ 9932 h 10022"/>
            <a:gd name="connsiteX22" fmla="*/ 63920 w 85908"/>
            <a:gd name="connsiteY22" fmla="*/ 9952 h 10022"/>
            <a:gd name="connsiteX23" fmla="*/ 85908 w 85908"/>
            <a:gd name="connsiteY23" fmla="*/ 9864 h 10022"/>
            <a:gd name="connsiteX24" fmla="*/ 85839 w 85908"/>
            <a:gd name="connsiteY24" fmla="*/ 9113 h 10022"/>
            <a:gd name="connsiteX25" fmla="*/ 74887 w 85908"/>
            <a:gd name="connsiteY25" fmla="*/ 9043 h 10022"/>
            <a:gd name="connsiteX26" fmla="*/ 55511 w 85908"/>
            <a:gd name="connsiteY26" fmla="*/ 9064 h 10022"/>
            <a:gd name="connsiteX27" fmla="*/ 34886 w 85908"/>
            <a:gd name="connsiteY27" fmla="*/ 8946 h 10022"/>
            <a:gd name="connsiteX28" fmla="*/ 15284 w 85908"/>
            <a:gd name="connsiteY28" fmla="*/ 8939 h 10022"/>
            <a:gd name="connsiteX29" fmla="*/ 9394 w 85908"/>
            <a:gd name="connsiteY29" fmla="*/ 8522 h 10022"/>
            <a:gd name="connsiteX30" fmla="*/ 9747 w 85908"/>
            <a:gd name="connsiteY30" fmla="*/ 7346 h 10022"/>
            <a:gd name="connsiteX31" fmla="*/ 9798 w 85908"/>
            <a:gd name="connsiteY31" fmla="*/ 6490 h 10022"/>
            <a:gd name="connsiteX32" fmla="*/ 9747 w 85908"/>
            <a:gd name="connsiteY32" fmla="*/ 5346 h 10022"/>
            <a:gd name="connsiteX33" fmla="*/ 10000 w 85908"/>
            <a:gd name="connsiteY33" fmla="*/ 4052 h 10022"/>
            <a:gd name="connsiteX34" fmla="*/ 9848 w 85908"/>
            <a:gd name="connsiteY34" fmla="*/ 3000 h 10022"/>
            <a:gd name="connsiteX35" fmla="*/ 9949 w 85908"/>
            <a:gd name="connsiteY35" fmla="*/ 2058 h 10022"/>
            <a:gd name="connsiteX36" fmla="*/ 9949 w 85908"/>
            <a:gd name="connsiteY36" fmla="*/ 1353 h 10022"/>
            <a:gd name="connsiteX37" fmla="*/ 9646 w 85908"/>
            <a:gd name="connsiteY37" fmla="*/ 575 h 10022"/>
            <a:gd name="connsiteX38" fmla="*/ 9697 w 85908"/>
            <a:gd name="connsiteY38" fmla="*/ 6 h 10022"/>
            <a:gd name="connsiteX39" fmla="*/ 7778 w 85908"/>
            <a:gd name="connsiteY39" fmla="*/ 6 h 10022"/>
            <a:gd name="connsiteX0" fmla="*/ 7735 w 85865"/>
            <a:gd name="connsiteY0" fmla="*/ 6 h 10022"/>
            <a:gd name="connsiteX1" fmla="*/ 7684 w 85865"/>
            <a:gd name="connsiteY1" fmla="*/ 8398 h 10022"/>
            <a:gd name="connsiteX2" fmla="*/ 13593 w 85865"/>
            <a:gd name="connsiteY2" fmla="*/ 9154 h 10022"/>
            <a:gd name="connsiteX3" fmla="*/ 84105 w 85865"/>
            <a:gd name="connsiteY3" fmla="*/ 9223 h 10022"/>
            <a:gd name="connsiteX4" fmla="*/ 84333 w 85865"/>
            <a:gd name="connsiteY4" fmla="*/ 9751 h 10022"/>
            <a:gd name="connsiteX5" fmla="*/ 13120 w 85865"/>
            <a:gd name="connsiteY5" fmla="*/ 9729 h 10022"/>
            <a:gd name="connsiteX6" fmla="*/ 2343 w 85865"/>
            <a:gd name="connsiteY6" fmla="*/ 8419 h 10022"/>
            <a:gd name="connsiteX7" fmla="*/ 2280 w 85865"/>
            <a:gd name="connsiteY7" fmla="*/ 6 h 10022"/>
            <a:gd name="connsiteX8" fmla="*/ 311 w 85865"/>
            <a:gd name="connsiteY8" fmla="*/ 6 h 10022"/>
            <a:gd name="connsiteX9" fmla="*/ 412 w 85865"/>
            <a:gd name="connsiteY9" fmla="*/ 2268 h 10022"/>
            <a:gd name="connsiteX10" fmla="*/ 355 w 85865"/>
            <a:gd name="connsiteY10" fmla="*/ 2263 h 10022"/>
            <a:gd name="connsiteX11" fmla="*/ 664 w 85865"/>
            <a:gd name="connsiteY11" fmla="*/ 2902 h 10022"/>
            <a:gd name="connsiteX12" fmla="*/ 513 w 85865"/>
            <a:gd name="connsiteY12" fmla="*/ 3875 h 10022"/>
            <a:gd name="connsiteX13" fmla="*/ 361 w 85865"/>
            <a:gd name="connsiteY13" fmla="*/ 4712 h 10022"/>
            <a:gd name="connsiteX14" fmla="*/ 664 w 85865"/>
            <a:gd name="connsiteY14" fmla="*/ 5392 h 10022"/>
            <a:gd name="connsiteX15" fmla="*/ 513 w 85865"/>
            <a:gd name="connsiteY15" fmla="*/ 5980 h 10022"/>
            <a:gd name="connsiteX16" fmla="*/ 462 w 85865"/>
            <a:gd name="connsiteY16" fmla="*/ 6522 h 10022"/>
            <a:gd name="connsiteX17" fmla="*/ 462 w 85865"/>
            <a:gd name="connsiteY17" fmla="*/ 7542 h 10022"/>
            <a:gd name="connsiteX18" fmla="*/ 311 w 85865"/>
            <a:gd name="connsiteY18" fmla="*/ 8398 h 10022"/>
            <a:gd name="connsiteX19" fmla="*/ 1788 w 85865"/>
            <a:gd name="connsiteY19" fmla="*/ 9202 h 10022"/>
            <a:gd name="connsiteX20" fmla="*/ 8511 w 85865"/>
            <a:gd name="connsiteY20" fmla="*/ 9915 h 10022"/>
            <a:gd name="connsiteX21" fmla="*/ 25657 w 85865"/>
            <a:gd name="connsiteY21" fmla="*/ 10022 h 10022"/>
            <a:gd name="connsiteX22" fmla="*/ 47912 w 85865"/>
            <a:gd name="connsiteY22" fmla="*/ 9932 h 10022"/>
            <a:gd name="connsiteX23" fmla="*/ 63877 w 85865"/>
            <a:gd name="connsiteY23" fmla="*/ 9952 h 10022"/>
            <a:gd name="connsiteX24" fmla="*/ 85865 w 85865"/>
            <a:gd name="connsiteY24" fmla="*/ 9864 h 10022"/>
            <a:gd name="connsiteX25" fmla="*/ 85796 w 85865"/>
            <a:gd name="connsiteY25" fmla="*/ 9113 h 10022"/>
            <a:gd name="connsiteX26" fmla="*/ 74844 w 85865"/>
            <a:gd name="connsiteY26" fmla="*/ 9043 h 10022"/>
            <a:gd name="connsiteX27" fmla="*/ 55468 w 85865"/>
            <a:gd name="connsiteY27" fmla="*/ 9064 h 10022"/>
            <a:gd name="connsiteX28" fmla="*/ 34843 w 85865"/>
            <a:gd name="connsiteY28" fmla="*/ 8946 h 10022"/>
            <a:gd name="connsiteX29" fmla="*/ 15241 w 85865"/>
            <a:gd name="connsiteY29" fmla="*/ 8939 h 10022"/>
            <a:gd name="connsiteX30" fmla="*/ 9351 w 85865"/>
            <a:gd name="connsiteY30" fmla="*/ 8522 h 10022"/>
            <a:gd name="connsiteX31" fmla="*/ 9704 w 85865"/>
            <a:gd name="connsiteY31" fmla="*/ 7346 h 10022"/>
            <a:gd name="connsiteX32" fmla="*/ 9755 w 85865"/>
            <a:gd name="connsiteY32" fmla="*/ 6490 h 10022"/>
            <a:gd name="connsiteX33" fmla="*/ 9704 w 85865"/>
            <a:gd name="connsiteY33" fmla="*/ 5346 h 10022"/>
            <a:gd name="connsiteX34" fmla="*/ 9957 w 85865"/>
            <a:gd name="connsiteY34" fmla="*/ 4052 h 10022"/>
            <a:gd name="connsiteX35" fmla="*/ 9805 w 85865"/>
            <a:gd name="connsiteY35" fmla="*/ 3000 h 10022"/>
            <a:gd name="connsiteX36" fmla="*/ 9906 w 85865"/>
            <a:gd name="connsiteY36" fmla="*/ 2058 h 10022"/>
            <a:gd name="connsiteX37" fmla="*/ 9906 w 85865"/>
            <a:gd name="connsiteY37" fmla="*/ 1353 h 10022"/>
            <a:gd name="connsiteX38" fmla="*/ 9603 w 85865"/>
            <a:gd name="connsiteY38" fmla="*/ 575 h 10022"/>
            <a:gd name="connsiteX39" fmla="*/ 9654 w 85865"/>
            <a:gd name="connsiteY39" fmla="*/ 6 h 10022"/>
            <a:gd name="connsiteX40" fmla="*/ 7735 w 85865"/>
            <a:gd name="connsiteY40" fmla="*/ 6 h 10022"/>
            <a:gd name="connsiteX0" fmla="*/ 7735 w 85865"/>
            <a:gd name="connsiteY0" fmla="*/ 6 h 10022"/>
            <a:gd name="connsiteX1" fmla="*/ 7684 w 85865"/>
            <a:gd name="connsiteY1" fmla="*/ 8398 h 10022"/>
            <a:gd name="connsiteX2" fmla="*/ 13593 w 85865"/>
            <a:gd name="connsiteY2" fmla="*/ 9154 h 10022"/>
            <a:gd name="connsiteX3" fmla="*/ 84105 w 85865"/>
            <a:gd name="connsiteY3" fmla="*/ 9223 h 10022"/>
            <a:gd name="connsiteX4" fmla="*/ 84333 w 85865"/>
            <a:gd name="connsiteY4" fmla="*/ 9751 h 10022"/>
            <a:gd name="connsiteX5" fmla="*/ 13120 w 85865"/>
            <a:gd name="connsiteY5" fmla="*/ 9729 h 10022"/>
            <a:gd name="connsiteX6" fmla="*/ 2343 w 85865"/>
            <a:gd name="connsiteY6" fmla="*/ 8419 h 10022"/>
            <a:gd name="connsiteX7" fmla="*/ 2280 w 85865"/>
            <a:gd name="connsiteY7" fmla="*/ 6 h 10022"/>
            <a:gd name="connsiteX8" fmla="*/ 311 w 85865"/>
            <a:gd name="connsiteY8" fmla="*/ 6 h 10022"/>
            <a:gd name="connsiteX9" fmla="*/ 412 w 85865"/>
            <a:gd name="connsiteY9" fmla="*/ 2268 h 10022"/>
            <a:gd name="connsiteX10" fmla="*/ 355 w 85865"/>
            <a:gd name="connsiteY10" fmla="*/ 2263 h 10022"/>
            <a:gd name="connsiteX11" fmla="*/ 664 w 85865"/>
            <a:gd name="connsiteY11" fmla="*/ 2902 h 10022"/>
            <a:gd name="connsiteX12" fmla="*/ 513 w 85865"/>
            <a:gd name="connsiteY12" fmla="*/ 3875 h 10022"/>
            <a:gd name="connsiteX13" fmla="*/ 361 w 85865"/>
            <a:gd name="connsiteY13" fmla="*/ 4712 h 10022"/>
            <a:gd name="connsiteX14" fmla="*/ 664 w 85865"/>
            <a:gd name="connsiteY14" fmla="*/ 5392 h 10022"/>
            <a:gd name="connsiteX15" fmla="*/ 513 w 85865"/>
            <a:gd name="connsiteY15" fmla="*/ 5980 h 10022"/>
            <a:gd name="connsiteX16" fmla="*/ 462 w 85865"/>
            <a:gd name="connsiteY16" fmla="*/ 6522 h 10022"/>
            <a:gd name="connsiteX17" fmla="*/ 462 w 85865"/>
            <a:gd name="connsiteY17" fmla="*/ 7542 h 10022"/>
            <a:gd name="connsiteX18" fmla="*/ 311 w 85865"/>
            <a:gd name="connsiteY18" fmla="*/ 8398 h 10022"/>
            <a:gd name="connsiteX19" fmla="*/ 1788 w 85865"/>
            <a:gd name="connsiteY19" fmla="*/ 9202 h 10022"/>
            <a:gd name="connsiteX20" fmla="*/ 8511 w 85865"/>
            <a:gd name="connsiteY20" fmla="*/ 9915 h 10022"/>
            <a:gd name="connsiteX21" fmla="*/ 25657 w 85865"/>
            <a:gd name="connsiteY21" fmla="*/ 10022 h 10022"/>
            <a:gd name="connsiteX22" fmla="*/ 47912 w 85865"/>
            <a:gd name="connsiteY22" fmla="*/ 9932 h 10022"/>
            <a:gd name="connsiteX23" fmla="*/ 63877 w 85865"/>
            <a:gd name="connsiteY23" fmla="*/ 9952 h 10022"/>
            <a:gd name="connsiteX24" fmla="*/ 85865 w 85865"/>
            <a:gd name="connsiteY24" fmla="*/ 9864 h 10022"/>
            <a:gd name="connsiteX25" fmla="*/ 85796 w 85865"/>
            <a:gd name="connsiteY25" fmla="*/ 9113 h 10022"/>
            <a:gd name="connsiteX26" fmla="*/ 74844 w 85865"/>
            <a:gd name="connsiteY26" fmla="*/ 9043 h 10022"/>
            <a:gd name="connsiteX27" fmla="*/ 55468 w 85865"/>
            <a:gd name="connsiteY27" fmla="*/ 9064 h 10022"/>
            <a:gd name="connsiteX28" fmla="*/ 34843 w 85865"/>
            <a:gd name="connsiteY28" fmla="*/ 8946 h 10022"/>
            <a:gd name="connsiteX29" fmla="*/ 15241 w 85865"/>
            <a:gd name="connsiteY29" fmla="*/ 8939 h 10022"/>
            <a:gd name="connsiteX30" fmla="*/ 9351 w 85865"/>
            <a:gd name="connsiteY30" fmla="*/ 8522 h 10022"/>
            <a:gd name="connsiteX31" fmla="*/ 9704 w 85865"/>
            <a:gd name="connsiteY31" fmla="*/ 7346 h 10022"/>
            <a:gd name="connsiteX32" fmla="*/ 9755 w 85865"/>
            <a:gd name="connsiteY32" fmla="*/ 6490 h 10022"/>
            <a:gd name="connsiteX33" fmla="*/ 9704 w 85865"/>
            <a:gd name="connsiteY33" fmla="*/ 5346 h 10022"/>
            <a:gd name="connsiteX34" fmla="*/ 9957 w 85865"/>
            <a:gd name="connsiteY34" fmla="*/ 4052 h 10022"/>
            <a:gd name="connsiteX35" fmla="*/ 9805 w 85865"/>
            <a:gd name="connsiteY35" fmla="*/ 3000 h 10022"/>
            <a:gd name="connsiteX36" fmla="*/ 9906 w 85865"/>
            <a:gd name="connsiteY36" fmla="*/ 2058 h 10022"/>
            <a:gd name="connsiteX37" fmla="*/ 9906 w 85865"/>
            <a:gd name="connsiteY37" fmla="*/ 1353 h 10022"/>
            <a:gd name="connsiteX38" fmla="*/ 9603 w 85865"/>
            <a:gd name="connsiteY38" fmla="*/ 575 h 10022"/>
            <a:gd name="connsiteX39" fmla="*/ 9654 w 85865"/>
            <a:gd name="connsiteY39" fmla="*/ 6 h 10022"/>
            <a:gd name="connsiteX40" fmla="*/ 7735 w 85865"/>
            <a:gd name="connsiteY40" fmla="*/ 6 h 10022"/>
            <a:gd name="connsiteX0" fmla="*/ 7735 w 85865"/>
            <a:gd name="connsiteY0" fmla="*/ 6 h 10022"/>
            <a:gd name="connsiteX1" fmla="*/ 7684 w 85865"/>
            <a:gd name="connsiteY1" fmla="*/ 8398 h 10022"/>
            <a:gd name="connsiteX2" fmla="*/ 13593 w 85865"/>
            <a:gd name="connsiteY2" fmla="*/ 9154 h 10022"/>
            <a:gd name="connsiteX3" fmla="*/ 84105 w 85865"/>
            <a:gd name="connsiteY3" fmla="*/ 9223 h 10022"/>
            <a:gd name="connsiteX4" fmla="*/ 84333 w 85865"/>
            <a:gd name="connsiteY4" fmla="*/ 9751 h 10022"/>
            <a:gd name="connsiteX5" fmla="*/ 13120 w 85865"/>
            <a:gd name="connsiteY5" fmla="*/ 9729 h 10022"/>
            <a:gd name="connsiteX6" fmla="*/ 2343 w 85865"/>
            <a:gd name="connsiteY6" fmla="*/ 8419 h 10022"/>
            <a:gd name="connsiteX7" fmla="*/ 2280 w 85865"/>
            <a:gd name="connsiteY7" fmla="*/ 6 h 10022"/>
            <a:gd name="connsiteX8" fmla="*/ 311 w 85865"/>
            <a:gd name="connsiteY8" fmla="*/ 6 h 10022"/>
            <a:gd name="connsiteX9" fmla="*/ 412 w 85865"/>
            <a:gd name="connsiteY9" fmla="*/ 2268 h 10022"/>
            <a:gd name="connsiteX10" fmla="*/ 664 w 85865"/>
            <a:gd name="connsiteY10" fmla="*/ 2902 h 10022"/>
            <a:gd name="connsiteX11" fmla="*/ 513 w 85865"/>
            <a:gd name="connsiteY11" fmla="*/ 3875 h 10022"/>
            <a:gd name="connsiteX12" fmla="*/ 361 w 85865"/>
            <a:gd name="connsiteY12" fmla="*/ 4712 h 10022"/>
            <a:gd name="connsiteX13" fmla="*/ 664 w 85865"/>
            <a:gd name="connsiteY13" fmla="*/ 5392 h 10022"/>
            <a:gd name="connsiteX14" fmla="*/ 513 w 85865"/>
            <a:gd name="connsiteY14" fmla="*/ 5980 h 10022"/>
            <a:gd name="connsiteX15" fmla="*/ 462 w 85865"/>
            <a:gd name="connsiteY15" fmla="*/ 6522 h 10022"/>
            <a:gd name="connsiteX16" fmla="*/ 462 w 85865"/>
            <a:gd name="connsiteY16" fmla="*/ 7542 h 10022"/>
            <a:gd name="connsiteX17" fmla="*/ 311 w 85865"/>
            <a:gd name="connsiteY17" fmla="*/ 8398 h 10022"/>
            <a:gd name="connsiteX18" fmla="*/ 1788 w 85865"/>
            <a:gd name="connsiteY18" fmla="*/ 9202 h 10022"/>
            <a:gd name="connsiteX19" fmla="*/ 8511 w 85865"/>
            <a:gd name="connsiteY19" fmla="*/ 9915 h 10022"/>
            <a:gd name="connsiteX20" fmla="*/ 25657 w 85865"/>
            <a:gd name="connsiteY20" fmla="*/ 10022 h 10022"/>
            <a:gd name="connsiteX21" fmla="*/ 47912 w 85865"/>
            <a:gd name="connsiteY21" fmla="*/ 9932 h 10022"/>
            <a:gd name="connsiteX22" fmla="*/ 63877 w 85865"/>
            <a:gd name="connsiteY22" fmla="*/ 9952 h 10022"/>
            <a:gd name="connsiteX23" fmla="*/ 85865 w 85865"/>
            <a:gd name="connsiteY23" fmla="*/ 9864 h 10022"/>
            <a:gd name="connsiteX24" fmla="*/ 85796 w 85865"/>
            <a:gd name="connsiteY24" fmla="*/ 9113 h 10022"/>
            <a:gd name="connsiteX25" fmla="*/ 74844 w 85865"/>
            <a:gd name="connsiteY25" fmla="*/ 9043 h 10022"/>
            <a:gd name="connsiteX26" fmla="*/ 55468 w 85865"/>
            <a:gd name="connsiteY26" fmla="*/ 9064 h 10022"/>
            <a:gd name="connsiteX27" fmla="*/ 34843 w 85865"/>
            <a:gd name="connsiteY27" fmla="*/ 8946 h 10022"/>
            <a:gd name="connsiteX28" fmla="*/ 15241 w 85865"/>
            <a:gd name="connsiteY28" fmla="*/ 8939 h 10022"/>
            <a:gd name="connsiteX29" fmla="*/ 9351 w 85865"/>
            <a:gd name="connsiteY29" fmla="*/ 8522 h 10022"/>
            <a:gd name="connsiteX30" fmla="*/ 9704 w 85865"/>
            <a:gd name="connsiteY30" fmla="*/ 7346 h 10022"/>
            <a:gd name="connsiteX31" fmla="*/ 9755 w 85865"/>
            <a:gd name="connsiteY31" fmla="*/ 6490 h 10022"/>
            <a:gd name="connsiteX32" fmla="*/ 9704 w 85865"/>
            <a:gd name="connsiteY32" fmla="*/ 5346 h 10022"/>
            <a:gd name="connsiteX33" fmla="*/ 9957 w 85865"/>
            <a:gd name="connsiteY33" fmla="*/ 4052 h 10022"/>
            <a:gd name="connsiteX34" fmla="*/ 9805 w 85865"/>
            <a:gd name="connsiteY34" fmla="*/ 3000 h 10022"/>
            <a:gd name="connsiteX35" fmla="*/ 9906 w 85865"/>
            <a:gd name="connsiteY35" fmla="*/ 2058 h 10022"/>
            <a:gd name="connsiteX36" fmla="*/ 9906 w 85865"/>
            <a:gd name="connsiteY36" fmla="*/ 1353 h 10022"/>
            <a:gd name="connsiteX37" fmla="*/ 9603 w 85865"/>
            <a:gd name="connsiteY37" fmla="*/ 575 h 10022"/>
            <a:gd name="connsiteX38" fmla="*/ 9654 w 85865"/>
            <a:gd name="connsiteY38" fmla="*/ 6 h 10022"/>
            <a:gd name="connsiteX39" fmla="*/ 7735 w 85865"/>
            <a:gd name="connsiteY39" fmla="*/ 6 h 10022"/>
            <a:gd name="connsiteX0" fmla="*/ 7735 w 85865"/>
            <a:gd name="connsiteY0" fmla="*/ 6 h 10022"/>
            <a:gd name="connsiteX1" fmla="*/ 7684 w 85865"/>
            <a:gd name="connsiteY1" fmla="*/ 8398 h 10022"/>
            <a:gd name="connsiteX2" fmla="*/ 13593 w 85865"/>
            <a:gd name="connsiteY2" fmla="*/ 9154 h 10022"/>
            <a:gd name="connsiteX3" fmla="*/ 84105 w 85865"/>
            <a:gd name="connsiteY3" fmla="*/ 9223 h 10022"/>
            <a:gd name="connsiteX4" fmla="*/ 84333 w 85865"/>
            <a:gd name="connsiteY4" fmla="*/ 9751 h 10022"/>
            <a:gd name="connsiteX5" fmla="*/ 13120 w 85865"/>
            <a:gd name="connsiteY5" fmla="*/ 9729 h 10022"/>
            <a:gd name="connsiteX6" fmla="*/ 2343 w 85865"/>
            <a:gd name="connsiteY6" fmla="*/ 8419 h 10022"/>
            <a:gd name="connsiteX7" fmla="*/ 2280 w 85865"/>
            <a:gd name="connsiteY7" fmla="*/ 6 h 10022"/>
            <a:gd name="connsiteX8" fmla="*/ 311 w 85865"/>
            <a:gd name="connsiteY8" fmla="*/ 6 h 10022"/>
            <a:gd name="connsiteX9" fmla="*/ 412 w 85865"/>
            <a:gd name="connsiteY9" fmla="*/ 2268 h 10022"/>
            <a:gd name="connsiteX10" fmla="*/ 513 w 85865"/>
            <a:gd name="connsiteY10" fmla="*/ 3875 h 10022"/>
            <a:gd name="connsiteX11" fmla="*/ 361 w 85865"/>
            <a:gd name="connsiteY11" fmla="*/ 4712 h 10022"/>
            <a:gd name="connsiteX12" fmla="*/ 664 w 85865"/>
            <a:gd name="connsiteY12" fmla="*/ 5392 h 10022"/>
            <a:gd name="connsiteX13" fmla="*/ 513 w 85865"/>
            <a:gd name="connsiteY13" fmla="*/ 5980 h 10022"/>
            <a:gd name="connsiteX14" fmla="*/ 462 w 85865"/>
            <a:gd name="connsiteY14" fmla="*/ 6522 h 10022"/>
            <a:gd name="connsiteX15" fmla="*/ 462 w 85865"/>
            <a:gd name="connsiteY15" fmla="*/ 7542 h 10022"/>
            <a:gd name="connsiteX16" fmla="*/ 311 w 85865"/>
            <a:gd name="connsiteY16" fmla="*/ 8398 h 10022"/>
            <a:gd name="connsiteX17" fmla="*/ 1788 w 85865"/>
            <a:gd name="connsiteY17" fmla="*/ 9202 h 10022"/>
            <a:gd name="connsiteX18" fmla="*/ 8511 w 85865"/>
            <a:gd name="connsiteY18" fmla="*/ 9915 h 10022"/>
            <a:gd name="connsiteX19" fmla="*/ 25657 w 85865"/>
            <a:gd name="connsiteY19" fmla="*/ 10022 h 10022"/>
            <a:gd name="connsiteX20" fmla="*/ 47912 w 85865"/>
            <a:gd name="connsiteY20" fmla="*/ 9932 h 10022"/>
            <a:gd name="connsiteX21" fmla="*/ 63877 w 85865"/>
            <a:gd name="connsiteY21" fmla="*/ 9952 h 10022"/>
            <a:gd name="connsiteX22" fmla="*/ 85865 w 85865"/>
            <a:gd name="connsiteY22" fmla="*/ 9864 h 10022"/>
            <a:gd name="connsiteX23" fmla="*/ 85796 w 85865"/>
            <a:gd name="connsiteY23" fmla="*/ 9113 h 10022"/>
            <a:gd name="connsiteX24" fmla="*/ 74844 w 85865"/>
            <a:gd name="connsiteY24" fmla="*/ 9043 h 10022"/>
            <a:gd name="connsiteX25" fmla="*/ 55468 w 85865"/>
            <a:gd name="connsiteY25" fmla="*/ 9064 h 10022"/>
            <a:gd name="connsiteX26" fmla="*/ 34843 w 85865"/>
            <a:gd name="connsiteY26" fmla="*/ 8946 h 10022"/>
            <a:gd name="connsiteX27" fmla="*/ 15241 w 85865"/>
            <a:gd name="connsiteY27" fmla="*/ 8939 h 10022"/>
            <a:gd name="connsiteX28" fmla="*/ 9351 w 85865"/>
            <a:gd name="connsiteY28" fmla="*/ 8522 h 10022"/>
            <a:gd name="connsiteX29" fmla="*/ 9704 w 85865"/>
            <a:gd name="connsiteY29" fmla="*/ 7346 h 10022"/>
            <a:gd name="connsiteX30" fmla="*/ 9755 w 85865"/>
            <a:gd name="connsiteY30" fmla="*/ 6490 h 10022"/>
            <a:gd name="connsiteX31" fmla="*/ 9704 w 85865"/>
            <a:gd name="connsiteY31" fmla="*/ 5346 h 10022"/>
            <a:gd name="connsiteX32" fmla="*/ 9957 w 85865"/>
            <a:gd name="connsiteY32" fmla="*/ 4052 h 10022"/>
            <a:gd name="connsiteX33" fmla="*/ 9805 w 85865"/>
            <a:gd name="connsiteY33" fmla="*/ 3000 h 10022"/>
            <a:gd name="connsiteX34" fmla="*/ 9906 w 85865"/>
            <a:gd name="connsiteY34" fmla="*/ 2058 h 10022"/>
            <a:gd name="connsiteX35" fmla="*/ 9906 w 85865"/>
            <a:gd name="connsiteY35" fmla="*/ 1353 h 10022"/>
            <a:gd name="connsiteX36" fmla="*/ 9603 w 85865"/>
            <a:gd name="connsiteY36" fmla="*/ 575 h 10022"/>
            <a:gd name="connsiteX37" fmla="*/ 9654 w 85865"/>
            <a:gd name="connsiteY37" fmla="*/ 6 h 10022"/>
            <a:gd name="connsiteX38" fmla="*/ 7735 w 85865"/>
            <a:gd name="connsiteY38" fmla="*/ 6 h 10022"/>
            <a:gd name="connsiteX0" fmla="*/ 7718 w 85848"/>
            <a:gd name="connsiteY0" fmla="*/ 6 h 10022"/>
            <a:gd name="connsiteX1" fmla="*/ 7667 w 85848"/>
            <a:gd name="connsiteY1" fmla="*/ 8398 h 10022"/>
            <a:gd name="connsiteX2" fmla="*/ 13576 w 85848"/>
            <a:gd name="connsiteY2" fmla="*/ 9154 h 10022"/>
            <a:gd name="connsiteX3" fmla="*/ 84088 w 85848"/>
            <a:gd name="connsiteY3" fmla="*/ 9223 h 10022"/>
            <a:gd name="connsiteX4" fmla="*/ 84316 w 85848"/>
            <a:gd name="connsiteY4" fmla="*/ 9751 h 10022"/>
            <a:gd name="connsiteX5" fmla="*/ 13103 w 85848"/>
            <a:gd name="connsiteY5" fmla="*/ 9729 h 10022"/>
            <a:gd name="connsiteX6" fmla="*/ 2326 w 85848"/>
            <a:gd name="connsiteY6" fmla="*/ 8419 h 10022"/>
            <a:gd name="connsiteX7" fmla="*/ 2263 w 85848"/>
            <a:gd name="connsiteY7" fmla="*/ 6 h 10022"/>
            <a:gd name="connsiteX8" fmla="*/ 294 w 85848"/>
            <a:gd name="connsiteY8" fmla="*/ 6 h 10022"/>
            <a:gd name="connsiteX9" fmla="*/ 496 w 85848"/>
            <a:gd name="connsiteY9" fmla="*/ 3875 h 10022"/>
            <a:gd name="connsiteX10" fmla="*/ 344 w 85848"/>
            <a:gd name="connsiteY10" fmla="*/ 4712 h 10022"/>
            <a:gd name="connsiteX11" fmla="*/ 647 w 85848"/>
            <a:gd name="connsiteY11" fmla="*/ 5392 h 10022"/>
            <a:gd name="connsiteX12" fmla="*/ 496 w 85848"/>
            <a:gd name="connsiteY12" fmla="*/ 5980 h 10022"/>
            <a:gd name="connsiteX13" fmla="*/ 445 w 85848"/>
            <a:gd name="connsiteY13" fmla="*/ 6522 h 10022"/>
            <a:gd name="connsiteX14" fmla="*/ 445 w 85848"/>
            <a:gd name="connsiteY14" fmla="*/ 7542 h 10022"/>
            <a:gd name="connsiteX15" fmla="*/ 294 w 85848"/>
            <a:gd name="connsiteY15" fmla="*/ 8398 h 10022"/>
            <a:gd name="connsiteX16" fmla="*/ 1771 w 85848"/>
            <a:gd name="connsiteY16" fmla="*/ 9202 h 10022"/>
            <a:gd name="connsiteX17" fmla="*/ 8494 w 85848"/>
            <a:gd name="connsiteY17" fmla="*/ 9915 h 10022"/>
            <a:gd name="connsiteX18" fmla="*/ 25640 w 85848"/>
            <a:gd name="connsiteY18" fmla="*/ 10022 h 10022"/>
            <a:gd name="connsiteX19" fmla="*/ 47895 w 85848"/>
            <a:gd name="connsiteY19" fmla="*/ 9932 h 10022"/>
            <a:gd name="connsiteX20" fmla="*/ 63860 w 85848"/>
            <a:gd name="connsiteY20" fmla="*/ 9952 h 10022"/>
            <a:gd name="connsiteX21" fmla="*/ 85848 w 85848"/>
            <a:gd name="connsiteY21" fmla="*/ 9864 h 10022"/>
            <a:gd name="connsiteX22" fmla="*/ 85779 w 85848"/>
            <a:gd name="connsiteY22" fmla="*/ 9113 h 10022"/>
            <a:gd name="connsiteX23" fmla="*/ 74827 w 85848"/>
            <a:gd name="connsiteY23" fmla="*/ 9043 h 10022"/>
            <a:gd name="connsiteX24" fmla="*/ 55451 w 85848"/>
            <a:gd name="connsiteY24" fmla="*/ 9064 h 10022"/>
            <a:gd name="connsiteX25" fmla="*/ 34826 w 85848"/>
            <a:gd name="connsiteY25" fmla="*/ 8946 h 10022"/>
            <a:gd name="connsiteX26" fmla="*/ 15224 w 85848"/>
            <a:gd name="connsiteY26" fmla="*/ 8939 h 10022"/>
            <a:gd name="connsiteX27" fmla="*/ 9334 w 85848"/>
            <a:gd name="connsiteY27" fmla="*/ 8522 h 10022"/>
            <a:gd name="connsiteX28" fmla="*/ 9687 w 85848"/>
            <a:gd name="connsiteY28" fmla="*/ 7346 h 10022"/>
            <a:gd name="connsiteX29" fmla="*/ 9738 w 85848"/>
            <a:gd name="connsiteY29" fmla="*/ 6490 h 10022"/>
            <a:gd name="connsiteX30" fmla="*/ 9687 w 85848"/>
            <a:gd name="connsiteY30" fmla="*/ 5346 h 10022"/>
            <a:gd name="connsiteX31" fmla="*/ 9940 w 85848"/>
            <a:gd name="connsiteY31" fmla="*/ 4052 h 10022"/>
            <a:gd name="connsiteX32" fmla="*/ 9788 w 85848"/>
            <a:gd name="connsiteY32" fmla="*/ 3000 h 10022"/>
            <a:gd name="connsiteX33" fmla="*/ 9889 w 85848"/>
            <a:gd name="connsiteY33" fmla="*/ 2058 h 10022"/>
            <a:gd name="connsiteX34" fmla="*/ 9889 w 85848"/>
            <a:gd name="connsiteY34" fmla="*/ 1353 h 10022"/>
            <a:gd name="connsiteX35" fmla="*/ 9586 w 85848"/>
            <a:gd name="connsiteY35" fmla="*/ 575 h 10022"/>
            <a:gd name="connsiteX36" fmla="*/ 9637 w 85848"/>
            <a:gd name="connsiteY36" fmla="*/ 6 h 10022"/>
            <a:gd name="connsiteX37" fmla="*/ 7718 w 85848"/>
            <a:gd name="connsiteY37" fmla="*/ 6 h 10022"/>
            <a:gd name="connsiteX0" fmla="*/ 7744 w 85874"/>
            <a:gd name="connsiteY0" fmla="*/ 6 h 10022"/>
            <a:gd name="connsiteX1" fmla="*/ 7693 w 85874"/>
            <a:gd name="connsiteY1" fmla="*/ 8398 h 10022"/>
            <a:gd name="connsiteX2" fmla="*/ 13602 w 85874"/>
            <a:gd name="connsiteY2" fmla="*/ 9154 h 10022"/>
            <a:gd name="connsiteX3" fmla="*/ 84114 w 85874"/>
            <a:gd name="connsiteY3" fmla="*/ 9223 h 10022"/>
            <a:gd name="connsiteX4" fmla="*/ 84342 w 85874"/>
            <a:gd name="connsiteY4" fmla="*/ 9751 h 10022"/>
            <a:gd name="connsiteX5" fmla="*/ 13129 w 85874"/>
            <a:gd name="connsiteY5" fmla="*/ 9729 h 10022"/>
            <a:gd name="connsiteX6" fmla="*/ 2352 w 85874"/>
            <a:gd name="connsiteY6" fmla="*/ 8419 h 10022"/>
            <a:gd name="connsiteX7" fmla="*/ 2289 w 85874"/>
            <a:gd name="connsiteY7" fmla="*/ 6 h 10022"/>
            <a:gd name="connsiteX8" fmla="*/ 320 w 85874"/>
            <a:gd name="connsiteY8" fmla="*/ 6 h 10022"/>
            <a:gd name="connsiteX9" fmla="*/ 370 w 85874"/>
            <a:gd name="connsiteY9" fmla="*/ 4712 h 10022"/>
            <a:gd name="connsiteX10" fmla="*/ 673 w 85874"/>
            <a:gd name="connsiteY10" fmla="*/ 5392 h 10022"/>
            <a:gd name="connsiteX11" fmla="*/ 522 w 85874"/>
            <a:gd name="connsiteY11" fmla="*/ 5980 h 10022"/>
            <a:gd name="connsiteX12" fmla="*/ 471 w 85874"/>
            <a:gd name="connsiteY12" fmla="*/ 6522 h 10022"/>
            <a:gd name="connsiteX13" fmla="*/ 471 w 85874"/>
            <a:gd name="connsiteY13" fmla="*/ 7542 h 10022"/>
            <a:gd name="connsiteX14" fmla="*/ 320 w 85874"/>
            <a:gd name="connsiteY14" fmla="*/ 8398 h 10022"/>
            <a:gd name="connsiteX15" fmla="*/ 1797 w 85874"/>
            <a:gd name="connsiteY15" fmla="*/ 9202 h 10022"/>
            <a:gd name="connsiteX16" fmla="*/ 8520 w 85874"/>
            <a:gd name="connsiteY16" fmla="*/ 9915 h 10022"/>
            <a:gd name="connsiteX17" fmla="*/ 25666 w 85874"/>
            <a:gd name="connsiteY17" fmla="*/ 10022 h 10022"/>
            <a:gd name="connsiteX18" fmla="*/ 47921 w 85874"/>
            <a:gd name="connsiteY18" fmla="*/ 9932 h 10022"/>
            <a:gd name="connsiteX19" fmla="*/ 63886 w 85874"/>
            <a:gd name="connsiteY19" fmla="*/ 9952 h 10022"/>
            <a:gd name="connsiteX20" fmla="*/ 85874 w 85874"/>
            <a:gd name="connsiteY20" fmla="*/ 9864 h 10022"/>
            <a:gd name="connsiteX21" fmla="*/ 85805 w 85874"/>
            <a:gd name="connsiteY21" fmla="*/ 9113 h 10022"/>
            <a:gd name="connsiteX22" fmla="*/ 74853 w 85874"/>
            <a:gd name="connsiteY22" fmla="*/ 9043 h 10022"/>
            <a:gd name="connsiteX23" fmla="*/ 55477 w 85874"/>
            <a:gd name="connsiteY23" fmla="*/ 9064 h 10022"/>
            <a:gd name="connsiteX24" fmla="*/ 34852 w 85874"/>
            <a:gd name="connsiteY24" fmla="*/ 8946 h 10022"/>
            <a:gd name="connsiteX25" fmla="*/ 15250 w 85874"/>
            <a:gd name="connsiteY25" fmla="*/ 8939 h 10022"/>
            <a:gd name="connsiteX26" fmla="*/ 9360 w 85874"/>
            <a:gd name="connsiteY26" fmla="*/ 8522 h 10022"/>
            <a:gd name="connsiteX27" fmla="*/ 9713 w 85874"/>
            <a:gd name="connsiteY27" fmla="*/ 7346 h 10022"/>
            <a:gd name="connsiteX28" fmla="*/ 9764 w 85874"/>
            <a:gd name="connsiteY28" fmla="*/ 6490 h 10022"/>
            <a:gd name="connsiteX29" fmla="*/ 9713 w 85874"/>
            <a:gd name="connsiteY29" fmla="*/ 5346 h 10022"/>
            <a:gd name="connsiteX30" fmla="*/ 9966 w 85874"/>
            <a:gd name="connsiteY30" fmla="*/ 4052 h 10022"/>
            <a:gd name="connsiteX31" fmla="*/ 9814 w 85874"/>
            <a:gd name="connsiteY31" fmla="*/ 3000 h 10022"/>
            <a:gd name="connsiteX32" fmla="*/ 9915 w 85874"/>
            <a:gd name="connsiteY32" fmla="*/ 2058 h 10022"/>
            <a:gd name="connsiteX33" fmla="*/ 9915 w 85874"/>
            <a:gd name="connsiteY33" fmla="*/ 1353 h 10022"/>
            <a:gd name="connsiteX34" fmla="*/ 9612 w 85874"/>
            <a:gd name="connsiteY34" fmla="*/ 575 h 10022"/>
            <a:gd name="connsiteX35" fmla="*/ 9663 w 85874"/>
            <a:gd name="connsiteY35" fmla="*/ 6 h 10022"/>
            <a:gd name="connsiteX36" fmla="*/ 7744 w 85874"/>
            <a:gd name="connsiteY36" fmla="*/ 6 h 10022"/>
            <a:gd name="connsiteX0" fmla="*/ 7693 w 85823"/>
            <a:gd name="connsiteY0" fmla="*/ 6 h 10022"/>
            <a:gd name="connsiteX1" fmla="*/ 7642 w 85823"/>
            <a:gd name="connsiteY1" fmla="*/ 8398 h 10022"/>
            <a:gd name="connsiteX2" fmla="*/ 13551 w 85823"/>
            <a:gd name="connsiteY2" fmla="*/ 9154 h 10022"/>
            <a:gd name="connsiteX3" fmla="*/ 84063 w 85823"/>
            <a:gd name="connsiteY3" fmla="*/ 9223 h 10022"/>
            <a:gd name="connsiteX4" fmla="*/ 84291 w 85823"/>
            <a:gd name="connsiteY4" fmla="*/ 9751 h 10022"/>
            <a:gd name="connsiteX5" fmla="*/ 13078 w 85823"/>
            <a:gd name="connsiteY5" fmla="*/ 9729 h 10022"/>
            <a:gd name="connsiteX6" fmla="*/ 2301 w 85823"/>
            <a:gd name="connsiteY6" fmla="*/ 8419 h 10022"/>
            <a:gd name="connsiteX7" fmla="*/ 2238 w 85823"/>
            <a:gd name="connsiteY7" fmla="*/ 6 h 10022"/>
            <a:gd name="connsiteX8" fmla="*/ 269 w 85823"/>
            <a:gd name="connsiteY8" fmla="*/ 6 h 10022"/>
            <a:gd name="connsiteX9" fmla="*/ 622 w 85823"/>
            <a:gd name="connsiteY9" fmla="*/ 5392 h 10022"/>
            <a:gd name="connsiteX10" fmla="*/ 471 w 85823"/>
            <a:gd name="connsiteY10" fmla="*/ 5980 h 10022"/>
            <a:gd name="connsiteX11" fmla="*/ 420 w 85823"/>
            <a:gd name="connsiteY11" fmla="*/ 6522 h 10022"/>
            <a:gd name="connsiteX12" fmla="*/ 420 w 85823"/>
            <a:gd name="connsiteY12" fmla="*/ 7542 h 10022"/>
            <a:gd name="connsiteX13" fmla="*/ 269 w 85823"/>
            <a:gd name="connsiteY13" fmla="*/ 8398 h 10022"/>
            <a:gd name="connsiteX14" fmla="*/ 1746 w 85823"/>
            <a:gd name="connsiteY14" fmla="*/ 9202 h 10022"/>
            <a:gd name="connsiteX15" fmla="*/ 8469 w 85823"/>
            <a:gd name="connsiteY15" fmla="*/ 9915 h 10022"/>
            <a:gd name="connsiteX16" fmla="*/ 25615 w 85823"/>
            <a:gd name="connsiteY16" fmla="*/ 10022 h 10022"/>
            <a:gd name="connsiteX17" fmla="*/ 47870 w 85823"/>
            <a:gd name="connsiteY17" fmla="*/ 9932 h 10022"/>
            <a:gd name="connsiteX18" fmla="*/ 63835 w 85823"/>
            <a:gd name="connsiteY18" fmla="*/ 9952 h 10022"/>
            <a:gd name="connsiteX19" fmla="*/ 85823 w 85823"/>
            <a:gd name="connsiteY19" fmla="*/ 9864 h 10022"/>
            <a:gd name="connsiteX20" fmla="*/ 85754 w 85823"/>
            <a:gd name="connsiteY20" fmla="*/ 9113 h 10022"/>
            <a:gd name="connsiteX21" fmla="*/ 74802 w 85823"/>
            <a:gd name="connsiteY21" fmla="*/ 9043 h 10022"/>
            <a:gd name="connsiteX22" fmla="*/ 55426 w 85823"/>
            <a:gd name="connsiteY22" fmla="*/ 9064 h 10022"/>
            <a:gd name="connsiteX23" fmla="*/ 34801 w 85823"/>
            <a:gd name="connsiteY23" fmla="*/ 8946 h 10022"/>
            <a:gd name="connsiteX24" fmla="*/ 15199 w 85823"/>
            <a:gd name="connsiteY24" fmla="*/ 8939 h 10022"/>
            <a:gd name="connsiteX25" fmla="*/ 9309 w 85823"/>
            <a:gd name="connsiteY25" fmla="*/ 8522 h 10022"/>
            <a:gd name="connsiteX26" fmla="*/ 9662 w 85823"/>
            <a:gd name="connsiteY26" fmla="*/ 7346 h 10022"/>
            <a:gd name="connsiteX27" fmla="*/ 9713 w 85823"/>
            <a:gd name="connsiteY27" fmla="*/ 6490 h 10022"/>
            <a:gd name="connsiteX28" fmla="*/ 9662 w 85823"/>
            <a:gd name="connsiteY28" fmla="*/ 5346 h 10022"/>
            <a:gd name="connsiteX29" fmla="*/ 9915 w 85823"/>
            <a:gd name="connsiteY29" fmla="*/ 4052 h 10022"/>
            <a:gd name="connsiteX30" fmla="*/ 9763 w 85823"/>
            <a:gd name="connsiteY30" fmla="*/ 3000 h 10022"/>
            <a:gd name="connsiteX31" fmla="*/ 9864 w 85823"/>
            <a:gd name="connsiteY31" fmla="*/ 2058 h 10022"/>
            <a:gd name="connsiteX32" fmla="*/ 9864 w 85823"/>
            <a:gd name="connsiteY32" fmla="*/ 1353 h 10022"/>
            <a:gd name="connsiteX33" fmla="*/ 9561 w 85823"/>
            <a:gd name="connsiteY33" fmla="*/ 575 h 10022"/>
            <a:gd name="connsiteX34" fmla="*/ 9612 w 85823"/>
            <a:gd name="connsiteY34" fmla="*/ 6 h 10022"/>
            <a:gd name="connsiteX35" fmla="*/ 7693 w 85823"/>
            <a:gd name="connsiteY35" fmla="*/ 6 h 10022"/>
            <a:gd name="connsiteX0" fmla="*/ 7718 w 85848"/>
            <a:gd name="connsiteY0" fmla="*/ 6 h 10022"/>
            <a:gd name="connsiteX1" fmla="*/ 7667 w 85848"/>
            <a:gd name="connsiteY1" fmla="*/ 8398 h 10022"/>
            <a:gd name="connsiteX2" fmla="*/ 13576 w 85848"/>
            <a:gd name="connsiteY2" fmla="*/ 9154 h 10022"/>
            <a:gd name="connsiteX3" fmla="*/ 84088 w 85848"/>
            <a:gd name="connsiteY3" fmla="*/ 9223 h 10022"/>
            <a:gd name="connsiteX4" fmla="*/ 84316 w 85848"/>
            <a:gd name="connsiteY4" fmla="*/ 9751 h 10022"/>
            <a:gd name="connsiteX5" fmla="*/ 13103 w 85848"/>
            <a:gd name="connsiteY5" fmla="*/ 9729 h 10022"/>
            <a:gd name="connsiteX6" fmla="*/ 2326 w 85848"/>
            <a:gd name="connsiteY6" fmla="*/ 8419 h 10022"/>
            <a:gd name="connsiteX7" fmla="*/ 2263 w 85848"/>
            <a:gd name="connsiteY7" fmla="*/ 6 h 10022"/>
            <a:gd name="connsiteX8" fmla="*/ 294 w 85848"/>
            <a:gd name="connsiteY8" fmla="*/ 6 h 10022"/>
            <a:gd name="connsiteX9" fmla="*/ 496 w 85848"/>
            <a:gd name="connsiteY9" fmla="*/ 5980 h 10022"/>
            <a:gd name="connsiteX10" fmla="*/ 445 w 85848"/>
            <a:gd name="connsiteY10" fmla="*/ 6522 h 10022"/>
            <a:gd name="connsiteX11" fmla="*/ 445 w 85848"/>
            <a:gd name="connsiteY11" fmla="*/ 7542 h 10022"/>
            <a:gd name="connsiteX12" fmla="*/ 294 w 85848"/>
            <a:gd name="connsiteY12" fmla="*/ 8398 h 10022"/>
            <a:gd name="connsiteX13" fmla="*/ 1771 w 85848"/>
            <a:gd name="connsiteY13" fmla="*/ 9202 h 10022"/>
            <a:gd name="connsiteX14" fmla="*/ 8494 w 85848"/>
            <a:gd name="connsiteY14" fmla="*/ 9915 h 10022"/>
            <a:gd name="connsiteX15" fmla="*/ 25640 w 85848"/>
            <a:gd name="connsiteY15" fmla="*/ 10022 h 10022"/>
            <a:gd name="connsiteX16" fmla="*/ 47895 w 85848"/>
            <a:gd name="connsiteY16" fmla="*/ 9932 h 10022"/>
            <a:gd name="connsiteX17" fmla="*/ 63860 w 85848"/>
            <a:gd name="connsiteY17" fmla="*/ 9952 h 10022"/>
            <a:gd name="connsiteX18" fmla="*/ 85848 w 85848"/>
            <a:gd name="connsiteY18" fmla="*/ 9864 h 10022"/>
            <a:gd name="connsiteX19" fmla="*/ 85779 w 85848"/>
            <a:gd name="connsiteY19" fmla="*/ 9113 h 10022"/>
            <a:gd name="connsiteX20" fmla="*/ 74827 w 85848"/>
            <a:gd name="connsiteY20" fmla="*/ 9043 h 10022"/>
            <a:gd name="connsiteX21" fmla="*/ 55451 w 85848"/>
            <a:gd name="connsiteY21" fmla="*/ 9064 h 10022"/>
            <a:gd name="connsiteX22" fmla="*/ 34826 w 85848"/>
            <a:gd name="connsiteY22" fmla="*/ 8946 h 10022"/>
            <a:gd name="connsiteX23" fmla="*/ 15224 w 85848"/>
            <a:gd name="connsiteY23" fmla="*/ 8939 h 10022"/>
            <a:gd name="connsiteX24" fmla="*/ 9334 w 85848"/>
            <a:gd name="connsiteY24" fmla="*/ 8522 h 10022"/>
            <a:gd name="connsiteX25" fmla="*/ 9687 w 85848"/>
            <a:gd name="connsiteY25" fmla="*/ 7346 h 10022"/>
            <a:gd name="connsiteX26" fmla="*/ 9738 w 85848"/>
            <a:gd name="connsiteY26" fmla="*/ 6490 h 10022"/>
            <a:gd name="connsiteX27" fmla="*/ 9687 w 85848"/>
            <a:gd name="connsiteY27" fmla="*/ 5346 h 10022"/>
            <a:gd name="connsiteX28" fmla="*/ 9940 w 85848"/>
            <a:gd name="connsiteY28" fmla="*/ 4052 h 10022"/>
            <a:gd name="connsiteX29" fmla="*/ 9788 w 85848"/>
            <a:gd name="connsiteY29" fmla="*/ 3000 h 10022"/>
            <a:gd name="connsiteX30" fmla="*/ 9889 w 85848"/>
            <a:gd name="connsiteY30" fmla="*/ 2058 h 10022"/>
            <a:gd name="connsiteX31" fmla="*/ 9889 w 85848"/>
            <a:gd name="connsiteY31" fmla="*/ 1353 h 10022"/>
            <a:gd name="connsiteX32" fmla="*/ 9586 w 85848"/>
            <a:gd name="connsiteY32" fmla="*/ 575 h 10022"/>
            <a:gd name="connsiteX33" fmla="*/ 9637 w 85848"/>
            <a:gd name="connsiteY33" fmla="*/ 6 h 10022"/>
            <a:gd name="connsiteX34" fmla="*/ 7718 w 85848"/>
            <a:gd name="connsiteY34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6522 h 10022"/>
            <a:gd name="connsiteX10" fmla="*/ 454 w 85857"/>
            <a:gd name="connsiteY10" fmla="*/ 7542 h 10022"/>
            <a:gd name="connsiteX11" fmla="*/ 303 w 85857"/>
            <a:gd name="connsiteY11" fmla="*/ 8398 h 10022"/>
            <a:gd name="connsiteX12" fmla="*/ 1780 w 85857"/>
            <a:gd name="connsiteY12" fmla="*/ 9202 h 10022"/>
            <a:gd name="connsiteX13" fmla="*/ 8503 w 85857"/>
            <a:gd name="connsiteY13" fmla="*/ 9915 h 10022"/>
            <a:gd name="connsiteX14" fmla="*/ 25649 w 85857"/>
            <a:gd name="connsiteY14" fmla="*/ 10022 h 10022"/>
            <a:gd name="connsiteX15" fmla="*/ 47904 w 85857"/>
            <a:gd name="connsiteY15" fmla="*/ 9932 h 10022"/>
            <a:gd name="connsiteX16" fmla="*/ 63869 w 85857"/>
            <a:gd name="connsiteY16" fmla="*/ 9952 h 10022"/>
            <a:gd name="connsiteX17" fmla="*/ 85857 w 85857"/>
            <a:gd name="connsiteY17" fmla="*/ 9864 h 10022"/>
            <a:gd name="connsiteX18" fmla="*/ 85788 w 85857"/>
            <a:gd name="connsiteY18" fmla="*/ 9113 h 10022"/>
            <a:gd name="connsiteX19" fmla="*/ 74836 w 85857"/>
            <a:gd name="connsiteY19" fmla="*/ 9043 h 10022"/>
            <a:gd name="connsiteX20" fmla="*/ 55460 w 85857"/>
            <a:gd name="connsiteY20" fmla="*/ 9064 h 10022"/>
            <a:gd name="connsiteX21" fmla="*/ 34835 w 85857"/>
            <a:gd name="connsiteY21" fmla="*/ 8946 h 10022"/>
            <a:gd name="connsiteX22" fmla="*/ 15233 w 85857"/>
            <a:gd name="connsiteY22" fmla="*/ 8939 h 10022"/>
            <a:gd name="connsiteX23" fmla="*/ 9343 w 85857"/>
            <a:gd name="connsiteY23" fmla="*/ 8522 h 10022"/>
            <a:gd name="connsiteX24" fmla="*/ 9696 w 85857"/>
            <a:gd name="connsiteY24" fmla="*/ 7346 h 10022"/>
            <a:gd name="connsiteX25" fmla="*/ 9747 w 85857"/>
            <a:gd name="connsiteY25" fmla="*/ 6490 h 10022"/>
            <a:gd name="connsiteX26" fmla="*/ 9696 w 85857"/>
            <a:gd name="connsiteY26" fmla="*/ 5346 h 10022"/>
            <a:gd name="connsiteX27" fmla="*/ 9949 w 85857"/>
            <a:gd name="connsiteY27" fmla="*/ 4052 h 10022"/>
            <a:gd name="connsiteX28" fmla="*/ 9797 w 85857"/>
            <a:gd name="connsiteY28" fmla="*/ 3000 h 10022"/>
            <a:gd name="connsiteX29" fmla="*/ 9898 w 85857"/>
            <a:gd name="connsiteY29" fmla="*/ 2058 h 10022"/>
            <a:gd name="connsiteX30" fmla="*/ 9898 w 85857"/>
            <a:gd name="connsiteY30" fmla="*/ 1353 h 10022"/>
            <a:gd name="connsiteX31" fmla="*/ 9595 w 85857"/>
            <a:gd name="connsiteY31" fmla="*/ 575 h 10022"/>
            <a:gd name="connsiteX32" fmla="*/ 9646 w 85857"/>
            <a:gd name="connsiteY32" fmla="*/ 6 h 10022"/>
            <a:gd name="connsiteX33" fmla="*/ 7727 w 85857"/>
            <a:gd name="connsiteY33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7542 h 10022"/>
            <a:gd name="connsiteX10" fmla="*/ 303 w 85857"/>
            <a:gd name="connsiteY10" fmla="*/ 8398 h 10022"/>
            <a:gd name="connsiteX11" fmla="*/ 1780 w 85857"/>
            <a:gd name="connsiteY11" fmla="*/ 9202 h 10022"/>
            <a:gd name="connsiteX12" fmla="*/ 8503 w 85857"/>
            <a:gd name="connsiteY12" fmla="*/ 9915 h 10022"/>
            <a:gd name="connsiteX13" fmla="*/ 25649 w 85857"/>
            <a:gd name="connsiteY13" fmla="*/ 10022 h 10022"/>
            <a:gd name="connsiteX14" fmla="*/ 47904 w 85857"/>
            <a:gd name="connsiteY14" fmla="*/ 9932 h 10022"/>
            <a:gd name="connsiteX15" fmla="*/ 63869 w 85857"/>
            <a:gd name="connsiteY15" fmla="*/ 9952 h 10022"/>
            <a:gd name="connsiteX16" fmla="*/ 85857 w 85857"/>
            <a:gd name="connsiteY16" fmla="*/ 9864 h 10022"/>
            <a:gd name="connsiteX17" fmla="*/ 85788 w 85857"/>
            <a:gd name="connsiteY17" fmla="*/ 9113 h 10022"/>
            <a:gd name="connsiteX18" fmla="*/ 74836 w 85857"/>
            <a:gd name="connsiteY18" fmla="*/ 9043 h 10022"/>
            <a:gd name="connsiteX19" fmla="*/ 55460 w 85857"/>
            <a:gd name="connsiteY19" fmla="*/ 9064 h 10022"/>
            <a:gd name="connsiteX20" fmla="*/ 34835 w 85857"/>
            <a:gd name="connsiteY20" fmla="*/ 8946 h 10022"/>
            <a:gd name="connsiteX21" fmla="*/ 15233 w 85857"/>
            <a:gd name="connsiteY21" fmla="*/ 8939 h 10022"/>
            <a:gd name="connsiteX22" fmla="*/ 9343 w 85857"/>
            <a:gd name="connsiteY22" fmla="*/ 8522 h 10022"/>
            <a:gd name="connsiteX23" fmla="*/ 9696 w 85857"/>
            <a:gd name="connsiteY23" fmla="*/ 7346 h 10022"/>
            <a:gd name="connsiteX24" fmla="*/ 9747 w 85857"/>
            <a:gd name="connsiteY24" fmla="*/ 6490 h 10022"/>
            <a:gd name="connsiteX25" fmla="*/ 9696 w 85857"/>
            <a:gd name="connsiteY25" fmla="*/ 5346 h 10022"/>
            <a:gd name="connsiteX26" fmla="*/ 9949 w 85857"/>
            <a:gd name="connsiteY26" fmla="*/ 4052 h 10022"/>
            <a:gd name="connsiteX27" fmla="*/ 9797 w 85857"/>
            <a:gd name="connsiteY27" fmla="*/ 3000 h 10022"/>
            <a:gd name="connsiteX28" fmla="*/ 9898 w 85857"/>
            <a:gd name="connsiteY28" fmla="*/ 2058 h 10022"/>
            <a:gd name="connsiteX29" fmla="*/ 9898 w 85857"/>
            <a:gd name="connsiteY29" fmla="*/ 1353 h 10022"/>
            <a:gd name="connsiteX30" fmla="*/ 9595 w 85857"/>
            <a:gd name="connsiteY30" fmla="*/ 575 h 10022"/>
            <a:gd name="connsiteX31" fmla="*/ 9646 w 85857"/>
            <a:gd name="connsiteY31" fmla="*/ 6 h 10022"/>
            <a:gd name="connsiteX32" fmla="*/ 7727 w 85857"/>
            <a:gd name="connsiteY32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7542 h 10022"/>
            <a:gd name="connsiteX10" fmla="*/ 303 w 85857"/>
            <a:gd name="connsiteY10" fmla="*/ 8398 h 10022"/>
            <a:gd name="connsiteX11" fmla="*/ 1780 w 85857"/>
            <a:gd name="connsiteY11" fmla="*/ 9202 h 10022"/>
            <a:gd name="connsiteX12" fmla="*/ 8503 w 85857"/>
            <a:gd name="connsiteY12" fmla="*/ 9915 h 10022"/>
            <a:gd name="connsiteX13" fmla="*/ 25649 w 85857"/>
            <a:gd name="connsiteY13" fmla="*/ 10022 h 10022"/>
            <a:gd name="connsiteX14" fmla="*/ 47904 w 85857"/>
            <a:gd name="connsiteY14" fmla="*/ 9932 h 10022"/>
            <a:gd name="connsiteX15" fmla="*/ 63869 w 85857"/>
            <a:gd name="connsiteY15" fmla="*/ 9952 h 10022"/>
            <a:gd name="connsiteX16" fmla="*/ 85857 w 85857"/>
            <a:gd name="connsiteY16" fmla="*/ 9864 h 10022"/>
            <a:gd name="connsiteX17" fmla="*/ 85788 w 85857"/>
            <a:gd name="connsiteY17" fmla="*/ 9113 h 10022"/>
            <a:gd name="connsiteX18" fmla="*/ 74836 w 85857"/>
            <a:gd name="connsiteY18" fmla="*/ 9043 h 10022"/>
            <a:gd name="connsiteX19" fmla="*/ 55460 w 85857"/>
            <a:gd name="connsiteY19" fmla="*/ 9064 h 10022"/>
            <a:gd name="connsiteX20" fmla="*/ 34835 w 85857"/>
            <a:gd name="connsiteY20" fmla="*/ 8946 h 10022"/>
            <a:gd name="connsiteX21" fmla="*/ 15233 w 85857"/>
            <a:gd name="connsiteY21" fmla="*/ 8939 h 10022"/>
            <a:gd name="connsiteX22" fmla="*/ 9343 w 85857"/>
            <a:gd name="connsiteY22" fmla="*/ 8522 h 10022"/>
            <a:gd name="connsiteX23" fmla="*/ 9696 w 85857"/>
            <a:gd name="connsiteY23" fmla="*/ 7346 h 10022"/>
            <a:gd name="connsiteX24" fmla="*/ 9696 w 85857"/>
            <a:gd name="connsiteY24" fmla="*/ 5346 h 10022"/>
            <a:gd name="connsiteX25" fmla="*/ 9949 w 85857"/>
            <a:gd name="connsiteY25" fmla="*/ 4052 h 10022"/>
            <a:gd name="connsiteX26" fmla="*/ 9797 w 85857"/>
            <a:gd name="connsiteY26" fmla="*/ 3000 h 10022"/>
            <a:gd name="connsiteX27" fmla="*/ 9898 w 85857"/>
            <a:gd name="connsiteY27" fmla="*/ 2058 h 10022"/>
            <a:gd name="connsiteX28" fmla="*/ 9898 w 85857"/>
            <a:gd name="connsiteY28" fmla="*/ 1353 h 10022"/>
            <a:gd name="connsiteX29" fmla="*/ 9595 w 85857"/>
            <a:gd name="connsiteY29" fmla="*/ 575 h 10022"/>
            <a:gd name="connsiteX30" fmla="*/ 9646 w 85857"/>
            <a:gd name="connsiteY30" fmla="*/ 6 h 10022"/>
            <a:gd name="connsiteX31" fmla="*/ 7727 w 85857"/>
            <a:gd name="connsiteY31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7542 h 10022"/>
            <a:gd name="connsiteX10" fmla="*/ 303 w 85857"/>
            <a:gd name="connsiteY10" fmla="*/ 8398 h 10022"/>
            <a:gd name="connsiteX11" fmla="*/ 1780 w 85857"/>
            <a:gd name="connsiteY11" fmla="*/ 9202 h 10022"/>
            <a:gd name="connsiteX12" fmla="*/ 8503 w 85857"/>
            <a:gd name="connsiteY12" fmla="*/ 9915 h 10022"/>
            <a:gd name="connsiteX13" fmla="*/ 25649 w 85857"/>
            <a:gd name="connsiteY13" fmla="*/ 10022 h 10022"/>
            <a:gd name="connsiteX14" fmla="*/ 47904 w 85857"/>
            <a:gd name="connsiteY14" fmla="*/ 9932 h 10022"/>
            <a:gd name="connsiteX15" fmla="*/ 63869 w 85857"/>
            <a:gd name="connsiteY15" fmla="*/ 9952 h 10022"/>
            <a:gd name="connsiteX16" fmla="*/ 85857 w 85857"/>
            <a:gd name="connsiteY16" fmla="*/ 9864 h 10022"/>
            <a:gd name="connsiteX17" fmla="*/ 85788 w 85857"/>
            <a:gd name="connsiteY17" fmla="*/ 9113 h 10022"/>
            <a:gd name="connsiteX18" fmla="*/ 74836 w 85857"/>
            <a:gd name="connsiteY18" fmla="*/ 9043 h 10022"/>
            <a:gd name="connsiteX19" fmla="*/ 55460 w 85857"/>
            <a:gd name="connsiteY19" fmla="*/ 9064 h 10022"/>
            <a:gd name="connsiteX20" fmla="*/ 34835 w 85857"/>
            <a:gd name="connsiteY20" fmla="*/ 8946 h 10022"/>
            <a:gd name="connsiteX21" fmla="*/ 15233 w 85857"/>
            <a:gd name="connsiteY21" fmla="*/ 8939 h 10022"/>
            <a:gd name="connsiteX22" fmla="*/ 9343 w 85857"/>
            <a:gd name="connsiteY22" fmla="*/ 8522 h 10022"/>
            <a:gd name="connsiteX23" fmla="*/ 9696 w 85857"/>
            <a:gd name="connsiteY23" fmla="*/ 7346 h 10022"/>
            <a:gd name="connsiteX24" fmla="*/ 9949 w 85857"/>
            <a:gd name="connsiteY24" fmla="*/ 4052 h 10022"/>
            <a:gd name="connsiteX25" fmla="*/ 9797 w 85857"/>
            <a:gd name="connsiteY25" fmla="*/ 3000 h 10022"/>
            <a:gd name="connsiteX26" fmla="*/ 9898 w 85857"/>
            <a:gd name="connsiteY26" fmla="*/ 2058 h 10022"/>
            <a:gd name="connsiteX27" fmla="*/ 9898 w 85857"/>
            <a:gd name="connsiteY27" fmla="*/ 1353 h 10022"/>
            <a:gd name="connsiteX28" fmla="*/ 9595 w 85857"/>
            <a:gd name="connsiteY28" fmla="*/ 575 h 10022"/>
            <a:gd name="connsiteX29" fmla="*/ 9646 w 85857"/>
            <a:gd name="connsiteY29" fmla="*/ 6 h 10022"/>
            <a:gd name="connsiteX30" fmla="*/ 7727 w 85857"/>
            <a:gd name="connsiteY30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7542 h 10022"/>
            <a:gd name="connsiteX10" fmla="*/ 303 w 85857"/>
            <a:gd name="connsiteY10" fmla="*/ 8398 h 10022"/>
            <a:gd name="connsiteX11" fmla="*/ 1780 w 85857"/>
            <a:gd name="connsiteY11" fmla="*/ 9202 h 10022"/>
            <a:gd name="connsiteX12" fmla="*/ 8503 w 85857"/>
            <a:gd name="connsiteY12" fmla="*/ 9915 h 10022"/>
            <a:gd name="connsiteX13" fmla="*/ 25649 w 85857"/>
            <a:gd name="connsiteY13" fmla="*/ 10022 h 10022"/>
            <a:gd name="connsiteX14" fmla="*/ 47904 w 85857"/>
            <a:gd name="connsiteY14" fmla="*/ 9932 h 10022"/>
            <a:gd name="connsiteX15" fmla="*/ 63869 w 85857"/>
            <a:gd name="connsiteY15" fmla="*/ 9952 h 10022"/>
            <a:gd name="connsiteX16" fmla="*/ 85857 w 85857"/>
            <a:gd name="connsiteY16" fmla="*/ 9864 h 10022"/>
            <a:gd name="connsiteX17" fmla="*/ 85788 w 85857"/>
            <a:gd name="connsiteY17" fmla="*/ 9113 h 10022"/>
            <a:gd name="connsiteX18" fmla="*/ 74836 w 85857"/>
            <a:gd name="connsiteY18" fmla="*/ 9043 h 10022"/>
            <a:gd name="connsiteX19" fmla="*/ 55460 w 85857"/>
            <a:gd name="connsiteY19" fmla="*/ 9064 h 10022"/>
            <a:gd name="connsiteX20" fmla="*/ 34835 w 85857"/>
            <a:gd name="connsiteY20" fmla="*/ 8946 h 10022"/>
            <a:gd name="connsiteX21" fmla="*/ 15233 w 85857"/>
            <a:gd name="connsiteY21" fmla="*/ 8939 h 10022"/>
            <a:gd name="connsiteX22" fmla="*/ 9343 w 85857"/>
            <a:gd name="connsiteY22" fmla="*/ 8522 h 10022"/>
            <a:gd name="connsiteX23" fmla="*/ 9696 w 85857"/>
            <a:gd name="connsiteY23" fmla="*/ 7346 h 10022"/>
            <a:gd name="connsiteX24" fmla="*/ 9797 w 85857"/>
            <a:gd name="connsiteY24" fmla="*/ 3000 h 10022"/>
            <a:gd name="connsiteX25" fmla="*/ 9898 w 85857"/>
            <a:gd name="connsiteY25" fmla="*/ 2058 h 10022"/>
            <a:gd name="connsiteX26" fmla="*/ 9898 w 85857"/>
            <a:gd name="connsiteY26" fmla="*/ 1353 h 10022"/>
            <a:gd name="connsiteX27" fmla="*/ 9595 w 85857"/>
            <a:gd name="connsiteY27" fmla="*/ 575 h 10022"/>
            <a:gd name="connsiteX28" fmla="*/ 9646 w 85857"/>
            <a:gd name="connsiteY28" fmla="*/ 6 h 10022"/>
            <a:gd name="connsiteX29" fmla="*/ 7727 w 85857"/>
            <a:gd name="connsiteY29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7542 h 10022"/>
            <a:gd name="connsiteX10" fmla="*/ 303 w 85857"/>
            <a:gd name="connsiteY10" fmla="*/ 8398 h 10022"/>
            <a:gd name="connsiteX11" fmla="*/ 1780 w 85857"/>
            <a:gd name="connsiteY11" fmla="*/ 9202 h 10022"/>
            <a:gd name="connsiteX12" fmla="*/ 8503 w 85857"/>
            <a:gd name="connsiteY12" fmla="*/ 9915 h 10022"/>
            <a:gd name="connsiteX13" fmla="*/ 25649 w 85857"/>
            <a:gd name="connsiteY13" fmla="*/ 10022 h 10022"/>
            <a:gd name="connsiteX14" fmla="*/ 47904 w 85857"/>
            <a:gd name="connsiteY14" fmla="*/ 9932 h 10022"/>
            <a:gd name="connsiteX15" fmla="*/ 63869 w 85857"/>
            <a:gd name="connsiteY15" fmla="*/ 9952 h 10022"/>
            <a:gd name="connsiteX16" fmla="*/ 85857 w 85857"/>
            <a:gd name="connsiteY16" fmla="*/ 9864 h 10022"/>
            <a:gd name="connsiteX17" fmla="*/ 85788 w 85857"/>
            <a:gd name="connsiteY17" fmla="*/ 9113 h 10022"/>
            <a:gd name="connsiteX18" fmla="*/ 74836 w 85857"/>
            <a:gd name="connsiteY18" fmla="*/ 9043 h 10022"/>
            <a:gd name="connsiteX19" fmla="*/ 55460 w 85857"/>
            <a:gd name="connsiteY19" fmla="*/ 9064 h 10022"/>
            <a:gd name="connsiteX20" fmla="*/ 34835 w 85857"/>
            <a:gd name="connsiteY20" fmla="*/ 8946 h 10022"/>
            <a:gd name="connsiteX21" fmla="*/ 15233 w 85857"/>
            <a:gd name="connsiteY21" fmla="*/ 8939 h 10022"/>
            <a:gd name="connsiteX22" fmla="*/ 9343 w 85857"/>
            <a:gd name="connsiteY22" fmla="*/ 8522 h 10022"/>
            <a:gd name="connsiteX23" fmla="*/ 9696 w 85857"/>
            <a:gd name="connsiteY23" fmla="*/ 7346 h 10022"/>
            <a:gd name="connsiteX24" fmla="*/ 9898 w 85857"/>
            <a:gd name="connsiteY24" fmla="*/ 2058 h 10022"/>
            <a:gd name="connsiteX25" fmla="*/ 9898 w 85857"/>
            <a:gd name="connsiteY25" fmla="*/ 1353 h 10022"/>
            <a:gd name="connsiteX26" fmla="*/ 9595 w 85857"/>
            <a:gd name="connsiteY26" fmla="*/ 575 h 10022"/>
            <a:gd name="connsiteX27" fmla="*/ 9646 w 85857"/>
            <a:gd name="connsiteY27" fmla="*/ 6 h 10022"/>
            <a:gd name="connsiteX28" fmla="*/ 7727 w 85857"/>
            <a:gd name="connsiteY28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7542 h 10022"/>
            <a:gd name="connsiteX10" fmla="*/ 303 w 85857"/>
            <a:gd name="connsiteY10" fmla="*/ 8398 h 10022"/>
            <a:gd name="connsiteX11" fmla="*/ 1780 w 85857"/>
            <a:gd name="connsiteY11" fmla="*/ 9202 h 10022"/>
            <a:gd name="connsiteX12" fmla="*/ 8503 w 85857"/>
            <a:gd name="connsiteY12" fmla="*/ 9915 h 10022"/>
            <a:gd name="connsiteX13" fmla="*/ 25649 w 85857"/>
            <a:gd name="connsiteY13" fmla="*/ 10022 h 10022"/>
            <a:gd name="connsiteX14" fmla="*/ 47904 w 85857"/>
            <a:gd name="connsiteY14" fmla="*/ 9932 h 10022"/>
            <a:gd name="connsiteX15" fmla="*/ 63869 w 85857"/>
            <a:gd name="connsiteY15" fmla="*/ 9952 h 10022"/>
            <a:gd name="connsiteX16" fmla="*/ 85857 w 85857"/>
            <a:gd name="connsiteY16" fmla="*/ 9864 h 10022"/>
            <a:gd name="connsiteX17" fmla="*/ 85788 w 85857"/>
            <a:gd name="connsiteY17" fmla="*/ 9113 h 10022"/>
            <a:gd name="connsiteX18" fmla="*/ 74836 w 85857"/>
            <a:gd name="connsiteY18" fmla="*/ 9043 h 10022"/>
            <a:gd name="connsiteX19" fmla="*/ 55460 w 85857"/>
            <a:gd name="connsiteY19" fmla="*/ 9064 h 10022"/>
            <a:gd name="connsiteX20" fmla="*/ 34835 w 85857"/>
            <a:gd name="connsiteY20" fmla="*/ 8946 h 10022"/>
            <a:gd name="connsiteX21" fmla="*/ 15233 w 85857"/>
            <a:gd name="connsiteY21" fmla="*/ 8939 h 10022"/>
            <a:gd name="connsiteX22" fmla="*/ 9343 w 85857"/>
            <a:gd name="connsiteY22" fmla="*/ 8522 h 10022"/>
            <a:gd name="connsiteX23" fmla="*/ 9696 w 85857"/>
            <a:gd name="connsiteY23" fmla="*/ 7346 h 10022"/>
            <a:gd name="connsiteX24" fmla="*/ 9898 w 85857"/>
            <a:gd name="connsiteY24" fmla="*/ 1353 h 10022"/>
            <a:gd name="connsiteX25" fmla="*/ 9595 w 85857"/>
            <a:gd name="connsiteY25" fmla="*/ 575 h 10022"/>
            <a:gd name="connsiteX26" fmla="*/ 9646 w 85857"/>
            <a:gd name="connsiteY26" fmla="*/ 6 h 10022"/>
            <a:gd name="connsiteX27" fmla="*/ 7727 w 85857"/>
            <a:gd name="connsiteY27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7542 h 10022"/>
            <a:gd name="connsiteX10" fmla="*/ 303 w 85857"/>
            <a:gd name="connsiteY10" fmla="*/ 8398 h 10022"/>
            <a:gd name="connsiteX11" fmla="*/ 1780 w 85857"/>
            <a:gd name="connsiteY11" fmla="*/ 9202 h 10022"/>
            <a:gd name="connsiteX12" fmla="*/ 8503 w 85857"/>
            <a:gd name="connsiteY12" fmla="*/ 9915 h 10022"/>
            <a:gd name="connsiteX13" fmla="*/ 25649 w 85857"/>
            <a:gd name="connsiteY13" fmla="*/ 10022 h 10022"/>
            <a:gd name="connsiteX14" fmla="*/ 47904 w 85857"/>
            <a:gd name="connsiteY14" fmla="*/ 9932 h 10022"/>
            <a:gd name="connsiteX15" fmla="*/ 63869 w 85857"/>
            <a:gd name="connsiteY15" fmla="*/ 9952 h 10022"/>
            <a:gd name="connsiteX16" fmla="*/ 85857 w 85857"/>
            <a:gd name="connsiteY16" fmla="*/ 9864 h 10022"/>
            <a:gd name="connsiteX17" fmla="*/ 85788 w 85857"/>
            <a:gd name="connsiteY17" fmla="*/ 9113 h 10022"/>
            <a:gd name="connsiteX18" fmla="*/ 74836 w 85857"/>
            <a:gd name="connsiteY18" fmla="*/ 9043 h 10022"/>
            <a:gd name="connsiteX19" fmla="*/ 55460 w 85857"/>
            <a:gd name="connsiteY19" fmla="*/ 9064 h 10022"/>
            <a:gd name="connsiteX20" fmla="*/ 34835 w 85857"/>
            <a:gd name="connsiteY20" fmla="*/ 8946 h 10022"/>
            <a:gd name="connsiteX21" fmla="*/ 15233 w 85857"/>
            <a:gd name="connsiteY21" fmla="*/ 8939 h 10022"/>
            <a:gd name="connsiteX22" fmla="*/ 9343 w 85857"/>
            <a:gd name="connsiteY22" fmla="*/ 8522 h 10022"/>
            <a:gd name="connsiteX23" fmla="*/ 9696 w 85857"/>
            <a:gd name="connsiteY23" fmla="*/ 7346 h 10022"/>
            <a:gd name="connsiteX24" fmla="*/ 9595 w 85857"/>
            <a:gd name="connsiteY24" fmla="*/ 575 h 10022"/>
            <a:gd name="connsiteX25" fmla="*/ 9646 w 85857"/>
            <a:gd name="connsiteY25" fmla="*/ 6 h 10022"/>
            <a:gd name="connsiteX26" fmla="*/ 7727 w 85857"/>
            <a:gd name="connsiteY26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7542 h 10022"/>
            <a:gd name="connsiteX10" fmla="*/ 303 w 85857"/>
            <a:gd name="connsiteY10" fmla="*/ 8398 h 10022"/>
            <a:gd name="connsiteX11" fmla="*/ 1780 w 85857"/>
            <a:gd name="connsiteY11" fmla="*/ 9202 h 10022"/>
            <a:gd name="connsiteX12" fmla="*/ 8503 w 85857"/>
            <a:gd name="connsiteY12" fmla="*/ 9915 h 10022"/>
            <a:gd name="connsiteX13" fmla="*/ 25649 w 85857"/>
            <a:gd name="connsiteY13" fmla="*/ 10022 h 10022"/>
            <a:gd name="connsiteX14" fmla="*/ 47904 w 85857"/>
            <a:gd name="connsiteY14" fmla="*/ 9932 h 10022"/>
            <a:gd name="connsiteX15" fmla="*/ 63869 w 85857"/>
            <a:gd name="connsiteY15" fmla="*/ 9952 h 10022"/>
            <a:gd name="connsiteX16" fmla="*/ 85857 w 85857"/>
            <a:gd name="connsiteY16" fmla="*/ 9864 h 10022"/>
            <a:gd name="connsiteX17" fmla="*/ 85788 w 85857"/>
            <a:gd name="connsiteY17" fmla="*/ 9113 h 10022"/>
            <a:gd name="connsiteX18" fmla="*/ 74836 w 85857"/>
            <a:gd name="connsiteY18" fmla="*/ 9043 h 10022"/>
            <a:gd name="connsiteX19" fmla="*/ 55460 w 85857"/>
            <a:gd name="connsiteY19" fmla="*/ 9064 h 10022"/>
            <a:gd name="connsiteX20" fmla="*/ 34835 w 85857"/>
            <a:gd name="connsiteY20" fmla="*/ 8946 h 10022"/>
            <a:gd name="connsiteX21" fmla="*/ 15233 w 85857"/>
            <a:gd name="connsiteY21" fmla="*/ 8939 h 10022"/>
            <a:gd name="connsiteX22" fmla="*/ 9343 w 85857"/>
            <a:gd name="connsiteY22" fmla="*/ 8522 h 10022"/>
            <a:gd name="connsiteX23" fmla="*/ 9696 w 85857"/>
            <a:gd name="connsiteY23" fmla="*/ 7346 h 10022"/>
            <a:gd name="connsiteX24" fmla="*/ 9646 w 85857"/>
            <a:gd name="connsiteY24" fmla="*/ 6 h 10022"/>
            <a:gd name="connsiteX25" fmla="*/ 7727 w 85857"/>
            <a:gd name="connsiteY25" fmla="*/ 6 h 10022"/>
            <a:gd name="connsiteX0" fmla="*/ 7727 w 85857"/>
            <a:gd name="connsiteY0" fmla="*/ 6 h 10022"/>
            <a:gd name="connsiteX1" fmla="*/ 7676 w 85857"/>
            <a:gd name="connsiteY1" fmla="*/ 8398 h 10022"/>
            <a:gd name="connsiteX2" fmla="*/ 13585 w 85857"/>
            <a:gd name="connsiteY2" fmla="*/ 9154 h 10022"/>
            <a:gd name="connsiteX3" fmla="*/ 84097 w 85857"/>
            <a:gd name="connsiteY3" fmla="*/ 9223 h 10022"/>
            <a:gd name="connsiteX4" fmla="*/ 84325 w 85857"/>
            <a:gd name="connsiteY4" fmla="*/ 9751 h 10022"/>
            <a:gd name="connsiteX5" fmla="*/ 13112 w 85857"/>
            <a:gd name="connsiteY5" fmla="*/ 9729 h 10022"/>
            <a:gd name="connsiteX6" fmla="*/ 2335 w 85857"/>
            <a:gd name="connsiteY6" fmla="*/ 8419 h 10022"/>
            <a:gd name="connsiteX7" fmla="*/ 2272 w 85857"/>
            <a:gd name="connsiteY7" fmla="*/ 6 h 10022"/>
            <a:gd name="connsiteX8" fmla="*/ 303 w 85857"/>
            <a:gd name="connsiteY8" fmla="*/ 6 h 10022"/>
            <a:gd name="connsiteX9" fmla="*/ 454 w 85857"/>
            <a:gd name="connsiteY9" fmla="*/ 7542 h 10022"/>
            <a:gd name="connsiteX10" fmla="*/ 303 w 85857"/>
            <a:gd name="connsiteY10" fmla="*/ 8398 h 10022"/>
            <a:gd name="connsiteX11" fmla="*/ 1780 w 85857"/>
            <a:gd name="connsiteY11" fmla="*/ 9202 h 10022"/>
            <a:gd name="connsiteX12" fmla="*/ 8503 w 85857"/>
            <a:gd name="connsiteY12" fmla="*/ 9915 h 10022"/>
            <a:gd name="connsiteX13" fmla="*/ 25649 w 85857"/>
            <a:gd name="connsiteY13" fmla="*/ 10022 h 10022"/>
            <a:gd name="connsiteX14" fmla="*/ 47904 w 85857"/>
            <a:gd name="connsiteY14" fmla="*/ 9932 h 10022"/>
            <a:gd name="connsiteX15" fmla="*/ 63869 w 85857"/>
            <a:gd name="connsiteY15" fmla="*/ 9952 h 10022"/>
            <a:gd name="connsiteX16" fmla="*/ 85857 w 85857"/>
            <a:gd name="connsiteY16" fmla="*/ 9864 h 10022"/>
            <a:gd name="connsiteX17" fmla="*/ 85788 w 85857"/>
            <a:gd name="connsiteY17" fmla="*/ 9113 h 10022"/>
            <a:gd name="connsiteX18" fmla="*/ 74836 w 85857"/>
            <a:gd name="connsiteY18" fmla="*/ 9043 h 10022"/>
            <a:gd name="connsiteX19" fmla="*/ 55460 w 85857"/>
            <a:gd name="connsiteY19" fmla="*/ 9064 h 10022"/>
            <a:gd name="connsiteX20" fmla="*/ 34835 w 85857"/>
            <a:gd name="connsiteY20" fmla="*/ 8946 h 10022"/>
            <a:gd name="connsiteX21" fmla="*/ 15233 w 85857"/>
            <a:gd name="connsiteY21" fmla="*/ 8939 h 10022"/>
            <a:gd name="connsiteX22" fmla="*/ 9343 w 85857"/>
            <a:gd name="connsiteY22" fmla="*/ 8522 h 10022"/>
            <a:gd name="connsiteX23" fmla="*/ 9646 w 85857"/>
            <a:gd name="connsiteY23" fmla="*/ 6 h 10022"/>
            <a:gd name="connsiteX24" fmla="*/ 7727 w 85857"/>
            <a:gd name="connsiteY24" fmla="*/ 6 h 10022"/>
            <a:gd name="connsiteX0" fmla="*/ 7752 w 85882"/>
            <a:gd name="connsiteY0" fmla="*/ 6 h 10022"/>
            <a:gd name="connsiteX1" fmla="*/ 7701 w 85882"/>
            <a:gd name="connsiteY1" fmla="*/ 8398 h 10022"/>
            <a:gd name="connsiteX2" fmla="*/ 13610 w 85882"/>
            <a:gd name="connsiteY2" fmla="*/ 9154 h 10022"/>
            <a:gd name="connsiteX3" fmla="*/ 84122 w 85882"/>
            <a:gd name="connsiteY3" fmla="*/ 9223 h 10022"/>
            <a:gd name="connsiteX4" fmla="*/ 84350 w 85882"/>
            <a:gd name="connsiteY4" fmla="*/ 9751 h 10022"/>
            <a:gd name="connsiteX5" fmla="*/ 13137 w 85882"/>
            <a:gd name="connsiteY5" fmla="*/ 9729 h 10022"/>
            <a:gd name="connsiteX6" fmla="*/ 2360 w 85882"/>
            <a:gd name="connsiteY6" fmla="*/ 8419 h 10022"/>
            <a:gd name="connsiteX7" fmla="*/ 2297 w 85882"/>
            <a:gd name="connsiteY7" fmla="*/ 6 h 10022"/>
            <a:gd name="connsiteX8" fmla="*/ 328 w 85882"/>
            <a:gd name="connsiteY8" fmla="*/ 6 h 10022"/>
            <a:gd name="connsiteX9" fmla="*/ 328 w 85882"/>
            <a:gd name="connsiteY9" fmla="*/ 8398 h 10022"/>
            <a:gd name="connsiteX10" fmla="*/ 1805 w 85882"/>
            <a:gd name="connsiteY10" fmla="*/ 9202 h 10022"/>
            <a:gd name="connsiteX11" fmla="*/ 8528 w 85882"/>
            <a:gd name="connsiteY11" fmla="*/ 9915 h 10022"/>
            <a:gd name="connsiteX12" fmla="*/ 25674 w 85882"/>
            <a:gd name="connsiteY12" fmla="*/ 10022 h 10022"/>
            <a:gd name="connsiteX13" fmla="*/ 47929 w 85882"/>
            <a:gd name="connsiteY13" fmla="*/ 9932 h 10022"/>
            <a:gd name="connsiteX14" fmla="*/ 63894 w 85882"/>
            <a:gd name="connsiteY14" fmla="*/ 9952 h 10022"/>
            <a:gd name="connsiteX15" fmla="*/ 85882 w 85882"/>
            <a:gd name="connsiteY15" fmla="*/ 9864 h 10022"/>
            <a:gd name="connsiteX16" fmla="*/ 85813 w 85882"/>
            <a:gd name="connsiteY16" fmla="*/ 9113 h 10022"/>
            <a:gd name="connsiteX17" fmla="*/ 74861 w 85882"/>
            <a:gd name="connsiteY17" fmla="*/ 9043 h 10022"/>
            <a:gd name="connsiteX18" fmla="*/ 55485 w 85882"/>
            <a:gd name="connsiteY18" fmla="*/ 9064 h 10022"/>
            <a:gd name="connsiteX19" fmla="*/ 34860 w 85882"/>
            <a:gd name="connsiteY19" fmla="*/ 8946 h 10022"/>
            <a:gd name="connsiteX20" fmla="*/ 15258 w 85882"/>
            <a:gd name="connsiteY20" fmla="*/ 8939 h 10022"/>
            <a:gd name="connsiteX21" fmla="*/ 9368 w 85882"/>
            <a:gd name="connsiteY21" fmla="*/ 8522 h 10022"/>
            <a:gd name="connsiteX22" fmla="*/ 9671 w 85882"/>
            <a:gd name="connsiteY22" fmla="*/ 6 h 10022"/>
            <a:gd name="connsiteX23" fmla="*/ 7752 w 85882"/>
            <a:gd name="connsiteY23" fmla="*/ 6 h 10022"/>
            <a:gd name="connsiteX0" fmla="*/ 7752 w 85882"/>
            <a:gd name="connsiteY0" fmla="*/ 6 h 10049"/>
            <a:gd name="connsiteX1" fmla="*/ 7701 w 85882"/>
            <a:gd name="connsiteY1" fmla="*/ 8398 h 10049"/>
            <a:gd name="connsiteX2" fmla="*/ 13610 w 85882"/>
            <a:gd name="connsiteY2" fmla="*/ 9154 h 10049"/>
            <a:gd name="connsiteX3" fmla="*/ 84122 w 85882"/>
            <a:gd name="connsiteY3" fmla="*/ 9223 h 10049"/>
            <a:gd name="connsiteX4" fmla="*/ 84350 w 85882"/>
            <a:gd name="connsiteY4" fmla="*/ 9751 h 10049"/>
            <a:gd name="connsiteX5" fmla="*/ 13137 w 85882"/>
            <a:gd name="connsiteY5" fmla="*/ 9729 h 10049"/>
            <a:gd name="connsiteX6" fmla="*/ 2360 w 85882"/>
            <a:gd name="connsiteY6" fmla="*/ 8419 h 10049"/>
            <a:gd name="connsiteX7" fmla="*/ 2297 w 85882"/>
            <a:gd name="connsiteY7" fmla="*/ 6 h 10049"/>
            <a:gd name="connsiteX8" fmla="*/ 328 w 85882"/>
            <a:gd name="connsiteY8" fmla="*/ 6 h 10049"/>
            <a:gd name="connsiteX9" fmla="*/ 328 w 85882"/>
            <a:gd name="connsiteY9" fmla="*/ 8398 h 10049"/>
            <a:gd name="connsiteX10" fmla="*/ 8528 w 85882"/>
            <a:gd name="connsiteY10" fmla="*/ 9915 h 10049"/>
            <a:gd name="connsiteX11" fmla="*/ 25674 w 85882"/>
            <a:gd name="connsiteY11" fmla="*/ 10022 h 10049"/>
            <a:gd name="connsiteX12" fmla="*/ 47929 w 85882"/>
            <a:gd name="connsiteY12" fmla="*/ 9932 h 10049"/>
            <a:gd name="connsiteX13" fmla="*/ 63894 w 85882"/>
            <a:gd name="connsiteY13" fmla="*/ 9952 h 10049"/>
            <a:gd name="connsiteX14" fmla="*/ 85882 w 85882"/>
            <a:gd name="connsiteY14" fmla="*/ 9864 h 10049"/>
            <a:gd name="connsiteX15" fmla="*/ 85813 w 85882"/>
            <a:gd name="connsiteY15" fmla="*/ 9113 h 10049"/>
            <a:gd name="connsiteX16" fmla="*/ 74861 w 85882"/>
            <a:gd name="connsiteY16" fmla="*/ 9043 h 10049"/>
            <a:gd name="connsiteX17" fmla="*/ 55485 w 85882"/>
            <a:gd name="connsiteY17" fmla="*/ 9064 h 10049"/>
            <a:gd name="connsiteX18" fmla="*/ 34860 w 85882"/>
            <a:gd name="connsiteY18" fmla="*/ 8946 h 10049"/>
            <a:gd name="connsiteX19" fmla="*/ 15258 w 85882"/>
            <a:gd name="connsiteY19" fmla="*/ 8939 h 10049"/>
            <a:gd name="connsiteX20" fmla="*/ 9368 w 85882"/>
            <a:gd name="connsiteY20" fmla="*/ 8522 h 10049"/>
            <a:gd name="connsiteX21" fmla="*/ 9671 w 85882"/>
            <a:gd name="connsiteY21" fmla="*/ 6 h 10049"/>
            <a:gd name="connsiteX22" fmla="*/ 7752 w 85882"/>
            <a:gd name="connsiteY22" fmla="*/ 6 h 10049"/>
            <a:gd name="connsiteX0" fmla="*/ 7752 w 85882"/>
            <a:gd name="connsiteY0" fmla="*/ 6 h 10049"/>
            <a:gd name="connsiteX1" fmla="*/ 7701 w 85882"/>
            <a:gd name="connsiteY1" fmla="*/ 8398 h 10049"/>
            <a:gd name="connsiteX2" fmla="*/ 13610 w 85882"/>
            <a:gd name="connsiteY2" fmla="*/ 9154 h 10049"/>
            <a:gd name="connsiteX3" fmla="*/ 84122 w 85882"/>
            <a:gd name="connsiteY3" fmla="*/ 9223 h 10049"/>
            <a:gd name="connsiteX4" fmla="*/ 84350 w 85882"/>
            <a:gd name="connsiteY4" fmla="*/ 9751 h 10049"/>
            <a:gd name="connsiteX5" fmla="*/ 13137 w 85882"/>
            <a:gd name="connsiteY5" fmla="*/ 9729 h 10049"/>
            <a:gd name="connsiteX6" fmla="*/ 2360 w 85882"/>
            <a:gd name="connsiteY6" fmla="*/ 8419 h 10049"/>
            <a:gd name="connsiteX7" fmla="*/ 2297 w 85882"/>
            <a:gd name="connsiteY7" fmla="*/ 6 h 10049"/>
            <a:gd name="connsiteX8" fmla="*/ 328 w 85882"/>
            <a:gd name="connsiteY8" fmla="*/ 6 h 10049"/>
            <a:gd name="connsiteX9" fmla="*/ 328 w 85882"/>
            <a:gd name="connsiteY9" fmla="*/ 8398 h 10049"/>
            <a:gd name="connsiteX10" fmla="*/ 8528 w 85882"/>
            <a:gd name="connsiteY10" fmla="*/ 9915 h 10049"/>
            <a:gd name="connsiteX11" fmla="*/ 47929 w 85882"/>
            <a:gd name="connsiteY11" fmla="*/ 9932 h 10049"/>
            <a:gd name="connsiteX12" fmla="*/ 63894 w 85882"/>
            <a:gd name="connsiteY12" fmla="*/ 9952 h 10049"/>
            <a:gd name="connsiteX13" fmla="*/ 85882 w 85882"/>
            <a:gd name="connsiteY13" fmla="*/ 9864 h 10049"/>
            <a:gd name="connsiteX14" fmla="*/ 85813 w 85882"/>
            <a:gd name="connsiteY14" fmla="*/ 9113 h 10049"/>
            <a:gd name="connsiteX15" fmla="*/ 74861 w 85882"/>
            <a:gd name="connsiteY15" fmla="*/ 9043 h 10049"/>
            <a:gd name="connsiteX16" fmla="*/ 55485 w 85882"/>
            <a:gd name="connsiteY16" fmla="*/ 9064 h 10049"/>
            <a:gd name="connsiteX17" fmla="*/ 34860 w 85882"/>
            <a:gd name="connsiteY17" fmla="*/ 8946 h 10049"/>
            <a:gd name="connsiteX18" fmla="*/ 15258 w 85882"/>
            <a:gd name="connsiteY18" fmla="*/ 8939 h 10049"/>
            <a:gd name="connsiteX19" fmla="*/ 9368 w 85882"/>
            <a:gd name="connsiteY19" fmla="*/ 8522 h 10049"/>
            <a:gd name="connsiteX20" fmla="*/ 9671 w 85882"/>
            <a:gd name="connsiteY20" fmla="*/ 6 h 10049"/>
            <a:gd name="connsiteX21" fmla="*/ 7752 w 85882"/>
            <a:gd name="connsiteY21" fmla="*/ 6 h 10049"/>
            <a:gd name="connsiteX0" fmla="*/ 7752 w 85882"/>
            <a:gd name="connsiteY0" fmla="*/ 6 h 10049"/>
            <a:gd name="connsiteX1" fmla="*/ 7701 w 85882"/>
            <a:gd name="connsiteY1" fmla="*/ 8398 h 10049"/>
            <a:gd name="connsiteX2" fmla="*/ 13610 w 85882"/>
            <a:gd name="connsiteY2" fmla="*/ 9154 h 10049"/>
            <a:gd name="connsiteX3" fmla="*/ 84122 w 85882"/>
            <a:gd name="connsiteY3" fmla="*/ 9223 h 10049"/>
            <a:gd name="connsiteX4" fmla="*/ 84350 w 85882"/>
            <a:gd name="connsiteY4" fmla="*/ 9751 h 10049"/>
            <a:gd name="connsiteX5" fmla="*/ 13137 w 85882"/>
            <a:gd name="connsiteY5" fmla="*/ 9729 h 10049"/>
            <a:gd name="connsiteX6" fmla="*/ 2360 w 85882"/>
            <a:gd name="connsiteY6" fmla="*/ 8419 h 10049"/>
            <a:gd name="connsiteX7" fmla="*/ 2297 w 85882"/>
            <a:gd name="connsiteY7" fmla="*/ 6 h 10049"/>
            <a:gd name="connsiteX8" fmla="*/ 328 w 85882"/>
            <a:gd name="connsiteY8" fmla="*/ 6 h 10049"/>
            <a:gd name="connsiteX9" fmla="*/ 328 w 85882"/>
            <a:gd name="connsiteY9" fmla="*/ 8398 h 10049"/>
            <a:gd name="connsiteX10" fmla="*/ 8528 w 85882"/>
            <a:gd name="connsiteY10" fmla="*/ 9915 h 10049"/>
            <a:gd name="connsiteX11" fmla="*/ 47929 w 85882"/>
            <a:gd name="connsiteY11" fmla="*/ 9932 h 10049"/>
            <a:gd name="connsiteX12" fmla="*/ 63894 w 85882"/>
            <a:gd name="connsiteY12" fmla="*/ 9952 h 10049"/>
            <a:gd name="connsiteX13" fmla="*/ 85882 w 85882"/>
            <a:gd name="connsiteY13" fmla="*/ 9864 h 10049"/>
            <a:gd name="connsiteX14" fmla="*/ 85813 w 85882"/>
            <a:gd name="connsiteY14" fmla="*/ 9113 h 10049"/>
            <a:gd name="connsiteX15" fmla="*/ 74861 w 85882"/>
            <a:gd name="connsiteY15" fmla="*/ 9043 h 10049"/>
            <a:gd name="connsiteX16" fmla="*/ 55485 w 85882"/>
            <a:gd name="connsiteY16" fmla="*/ 9064 h 10049"/>
            <a:gd name="connsiteX17" fmla="*/ 15258 w 85882"/>
            <a:gd name="connsiteY17" fmla="*/ 8939 h 10049"/>
            <a:gd name="connsiteX18" fmla="*/ 9368 w 85882"/>
            <a:gd name="connsiteY18" fmla="*/ 8522 h 10049"/>
            <a:gd name="connsiteX19" fmla="*/ 9671 w 85882"/>
            <a:gd name="connsiteY19" fmla="*/ 6 h 10049"/>
            <a:gd name="connsiteX20" fmla="*/ 7752 w 85882"/>
            <a:gd name="connsiteY20" fmla="*/ 6 h 10049"/>
            <a:gd name="connsiteX0" fmla="*/ 7752 w 85882"/>
            <a:gd name="connsiteY0" fmla="*/ 6 h 10049"/>
            <a:gd name="connsiteX1" fmla="*/ 7701 w 85882"/>
            <a:gd name="connsiteY1" fmla="*/ 8398 h 10049"/>
            <a:gd name="connsiteX2" fmla="*/ 13610 w 85882"/>
            <a:gd name="connsiteY2" fmla="*/ 9154 h 10049"/>
            <a:gd name="connsiteX3" fmla="*/ 84122 w 85882"/>
            <a:gd name="connsiteY3" fmla="*/ 9223 h 10049"/>
            <a:gd name="connsiteX4" fmla="*/ 84350 w 85882"/>
            <a:gd name="connsiteY4" fmla="*/ 9751 h 10049"/>
            <a:gd name="connsiteX5" fmla="*/ 13137 w 85882"/>
            <a:gd name="connsiteY5" fmla="*/ 9729 h 10049"/>
            <a:gd name="connsiteX6" fmla="*/ 2360 w 85882"/>
            <a:gd name="connsiteY6" fmla="*/ 8419 h 10049"/>
            <a:gd name="connsiteX7" fmla="*/ 2297 w 85882"/>
            <a:gd name="connsiteY7" fmla="*/ 6 h 10049"/>
            <a:gd name="connsiteX8" fmla="*/ 328 w 85882"/>
            <a:gd name="connsiteY8" fmla="*/ 6 h 10049"/>
            <a:gd name="connsiteX9" fmla="*/ 328 w 85882"/>
            <a:gd name="connsiteY9" fmla="*/ 8398 h 10049"/>
            <a:gd name="connsiteX10" fmla="*/ 8528 w 85882"/>
            <a:gd name="connsiteY10" fmla="*/ 9915 h 10049"/>
            <a:gd name="connsiteX11" fmla="*/ 47929 w 85882"/>
            <a:gd name="connsiteY11" fmla="*/ 9932 h 10049"/>
            <a:gd name="connsiteX12" fmla="*/ 63894 w 85882"/>
            <a:gd name="connsiteY12" fmla="*/ 9952 h 10049"/>
            <a:gd name="connsiteX13" fmla="*/ 85882 w 85882"/>
            <a:gd name="connsiteY13" fmla="*/ 9864 h 10049"/>
            <a:gd name="connsiteX14" fmla="*/ 85813 w 85882"/>
            <a:gd name="connsiteY14" fmla="*/ 9113 h 10049"/>
            <a:gd name="connsiteX15" fmla="*/ 74861 w 85882"/>
            <a:gd name="connsiteY15" fmla="*/ 9043 h 10049"/>
            <a:gd name="connsiteX16" fmla="*/ 15258 w 85882"/>
            <a:gd name="connsiteY16" fmla="*/ 8939 h 10049"/>
            <a:gd name="connsiteX17" fmla="*/ 9368 w 85882"/>
            <a:gd name="connsiteY17" fmla="*/ 8522 h 10049"/>
            <a:gd name="connsiteX18" fmla="*/ 9671 w 85882"/>
            <a:gd name="connsiteY18" fmla="*/ 6 h 10049"/>
            <a:gd name="connsiteX19" fmla="*/ 7752 w 85882"/>
            <a:gd name="connsiteY19" fmla="*/ 6 h 10049"/>
            <a:gd name="connsiteX0" fmla="*/ 7752 w 85882"/>
            <a:gd name="connsiteY0" fmla="*/ 6 h 10049"/>
            <a:gd name="connsiteX1" fmla="*/ 7701 w 85882"/>
            <a:gd name="connsiteY1" fmla="*/ 8398 h 10049"/>
            <a:gd name="connsiteX2" fmla="*/ 13610 w 85882"/>
            <a:gd name="connsiteY2" fmla="*/ 9154 h 10049"/>
            <a:gd name="connsiteX3" fmla="*/ 84122 w 85882"/>
            <a:gd name="connsiteY3" fmla="*/ 9223 h 10049"/>
            <a:gd name="connsiteX4" fmla="*/ 84350 w 85882"/>
            <a:gd name="connsiteY4" fmla="*/ 9751 h 10049"/>
            <a:gd name="connsiteX5" fmla="*/ 13137 w 85882"/>
            <a:gd name="connsiteY5" fmla="*/ 9729 h 10049"/>
            <a:gd name="connsiteX6" fmla="*/ 2360 w 85882"/>
            <a:gd name="connsiteY6" fmla="*/ 8419 h 10049"/>
            <a:gd name="connsiteX7" fmla="*/ 2297 w 85882"/>
            <a:gd name="connsiteY7" fmla="*/ 6 h 10049"/>
            <a:gd name="connsiteX8" fmla="*/ 328 w 85882"/>
            <a:gd name="connsiteY8" fmla="*/ 6 h 10049"/>
            <a:gd name="connsiteX9" fmla="*/ 328 w 85882"/>
            <a:gd name="connsiteY9" fmla="*/ 8398 h 10049"/>
            <a:gd name="connsiteX10" fmla="*/ 8528 w 85882"/>
            <a:gd name="connsiteY10" fmla="*/ 9915 h 10049"/>
            <a:gd name="connsiteX11" fmla="*/ 63894 w 85882"/>
            <a:gd name="connsiteY11" fmla="*/ 9952 h 10049"/>
            <a:gd name="connsiteX12" fmla="*/ 85882 w 85882"/>
            <a:gd name="connsiteY12" fmla="*/ 9864 h 10049"/>
            <a:gd name="connsiteX13" fmla="*/ 85813 w 85882"/>
            <a:gd name="connsiteY13" fmla="*/ 9113 h 10049"/>
            <a:gd name="connsiteX14" fmla="*/ 74861 w 85882"/>
            <a:gd name="connsiteY14" fmla="*/ 9043 h 10049"/>
            <a:gd name="connsiteX15" fmla="*/ 15258 w 85882"/>
            <a:gd name="connsiteY15" fmla="*/ 8939 h 10049"/>
            <a:gd name="connsiteX16" fmla="*/ 9368 w 85882"/>
            <a:gd name="connsiteY16" fmla="*/ 8522 h 10049"/>
            <a:gd name="connsiteX17" fmla="*/ 9671 w 85882"/>
            <a:gd name="connsiteY17" fmla="*/ 6 h 10049"/>
            <a:gd name="connsiteX18" fmla="*/ 7752 w 85882"/>
            <a:gd name="connsiteY18" fmla="*/ 6 h 10049"/>
            <a:gd name="connsiteX0" fmla="*/ 7752 w 85882"/>
            <a:gd name="connsiteY0" fmla="*/ 6 h 10049"/>
            <a:gd name="connsiteX1" fmla="*/ 7701 w 85882"/>
            <a:gd name="connsiteY1" fmla="*/ 8398 h 10049"/>
            <a:gd name="connsiteX2" fmla="*/ 13610 w 85882"/>
            <a:gd name="connsiteY2" fmla="*/ 9154 h 10049"/>
            <a:gd name="connsiteX3" fmla="*/ 84122 w 85882"/>
            <a:gd name="connsiteY3" fmla="*/ 9223 h 10049"/>
            <a:gd name="connsiteX4" fmla="*/ 84350 w 85882"/>
            <a:gd name="connsiteY4" fmla="*/ 9751 h 10049"/>
            <a:gd name="connsiteX5" fmla="*/ 13137 w 85882"/>
            <a:gd name="connsiteY5" fmla="*/ 9729 h 10049"/>
            <a:gd name="connsiteX6" fmla="*/ 2360 w 85882"/>
            <a:gd name="connsiteY6" fmla="*/ 8419 h 10049"/>
            <a:gd name="connsiteX7" fmla="*/ 2297 w 85882"/>
            <a:gd name="connsiteY7" fmla="*/ 6 h 10049"/>
            <a:gd name="connsiteX8" fmla="*/ 328 w 85882"/>
            <a:gd name="connsiteY8" fmla="*/ 6 h 10049"/>
            <a:gd name="connsiteX9" fmla="*/ 328 w 85882"/>
            <a:gd name="connsiteY9" fmla="*/ 8398 h 10049"/>
            <a:gd name="connsiteX10" fmla="*/ 8528 w 85882"/>
            <a:gd name="connsiteY10" fmla="*/ 9915 h 10049"/>
            <a:gd name="connsiteX11" fmla="*/ 85882 w 85882"/>
            <a:gd name="connsiteY11" fmla="*/ 9864 h 10049"/>
            <a:gd name="connsiteX12" fmla="*/ 85813 w 85882"/>
            <a:gd name="connsiteY12" fmla="*/ 9113 h 10049"/>
            <a:gd name="connsiteX13" fmla="*/ 74861 w 85882"/>
            <a:gd name="connsiteY13" fmla="*/ 9043 h 10049"/>
            <a:gd name="connsiteX14" fmla="*/ 15258 w 85882"/>
            <a:gd name="connsiteY14" fmla="*/ 8939 h 10049"/>
            <a:gd name="connsiteX15" fmla="*/ 9368 w 85882"/>
            <a:gd name="connsiteY15" fmla="*/ 8522 h 10049"/>
            <a:gd name="connsiteX16" fmla="*/ 9671 w 85882"/>
            <a:gd name="connsiteY16" fmla="*/ 6 h 10049"/>
            <a:gd name="connsiteX17" fmla="*/ 7752 w 85882"/>
            <a:gd name="connsiteY17" fmla="*/ 6 h 10049"/>
            <a:gd name="connsiteX0" fmla="*/ 7752 w 85882"/>
            <a:gd name="connsiteY0" fmla="*/ 6 h 10049"/>
            <a:gd name="connsiteX1" fmla="*/ 7701 w 85882"/>
            <a:gd name="connsiteY1" fmla="*/ 8398 h 10049"/>
            <a:gd name="connsiteX2" fmla="*/ 13610 w 85882"/>
            <a:gd name="connsiteY2" fmla="*/ 9154 h 10049"/>
            <a:gd name="connsiteX3" fmla="*/ 84122 w 85882"/>
            <a:gd name="connsiteY3" fmla="*/ 9223 h 10049"/>
            <a:gd name="connsiteX4" fmla="*/ 84350 w 85882"/>
            <a:gd name="connsiteY4" fmla="*/ 9751 h 10049"/>
            <a:gd name="connsiteX5" fmla="*/ 13137 w 85882"/>
            <a:gd name="connsiteY5" fmla="*/ 9729 h 10049"/>
            <a:gd name="connsiteX6" fmla="*/ 2360 w 85882"/>
            <a:gd name="connsiteY6" fmla="*/ 8419 h 10049"/>
            <a:gd name="connsiteX7" fmla="*/ 2297 w 85882"/>
            <a:gd name="connsiteY7" fmla="*/ 6 h 10049"/>
            <a:gd name="connsiteX8" fmla="*/ 328 w 85882"/>
            <a:gd name="connsiteY8" fmla="*/ 6 h 10049"/>
            <a:gd name="connsiteX9" fmla="*/ 328 w 85882"/>
            <a:gd name="connsiteY9" fmla="*/ 8398 h 10049"/>
            <a:gd name="connsiteX10" fmla="*/ 8528 w 85882"/>
            <a:gd name="connsiteY10" fmla="*/ 9915 h 10049"/>
            <a:gd name="connsiteX11" fmla="*/ 85882 w 85882"/>
            <a:gd name="connsiteY11" fmla="*/ 9864 h 10049"/>
            <a:gd name="connsiteX12" fmla="*/ 85813 w 85882"/>
            <a:gd name="connsiteY12" fmla="*/ 9113 h 10049"/>
            <a:gd name="connsiteX13" fmla="*/ 15258 w 85882"/>
            <a:gd name="connsiteY13" fmla="*/ 8939 h 10049"/>
            <a:gd name="connsiteX14" fmla="*/ 9368 w 85882"/>
            <a:gd name="connsiteY14" fmla="*/ 8522 h 10049"/>
            <a:gd name="connsiteX15" fmla="*/ 9671 w 85882"/>
            <a:gd name="connsiteY15" fmla="*/ 6 h 10049"/>
            <a:gd name="connsiteX16" fmla="*/ 7752 w 85882"/>
            <a:gd name="connsiteY16" fmla="*/ 6 h 10049"/>
            <a:gd name="connsiteX0" fmla="*/ 7752 w 85882"/>
            <a:gd name="connsiteY0" fmla="*/ 0 h 10043"/>
            <a:gd name="connsiteX1" fmla="*/ 7701 w 85882"/>
            <a:gd name="connsiteY1" fmla="*/ 8392 h 10043"/>
            <a:gd name="connsiteX2" fmla="*/ 13610 w 85882"/>
            <a:gd name="connsiteY2" fmla="*/ 9148 h 10043"/>
            <a:gd name="connsiteX3" fmla="*/ 84122 w 85882"/>
            <a:gd name="connsiteY3" fmla="*/ 9217 h 10043"/>
            <a:gd name="connsiteX4" fmla="*/ 84350 w 85882"/>
            <a:gd name="connsiteY4" fmla="*/ 9745 h 10043"/>
            <a:gd name="connsiteX5" fmla="*/ 13137 w 85882"/>
            <a:gd name="connsiteY5" fmla="*/ 9723 h 10043"/>
            <a:gd name="connsiteX6" fmla="*/ 2360 w 85882"/>
            <a:gd name="connsiteY6" fmla="*/ 8413 h 10043"/>
            <a:gd name="connsiteX7" fmla="*/ 2297 w 85882"/>
            <a:gd name="connsiteY7" fmla="*/ 0 h 10043"/>
            <a:gd name="connsiteX8" fmla="*/ 328 w 85882"/>
            <a:gd name="connsiteY8" fmla="*/ 0 h 10043"/>
            <a:gd name="connsiteX9" fmla="*/ 328 w 85882"/>
            <a:gd name="connsiteY9" fmla="*/ 8392 h 10043"/>
            <a:gd name="connsiteX10" fmla="*/ 8528 w 85882"/>
            <a:gd name="connsiteY10" fmla="*/ 9909 h 10043"/>
            <a:gd name="connsiteX11" fmla="*/ 85882 w 85882"/>
            <a:gd name="connsiteY11" fmla="*/ 9858 h 10043"/>
            <a:gd name="connsiteX12" fmla="*/ 85813 w 85882"/>
            <a:gd name="connsiteY12" fmla="*/ 9107 h 10043"/>
            <a:gd name="connsiteX13" fmla="*/ 15258 w 85882"/>
            <a:gd name="connsiteY13" fmla="*/ 8933 h 10043"/>
            <a:gd name="connsiteX14" fmla="*/ 9368 w 85882"/>
            <a:gd name="connsiteY14" fmla="*/ 8516 h 10043"/>
            <a:gd name="connsiteX15" fmla="*/ 9671 w 85882"/>
            <a:gd name="connsiteY15" fmla="*/ 0 h 10043"/>
            <a:gd name="connsiteX16" fmla="*/ 7752 w 85882"/>
            <a:gd name="connsiteY16" fmla="*/ 0 h 10043"/>
            <a:gd name="connsiteX0" fmla="*/ 7752 w 85882"/>
            <a:gd name="connsiteY0" fmla="*/ 0 h 10043"/>
            <a:gd name="connsiteX1" fmla="*/ 7701 w 85882"/>
            <a:gd name="connsiteY1" fmla="*/ 8392 h 10043"/>
            <a:gd name="connsiteX2" fmla="*/ 13610 w 85882"/>
            <a:gd name="connsiteY2" fmla="*/ 9148 h 10043"/>
            <a:gd name="connsiteX3" fmla="*/ 84122 w 85882"/>
            <a:gd name="connsiteY3" fmla="*/ 9217 h 10043"/>
            <a:gd name="connsiteX4" fmla="*/ 84350 w 85882"/>
            <a:gd name="connsiteY4" fmla="*/ 9745 h 10043"/>
            <a:gd name="connsiteX5" fmla="*/ 13137 w 85882"/>
            <a:gd name="connsiteY5" fmla="*/ 9723 h 10043"/>
            <a:gd name="connsiteX6" fmla="*/ 2360 w 85882"/>
            <a:gd name="connsiteY6" fmla="*/ 8413 h 10043"/>
            <a:gd name="connsiteX7" fmla="*/ 2297 w 85882"/>
            <a:gd name="connsiteY7" fmla="*/ 0 h 10043"/>
            <a:gd name="connsiteX8" fmla="*/ 328 w 85882"/>
            <a:gd name="connsiteY8" fmla="*/ 0 h 10043"/>
            <a:gd name="connsiteX9" fmla="*/ 328 w 85882"/>
            <a:gd name="connsiteY9" fmla="*/ 8392 h 10043"/>
            <a:gd name="connsiteX10" fmla="*/ 8528 w 85882"/>
            <a:gd name="connsiteY10" fmla="*/ 9909 h 10043"/>
            <a:gd name="connsiteX11" fmla="*/ 85882 w 85882"/>
            <a:gd name="connsiteY11" fmla="*/ 9858 h 10043"/>
            <a:gd name="connsiteX12" fmla="*/ 85813 w 85882"/>
            <a:gd name="connsiteY12" fmla="*/ 9107 h 10043"/>
            <a:gd name="connsiteX13" fmla="*/ 15258 w 85882"/>
            <a:gd name="connsiteY13" fmla="*/ 8933 h 10043"/>
            <a:gd name="connsiteX14" fmla="*/ 9368 w 85882"/>
            <a:gd name="connsiteY14" fmla="*/ 8516 h 10043"/>
            <a:gd name="connsiteX15" fmla="*/ 9671 w 85882"/>
            <a:gd name="connsiteY15" fmla="*/ 0 h 10043"/>
            <a:gd name="connsiteX16" fmla="*/ 7752 w 85882"/>
            <a:gd name="connsiteY16" fmla="*/ 0 h 10043"/>
            <a:gd name="connsiteX0" fmla="*/ 7752 w 85882"/>
            <a:gd name="connsiteY0" fmla="*/ 0 h 10043"/>
            <a:gd name="connsiteX1" fmla="*/ 7701 w 85882"/>
            <a:gd name="connsiteY1" fmla="*/ 8392 h 10043"/>
            <a:gd name="connsiteX2" fmla="*/ 13610 w 85882"/>
            <a:gd name="connsiteY2" fmla="*/ 9148 h 10043"/>
            <a:gd name="connsiteX3" fmla="*/ 84122 w 85882"/>
            <a:gd name="connsiteY3" fmla="*/ 9217 h 10043"/>
            <a:gd name="connsiteX4" fmla="*/ 84350 w 85882"/>
            <a:gd name="connsiteY4" fmla="*/ 9745 h 10043"/>
            <a:gd name="connsiteX5" fmla="*/ 13137 w 85882"/>
            <a:gd name="connsiteY5" fmla="*/ 9723 h 10043"/>
            <a:gd name="connsiteX6" fmla="*/ 2360 w 85882"/>
            <a:gd name="connsiteY6" fmla="*/ 8413 h 10043"/>
            <a:gd name="connsiteX7" fmla="*/ 2297 w 85882"/>
            <a:gd name="connsiteY7" fmla="*/ 0 h 10043"/>
            <a:gd name="connsiteX8" fmla="*/ 328 w 85882"/>
            <a:gd name="connsiteY8" fmla="*/ 0 h 10043"/>
            <a:gd name="connsiteX9" fmla="*/ 328 w 85882"/>
            <a:gd name="connsiteY9" fmla="*/ 8392 h 10043"/>
            <a:gd name="connsiteX10" fmla="*/ 8528 w 85882"/>
            <a:gd name="connsiteY10" fmla="*/ 9909 h 10043"/>
            <a:gd name="connsiteX11" fmla="*/ 85882 w 85882"/>
            <a:gd name="connsiteY11" fmla="*/ 9858 h 10043"/>
            <a:gd name="connsiteX12" fmla="*/ 85813 w 85882"/>
            <a:gd name="connsiteY12" fmla="*/ 9107 h 10043"/>
            <a:gd name="connsiteX13" fmla="*/ 15258 w 85882"/>
            <a:gd name="connsiteY13" fmla="*/ 8933 h 10043"/>
            <a:gd name="connsiteX14" fmla="*/ 9368 w 85882"/>
            <a:gd name="connsiteY14" fmla="*/ 8516 h 10043"/>
            <a:gd name="connsiteX15" fmla="*/ 9671 w 85882"/>
            <a:gd name="connsiteY15" fmla="*/ 0 h 10043"/>
            <a:gd name="connsiteX16" fmla="*/ 7752 w 85882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3794 w 85554"/>
            <a:gd name="connsiteY3" fmla="*/ 9217 h 10043"/>
            <a:gd name="connsiteX4" fmla="*/ 84022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858 h 10043"/>
            <a:gd name="connsiteX12" fmla="*/ 85485 w 85554"/>
            <a:gd name="connsiteY12" fmla="*/ 9107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3794 w 85554"/>
            <a:gd name="connsiteY3" fmla="*/ 9217 h 10043"/>
            <a:gd name="connsiteX4" fmla="*/ 84022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858 h 10043"/>
            <a:gd name="connsiteX12" fmla="*/ 85485 w 85554"/>
            <a:gd name="connsiteY12" fmla="*/ 9107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3794 w 85554"/>
            <a:gd name="connsiteY3" fmla="*/ 9217 h 10043"/>
            <a:gd name="connsiteX4" fmla="*/ 84022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858 h 10043"/>
            <a:gd name="connsiteX12" fmla="*/ 85371 w 85554"/>
            <a:gd name="connsiteY12" fmla="*/ 9024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3794 w 85554"/>
            <a:gd name="connsiteY3" fmla="*/ 9217 h 10043"/>
            <a:gd name="connsiteX4" fmla="*/ 84022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858 h 10043"/>
            <a:gd name="connsiteX12" fmla="*/ 85371 w 85554"/>
            <a:gd name="connsiteY12" fmla="*/ 8996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3794 w 85554"/>
            <a:gd name="connsiteY3" fmla="*/ 9217 h 10043"/>
            <a:gd name="connsiteX4" fmla="*/ 84022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858 h 10043"/>
            <a:gd name="connsiteX12" fmla="*/ 85428 w 85554"/>
            <a:gd name="connsiteY12" fmla="*/ 8975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3794 w 85554"/>
            <a:gd name="connsiteY3" fmla="*/ 9217 h 10043"/>
            <a:gd name="connsiteX4" fmla="*/ 84022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920 h 10043"/>
            <a:gd name="connsiteX12" fmla="*/ 85428 w 85554"/>
            <a:gd name="connsiteY12" fmla="*/ 8975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4021 w 85554"/>
            <a:gd name="connsiteY3" fmla="*/ 9203 h 10043"/>
            <a:gd name="connsiteX4" fmla="*/ 84022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920 h 10043"/>
            <a:gd name="connsiteX12" fmla="*/ 85428 w 85554"/>
            <a:gd name="connsiteY12" fmla="*/ 8975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4021 w 85554"/>
            <a:gd name="connsiteY3" fmla="*/ 9203 h 10043"/>
            <a:gd name="connsiteX4" fmla="*/ 84192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920 h 10043"/>
            <a:gd name="connsiteX12" fmla="*/ 85428 w 85554"/>
            <a:gd name="connsiteY12" fmla="*/ 8975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4021 w 85554"/>
            <a:gd name="connsiteY3" fmla="*/ 9203 h 10043"/>
            <a:gd name="connsiteX4" fmla="*/ 84078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920 h 10043"/>
            <a:gd name="connsiteX12" fmla="*/ 85428 w 85554"/>
            <a:gd name="connsiteY12" fmla="*/ 8975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10043"/>
            <a:gd name="connsiteX1" fmla="*/ 7373 w 85554"/>
            <a:gd name="connsiteY1" fmla="*/ 8392 h 10043"/>
            <a:gd name="connsiteX2" fmla="*/ 13282 w 85554"/>
            <a:gd name="connsiteY2" fmla="*/ 9148 h 10043"/>
            <a:gd name="connsiteX3" fmla="*/ 84021 w 85554"/>
            <a:gd name="connsiteY3" fmla="*/ 9203 h 10043"/>
            <a:gd name="connsiteX4" fmla="*/ 84078 w 85554"/>
            <a:gd name="connsiteY4" fmla="*/ 9745 h 10043"/>
            <a:gd name="connsiteX5" fmla="*/ 12809 w 85554"/>
            <a:gd name="connsiteY5" fmla="*/ 9723 h 10043"/>
            <a:gd name="connsiteX6" fmla="*/ 2032 w 85554"/>
            <a:gd name="connsiteY6" fmla="*/ 8413 h 10043"/>
            <a:gd name="connsiteX7" fmla="*/ 1969 w 85554"/>
            <a:gd name="connsiteY7" fmla="*/ 0 h 10043"/>
            <a:gd name="connsiteX8" fmla="*/ 0 w 85554"/>
            <a:gd name="connsiteY8" fmla="*/ 0 h 10043"/>
            <a:gd name="connsiteX9" fmla="*/ 0 w 85554"/>
            <a:gd name="connsiteY9" fmla="*/ 8392 h 10043"/>
            <a:gd name="connsiteX10" fmla="*/ 8200 w 85554"/>
            <a:gd name="connsiteY10" fmla="*/ 9909 h 10043"/>
            <a:gd name="connsiteX11" fmla="*/ 85554 w 85554"/>
            <a:gd name="connsiteY11" fmla="*/ 9920 h 10043"/>
            <a:gd name="connsiteX12" fmla="*/ 85428 w 85554"/>
            <a:gd name="connsiteY12" fmla="*/ 8975 h 10043"/>
            <a:gd name="connsiteX13" fmla="*/ 14930 w 85554"/>
            <a:gd name="connsiteY13" fmla="*/ 8933 h 10043"/>
            <a:gd name="connsiteX14" fmla="*/ 9040 w 85554"/>
            <a:gd name="connsiteY14" fmla="*/ 8516 h 10043"/>
            <a:gd name="connsiteX15" fmla="*/ 9343 w 85554"/>
            <a:gd name="connsiteY15" fmla="*/ 0 h 10043"/>
            <a:gd name="connsiteX16" fmla="*/ 7424 w 85554"/>
            <a:gd name="connsiteY16" fmla="*/ 0 h 10043"/>
            <a:gd name="connsiteX0" fmla="*/ 7424 w 85554"/>
            <a:gd name="connsiteY0" fmla="*/ 0 h 9961"/>
            <a:gd name="connsiteX1" fmla="*/ 7373 w 85554"/>
            <a:gd name="connsiteY1" fmla="*/ 8392 h 9961"/>
            <a:gd name="connsiteX2" fmla="*/ 13282 w 85554"/>
            <a:gd name="connsiteY2" fmla="*/ 9148 h 9961"/>
            <a:gd name="connsiteX3" fmla="*/ 84021 w 85554"/>
            <a:gd name="connsiteY3" fmla="*/ 9203 h 9961"/>
            <a:gd name="connsiteX4" fmla="*/ 84078 w 85554"/>
            <a:gd name="connsiteY4" fmla="*/ 9745 h 9961"/>
            <a:gd name="connsiteX5" fmla="*/ 12809 w 85554"/>
            <a:gd name="connsiteY5" fmla="*/ 9723 h 9961"/>
            <a:gd name="connsiteX6" fmla="*/ 2032 w 85554"/>
            <a:gd name="connsiteY6" fmla="*/ 8413 h 9961"/>
            <a:gd name="connsiteX7" fmla="*/ 1969 w 85554"/>
            <a:gd name="connsiteY7" fmla="*/ 0 h 9961"/>
            <a:gd name="connsiteX8" fmla="*/ 0 w 85554"/>
            <a:gd name="connsiteY8" fmla="*/ 0 h 9961"/>
            <a:gd name="connsiteX9" fmla="*/ 0 w 85554"/>
            <a:gd name="connsiteY9" fmla="*/ 8392 h 9961"/>
            <a:gd name="connsiteX10" fmla="*/ 8200 w 85554"/>
            <a:gd name="connsiteY10" fmla="*/ 9909 h 9961"/>
            <a:gd name="connsiteX11" fmla="*/ 85554 w 85554"/>
            <a:gd name="connsiteY11" fmla="*/ 9920 h 9961"/>
            <a:gd name="connsiteX12" fmla="*/ 85428 w 85554"/>
            <a:gd name="connsiteY12" fmla="*/ 8975 h 9961"/>
            <a:gd name="connsiteX13" fmla="*/ 14930 w 85554"/>
            <a:gd name="connsiteY13" fmla="*/ 8933 h 9961"/>
            <a:gd name="connsiteX14" fmla="*/ 9040 w 85554"/>
            <a:gd name="connsiteY14" fmla="*/ 8516 h 9961"/>
            <a:gd name="connsiteX15" fmla="*/ 9343 w 85554"/>
            <a:gd name="connsiteY15" fmla="*/ 0 h 9961"/>
            <a:gd name="connsiteX16" fmla="*/ 7424 w 85554"/>
            <a:gd name="connsiteY16" fmla="*/ 0 h 9961"/>
            <a:gd name="connsiteX0" fmla="*/ 868 w 10000"/>
            <a:gd name="connsiteY0" fmla="*/ 0 h 10000"/>
            <a:gd name="connsiteX1" fmla="*/ 862 w 10000"/>
            <a:gd name="connsiteY1" fmla="*/ 8425 h 10000"/>
            <a:gd name="connsiteX2" fmla="*/ 1552 w 10000"/>
            <a:gd name="connsiteY2" fmla="*/ 9184 h 10000"/>
            <a:gd name="connsiteX3" fmla="*/ 9821 w 10000"/>
            <a:gd name="connsiteY3" fmla="*/ 9239 h 10000"/>
            <a:gd name="connsiteX4" fmla="*/ 9827 w 10000"/>
            <a:gd name="connsiteY4" fmla="*/ 9783 h 10000"/>
            <a:gd name="connsiteX5" fmla="*/ 1497 w 10000"/>
            <a:gd name="connsiteY5" fmla="*/ 9761 h 10000"/>
            <a:gd name="connsiteX6" fmla="*/ 238 w 10000"/>
            <a:gd name="connsiteY6" fmla="*/ 8446 h 10000"/>
            <a:gd name="connsiteX7" fmla="*/ 230 w 10000"/>
            <a:gd name="connsiteY7" fmla="*/ 0 h 10000"/>
            <a:gd name="connsiteX8" fmla="*/ 0 w 10000"/>
            <a:gd name="connsiteY8" fmla="*/ 0 h 10000"/>
            <a:gd name="connsiteX9" fmla="*/ 0 w 10000"/>
            <a:gd name="connsiteY9" fmla="*/ 8425 h 10000"/>
            <a:gd name="connsiteX10" fmla="*/ 1029 w 10000"/>
            <a:gd name="connsiteY10" fmla="*/ 9955 h 10000"/>
            <a:gd name="connsiteX11" fmla="*/ 10000 w 10000"/>
            <a:gd name="connsiteY11" fmla="*/ 9959 h 10000"/>
            <a:gd name="connsiteX12" fmla="*/ 9985 w 10000"/>
            <a:gd name="connsiteY12" fmla="*/ 9010 h 10000"/>
            <a:gd name="connsiteX13" fmla="*/ 1745 w 10000"/>
            <a:gd name="connsiteY13" fmla="*/ 8968 h 10000"/>
            <a:gd name="connsiteX14" fmla="*/ 1057 w 10000"/>
            <a:gd name="connsiteY14" fmla="*/ 8549 h 10000"/>
            <a:gd name="connsiteX15" fmla="*/ 1092 w 10000"/>
            <a:gd name="connsiteY15" fmla="*/ 0 h 10000"/>
            <a:gd name="connsiteX16" fmla="*/ 868 w 10000"/>
            <a:gd name="connsiteY16" fmla="*/ 0 h 10000"/>
            <a:gd name="connsiteX0" fmla="*/ 868 w 10000"/>
            <a:gd name="connsiteY0" fmla="*/ 0 h 10000"/>
            <a:gd name="connsiteX1" fmla="*/ 862 w 10000"/>
            <a:gd name="connsiteY1" fmla="*/ 8425 h 10000"/>
            <a:gd name="connsiteX2" fmla="*/ 1552 w 10000"/>
            <a:gd name="connsiteY2" fmla="*/ 9184 h 10000"/>
            <a:gd name="connsiteX3" fmla="*/ 9821 w 10000"/>
            <a:gd name="connsiteY3" fmla="*/ 9239 h 10000"/>
            <a:gd name="connsiteX4" fmla="*/ 9827 w 10000"/>
            <a:gd name="connsiteY4" fmla="*/ 9783 h 10000"/>
            <a:gd name="connsiteX5" fmla="*/ 1066 w 10000"/>
            <a:gd name="connsiteY5" fmla="*/ 9731 h 10000"/>
            <a:gd name="connsiteX6" fmla="*/ 238 w 10000"/>
            <a:gd name="connsiteY6" fmla="*/ 8446 h 10000"/>
            <a:gd name="connsiteX7" fmla="*/ 230 w 10000"/>
            <a:gd name="connsiteY7" fmla="*/ 0 h 10000"/>
            <a:gd name="connsiteX8" fmla="*/ 0 w 10000"/>
            <a:gd name="connsiteY8" fmla="*/ 0 h 10000"/>
            <a:gd name="connsiteX9" fmla="*/ 0 w 10000"/>
            <a:gd name="connsiteY9" fmla="*/ 8425 h 10000"/>
            <a:gd name="connsiteX10" fmla="*/ 1029 w 10000"/>
            <a:gd name="connsiteY10" fmla="*/ 9955 h 10000"/>
            <a:gd name="connsiteX11" fmla="*/ 10000 w 10000"/>
            <a:gd name="connsiteY11" fmla="*/ 9959 h 10000"/>
            <a:gd name="connsiteX12" fmla="*/ 9985 w 10000"/>
            <a:gd name="connsiteY12" fmla="*/ 9010 h 10000"/>
            <a:gd name="connsiteX13" fmla="*/ 1745 w 10000"/>
            <a:gd name="connsiteY13" fmla="*/ 8968 h 10000"/>
            <a:gd name="connsiteX14" fmla="*/ 1057 w 10000"/>
            <a:gd name="connsiteY14" fmla="*/ 8549 h 10000"/>
            <a:gd name="connsiteX15" fmla="*/ 1092 w 10000"/>
            <a:gd name="connsiteY15" fmla="*/ 0 h 10000"/>
            <a:gd name="connsiteX16" fmla="*/ 868 w 10000"/>
            <a:gd name="connsiteY16" fmla="*/ 0 h 10000"/>
            <a:gd name="connsiteX0" fmla="*/ 868 w 10000"/>
            <a:gd name="connsiteY0" fmla="*/ 0 h 10000"/>
            <a:gd name="connsiteX1" fmla="*/ 862 w 10000"/>
            <a:gd name="connsiteY1" fmla="*/ 8425 h 10000"/>
            <a:gd name="connsiteX2" fmla="*/ 1552 w 10000"/>
            <a:gd name="connsiteY2" fmla="*/ 9184 h 10000"/>
            <a:gd name="connsiteX3" fmla="*/ 9821 w 10000"/>
            <a:gd name="connsiteY3" fmla="*/ 9239 h 10000"/>
            <a:gd name="connsiteX4" fmla="*/ 9827 w 10000"/>
            <a:gd name="connsiteY4" fmla="*/ 9783 h 10000"/>
            <a:gd name="connsiteX5" fmla="*/ 1066 w 10000"/>
            <a:gd name="connsiteY5" fmla="*/ 9731 h 10000"/>
            <a:gd name="connsiteX6" fmla="*/ 238 w 10000"/>
            <a:gd name="connsiteY6" fmla="*/ 8446 h 10000"/>
            <a:gd name="connsiteX7" fmla="*/ 230 w 10000"/>
            <a:gd name="connsiteY7" fmla="*/ 0 h 10000"/>
            <a:gd name="connsiteX8" fmla="*/ 0 w 10000"/>
            <a:gd name="connsiteY8" fmla="*/ 0 h 10000"/>
            <a:gd name="connsiteX9" fmla="*/ 0 w 10000"/>
            <a:gd name="connsiteY9" fmla="*/ 8425 h 10000"/>
            <a:gd name="connsiteX10" fmla="*/ 1029 w 10000"/>
            <a:gd name="connsiteY10" fmla="*/ 9955 h 10000"/>
            <a:gd name="connsiteX11" fmla="*/ 10000 w 10000"/>
            <a:gd name="connsiteY11" fmla="*/ 9959 h 10000"/>
            <a:gd name="connsiteX12" fmla="*/ 9985 w 10000"/>
            <a:gd name="connsiteY12" fmla="*/ 9010 h 10000"/>
            <a:gd name="connsiteX13" fmla="*/ 1745 w 10000"/>
            <a:gd name="connsiteY13" fmla="*/ 8968 h 10000"/>
            <a:gd name="connsiteX14" fmla="*/ 1057 w 10000"/>
            <a:gd name="connsiteY14" fmla="*/ 8549 h 10000"/>
            <a:gd name="connsiteX15" fmla="*/ 1092 w 10000"/>
            <a:gd name="connsiteY15" fmla="*/ 0 h 10000"/>
            <a:gd name="connsiteX16" fmla="*/ 868 w 10000"/>
            <a:gd name="connsiteY16" fmla="*/ 0 h 10000"/>
            <a:gd name="connsiteX0" fmla="*/ 868 w 10000"/>
            <a:gd name="connsiteY0" fmla="*/ 0 h 10000"/>
            <a:gd name="connsiteX1" fmla="*/ 862 w 10000"/>
            <a:gd name="connsiteY1" fmla="*/ 8425 h 10000"/>
            <a:gd name="connsiteX2" fmla="*/ 1552 w 10000"/>
            <a:gd name="connsiteY2" fmla="*/ 9184 h 10000"/>
            <a:gd name="connsiteX3" fmla="*/ 9821 w 10000"/>
            <a:gd name="connsiteY3" fmla="*/ 9239 h 10000"/>
            <a:gd name="connsiteX4" fmla="*/ 9827 w 10000"/>
            <a:gd name="connsiteY4" fmla="*/ 9783 h 10000"/>
            <a:gd name="connsiteX5" fmla="*/ 1066 w 10000"/>
            <a:gd name="connsiteY5" fmla="*/ 9731 h 10000"/>
            <a:gd name="connsiteX6" fmla="*/ 238 w 10000"/>
            <a:gd name="connsiteY6" fmla="*/ 8446 h 10000"/>
            <a:gd name="connsiteX7" fmla="*/ 230 w 10000"/>
            <a:gd name="connsiteY7" fmla="*/ 0 h 10000"/>
            <a:gd name="connsiteX8" fmla="*/ 0 w 10000"/>
            <a:gd name="connsiteY8" fmla="*/ 0 h 10000"/>
            <a:gd name="connsiteX9" fmla="*/ 0 w 10000"/>
            <a:gd name="connsiteY9" fmla="*/ 8425 h 10000"/>
            <a:gd name="connsiteX10" fmla="*/ 1029 w 10000"/>
            <a:gd name="connsiteY10" fmla="*/ 9955 h 10000"/>
            <a:gd name="connsiteX11" fmla="*/ 10000 w 10000"/>
            <a:gd name="connsiteY11" fmla="*/ 9959 h 10000"/>
            <a:gd name="connsiteX12" fmla="*/ 9985 w 10000"/>
            <a:gd name="connsiteY12" fmla="*/ 9010 h 10000"/>
            <a:gd name="connsiteX13" fmla="*/ 1745 w 10000"/>
            <a:gd name="connsiteY13" fmla="*/ 8968 h 10000"/>
            <a:gd name="connsiteX14" fmla="*/ 1057 w 10000"/>
            <a:gd name="connsiteY14" fmla="*/ 8549 h 10000"/>
            <a:gd name="connsiteX15" fmla="*/ 1092 w 10000"/>
            <a:gd name="connsiteY15" fmla="*/ 0 h 10000"/>
            <a:gd name="connsiteX16" fmla="*/ 868 w 10000"/>
            <a:gd name="connsiteY16" fmla="*/ 0 h 10000"/>
            <a:gd name="connsiteX0" fmla="*/ 868 w 10000"/>
            <a:gd name="connsiteY0" fmla="*/ 0 h 10000"/>
            <a:gd name="connsiteX1" fmla="*/ 862 w 10000"/>
            <a:gd name="connsiteY1" fmla="*/ 8425 h 10000"/>
            <a:gd name="connsiteX2" fmla="*/ 1778 w 10000"/>
            <a:gd name="connsiteY2" fmla="*/ 9206 h 10000"/>
            <a:gd name="connsiteX3" fmla="*/ 9821 w 10000"/>
            <a:gd name="connsiteY3" fmla="*/ 9239 h 10000"/>
            <a:gd name="connsiteX4" fmla="*/ 9827 w 10000"/>
            <a:gd name="connsiteY4" fmla="*/ 9783 h 10000"/>
            <a:gd name="connsiteX5" fmla="*/ 1066 w 10000"/>
            <a:gd name="connsiteY5" fmla="*/ 9731 h 10000"/>
            <a:gd name="connsiteX6" fmla="*/ 238 w 10000"/>
            <a:gd name="connsiteY6" fmla="*/ 8446 h 10000"/>
            <a:gd name="connsiteX7" fmla="*/ 230 w 10000"/>
            <a:gd name="connsiteY7" fmla="*/ 0 h 10000"/>
            <a:gd name="connsiteX8" fmla="*/ 0 w 10000"/>
            <a:gd name="connsiteY8" fmla="*/ 0 h 10000"/>
            <a:gd name="connsiteX9" fmla="*/ 0 w 10000"/>
            <a:gd name="connsiteY9" fmla="*/ 8425 h 10000"/>
            <a:gd name="connsiteX10" fmla="*/ 1029 w 10000"/>
            <a:gd name="connsiteY10" fmla="*/ 9955 h 10000"/>
            <a:gd name="connsiteX11" fmla="*/ 10000 w 10000"/>
            <a:gd name="connsiteY11" fmla="*/ 9959 h 10000"/>
            <a:gd name="connsiteX12" fmla="*/ 9985 w 10000"/>
            <a:gd name="connsiteY12" fmla="*/ 9010 h 10000"/>
            <a:gd name="connsiteX13" fmla="*/ 1745 w 10000"/>
            <a:gd name="connsiteY13" fmla="*/ 8968 h 10000"/>
            <a:gd name="connsiteX14" fmla="*/ 1057 w 10000"/>
            <a:gd name="connsiteY14" fmla="*/ 8549 h 10000"/>
            <a:gd name="connsiteX15" fmla="*/ 1092 w 10000"/>
            <a:gd name="connsiteY15" fmla="*/ 0 h 10000"/>
            <a:gd name="connsiteX16" fmla="*/ 868 w 10000"/>
            <a:gd name="connsiteY16" fmla="*/ 0 h 10000"/>
            <a:gd name="connsiteX0" fmla="*/ 868 w 10000"/>
            <a:gd name="connsiteY0" fmla="*/ 0 h 10000"/>
            <a:gd name="connsiteX1" fmla="*/ 862 w 10000"/>
            <a:gd name="connsiteY1" fmla="*/ 8425 h 10000"/>
            <a:gd name="connsiteX2" fmla="*/ 1778 w 10000"/>
            <a:gd name="connsiteY2" fmla="*/ 9206 h 10000"/>
            <a:gd name="connsiteX3" fmla="*/ 9821 w 10000"/>
            <a:gd name="connsiteY3" fmla="*/ 9239 h 10000"/>
            <a:gd name="connsiteX4" fmla="*/ 9827 w 10000"/>
            <a:gd name="connsiteY4" fmla="*/ 9783 h 10000"/>
            <a:gd name="connsiteX5" fmla="*/ 1066 w 10000"/>
            <a:gd name="connsiteY5" fmla="*/ 9731 h 10000"/>
            <a:gd name="connsiteX6" fmla="*/ 238 w 10000"/>
            <a:gd name="connsiteY6" fmla="*/ 8446 h 10000"/>
            <a:gd name="connsiteX7" fmla="*/ 230 w 10000"/>
            <a:gd name="connsiteY7" fmla="*/ 0 h 10000"/>
            <a:gd name="connsiteX8" fmla="*/ 0 w 10000"/>
            <a:gd name="connsiteY8" fmla="*/ 0 h 10000"/>
            <a:gd name="connsiteX9" fmla="*/ 0 w 10000"/>
            <a:gd name="connsiteY9" fmla="*/ 8425 h 10000"/>
            <a:gd name="connsiteX10" fmla="*/ 1029 w 10000"/>
            <a:gd name="connsiteY10" fmla="*/ 9955 h 10000"/>
            <a:gd name="connsiteX11" fmla="*/ 10000 w 10000"/>
            <a:gd name="connsiteY11" fmla="*/ 9959 h 10000"/>
            <a:gd name="connsiteX12" fmla="*/ 9985 w 10000"/>
            <a:gd name="connsiteY12" fmla="*/ 9010 h 10000"/>
            <a:gd name="connsiteX13" fmla="*/ 1745 w 10000"/>
            <a:gd name="connsiteY13" fmla="*/ 8968 h 10000"/>
            <a:gd name="connsiteX14" fmla="*/ 1057 w 10000"/>
            <a:gd name="connsiteY14" fmla="*/ 8549 h 10000"/>
            <a:gd name="connsiteX15" fmla="*/ 1092 w 10000"/>
            <a:gd name="connsiteY15" fmla="*/ 0 h 10000"/>
            <a:gd name="connsiteX16" fmla="*/ 868 w 10000"/>
            <a:gd name="connsiteY16" fmla="*/ 0 h 10000"/>
            <a:gd name="connsiteX0" fmla="*/ 868 w 10000"/>
            <a:gd name="connsiteY0" fmla="*/ 0 h 10000"/>
            <a:gd name="connsiteX1" fmla="*/ 862 w 10000"/>
            <a:gd name="connsiteY1" fmla="*/ 8425 h 10000"/>
            <a:gd name="connsiteX2" fmla="*/ 1778 w 10000"/>
            <a:gd name="connsiteY2" fmla="*/ 9206 h 10000"/>
            <a:gd name="connsiteX3" fmla="*/ 9821 w 10000"/>
            <a:gd name="connsiteY3" fmla="*/ 9239 h 10000"/>
            <a:gd name="connsiteX4" fmla="*/ 9827 w 10000"/>
            <a:gd name="connsiteY4" fmla="*/ 9783 h 10000"/>
            <a:gd name="connsiteX5" fmla="*/ 1066 w 10000"/>
            <a:gd name="connsiteY5" fmla="*/ 9731 h 10000"/>
            <a:gd name="connsiteX6" fmla="*/ 238 w 10000"/>
            <a:gd name="connsiteY6" fmla="*/ 8446 h 10000"/>
            <a:gd name="connsiteX7" fmla="*/ 230 w 10000"/>
            <a:gd name="connsiteY7" fmla="*/ 0 h 10000"/>
            <a:gd name="connsiteX8" fmla="*/ 0 w 10000"/>
            <a:gd name="connsiteY8" fmla="*/ 0 h 10000"/>
            <a:gd name="connsiteX9" fmla="*/ 0 w 10000"/>
            <a:gd name="connsiteY9" fmla="*/ 8425 h 10000"/>
            <a:gd name="connsiteX10" fmla="*/ 1029 w 10000"/>
            <a:gd name="connsiteY10" fmla="*/ 9955 h 10000"/>
            <a:gd name="connsiteX11" fmla="*/ 10000 w 10000"/>
            <a:gd name="connsiteY11" fmla="*/ 9959 h 10000"/>
            <a:gd name="connsiteX12" fmla="*/ 9985 w 10000"/>
            <a:gd name="connsiteY12" fmla="*/ 9010 h 10000"/>
            <a:gd name="connsiteX13" fmla="*/ 1745 w 10000"/>
            <a:gd name="connsiteY13" fmla="*/ 8968 h 10000"/>
            <a:gd name="connsiteX14" fmla="*/ 1057 w 10000"/>
            <a:gd name="connsiteY14" fmla="*/ 8407 h 10000"/>
            <a:gd name="connsiteX15" fmla="*/ 1092 w 10000"/>
            <a:gd name="connsiteY15" fmla="*/ 0 h 10000"/>
            <a:gd name="connsiteX16" fmla="*/ 868 w 10000"/>
            <a:gd name="connsiteY16" fmla="*/ 0 h 10000"/>
            <a:gd name="connsiteX0" fmla="*/ 868 w 10000"/>
            <a:gd name="connsiteY0" fmla="*/ 0 h 10000"/>
            <a:gd name="connsiteX1" fmla="*/ 862 w 10000"/>
            <a:gd name="connsiteY1" fmla="*/ 8425 h 10000"/>
            <a:gd name="connsiteX2" fmla="*/ 1778 w 10000"/>
            <a:gd name="connsiteY2" fmla="*/ 9206 h 10000"/>
            <a:gd name="connsiteX3" fmla="*/ 9821 w 10000"/>
            <a:gd name="connsiteY3" fmla="*/ 9239 h 10000"/>
            <a:gd name="connsiteX4" fmla="*/ 9827 w 10000"/>
            <a:gd name="connsiteY4" fmla="*/ 9783 h 10000"/>
            <a:gd name="connsiteX5" fmla="*/ 1066 w 10000"/>
            <a:gd name="connsiteY5" fmla="*/ 9731 h 10000"/>
            <a:gd name="connsiteX6" fmla="*/ 238 w 10000"/>
            <a:gd name="connsiteY6" fmla="*/ 8446 h 10000"/>
            <a:gd name="connsiteX7" fmla="*/ 230 w 10000"/>
            <a:gd name="connsiteY7" fmla="*/ 0 h 10000"/>
            <a:gd name="connsiteX8" fmla="*/ 0 w 10000"/>
            <a:gd name="connsiteY8" fmla="*/ 0 h 10000"/>
            <a:gd name="connsiteX9" fmla="*/ 0 w 10000"/>
            <a:gd name="connsiteY9" fmla="*/ 8425 h 10000"/>
            <a:gd name="connsiteX10" fmla="*/ 1029 w 10000"/>
            <a:gd name="connsiteY10" fmla="*/ 9955 h 10000"/>
            <a:gd name="connsiteX11" fmla="*/ 10000 w 10000"/>
            <a:gd name="connsiteY11" fmla="*/ 9959 h 10000"/>
            <a:gd name="connsiteX12" fmla="*/ 9985 w 10000"/>
            <a:gd name="connsiteY12" fmla="*/ 9010 h 10000"/>
            <a:gd name="connsiteX13" fmla="*/ 1787 w 10000"/>
            <a:gd name="connsiteY13" fmla="*/ 8968 h 10000"/>
            <a:gd name="connsiteX14" fmla="*/ 1057 w 10000"/>
            <a:gd name="connsiteY14" fmla="*/ 8407 h 10000"/>
            <a:gd name="connsiteX15" fmla="*/ 1092 w 10000"/>
            <a:gd name="connsiteY15" fmla="*/ 0 h 10000"/>
            <a:gd name="connsiteX16" fmla="*/ 868 w 10000"/>
            <a:gd name="connsiteY16" fmla="*/ 0 h 10000"/>
            <a:gd name="connsiteX0" fmla="*/ 868 w 14017"/>
            <a:gd name="connsiteY0" fmla="*/ 0 h 10000"/>
            <a:gd name="connsiteX1" fmla="*/ 862 w 14017"/>
            <a:gd name="connsiteY1" fmla="*/ 8425 h 10000"/>
            <a:gd name="connsiteX2" fmla="*/ 1778 w 14017"/>
            <a:gd name="connsiteY2" fmla="*/ 9206 h 10000"/>
            <a:gd name="connsiteX3" fmla="*/ 9821 w 14017"/>
            <a:gd name="connsiteY3" fmla="*/ 9239 h 10000"/>
            <a:gd name="connsiteX4" fmla="*/ 9827 w 14017"/>
            <a:gd name="connsiteY4" fmla="*/ 9783 h 10000"/>
            <a:gd name="connsiteX5" fmla="*/ 1066 w 14017"/>
            <a:gd name="connsiteY5" fmla="*/ 9731 h 10000"/>
            <a:gd name="connsiteX6" fmla="*/ 238 w 14017"/>
            <a:gd name="connsiteY6" fmla="*/ 8446 h 10000"/>
            <a:gd name="connsiteX7" fmla="*/ 230 w 14017"/>
            <a:gd name="connsiteY7" fmla="*/ 0 h 10000"/>
            <a:gd name="connsiteX8" fmla="*/ 0 w 14017"/>
            <a:gd name="connsiteY8" fmla="*/ 0 h 10000"/>
            <a:gd name="connsiteX9" fmla="*/ 0 w 14017"/>
            <a:gd name="connsiteY9" fmla="*/ 8425 h 10000"/>
            <a:gd name="connsiteX10" fmla="*/ 1029 w 14017"/>
            <a:gd name="connsiteY10" fmla="*/ 9955 h 10000"/>
            <a:gd name="connsiteX11" fmla="*/ 10000 w 14017"/>
            <a:gd name="connsiteY11" fmla="*/ 9959 h 10000"/>
            <a:gd name="connsiteX12" fmla="*/ 14014 w 14017"/>
            <a:gd name="connsiteY12" fmla="*/ 9198 h 10000"/>
            <a:gd name="connsiteX13" fmla="*/ 1787 w 14017"/>
            <a:gd name="connsiteY13" fmla="*/ 8968 h 10000"/>
            <a:gd name="connsiteX14" fmla="*/ 1057 w 14017"/>
            <a:gd name="connsiteY14" fmla="*/ 8407 h 10000"/>
            <a:gd name="connsiteX15" fmla="*/ 1092 w 14017"/>
            <a:gd name="connsiteY15" fmla="*/ 0 h 10000"/>
            <a:gd name="connsiteX16" fmla="*/ 868 w 14017"/>
            <a:gd name="connsiteY16" fmla="*/ 0 h 10000"/>
            <a:gd name="connsiteX0" fmla="*/ 868 w 14048"/>
            <a:gd name="connsiteY0" fmla="*/ 0 h 10000"/>
            <a:gd name="connsiteX1" fmla="*/ 862 w 14048"/>
            <a:gd name="connsiteY1" fmla="*/ 8425 h 10000"/>
            <a:gd name="connsiteX2" fmla="*/ 1778 w 14048"/>
            <a:gd name="connsiteY2" fmla="*/ 9206 h 10000"/>
            <a:gd name="connsiteX3" fmla="*/ 9821 w 14048"/>
            <a:gd name="connsiteY3" fmla="*/ 9239 h 10000"/>
            <a:gd name="connsiteX4" fmla="*/ 9827 w 14048"/>
            <a:gd name="connsiteY4" fmla="*/ 9783 h 10000"/>
            <a:gd name="connsiteX5" fmla="*/ 1066 w 14048"/>
            <a:gd name="connsiteY5" fmla="*/ 9731 h 10000"/>
            <a:gd name="connsiteX6" fmla="*/ 238 w 14048"/>
            <a:gd name="connsiteY6" fmla="*/ 8446 h 10000"/>
            <a:gd name="connsiteX7" fmla="*/ 230 w 14048"/>
            <a:gd name="connsiteY7" fmla="*/ 0 h 10000"/>
            <a:gd name="connsiteX8" fmla="*/ 0 w 14048"/>
            <a:gd name="connsiteY8" fmla="*/ 0 h 10000"/>
            <a:gd name="connsiteX9" fmla="*/ 0 w 14048"/>
            <a:gd name="connsiteY9" fmla="*/ 8425 h 10000"/>
            <a:gd name="connsiteX10" fmla="*/ 1029 w 14048"/>
            <a:gd name="connsiteY10" fmla="*/ 9955 h 10000"/>
            <a:gd name="connsiteX11" fmla="*/ 14048 w 14048"/>
            <a:gd name="connsiteY11" fmla="*/ 9868 h 10000"/>
            <a:gd name="connsiteX12" fmla="*/ 14014 w 14048"/>
            <a:gd name="connsiteY12" fmla="*/ 9198 h 10000"/>
            <a:gd name="connsiteX13" fmla="*/ 1787 w 14048"/>
            <a:gd name="connsiteY13" fmla="*/ 8968 h 10000"/>
            <a:gd name="connsiteX14" fmla="*/ 1057 w 14048"/>
            <a:gd name="connsiteY14" fmla="*/ 8407 h 10000"/>
            <a:gd name="connsiteX15" fmla="*/ 1092 w 14048"/>
            <a:gd name="connsiteY15" fmla="*/ 0 h 10000"/>
            <a:gd name="connsiteX16" fmla="*/ 868 w 14048"/>
            <a:gd name="connsiteY16" fmla="*/ 0 h 10000"/>
            <a:gd name="connsiteX0" fmla="*/ 868 w 14048"/>
            <a:gd name="connsiteY0" fmla="*/ 0 h 10000"/>
            <a:gd name="connsiteX1" fmla="*/ 862 w 14048"/>
            <a:gd name="connsiteY1" fmla="*/ 8425 h 10000"/>
            <a:gd name="connsiteX2" fmla="*/ 1778 w 14048"/>
            <a:gd name="connsiteY2" fmla="*/ 9206 h 10000"/>
            <a:gd name="connsiteX3" fmla="*/ 13918 w 14048"/>
            <a:gd name="connsiteY3" fmla="*/ 9281 h 10000"/>
            <a:gd name="connsiteX4" fmla="*/ 9827 w 14048"/>
            <a:gd name="connsiteY4" fmla="*/ 9783 h 10000"/>
            <a:gd name="connsiteX5" fmla="*/ 1066 w 14048"/>
            <a:gd name="connsiteY5" fmla="*/ 9731 h 10000"/>
            <a:gd name="connsiteX6" fmla="*/ 238 w 14048"/>
            <a:gd name="connsiteY6" fmla="*/ 8446 h 10000"/>
            <a:gd name="connsiteX7" fmla="*/ 230 w 14048"/>
            <a:gd name="connsiteY7" fmla="*/ 0 h 10000"/>
            <a:gd name="connsiteX8" fmla="*/ 0 w 14048"/>
            <a:gd name="connsiteY8" fmla="*/ 0 h 10000"/>
            <a:gd name="connsiteX9" fmla="*/ 0 w 14048"/>
            <a:gd name="connsiteY9" fmla="*/ 8425 h 10000"/>
            <a:gd name="connsiteX10" fmla="*/ 1029 w 14048"/>
            <a:gd name="connsiteY10" fmla="*/ 9955 h 10000"/>
            <a:gd name="connsiteX11" fmla="*/ 14048 w 14048"/>
            <a:gd name="connsiteY11" fmla="*/ 9868 h 10000"/>
            <a:gd name="connsiteX12" fmla="*/ 14014 w 14048"/>
            <a:gd name="connsiteY12" fmla="*/ 9198 h 10000"/>
            <a:gd name="connsiteX13" fmla="*/ 1787 w 14048"/>
            <a:gd name="connsiteY13" fmla="*/ 8968 h 10000"/>
            <a:gd name="connsiteX14" fmla="*/ 1057 w 14048"/>
            <a:gd name="connsiteY14" fmla="*/ 8407 h 10000"/>
            <a:gd name="connsiteX15" fmla="*/ 1092 w 14048"/>
            <a:gd name="connsiteY15" fmla="*/ 0 h 10000"/>
            <a:gd name="connsiteX16" fmla="*/ 868 w 14048"/>
            <a:gd name="connsiteY16" fmla="*/ 0 h 10000"/>
            <a:gd name="connsiteX0" fmla="*/ 868 w 14048"/>
            <a:gd name="connsiteY0" fmla="*/ 0 h 10000"/>
            <a:gd name="connsiteX1" fmla="*/ 862 w 14048"/>
            <a:gd name="connsiteY1" fmla="*/ 8425 h 10000"/>
            <a:gd name="connsiteX2" fmla="*/ 1778 w 14048"/>
            <a:gd name="connsiteY2" fmla="*/ 9206 h 10000"/>
            <a:gd name="connsiteX3" fmla="*/ 13918 w 14048"/>
            <a:gd name="connsiteY3" fmla="*/ 9281 h 10000"/>
            <a:gd name="connsiteX4" fmla="*/ 13914 w 14048"/>
            <a:gd name="connsiteY4" fmla="*/ 9804 h 10000"/>
            <a:gd name="connsiteX5" fmla="*/ 1066 w 14048"/>
            <a:gd name="connsiteY5" fmla="*/ 9731 h 10000"/>
            <a:gd name="connsiteX6" fmla="*/ 238 w 14048"/>
            <a:gd name="connsiteY6" fmla="*/ 8446 h 10000"/>
            <a:gd name="connsiteX7" fmla="*/ 230 w 14048"/>
            <a:gd name="connsiteY7" fmla="*/ 0 h 10000"/>
            <a:gd name="connsiteX8" fmla="*/ 0 w 14048"/>
            <a:gd name="connsiteY8" fmla="*/ 0 h 10000"/>
            <a:gd name="connsiteX9" fmla="*/ 0 w 14048"/>
            <a:gd name="connsiteY9" fmla="*/ 8425 h 10000"/>
            <a:gd name="connsiteX10" fmla="*/ 1029 w 14048"/>
            <a:gd name="connsiteY10" fmla="*/ 9955 h 10000"/>
            <a:gd name="connsiteX11" fmla="*/ 14048 w 14048"/>
            <a:gd name="connsiteY11" fmla="*/ 9868 h 10000"/>
            <a:gd name="connsiteX12" fmla="*/ 14014 w 14048"/>
            <a:gd name="connsiteY12" fmla="*/ 9198 h 10000"/>
            <a:gd name="connsiteX13" fmla="*/ 1787 w 14048"/>
            <a:gd name="connsiteY13" fmla="*/ 8968 h 10000"/>
            <a:gd name="connsiteX14" fmla="*/ 1057 w 14048"/>
            <a:gd name="connsiteY14" fmla="*/ 8407 h 10000"/>
            <a:gd name="connsiteX15" fmla="*/ 1092 w 14048"/>
            <a:gd name="connsiteY15" fmla="*/ 0 h 10000"/>
            <a:gd name="connsiteX16" fmla="*/ 868 w 14048"/>
            <a:gd name="connsiteY16" fmla="*/ 0 h 10000"/>
            <a:gd name="connsiteX0" fmla="*/ 868 w 14048"/>
            <a:gd name="connsiteY0" fmla="*/ 0 h 10000"/>
            <a:gd name="connsiteX1" fmla="*/ 862 w 14048"/>
            <a:gd name="connsiteY1" fmla="*/ 8425 h 10000"/>
            <a:gd name="connsiteX2" fmla="*/ 1778 w 14048"/>
            <a:gd name="connsiteY2" fmla="*/ 9206 h 10000"/>
            <a:gd name="connsiteX3" fmla="*/ 13918 w 14048"/>
            <a:gd name="connsiteY3" fmla="*/ 9281 h 10000"/>
            <a:gd name="connsiteX4" fmla="*/ 13914 w 14048"/>
            <a:gd name="connsiteY4" fmla="*/ 9804 h 10000"/>
            <a:gd name="connsiteX5" fmla="*/ 1066 w 14048"/>
            <a:gd name="connsiteY5" fmla="*/ 9731 h 10000"/>
            <a:gd name="connsiteX6" fmla="*/ 238 w 14048"/>
            <a:gd name="connsiteY6" fmla="*/ 8446 h 10000"/>
            <a:gd name="connsiteX7" fmla="*/ 230 w 14048"/>
            <a:gd name="connsiteY7" fmla="*/ 0 h 10000"/>
            <a:gd name="connsiteX8" fmla="*/ 0 w 14048"/>
            <a:gd name="connsiteY8" fmla="*/ 0 h 10000"/>
            <a:gd name="connsiteX9" fmla="*/ 0 w 14048"/>
            <a:gd name="connsiteY9" fmla="*/ 8425 h 10000"/>
            <a:gd name="connsiteX10" fmla="*/ 1029 w 14048"/>
            <a:gd name="connsiteY10" fmla="*/ 9955 h 10000"/>
            <a:gd name="connsiteX11" fmla="*/ 14048 w 14048"/>
            <a:gd name="connsiteY11" fmla="*/ 9868 h 10000"/>
            <a:gd name="connsiteX12" fmla="*/ 14014 w 14048"/>
            <a:gd name="connsiteY12" fmla="*/ 9198 h 10000"/>
            <a:gd name="connsiteX13" fmla="*/ 1806 w 14048"/>
            <a:gd name="connsiteY13" fmla="*/ 9073 h 10000"/>
            <a:gd name="connsiteX14" fmla="*/ 1057 w 14048"/>
            <a:gd name="connsiteY14" fmla="*/ 8407 h 10000"/>
            <a:gd name="connsiteX15" fmla="*/ 1092 w 14048"/>
            <a:gd name="connsiteY15" fmla="*/ 0 h 10000"/>
            <a:gd name="connsiteX16" fmla="*/ 868 w 14048"/>
            <a:gd name="connsiteY16" fmla="*/ 0 h 10000"/>
            <a:gd name="connsiteX0" fmla="*/ 868 w 14048"/>
            <a:gd name="connsiteY0" fmla="*/ 0 h 10000"/>
            <a:gd name="connsiteX1" fmla="*/ 862 w 14048"/>
            <a:gd name="connsiteY1" fmla="*/ 8425 h 10000"/>
            <a:gd name="connsiteX2" fmla="*/ 1778 w 14048"/>
            <a:gd name="connsiteY2" fmla="*/ 9206 h 10000"/>
            <a:gd name="connsiteX3" fmla="*/ 13918 w 14048"/>
            <a:gd name="connsiteY3" fmla="*/ 9281 h 10000"/>
            <a:gd name="connsiteX4" fmla="*/ 13914 w 14048"/>
            <a:gd name="connsiteY4" fmla="*/ 9804 h 10000"/>
            <a:gd name="connsiteX5" fmla="*/ 1684 w 14048"/>
            <a:gd name="connsiteY5" fmla="*/ 9752 h 10000"/>
            <a:gd name="connsiteX6" fmla="*/ 238 w 14048"/>
            <a:gd name="connsiteY6" fmla="*/ 8446 h 10000"/>
            <a:gd name="connsiteX7" fmla="*/ 230 w 14048"/>
            <a:gd name="connsiteY7" fmla="*/ 0 h 10000"/>
            <a:gd name="connsiteX8" fmla="*/ 0 w 14048"/>
            <a:gd name="connsiteY8" fmla="*/ 0 h 10000"/>
            <a:gd name="connsiteX9" fmla="*/ 0 w 14048"/>
            <a:gd name="connsiteY9" fmla="*/ 8425 h 10000"/>
            <a:gd name="connsiteX10" fmla="*/ 1029 w 14048"/>
            <a:gd name="connsiteY10" fmla="*/ 9955 h 10000"/>
            <a:gd name="connsiteX11" fmla="*/ 14048 w 14048"/>
            <a:gd name="connsiteY11" fmla="*/ 9868 h 10000"/>
            <a:gd name="connsiteX12" fmla="*/ 14014 w 14048"/>
            <a:gd name="connsiteY12" fmla="*/ 9198 h 10000"/>
            <a:gd name="connsiteX13" fmla="*/ 1806 w 14048"/>
            <a:gd name="connsiteY13" fmla="*/ 9073 h 10000"/>
            <a:gd name="connsiteX14" fmla="*/ 1057 w 14048"/>
            <a:gd name="connsiteY14" fmla="*/ 8407 h 10000"/>
            <a:gd name="connsiteX15" fmla="*/ 1092 w 14048"/>
            <a:gd name="connsiteY15" fmla="*/ 0 h 10000"/>
            <a:gd name="connsiteX16" fmla="*/ 868 w 14048"/>
            <a:gd name="connsiteY16" fmla="*/ 0 h 10000"/>
            <a:gd name="connsiteX0" fmla="*/ 868 w 14048"/>
            <a:gd name="connsiteY0" fmla="*/ 0 h 10000"/>
            <a:gd name="connsiteX1" fmla="*/ 862 w 14048"/>
            <a:gd name="connsiteY1" fmla="*/ 8425 h 10000"/>
            <a:gd name="connsiteX2" fmla="*/ 1778 w 14048"/>
            <a:gd name="connsiteY2" fmla="*/ 9206 h 10000"/>
            <a:gd name="connsiteX3" fmla="*/ 13918 w 14048"/>
            <a:gd name="connsiteY3" fmla="*/ 9281 h 10000"/>
            <a:gd name="connsiteX4" fmla="*/ 13914 w 14048"/>
            <a:gd name="connsiteY4" fmla="*/ 9804 h 10000"/>
            <a:gd name="connsiteX5" fmla="*/ 1684 w 14048"/>
            <a:gd name="connsiteY5" fmla="*/ 9752 h 10000"/>
            <a:gd name="connsiteX6" fmla="*/ 238 w 14048"/>
            <a:gd name="connsiteY6" fmla="*/ 8446 h 10000"/>
            <a:gd name="connsiteX7" fmla="*/ 230 w 14048"/>
            <a:gd name="connsiteY7" fmla="*/ 0 h 10000"/>
            <a:gd name="connsiteX8" fmla="*/ 0 w 14048"/>
            <a:gd name="connsiteY8" fmla="*/ 0 h 10000"/>
            <a:gd name="connsiteX9" fmla="*/ 0 w 14048"/>
            <a:gd name="connsiteY9" fmla="*/ 8425 h 10000"/>
            <a:gd name="connsiteX10" fmla="*/ 1628 w 14048"/>
            <a:gd name="connsiteY10" fmla="*/ 9899 h 10000"/>
            <a:gd name="connsiteX11" fmla="*/ 14048 w 14048"/>
            <a:gd name="connsiteY11" fmla="*/ 9868 h 10000"/>
            <a:gd name="connsiteX12" fmla="*/ 14014 w 14048"/>
            <a:gd name="connsiteY12" fmla="*/ 9198 h 10000"/>
            <a:gd name="connsiteX13" fmla="*/ 1806 w 14048"/>
            <a:gd name="connsiteY13" fmla="*/ 9073 h 10000"/>
            <a:gd name="connsiteX14" fmla="*/ 1057 w 14048"/>
            <a:gd name="connsiteY14" fmla="*/ 8407 h 10000"/>
            <a:gd name="connsiteX15" fmla="*/ 1092 w 14048"/>
            <a:gd name="connsiteY15" fmla="*/ 0 h 10000"/>
            <a:gd name="connsiteX16" fmla="*/ 868 w 14048"/>
            <a:gd name="connsiteY16" fmla="*/ 0 h 10000"/>
            <a:gd name="connsiteX0" fmla="*/ 1324 w 14504"/>
            <a:gd name="connsiteY0" fmla="*/ 0 h 10073"/>
            <a:gd name="connsiteX1" fmla="*/ 1318 w 14504"/>
            <a:gd name="connsiteY1" fmla="*/ 8425 h 10073"/>
            <a:gd name="connsiteX2" fmla="*/ 2234 w 14504"/>
            <a:gd name="connsiteY2" fmla="*/ 9206 h 10073"/>
            <a:gd name="connsiteX3" fmla="*/ 14374 w 14504"/>
            <a:gd name="connsiteY3" fmla="*/ 9281 h 10073"/>
            <a:gd name="connsiteX4" fmla="*/ 14370 w 14504"/>
            <a:gd name="connsiteY4" fmla="*/ 9804 h 10073"/>
            <a:gd name="connsiteX5" fmla="*/ 2140 w 14504"/>
            <a:gd name="connsiteY5" fmla="*/ 9752 h 10073"/>
            <a:gd name="connsiteX6" fmla="*/ 694 w 14504"/>
            <a:gd name="connsiteY6" fmla="*/ 8446 h 10073"/>
            <a:gd name="connsiteX7" fmla="*/ 686 w 14504"/>
            <a:gd name="connsiteY7" fmla="*/ 0 h 10073"/>
            <a:gd name="connsiteX8" fmla="*/ 456 w 14504"/>
            <a:gd name="connsiteY8" fmla="*/ 0 h 10073"/>
            <a:gd name="connsiteX9" fmla="*/ 456 w 14504"/>
            <a:gd name="connsiteY9" fmla="*/ 8425 h 10073"/>
            <a:gd name="connsiteX10" fmla="*/ 504 w 14504"/>
            <a:gd name="connsiteY10" fmla="*/ 9826 h 10073"/>
            <a:gd name="connsiteX11" fmla="*/ 2084 w 14504"/>
            <a:gd name="connsiteY11" fmla="*/ 9899 h 10073"/>
            <a:gd name="connsiteX12" fmla="*/ 14504 w 14504"/>
            <a:gd name="connsiteY12" fmla="*/ 9868 h 10073"/>
            <a:gd name="connsiteX13" fmla="*/ 14470 w 14504"/>
            <a:gd name="connsiteY13" fmla="*/ 9198 h 10073"/>
            <a:gd name="connsiteX14" fmla="*/ 2262 w 14504"/>
            <a:gd name="connsiteY14" fmla="*/ 9073 h 10073"/>
            <a:gd name="connsiteX15" fmla="*/ 1513 w 14504"/>
            <a:gd name="connsiteY15" fmla="*/ 8407 h 10073"/>
            <a:gd name="connsiteX16" fmla="*/ 1548 w 14504"/>
            <a:gd name="connsiteY16" fmla="*/ 0 h 10073"/>
            <a:gd name="connsiteX17" fmla="*/ 1324 w 14504"/>
            <a:gd name="connsiteY17" fmla="*/ 0 h 10073"/>
            <a:gd name="connsiteX0" fmla="*/ 1581 w 14761"/>
            <a:gd name="connsiteY0" fmla="*/ 0 h 10075"/>
            <a:gd name="connsiteX1" fmla="*/ 1575 w 14761"/>
            <a:gd name="connsiteY1" fmla="*/ 8425 h 10075"/>
            <a:gd name="connsiteX2" fmla="*/ 2491 w 14761"/>
            <a:gd name="connsiteY2" fmla="*/ 9206 h 10075"/>
            <a:gd name="connsiteX3" fmla="*/ 14631 w 14761"/>
            <a:gd name="connsiteY3" fmla="*/ 9281 h 10075"/>
            <a:gd name="connsiteX4" fmla="*/ 14627 w 14761"/>
            <a:gd name="connsiteY4" fmla="*/ 9804 h 10075"/>
            <a:gd name="connsiteX5" fmla="*/ 2397 w 14761"/>
            <a:gd name="connsiteY5" fmla="*/ 9752 h 10075"/>
            <a:gd name="connsiteX6" fmla="*/ 951 w 14761"/>
            <a:gd name="connsiteY6" fmla="*/ 8446 h 10075"/>
            <a:gd name="connsiteX7" fmla="*/ 943 w 14761"/>
            <a:gd name="connsiteY7" fmla="*/ 0 h 10075"/>
            <a:gd name="connsiteX8" fmla="*/ 713 w 14761"/>
            <a:gd name="connsiteY8" fmla="*/ 0 h 10075"/>
            <a:gd name="connsiteX9" fmla="*/ 713 w 14761"/>
            <a:gd name="connsiteY9" fmla="*/ 8425 h 10075"/>
            <a:gd name="connsiteX10" fmla="*/ 2341 w 14761"/>
            <a:gd name="connsiteY10" fmla="*/ 9899 h 10075"/>
            <a:gd name="connsiteX11" fmla="*/ 14761 w 14761"/>
            <a:gd name="connsiteY11" fmla="*/ 9868 h 10075"/>
            <a:gd name="connsiteX12" fmla="*/ 14727 w 14761"/>
            <a:gd name="connsiteY12" fmla="*/ 9198 h 10075"/>
            <a:gd name="connsiteX13" fmla="*/ 2519 w 14761"/>
            <a:gd name="connsiteY13" fmla="*/ 9073 h 10075"/>
            <a:gd name="connsiteX14" fmla="*/ 1770 w 14761"/>
            <a:gd name="connsiteY14" fmla="*/ 8407 h 10075"/>
            <a:gd name="connsiteX15" fmla="*/ 1805 w 14761"/>
            <a:gd name="connsiteY15" fmla="*/ 0 h 10075"/>
            <a:gd name="connsiteX16" fmla="*/ 1581 w 14761"/>
            <a:gd name="connsiteY16" fmla="*/ 0 h 10075"/>
            <a:gd name="connsiteX0" fmla="*/ 868 w 14048"/>
            <a:gd name="connsiteY0" fmla="*/ 0 h 10075"/>
            <a:gd name="connsiteX1" fmla="*/ 862 w 14048"/>
            <a:gd name="connsiteY1" fmla="*/ 8425 h 10075"/>
            <a:gd name="connsiteX2" fmla="*/ 1778 w 14048"/>
            <a:gd name="connsiteY2" fmla="*/ 9206 h 10075"/>
            <a:gd name="connsiteX3" fmla="*/ 13918 w 14048"/>
            <a:gd name="connsiteY3" fmla="*/ 9281 h 10075"/>
            <a:gd name="connsiteX4" fmla="*/ 13914 w 14048"/>
            <a:gd name="connsiteY4" fmla="*/ 9804 h 10075"/>
            <a:gd name="connsiteX5" fmla="*/ 1684 w 14048"/>
            <a:gd name="connsiteY5" fmla="*/ 9752 h 10075"/>
            <a:gd name="connsiteX6" fmla="*/ 238 w 14048"/>
            <a:gd name="connsiteY6" fmla="*/ 8446 h 10075"/>
            <a:gd name="connsiteX7" fmla="*/ 230 w 14048"/>
            <a:gd name="connsiteY7" fmla="*/ 0 h 10075"/>
            <a:gd name="connsiteX8" fmla="*/ 0 w 14048"/>
            <a:gd name="connsiteY8" fmla="*/ 0 h 10075"/>
            <a:gd name="connsiteX9" fmla="*/ 0 w 14048"/>
            <a:gd name="connsiteY9" fmla="*/ 8425 h 10075"/>
            <a:gd name="connsiteX10" fmla="*/ 1628 w 14048"/>
            <a:gd name="connsiteY10" fmla="*/ 9899 h 10075"/>
            <a:gd name="connsiteX11" fmla="*/ 14048 w 14048"/>
            <a:gd name="connsiteY11" fmla="*/ 9868 h 10075"/>
            <a:gd name="connsiteX12" fmla="*/ 14014 w 14048"/>
            <a:gd name="connsiteY12" fmla="*/ 9198 h 10075"/>
            <a:gd name="connsiteX13" fmla="*/ 1806 w 14048"/>
            <a:gd name="connsiteY13" fmla="*/ 9073 h 10075"/>
            <a:gd name="connsiteX14" fmla="*/ 1057 w 14048"/>
            <a:gd name="connsiteY14" fmla="*/ 8407 h 10075"/>
            <a:gd name="connsiteX15" fmla="*/ 1092 w 14048"/>
            <a:gd name="connsiteY15" fmla="*/ 0 h 10075"/>
            <a:gd name="connsiteX16" fmla="*/ 868 w 14048"/>
            <a:gd name="connsiteY16" fmla="*/ 0 h 10075"/>
            <a:gd name="connsiteX0" fmla="*/ 868 w 14048"/>
            <a:gd name="connsiteY0" fmla="*/ 0 h 9899"/>
            <a:gd name="connsiteX1" fmla="*/ 862 w 14048"/>
            <a:gd name="connsiteY1" fmla="*/ 8425 h 9899"/>
            <a:gd name="connsiteX2" fmla="*/ 1778 w 14048"/>
            <a:gd name="connsiteY2" fmla="*/ 9206 h 9899"/>
            <a:gd name="connsiteX3" fmla="*/ 13918 w 14048"/>
            <a:gd name="connsiteY3" fmla="*/ 9281 h 9899"/>
            <a:gd name="connsiteX4" fmla="*/ 13914 w 14048"/>
            <a:gd name="connsiteY4" fmla="*/ 9804 h 9899"/>
            <a:gd name="connsiteX5" fmla="*/ 1684 w 14048"/>
            <a:gd name="connsiteY5" fmla="*/ 9752 h 9899"/>
            <a:gd name="connsiteX6" fmla="*/ 238 w 14048"/>
            <a:gd name="connsiteY6" fmla="*/ 8446 h 9899"/>
            <a:gd name="connsiteX7" fmla="*/ 230 w 14048"/>
            <a:gd name="connsiteY7" fmla="*/ 0 h 9899"/>
            <a:gd name="connsiteX8" fmla="*/ 0 w 14048"/>
            <a:gd name="connsiteY8" fmla="*/ 0 h 9899"/>
            <a:gd name="connsiteX9" fmla="*/ 0 w 14048"/>
            <a:gd name="connsiteY9" fmla="*/ 8425 h 9899"/>
            <a:gd name="connsiteX10" fmla="*/ 1628 w 14048"/>
            <a:gd name="connsiteY10" fmla="*/ 9899 h 9899"/>
            <a:gd name="connsiteX11" fmla="*/ 14048 w 14048"/>
            <a:gd name="connsiteY11" fmla="*/ 9868 h 9899"/>
            <a:gd name="connsiteX12" fmla="*/ 14014 w 14048"/>
            <a:gd name="connsiteY12" fmla="*/ 9198 h 9899"/>
            <a:gd name="connsiteX13" fmla="*/ 1806 w 14048"/>
            <a:gd name="connsiteY13" fmla="*/ 9073 h 9899"/>
            <a:gd name="connsiteX14" fmla="*/ 1057 w 14048"/>
            <a:gd name="connsiteY14" fmla="*/ 8407 h 9899"/>
            <a:gd name="connsiteX15" fmla="*/ 1092 w 14048"/>
            <a:gd name="connsiteY15" fmla="*/ 0 h 9899"/>
            <a:gd name="connsiteX16" fmla="*/ 868 w 14048"/>
            <a:gd name="connsiteY16" fmla="*/ 0 h 9899"/>
            <a:gd name="connsiteX0" fmla="*/ 618 w 10000"/>
            <a:gd name="connsiteY0" fmla="*/ 0 h 10000"/>
            <a:gd name="connsiteX1" fmla="*/ 614 w 10000"/>
            <a:gd name="connsiteY1" fmla="*/ 8511 h 10000"/>
            <a:gd name="connsiteX2" fmla="*/ 1266 w 10000"/>
            <a:gd name="connsiteY2" fmla="*/ 9300 h 10000"/>
            <a:gd name="connsiteX3" fmla="*/ 9907 w 10000"/>
            <a:gd name="connsiteY3" fmla="*/ 9376 h 10000"/>
            <a:gd name="connsiteX4" fmla="*/ 9905 w 10000"/>
            <a:gd name="connsiteY4" fmla="*/ 9904 h 10000"/>
            <a:gd name="connsiteX5" fmla="*/ 1199 w 10000"/>
            <a:gd name="connsiteY5" fmla="*/ 9852 h 10000"/>
            <a:gd name="connsiteX6" fmla="*/ 169 w 10000"/>
            <a:gd name="connsiteY6" fmla="*/ 8532 h 10000"/>
            <a:gd name="connsiteX7" fmla="*/ 164 w 10000"/>
            <a:gd name="connsiteY7" fmla="*/ 0 h 10000"/>
            <a:gd name="connsiteX8" fmla="*/ 0 w 10000"/>
            <a:gd name="connsiteY8" fmla="*/ 0 h 10000"/>
            <a:gd name="connsiteX9" fmla="*/ 0 w 10000"/>
            <a:gd name="connsiteY9" fmla="*/ 8511 h 10000"/>
            <a:gd name="connsiteX10" fmla="*/ 1159 w 10000"/>
            <a:gd name="connsiteY10" fmla="*/ 10000 h 10000"/>
            <a:gd name="connsiteX11" fmla="*/ 10000 w 10000"/>
            <a:gd name="connsiteY11" fmla="*/ 9969 h 10000"/>
            <a:gd name="connsiteX12" fmla="*/ 9976 w 10000"/>
            <a:gd name="connsiteY12" fmla="*/ 9292 h 10000"/>
            <a:gd name="connsiteX13" fmla="*/ 1286 w 10000"/>
            <a:gd name="connsiteY13" fmla="*/ 9166 h 10000"/>
            <a:gd name="connsiteX14" fmla="*/ 752 w 10000"/>
            <a:gd name="connsiteY14" fmla="*/ 8493 h 10000"/>
            <a:gd name="connsiteX15" fmla="*/ 777 w 10000"/>
            <a:gd name="connsiteY15" fmla="*/ 0 h 10000"/>
            <a:gd name="connsiteX16" fmla="*/ 618 w 10000"/>
            <a:gd name="connsiteY16" fmla="*/ 0 h 10000"/>
            <a:gd name="connsiteX0" fmla="*/ 618 w 10028"/>
            <a:gd name="connsiteY0" fmla="*/ 0 h 10054"/>
            <a:gd name="connsiteX1" fmla="*/ 614 w 10028"/>
            <a:gd name="connsiteY1" fmla="*/ 8511 h 10054"/>
            <a:gd name="connsiteX2" fmla="*/ 1266 w 10028"/>
            <a:gd name="connsiteY2" fmla="*/ 9300 h 10054"/>
            <a:gd name="connsiteX3" fmla="*/ 9907 w 10028"/>
            <a:gd name="connsiteY3" fmla="*/ 9376 h 10054"/>
            <a:gd name="connsiteX4" fmla="*/ 9905 w 10028"/>
            <a:gd name="connsiteY4" fmla="*/ 9904 h 10054"/>
            <a:gd name="connsiteX5" fmla="*/ 1199 w 10028"/>
            <a:gd name="connsiteY5" fmla="*/ 9852 h 10054"/>
            <a:gd name="connsiteX6" fmla="*/ 169 w 10028"/>
            <a:gd name="connsiteY6" fmla="*/ 8532 h 10054"/>
            <a:gd name="connsiteX7" fmla="*/ 164 w 10028"/>
            <a:gd name="connsiteY7" fmla="*/ 0 h 10054"/>
            <a:gd name="connsiteX8" fmla="*/ 0 w 10028"/>
            <a:gd name="connsiteY8" fmla="*/ 0 h 10054"/>
            <a:gd name="connsiteX9" fmla="*/ 0 w 10028"/>
            <a:gd name="connsiteY9" fmla="*/ 8511 h 10054"/>
            <a:gd name="connsiteX10" fmla="*/ 1159 w 10028"/>
            <a:gd name="connsiteY10" fmla="*/ 10000 h 10054"/>
            <a:gd name="connsiteX11" fmla="*/ 10028 w 10028"/>
            <a:gd name="connsiteY11" fmla="*/ 10054 h 10054"/>
            <a:gd name="connsiteX12" fmla="*/ 9976 w 10028"/>
            <a:gd name="connsiteY12" fmla="*/ 9292 h 10054"/>
            <a:gd name="connsiteX13" fmla="*/ 1286 w 10028"/>
            <a:gd name="connsiteY13" fmla="*/ 9166 h 10054"/>
            <a:gd name="connsiteX14" fmla="*/ 752 w 10028"/>
            <a:gd name="connsiteY14" fmla="*/ 8493 h 10054"/>
            <a:gd name="connsiteX15" fmla="*/ 777 w 10028"/>
            <a:gd name="connsiteY15" fmla="*/ 0 h 10054"/>
            <a:gd name="connsiteX16" fmla="*/ 618 w 10028"/>
            <a:gd name="connsiteY16" fmla="*/ 0 h 10054"/>
            <a:gd name="connsiteX0" fmla="*/ 618 w 10028"/>
            <a:gd name="connsiteY0" fmla="*/ 0 h 10054"/>
            <a:gd name="connsiteX1" fmla="*/ 614 w 10028"/>
            <a:gd name="connsiteY1" fmla="*/ 8511 h 10054"/>
            <a:gd name="connsiteX2" fmla="*/ 1266 w 10028"/>
            <a:gd name="connsiteY2" fmla="*/ 9300 h 10054"/>
            <a:gd name="connsiteX3" fmla="*/ 9907 w 10028"/>
            <a:gd name="connsiteY3" fmla="*/ 9376 h 10054"/>
            <a:gd name="connsiteX4" fmla="*/ 9905 w 10028"/>
            <a:gd name="connsiteY4" fmla="*/ 9904 h 10054"/>
            <a:gd name="connsiteX5" fmla="*/ 1199 w 10028"/>
            <a:gd name="connsiteY5" fmla="*/ 9852 h 10054"/>
            <a:gd name="connsiteX6" fmla="*/ 169 w 10028"/>
            <a:gd name="connsiteY6" fmla="*/ 8532 h 10054"/>
            <a:gd name="connsiteX7" fmla="*/ 164 w 10028"/>
            <a:gd name="connsiteY7" fmla="*/ 0 h 10054"/>
            <a:gd name="connsiteX8" fmla="*/ 0 w 10028"/>
            <a:gd name="connsiteY8" fmla="*/ 0 h 10054"/>
            <a:gd name="connsiteX9" fmla="*/ 0 w 10028"/>
            <a:gd name="connsiteY9" fmla="*/ 8511 h 10054"/>
            <a:gd name="connsiteX10" fmla="*/ 1159 w 10028"/>
            <a:gd name="connsiteY10" fmla="*/ 10000 h 10054"/>
            <a:gd name="connsiteX11" fmla="*/ 10028 w 10028"/>
            <a:gd name="connsiteY11" fmla="*/ 10054 h 10054"/>
            <a:gd name="connsiteX12" fmla="*/ 9976 w 10028"/>
            <a:gd name="connsiteY12" fmla="*/ 9292 h 10054"/>
            <a:gd name="connsiteX13" fmla="*/ 1286 w 10028"/>
            <a:gd name="connsiteY13" fmla="*/ 9166 h 10054"/>
            <a:gd name="connsiteX14" fmla="*/ 752 w 10028"/>
            <a:gd name="connsiteY14" fmla="*/ 8493 h 10054"/>
            <a:gd name="connsiteX15" fmla="*/ 777 w 10028"/>
            <a:gd name="connsiteY15" fmla="*/ 0 h 10054"/>
            <a:gd name="connsiteX16" fmla="*/ 618 w 10028"/>
            <a:gd name="connsiteY16" fmla="*/ 0 h 10054"/>
            <a:gd name="connsiteX0" fmla="*/ 618 w 10041"/>
            <a:gd name="connsiteY0" fmla="*/ 0 h 10054"/>
            <a:gd name="connsiteX1" fmla="*/ 614 w 10041"/>
            <a:gd name="connsiteY1" fmla="*/ 8511 h 10054"/>
            <a:gd name="connsiteX2" fmla="*/ 1266 w 10041"/>
            <a:gd name="connsiteY2" fmla="*/ 9300 h 10054"/>
            <a:gd name="connsiteX3" fmla="*/ 9907 w 10041"/>
            <a:gd name="connsiteY3" fmla="*/ 9376 h 10054"/>
            <a:gd name="connsiteX4" fmla="*/ 9905 w 10041"/>
            <a:gd name="connsiteY4" fmla="*/ 9904 h 10054"/>
            <a:gd name="connsiteX5" fmla="*/ 1199 w 10041"/>
            <a:gd name="connsiteY5" fmla="*/ 9852 h 10054"/>
            <a:gd name="connsiteX6" fmla="*/ 169 w 10041"/>
            <a:gd name="connsiteY6" fmla="*/ 8532 h 10054"/>
            <a:gd name="connsiteX7" fmla="*/ 164 w 10041"/>
            <a:gd name="connsiteY7" fmla="*/ 0 h 10054"/>
            <a:gd name="connsiteX8" fmla="*/ 0 w 10041"/>
            <a:gd name="connsiteY8" fmla="*/ 0 h 10054"/>
            <a:gd name="connsiteX9" fmla="*/ 0 w 10041"/>
            <a:gd name="connsiteY9" fmla="*/ 8511 h 10054"/>
            <a:gd name="connsiteX10" fmla="*/ 1159 w 10041"/>
            <a:gd name="connsiteY10" fmla="*/ 10000 h 10054"/>
            <a:gd name="connsiteX11" fmla="*/ 10028 w 10041"/>
            <a:gd name="connsiteY11" fmla="*/ 10054 h 10054"/>
            <a:gd name="connsiteX12" fmla="*/ 10024 w 10041"/>
            <a:gd name="connsiteY12" fmla="*/ 9292 h 10054"/>
            <a:gd name="connsiteX13" fmla="*/ 1286 w 10041"/>
            <a:gd name="connsiteY13" fmla="*/ 9166 h 10054"/>
            <a:gd name="connsiteX14" fmla="*/ 752 w 10041"/>
            <a:gd name="connsiteY14" fmla="*/ 8493 h 10054"/>
            <a:gd name="connsiteX15" fmla="*/ 777 w 10041"/>
            <a:gd name="connsiteY15" fmla="*/ 0 h 10054"/>
            <a:gd name="connsiteX16" fmla="*/ 618 w 10041"/>
            <a:gd name="connsiteY16" fmla="*/ 0 h 10054"/>
            <a:gd name="connsiteX0" fmla="*/ 618 w 10028"/>
            <a:gd name="connsiteY0" fmla="*/ 0 h 10054"/>
            <a:gd name="connsiteX1" fmla="*/ 614 w 10028"/>
            <a:gd name="connsiteY1" fmla="*/ 8511 h 10054"/>
            <a:gd name="connsiteX2" fmla="*/ 1266 w 10028"/>
            <a:gd name="connsiteY2" fmla="*/ 9300 h 10054"/>
            <a:gd name="connsiteX3" fmla="*/ 9907 w 10028"/>
            <a:gd name="connsiteY3" fmla="*/ 9376 h 10054"/>
            <a:gd name="connsiteX4" fmla="*/ 9905 w 10028"/>
            <a:gd name="connsiteY4" fmla="*/ 9904 h 10054"/>
            <a:gd name="connsiteX5" fmla="*/ 1199 w 10028"/>
            <a:gd name="connsiteY5" fmla="*/ 9852 h 10054"/>
            <a:gd name="connsiteX6" fmla="*/ 169 w 10028"/>
            <a:gd name="connsiteY6" fmla="*/ 8532 h 10054"/>
            <a:gd name="connsiteX7" fmla="*/ 164 w 10028"/>
            <a:gd name="connsiteY7" fmla="*/ 0 h 10054"/>
            <a:gd name="connsiteX8" fmla="*/ 0 w 10028"/>
            <a:gd name="connsiteY8" fmla="*/ 0 h 10054"/>
            <a:gd name="connsiteX9" fmla="*/ 0 w 10028"/>
            <a:gd name="connsiteY9" fmla="*/ 8511 h 10054"/>
            <a:gd name="connsiteX10" fmla="*/ 1159 w 10028"/>
            <a:gd name="connsiteY10" fmla="*/ 10000 h 10054"/>
            <a:gd name="connsiteX11" fmla="*/ 10028 w 10028"/>
            <a:gd name="connsiteY11" fmla="*/ 10054 h 10054"/>
            <a:gd name="connsiteX12" fmla="*/ 10024 w 10028"/>
            <a:gd name="connsiteY12" fmla="*/ 9292 h 10054"/>
            <a:gd name="connsiteX13" fmla="*/ 1286 w 10028"/>
            <a:gd name="connsiteY13" fmla="*/ 9166 h 10054"/>
            <a:gd name="connsiteX14" fmla="*/ 752 w 10028"/>
            <a:gd name="connsiteY14" fmla="*/ 8493 h 10054"/>
            <a:gd name="connsiteX15" fmla="*/ 777 w 10028"/>
            <a:gd name="connsiteY15" fmla="*/ 0 h 10054"/>
            <a:gd name="connsiteX16" fmla="*/ 618 w 10028"/>
            <a:gd name="connsiteY16" fmla="*/ 0 h 10054"/>
            <a:gd name="connsiteX0" fmla="*/ 618 w 10032"/>
            <a:gd name="connsiteY0" fmla="*/ 0 h 10054"/>
            <a:gd name="connsiteX1" fmla="*/ 614 w 10032"/>
            <a:gd name="connsiteY1" fmla="*/ 8511 h 10054"/>
            <a:gd name="connsiteX2" fmla="*/ 1266 w 10032"/>
            <a:gd name="connsiteY2" fmla="*/ 9300 h 10054"/>
            <a:gd name="connsiteX3" fmla="*/ 9907 w 10032"/>
            <a:gd name="connsiteY3" fmla="*/ 9376 h 10054"/>
            <a:gd name="connsiteX4" fmla="*/ 9905 w 10032"/>
            <a:gd name="connsiteY4" fmla="*/ 9904 h 10054"/>
            <a:gd name="connsiteX5" fmla="*/ 1199 w 10032"/>
            <a:gd name="connsiteY5" fmla="*/ 9852 h 10054"/>
            <a:gd name="connsiteX6" fmla="*/ 169 w 10032"/>
            <a:gd name="connsiteY6" fmla="*/ 8532 h 10054"/>
            <a:gd name="connsiteX7" fmla="*/ 164 w 10032"/>
            <a:gd name="connsiteY7" fmla="*/ 0 h 10054"/>
            <a:gd name="connsiteX8" fmla="*/ 0 w 10032"/>
            <a:gd name="connsiteY8" fmla="*/ 0 h 10054"/>
            <a:gd name="connsiteX9" fmla="*/ 0 w 10032"/>
            <a:gd name="connsiteY9" fmla="*/ 8511 h 10054"/>
            <a:gd name="connsiteX10" fmla="*/ 1159 w 10032"/>
            <a:gd name="connsiteY10" fmla="*/ 10000 h 10054"/>
            <a:gd name="connsiteX11" fmla="*/ 10028 w 10032"/>
            <a:gd name="connsiteY11" fmla="*/ 10054 h 10054"/>
            <a:gd name="connsiteX12" fmla="*/ 10031 w 10032"/>
            <a:gd name="connsiteY12" fmla="*/ 9264 h 10054"/>
            <a:gd name="connsiteX13" fmla="*/ 1286 w 10032"/>
            <a:gd name="connsiteY13" fmla="*/ 9166 h 10054"/>
            <a:gd name="connsiteX14" fmla="*/ 752 w 10032"/>
            <a:gd name="connsiteY14" fmla="*/ 8493 h 10054"/>
            <a:gd name="connsiteX15" fmla="*/ 777 w 10032"/>
            <a:gd name="connsiteY15" fmla="*/ 0 h 10054"/>
            <a:gd name="connsiteX16" fmla="*/ 618 w 10032"/>
            <a:gd name="connsiteY16" fmla="*/ 0 h 10054"/>
            <a:gd name="connsiteX0" fmla="*/ 618 w 10032"/>
            <a:gd name="connsiteY0" fmla="*/ 0 h 10054"/>
            <a:gd name="connsiteX1" fmla="*/ 614 w 10032"/>
            <a:gd name="connsiteY1" fmla="*/ 8511 h 10054"/>
            <a:gd name="connsiteX2" fmla="*/ 1266 w 10032"/>
            <a:gd name="connsiteY2" fmla="*/ 9300 h 10054"/>
            <a:gd name="connsiteX3" fmla="*/ 9907 w 10032"/>
            <a:gd name="connsiteY3" fmla="*/ 9376 h 10054"/>
            <a:gd name="connsiteX4" fmla="*/ 9905 w 10032"/>
            <a:gd name="connsiteY4" fmla="*/ 9904 h 10054"/>
            <a:gd name="connsiteX5" fmla="*/ 1199 w 10032"/>
            <a:gd name="connsiteY5" fmla="*/ 9852 h 10054"/>
            <a:gd name="connsiteX6" fmla="*/ 169 w 10032"/>
            <a:gd name="connsiteY6" fmla="*/ 8532 h 10054"/>
            <a:gd name="connsiteX7" fmla="*/ 164 w 10032"/>
            <a:gd name="connsiteY7" fmla="*/ 0 h 10054"/>
            <a:gd name="connsiteX8" fmla="*/ 0 w 10032"/>
            <a:gd name="connsiteY8" fmla="*/ 0 h 10054"/>
            <a:gd name="connsiteX9" fmla="*/ 0 w 10032"/>
            <a:gd name="connsiteY9" fmla="*/ 8511 h 10054"/>
            <a:gd name="connsiteX10" fmla="*/ 1159 w 10032"/>
            <a:gd name="connsiteY10" fmla="*/ 10000 h 10054"/>
            <a:gd name="connsiteX11" fmla="*/ 10028 w 10032"/>
            <a:gd name="connsiteY11" fmla="*/ 10054 h 10054"/>
            <a:gd name="connsiteX12" fmla="*/ 10031 w 10032"/>
            <a:gd name="connsiteY12" fmla="*/ 9264 h 10054"/>
            <a:gd name="connsiteX13" fmla="*/ 1286 w 10032"/>
            <a:gd name="connsiteY13" fmla="*/ 9166 h 10054"/>
            <a:gd name="connsiteX14" fmla="*/ 752 w 10032"/>
            <a:gd name="connsiteY14" fmla="*/ 8493 h 10054"/>
            <a:gd name="connsiteX15" fmla="*/ 777 w 10032"/>
            <a:gd name="connsiteY15" fmla="*/ 0 h 10054"/>
            <a:gd name="connsiteX16" fmla="*/ 618 w 10032"/>
            <a:gd name="connsiteY16" fmla="*/ 0 h 10054"/>
            <a:gd name="connsiteX0" fmla="*/ 618 w 10032"/>
            <a:gd name="connsiteY0" fmla="*/ 0 h 10054"/>
            <a:gd name="connsiteX1" fmla="*/ 614 w 10032"/>
            <a:gd name="connsiteY1" fmla="*/ 8511 h 10054"/>
            <a:gd name="connsiteX2" fmla="*/ 1266 w 10032"/>
            <a:gd name="connsiteY2" fmla="*/ 9300 h 10054"/>
            <a:gd name="connsiteX3" fmla="*/ 9907 w 10032"/>
            <a:gd name="connsiteY3" fmla="*/ 9376 h 10054"/>
            <a:gd name="connsiteX4" fmla="*/ 9905 w 10032"/>
            <a:gd name="connsiteY4" fmla="*/ 9904 h 10054"/>
            <a:gd name="connsiteX5" fmla="*/ 1199 w 10032"/>
            <a:gd name="connsiteY5" fmla="*/ 9852 h 10054"/>
            <a:gd name="connsiteX6" fmla="*/ 169 w 10032"/>
            <a:gd name="connsiteY6" fmla="*/ 8532 h 10054"/>
            <a:gd name="connsiteX7" fmla="*/ 164 w 10032"/>
            <a:gd name="connsiteY7" fmla="*/ 0 h 10054"/>
            <a:gd name="connsiteX8" fmla="*/ 0 w 10032"/>
            <a:gd name="connsiteY8" fmla="*/ 0 h 10054"/>
            <a:gd name="connsiteX9" fmla="*/ 0 w 10032"/>
            <a:gd name="connsiteY9" fmla="*/ 8511 h 10054"/>
            <a:gd name="connsiteX10" fmla="*/ 1159 w 10032"/>
            <a:gd name="connsiteY10" fmla="*/ 10000 h 10054"/>
            <a:gd name="connsiteX11" fmla="*/ 10028 w 10032"/>
            <a:gd name="connsiteY11" fmla="*/ 10054 h 10054"/>
            <a:gd name="connsiteX12" fmla="*/ 10031 w 10032"/>
            <a:gd name="connsiteY12" fmla="*/ 9264 h 10054"/>
            <a:gd name="connsiteX13" fmla="*/ 1286 w 10032"/>
            <a:gd name="connsiteY13" fmla="*/ 9166 h 10054"/>
            <a:gd name="connsiteX14" fmla="*/ 752 w 10032"/>
            <a:gd name="connsiteY14" fmla="*/ 8493 h 10054"/>
            <a:gd name="connsiteX15" fmla="*/ 777 w 10032"/>
            <a:gd name="connsiteY15" fmla="*/ 0 h 10054"/>
            <a:gd name="connsiteX16" fmla="*/ 618 w 10032"/>
            <a:gd name="connsiteY16" fmla="*/ 0 h 10054"/>
            <a:gd name="connsiteX0" fmla="*/ 618 w 10032"/>
            <a:gd name="connsiteY0" fmla="*/ 0 h 10054"/>
            <a:gd name="connsiteX1" fmla="*/ 614 w 10032"/>
            <a:gd name="connsiteY1" fmla="*/ 8511 h 10054"/>
            <a:gd name="connsiteX2" fmla="*/ 1266 w 10032"/>
            <a:gd name="connsiteY2" fmla="*/ 9300 h 10054"/>
            <a:gd name="connsiteX3" fmla="*/ 9907 w 10032"/>
            <a:gd name="connsiteY3" fmla="*/ 9376 h 10054"/>
            <a:gd name="connsiteX4" fmla="*/ 9905 w 10032"/>
            <a:gd name="connsiteY4" fmla="*/ 9904 h 10054"/>
            <a:gd name="connsiteX5" fmla="*/ 1199 w 10032"/>
            <a:gd name="connsiteY5" fmla="*/ 9852 h 10054"/>
            <a:gd name="connsiteX6" fmla="*/ 169 w 10032"/>
            <a:gd name="connsiteY6" fmla="*/ 8532 h 10054"/>
            <a:gd name="connsiteX7" fmla="*/ 164 w 10032"/>
            <a:gd name="connsiteY7" fmla="*/ 0 h 10054"/>
            <a:gd name="connsiteX8" fmla="*/ 0 w 10032"/>
            <a:gd name="connsiteY8" fmla="*/ 0 h 10054"/>
            <a:gd name="connsiteX9" fmla="*/ 0 w 10032"/>
            <a:gd name="connsiteY9" fmla="*/ 8511 h 10054"/>
            <a:gd name="connsiteX10" fmla="*/ 1159 w 10032"/>
            <a:gd name="connsiteY10" fmla="*/ 10000 h 10054"/>
            <a:gd name="connsiteX11" fmla="*/ 10028 w 10032"/>
            <a:gd name="connsiteY11" fmla="*/ 10054 h 10054"/>
            <a:gd name="connsiteX12" fmla="*/ 10031 w 10032"/>
            <a:gd name="connsiteY12" fmla="*/ 9264 h 10054"/>
            <a:gd name="connsiteX13" fmla="*/ 1286 w 10032"/>
            <a:gd name="connsiteY13" fmla="*/ 9166 h 10054"/>
            <a:gd name="connsiteX14" fmla="*/ 752 w 10032"/>
            <a:gd name="connsiteY14" fmla="*/ 8493 h 10054"/>
            <a:gd name="connsiteX15" fmla="*/ 777 w 10032"/>
            <a:gd name="connsiteY15" fmla="*/ 0 h 10054"/>
            <a:gd name="connsiteX16" fmla="*/ 618 w 10032"/>
            <a:gd name="connsiteY16" fmla="*/ 0 h 10054"/>
            <a:gd name="connsiteX0" fmla="*/ 618 w 10032"/>
            <a:gd name="connsiteY0" fmla="*/ 0 h 10054"/>
            <a:gd name="connsiteX1" fmla="*/ 614 w 10032"/>
            <a:gd name="connsiteY1" fmla="*/ 8511 h 10054"/>
            <a:gd name="connsiteX2" fmla="*/ 1266 w 10032"/>
            <a:gd name="connsiteY2" fmla="*/ 9300 h 10054"/>
            <a:gd name="connsiteX3" fmla="*/ 9907 w 10032"/>
            <a:gd name="connsiteY3" fmla="*/ 9376 h 10054"/>
            <a:gd name="connsiteX4" fmla="*/ 9905 w 10032"/>
            <a:gd name="connsiteY4" fmla="*/ 9904 h 10054"/>
            <a:gd name="connsiteX5" fmla="*/ 1199 w 10032"/>
            <a:gd name="connsiteY5" fmla="*/ 9852 h 10054"/>
            <a:gd name="connsiteX6" fmla="*/ 169 w 10032"/>
            <a:gd name="connsiteY6" fmla="*/ 8532 h 10054"/>
            <a:gd name="connsiteX7" fmla="*/ 164 w 10032"/>
            <a:gd name="connsiteY7" fmla="*/ 0 h 10054"/>
            <a:gd name="connsiteX8" fmla="*/ 7 w 10032"/>
            <a:gd name="connsiteY8" fmla="*/ 4420 h 10054"/>
            <a:gd name="connsiteX9" fmla="*/ 0 w 10032"/>
            <a:gd name="connsiteY9" fmla="*/ 8511 h 10054"/>
            <a:gd name="connsiteX10" fmla="*/ 1159 w 10032"/>
            <a:gd name="connsiteY10" fmla="*/ 10000 h 10054"/>
            <a:gd name="connsiteX11" fmla="*/ 10028 w 10032"/>
            <a:gd name="connsiteY11" fmla="*/ 10054 h 10054"/>
            <a:gd name="connsiteX12" fmla="*/ 10031 w 10032"/>
            <a:gd name="connsiteY12" fmla="*/ 9264 h 10054"/>
            <a:gd name="connsiteX13" fmla="*/ 1286 w 10032"/>
            <a:gd name="connsiteY13" fmla="*/ 9166 h 10054"/>
            <a:gd name="connsiteX14" fmla="*/ 752 w 10032"/>
            <a:gd name="connsiteY14" fmla="*/ 8493 h 10054"/>
            <a:gd name="connsiteX15" fmla="*/ 777 w 10032"/>
            <a:gd name="connsiteY15" fmla="*/ 0 h 10054"/>
            <a:gd name="connsiteX16" fmla="*/ 618 w 10032"/>
            <a:gd name="connsiteY16" fmla="*/ 0 h 10054"/>
            <a:gd name="connsiteX0" fmla="*/ 618 w 10032"/>
            <a:gd name="connsiteY0" fmla="*/ 0 h 10054"/>
            <a:gd name="connsiteX1" fmla="*/ 614 w 10032"/>
            <a:gd name="connsiteY1" fmla="*/ 8511 h 10054"/>
            <a:gd name="connsiteX2" fmla="*/ 1266 w 10032"/>
            <a:gd name="connsiteY2" fmla="*/ 9300 h 10054"/>
            <a:gd name="connsiteX3" fmla="*/ 9907 w 10032"/>
            <a:gd name="connsiteY3" fmla="*/ 9376 h 10054"/>
            <a:gd name="connsiteX4" fmla="*/ 9905 w 10032"/>
            <a:gd name="connsiteY4" fmla="*/ 9904 h 10054"/>
            <a:gd name="connsiteX5" fmla="*/ 1199 w 10032"/>
            <a:gd name="connsiteY5" fmla="*/ 9852 h 10054"/>
            <a:gd name="connsiteX6" fmla="*/ 169 w 10032"/>
            <a:gd name="connsiteY6" fmla="*/ 8532 h 10054"/>
            <a:gd name="connsiteX7" fmla="*/ 171 w 10032"/>
            <a:gd name="connsiteY7" fmla="*/ 4385 h 10054"/>
            <a:gd name="connsiteX8" fmla="*/ 7 w 10032"/>
            <a:gd name="connsiteY8" fmla="*/ 4420 h 10054"/>
            <a:gd name="connsiteX9" fmla="*/ 0 w 10032"/>
            <a:gd name="connsiteY9" fmla="*/ 8511 h 10054"/>
            <a:gd name="connsiteX10" fmla="*/ 1159 w 10032"/>
            <a:gd name="connsiteY10" fmla="*/ 10000 h 10054"/>
            <a:gd name="connsiteX11" fmla="*/ 10028 w 10032"/>
            <a:gd name="connsiteY11" fmla="*/ 10054 h 10054"/>
            <a:gd name="connsiteX12" fmla="*/ 10031 w 10032"/>
            <a:gd name="connsiteY12" fmla="*/ 9264 h 10054"/>
            <a:gd name="connsiteX13" fmla="*/ 1286 w 10032"/>
            <a:gd name="connsiteY13" fmla="*/ 9166 h 10054"/>
            <a:gd name="connsiteX14" fmla="*/ 752 w 10032"/>
            <a:gd name="connsiteY14" fmla="*/ 8493 h 10054"/>
            <a:gd name="connsiteX15" fmla="*/ 777 w 10032"/>
            <a:gd name="connsiteY15" fmla="*/ 0 h 10054"/>
            <a:gd name="connsiteX16" fmla="*/ 618 w 10032"/>
            <a:gd name="connsiteY16" fmla="*/ 0 h 10054"/>
            <a:gd name="connsiteX0" fmla="*/ 618 w 10032"/>
            <a:gd name="connsiteY0" fmla="*/ 0 h 10054"/>
            <a:gd name="connsiteX1" fmla="*/ 614 w 10032"/>
            <a:gd name="connsiteY1" fmla="*/ 8511 h 10054"/>
            <a:gd name="connsiteX2" fmla="*/ 1266 w 10032"/>
            <a:gd name="connsiteY2" fmla="*/ 9300 h 10054"/>
            <a:gd name="connsiteX3" fmla="*/ 9907 w 10032"/>
            <a:gd name="connsiteY3" fmla="*/ 9376 h 10054"/>
            <a:gd name="connsiteX4" fmla="*/ 9905 w 10032"/>
            <a:gd name="connsiteY4" fmla="*/ 9904 h 10054"/>
            <a:gd name="connsiteX5" fmla="*/ 1199 w 10032"/>
            <a:gd name="connsiteY5" fmla="*/ 9852 h 10054"/>
            <a:gd name="connsiteX6" fmla="*/ 169 w 10032"/>
            <a:gd name="connsiteY6" fmla="*/ 8532 h 10054"/>
            <a:gd name="connsiteX7" fmla="*/ 171 w 10032"/>
            <a:gd name="connsiteY7" fmla="*/ 4385 h 10054"/>
            <a:gd name="connsiteX8" fmla="*/ 7 w 10032"/>
            <a:gd name="connsiteY8" fmla="*/ 4420 h 10054"/>
            <a:gd name="connsiteX9" fmla="*/ 0 w 10032"/>
            <a:gd name="connsiteY9" fmla="*/ 8511 h 10054"/>
            <a:gd name="connsiteX10" fmla="*/ 1159 w 10032"/>
            <a:gd name="connsiteY10" fmla="*/ 10000 h 10054"/>
            <a:gd name="connsiteX11" fmla="*/ 10028 w 10032"/>
            <a:gd name="connsiteY11" fmla="*/ 10054 h 10054"/>
            <a:gd name="connsiteX12" fmla="*/ 10031 w 10032"/>
            <a:gd name="connsiteY12" fmla="*/ 9264 h 10054"/>
            <a:gd name="connsiteX13" fmla="*/ 1286 w 10032"/>
            <a:gd name="connsiteY13" fmla="*/ 9166 h 10054"/>
            <a:gd name="connsiteX14" fmla="*/ 752 w 10032"/>
            <a:gd name="connsiteY14" fmla="*/ 8493 h 10054"/>
            <a:gd name="connsiteX15" fmla="*/ 777 w 10032"/>
            <a:gd name="connsiteY15" fmla="*/ 0 h 10054"/>
            <a:gd name="connsiteX16" fmla="*/ 618 w 10032"/>
            <a:gd name="connsiteY16" fmla="*/ 0 h 10054"/>
            <a:gd name="connsiteX0" fmla="*/ 618 w 10032"/>
            <a:gd name="connsiteY0" fmla="*/ 0 h 10054"/>
            <a:gd name="connsiteX1" fmla="*/ 614 w 10032"/>
            <a:gd name="connsiteY1" fmla="*/ 8511 h 10054"/>
            <a:gd name="connsiteX2" fmla="*/ 1266 w 10032"/>
            <a:gd name="connsiteY2" fmla="*/ 9300 h 10054"/>
            <a:gd name="connsiteX3" fmla="*/ 9907 w 10032"/>
            <a:gd name="connsiteY3" fmla="*/ 9376 h 10054"/>
            <a:gd name="connsiteX4" fmla="*/ 9905 w 10032"/>
            <a:gd name="connsiteY4" fmla="*/ 9904 h 10054"/>
            <a:gd name="connsiteX5" fmla="*/ 1199 w 10032"/>
            <a:gd name="connsiteY5" fmla="*/ 9852 h 10054"/>
            <a:gd name="connsiteX6" fmla="*/ 169 w 10032"/>
            <a:gd name="connsiteY6" fmla="*/ 8532 h 10054"/>
            <a:gd name="connsiteX7" fmla="*/ 171 w 10032"/>
            <a:gd name="connsiteY7" fmla="*/ 4413 h 10054"/>
            <a:gd name="connsiteX8" fmla="*/ 7 w 10032"/>
            <a:gd name="connsiteY8" fmla="*/ 4420 h 10054"/>
            <a:gd name="connsiteX9" fmla="*/ 0 w 10032"/>
            <a:gd name="connsiteY9" fmla="*/ 8511 h 10054"/>
            <a:gd name="connsiteX10" fmla="*/ 1159 w 10032"/>
            <a:gd name="connsiteY10" fmla="*/ 10000 h 10054"/>
            <a:gd name="connsiteX11" fmla="*/ 10028 w 10032"/>
            <a:gd name="connsiteY11" fmla="*/ 10054 h 10054"/>
            <a:gd name="connsiteX12" fmla="*/ 10031 w 10032"/>
            <a:gd name="connsiteY12" fmla="*/ 9264 h 10054"/>
            <a:gd name="connsiteX13" fmla="*/ 1286 w 10032"/>
            <a:gd name="connsiteY13" fmla="*/ 9166 h 10054"/>
            <a:gd name="connsiteX14" fmla="*/ 752 w 10032"/>
            <a:gd name="connsiteY14" fmla="*/ 8493 h 10054"/>
            <a:gd name="connsiteX15" fmla="*/ 777 w 10032"/>
            <a:gd name="connsiteY15" fmla="*/ 0 h 10054"/>
            <a:gd name="connsiteX16" fmla="*/ 618 w 10032"/>
            <a:gd name="connsiteY16" fmla="*/ 0 h 10054"/>
            <a:gd name="connsiteX0" fmla="*/ 611 w 10032"/>
            <a:gd name="connsiteY0" fmla="*/ 4441 h 10054"/>
            <a:gd name="connsiteX1" fmla="*/ 614 w 10032"/>
            <a:gd name="connsiteY1" fmla="*/ 8511 h 10054"/>
            <a:gd name="connsiteX2" fmla="*/ 1266 w 10032"/>
            <a:gd name="connsiteY2" fmla="*/ 9300 h 10054"/>
            <a:gd name="connsiteX3" fmla="*/ 9907 w 10032"/>
            <a:gd name="connsiteY3" fmla="*/ 9376 h 10054"/>
            <a:gd name="connsiteX4" fmla="*/ 9905 w 10032"/>
            <a:gd name="connsiteY4" fmla="*/ 9904 h 10054"/>
            <a:gd name="connsiteX5" fmla="*/ 1199 w 10032"/>
            <a:gd name="connsiteY5" fmla="*/ 9852 h 10054"/>
            <a:gd name="connsiteX6" fmla="*/ 169 w 10032"/>
            <a:gd name="connsiteY6" fmla="*/ 8532 h 10054"/>
            <a:gd name="connsiteX7" fmla="*/ 171 w 10032"/>
            <a:gd name="connsiteY7" fmla="*/ 4413 h 10054"/>
            <a:gd name="connsiteX8" fmla="*/ 7 w 10032"/>
            <a:gd name="connsiteY8" fmla="*/ 4420 h 10054"/>
            <a:gd name="connsiteX9" fmla="*/ 0 w 10032"/>
            <a:gd name="connsiteY9" fmla="*/ 8511 h 10054"/>
            <a:gd name="connsiteX10" fmla="*/ 1159 w 10032"/>
            <a:gd name="connsiteY10" fmla="*/ 10000 h 10054"/>
            <a:gd name="connsiteX11" fmla="*/ 10028 w 10032"/>
            <a:gd name="connsiteY11" fmla="*/ 10054 h 10054"/>
            <a:gd name="connsiteX12" fmla="*/ 10031 w 10032"/>
            <a:gd name="connsiteY12" fmla="*/ 9264 h 10054"/>
            <a:gd name="connsiteX13" fmla="*/ 1286 w 10032"/>
            <a:gd name="connsiteY13" fmla="*/ 9166 h 10054"/>
            <a:gd name="connsiteX14" fmla="*/ 752 w 10032"/>
            <a:gd name="connsiteY14" fmla="*/ 8493 h 10054"/>
            <a:gd name="connsiteX15" fmla="*/ 777 w 10032"/>
            <a:gd name="connsiteY15" fmla="*/ 0 h 10054"/>
            <a:gd name="connsiteX16" fmla="*/ 611 w 10032"/>
            <a:gd name="connsiteY16" fmla="*/ 4441 h 10054"/>
            <a:gd name="connsiteX0" fmla="*/ 611 w 10032"/>
            <a:gd name="connsiteY0" fmla="*/ 1480 h 7093"/>
            <a:gd name="connsiteX1" fmla="*/ 614 w 10032"/>
            <a:gd name="connsiteY1" fmla="*/ 5550 h 7093"/>
            <a:gd name="connsiteX2" fmla="*/ 1266 w 10032"/>
            <a:gd name="connsiteY2" fmla="*/ 6339 h 7093"/>
            <a:gd name="connsiteX3" fmla="*/ 9907 w 10032"/>
            <a:gd name="connsiteY3" fmla="*/ 6415 h 7093"/>
            <a:gd name="connsiteX4" fmla="*/ 9905 w 10032"/>
            <a:gd name="connsiteY4" fmla="*/ 6943 h 7093"/>
            <a:gd name="connsiteX5" fmla="*/ 1199 w 10032"/>
            <a:gd name="connsiteY5" fmla="*/ 6891 h 7093"/>
            <a:gd name="connsiteX6" fmla="*/ 169 w 10032"/>
            <a:gd name="connsiteY6" fmla="*/ 5571 h 7093"/>
            <a:gd name="connsiteX7" fmla="*/ 171 w 10032"/>
            <a:gd name="connsiteY7" fmla="*/ 1452 h 7093"/>
            <a:gd name="connsiteX8" fmla="*/ 7 w 10032"/>
            <a:gd name="connsiteY8" fmla="*/ 1459 h 7093"/>
            <a:gd name="connsiteX9" fmla="*/ 0 w 10032"/>
            <a:gd name="connsiteY9" fmla="*/ 5550 h 7093"/>
            <a:gd name="connsiteX10" fmla="*/ 1159 w 10032"/>
            <a:gd name="connsiteY10" fmla="*/ 7039 h 7093"/>
            <a:gd name="connsiteX11" fmla="*/ 10028 w 10032"/>
            <a:gd name="connsiteY11" fmla="*/ 7093 h 7093"/>
            <a:gd name="connsiteX12" fmla="*/ 10031 w 10032"/>
            <a:gd name="connsiteY12" fmla="*/ 6303 h 7093"/>
            <a:gd name="connsiteX13" fmla="*/ 1286 w 10032"/>
            <a:gd name="connsiteY13" fmla="*/ 6205 h 7093"/>
            <a:gd name="connsiteX14" fmla="*/ 752 w 10032"/>
            <a:gd name="connsiteY14" fmla="*/ 5532 h 7093"/>
            <a:gd name="connsiteX15" fmla="*/ 763 w 10032"/>
            <a:gd name="connsiteY15" fmla="*/ 1480 h 7093"/>
            <a:gd name="connsiteX16" fmla="*/ 611 w 10032"/>
            <a:gd name="connsiteY16" fmla="*/ 1480 h 7093"/>
            <a:gd name="connsiteX0" fmla="*/ 609 w 10000"/>
            <a:gd name="connsiteY0" fmla="*/ 40 h 7953"/>
            <a:gd name="connsiteX1" fmla="*/ 612 w 10000"/>
            <a:gd name="connsiteY1" fmla="*/ 5778 h 7953"/>
            <a:gd name="connsiteX2" fmla="*/ 1262 w 10000"/>
            <a:gd name="connsiteY2" fmla="*/ 6890 h 7953"/>
            <a:gd name="connsiteX3" fmla="*/ 9875 w 10000"/>
            <a:gd name="connsiteY3" fmla="*/ 6997 h 7953"/>
            <a:gd name="connsiteX4" fmla="*/ 9873 w 10000"/>
            <a:gd name="connsiteY4" fmla="*/ 7742 h 7953"/>
            <a:gd name="connsiteX5" fmla="*/ 1195 w 10000"/>
            <a:gd name="connsiteY5" fmla="*/ 7668 h 7953"/>
            <a:gd name="connsiteX6" fmla="*/ 168 w 10000"/>
            <a:gd name="connsiteY6" fmla="*/ 5807 h 7953"/>
            <a:gd name="connsiteX7" fmla="*/ 170 w 10000"/>
            <a:gd name="connsiteY7" fmla="*/ 0 h 7953"/>
            <a:gd name="connsiteX8" fmla="*/ 7 w 10000"/>
            <a:gd name="connsiteY8" fmla="*/ 10 h 7953"/>
            <a:gd name="connsiteX9" fmla="*/ 0 w 10000"/>
            <a:gd name="connsiteY9" fmla="*/ 5778 h 7953"/>
            <a:gd name="connsiteX10" fmla="*/ 1155 w 10000"/>
            <a:gd name="connsiteY10" fmla="*/ 7877 h 7953"/>
            <a:gd name="connsiteX11" fmla="*/ 9996 w 10000"/>
            <a:gd name="connsiteY11" fmla="*/ 7953 h 7953"/>
            <a:gd name="connsiteX12" fmla="*/ 9999 w 10000"/>
            <a:gd name="connsiteY12" fmla="*/ 6839 h 7953"/>
            <a:gd name="connsiteX13" fmla="*/ 1282 w 10000"/>
            <a:gd name="connsiteY13" fmla="*/ 6701 h 7953"/>
            <a:gd name="connsiteX14" fmla="*/ 750 w 10000"/>
            <a:gd name="connsiteY14" fmla="*/ 5752 h 7953"/>
            <a:gd name="connsiteX15" fmla="*/ 761 w 10000"/>
            <a:gd name="connsiteY15" fmla="*/ 40 h 7953"/>
            <a:gd name="connsiteX16" fmla="*/ 609 w 10000"/>
            <a:gd name="connsiteY16" fmla="*/ 40 h 7953"/>
            <a:gd name="connsiteX0" fmla="*/ 609 w 10000"/>
            <a:gd name="connsiteY0" fmla="*/ 37 h 9987"/>
            <a:gd name="connsiteX1" fmla="*/ 612 w 10000"/>
            <a:gd name="connsiteY1" fmla="*/ 7252 h 9987"/>
            <a:gd name="connsiteX2" fmla="*/ 1262 w 10000"/>
            <a:gd name="connsiteY2" fmla="*/ 8650 h 9987"/>
            <a:gd name="connsiteX3" fmla="*/ 9875 w 10000"/>
            <a:gd name="connsiteY3" fmla="*/ 8785 h 9987"/>
            <a:gd name="connsiteX4" fmla="*/ 9873 w 10000"/>
            <a:gd name="connsiteY4" fmla="*/ 9722 h 9987"/>
            <a:gd name="connsiteX5" fmla="*/ 1195 w 10000"/>
            <a:gd name="connsiteY5" fmla="*/ 9629 h 9987"/>
            <a:gd name="connsiteX6" fmla="*/ 168 w 10000"/>
            <a:gd name="connsiteY6" fmla="*/ 7289 h 9987"/>
            <a:gd name="connsiteX7" fmla="*/ 170 w 10000"/>
            <a:gd name="connsiteY7" fmla="*/ 49 h 9987"/>
            <a:gd name="connsiteX8" fmla="*/ 7 w 10000"/>
            <a:gd name="connsiteY8" fmla="*/ 0 h 9987"/>
            <a:gd name="connsiteX9" fmla="*/ 0 w 10000"/>
            <a:gd name="connsiteY9" fmla="*/ 7252 h 9987"/>
            <a:gd name="connsiteX10" fmla="*/ 1155 w 10000"/>
            <a:gd name="connsiteY10" fmla="*/ 9891 h 9987"/>
            <a:gd name="connsiteX11" fmla="*/ 9996 w 10000"/>
            <a:gd name="connsiteY11" fmla="*/ 9987 h 9987"/>
            <a:gd name="connsiteX12" fmla="*/ 9999 w 10000"/>
            <a:gd name="connsiteY12" fmla="*/ 8586 h 9987"/>
            <a:gd name="connsiteX13" fmla="*/ 1282 w 10000"/>
            <a:gd name="connsiteY13" fmla="*/ 8413 h 9987"/>
            <a:gd name="connsiteX14" fmla="*/ 750 w 10000"/>
            <a:gd name="connsiteY14" fmla="*/ 7219 h 9987"/>
            <a:gd name="connsiteX15" fmla="*/ 761 w 10000"/>
            <a:gd name="connsiteY15" fmla="*/ 37 h 9987"/>
            <a:gd name="connsiteX16" fmla="*/ 609 w 10000"/>
            <a:gd name="connsiteY16" fmla="*/ 37 h 9987"/>
            <a:gd name="connsiteX0" fmla="*/ 609 w 10000"/>
            <a:gd name="connsiteY0" fmla="*/ 0 h 9963"/>
            <a:gd name="connsiteX1" fmla="*/ 612 w 10000"/>
            <a:gd name="connsiteY1" fmla="*/ 7224 h 9963"/>
            <a:gd name="connsiteX2" fmla="*/ 1262 w 10000"/>
            <a:gd name="connsiteY2" fmla="*/ 8624 h 9963"/>
            <a:gd name="connsiteX3" fmla="*/ 9875 w 10000"/>
            <a:gd name="connsiteY3" fmla="*/ 8759 h 9963"/>
            <a:gd name="connsiteX4" fmla="*/ 9873 w 10000"/>
            <a:gd name="connsiteY4" fmla="*/ 9698 h 9963"/>
            <a:gd name="connsiteX5" fmla="*/ 1195 w 10000"/>
            <a:gd name="connsiteY5" fmla="*/ 9605 h 9963"/>
            <a:gd name="connsiteX6" fmla="*/ 168 w 10000"/>
            <a:gd name="connsiteY6" fmla="*/ 7261 h 9963"/>
            <a:gd name="connsiteX7" fmla="*/ 170 w 10000"/>
            <a:gd name="connsiteY7" fmla="*/ 12 h 9963"/>
            <a:gd name="connsiteX8" fmla="*/ 14 w 10000"/>
            <a:gd name="connsiteY8" fmla="*/ 26 h 9963"/>
            <a:gd name="connsiteX9" fmla="*/ 0 w 10000"/>
            <a:gd name="connsiteY9" fmla="*/ 7224 h 9963"/>
            <a:gd name="connsiteX10" fmla="*/ 1155 w 10000"/>
            <a:gd name="connsiteY10" fmla="*/ 9867 h 9963"/>
            <a:gd name="connsiteX11" fmla="*/ 9996 w 10000"/>
            <a:gd name="connsiteY11" fmla="*/ 9963 h 9963"/>
            <a:gd name="connsiteX12" fmla="*/ 9999 w 10000"/>
            <a:gd name="connsiteY12" fmla="*/ 8560 h 9963"/>
            <a:gd name="connsiteX13" fmla="*/ 1282 w 10000"/>
            <a:gd name="connsiteY13" fmla="*/ 8387 h 9963"/>
            <a:gd name="connsiteX14" fmla="*/ 750 w 10000"/>
            <a:gd name="connsiteY14" fmla="*/ 7191 h 9963"/>
            <a:gd name="connsiteX15" fmla="*/ 761 w 10000"/>
            <a:gd name="connsiteY15" fmla="*/ 0 h 9963"/>
            <a:gd name="connsiteX16" fmla="*/ 609 w 10000"/>
            <a:gd name="connsiteY16" fmla="*/ 0 h 9963"/>
            <a:gd name="connsiteX0" fmla="*/ 609 w 10000"/>
            <a:gd name="connsiteY0" fmla="*/ 12 h 10012"/>
            <a:gd name="connsiteX1" fmla="*/ 612 w 10000"/>
            <a:gd name="connsiteY1" fmla="*/ 7263 h 10012"/>
            <a:gd name="connsiteX2" fmla="*/ 1262 w 10000"/>
            <a:gd name="connsiteY2" fmla="*/ 8668 h 10012"/>
            <a:gd name="connsiteX3" fmla="*/ 9875 w 10000"/>
            <a:gd name="connsiteY3" fmla="*/ 8804 h 10012"/>
            <a:gd name="connsiteX4" fmla="*/ 9873 w 10000"/>
            <a:gd name="connsiteY4" fmla="*/ 9746 h 10012"/>
            <a:gd name="connsiteX5" fmla="*/ 1195 w 10000"/>
            <a:gd name="connsiteY5" fmla="*/ 9653 h 10012"/>
            <a:gd name="connsiteX6" fmla="*/ 168 w 10000"/>
            <a:gd name="connsiteY6" fmla="*/ 7300 h 10012"/>
            <a:gd name="connsiteX7" fmla="*/ 170 w 10000"/>
            <a:gd name="connsiteY7" fmla="*/ 24 h 10012"/>
            <a:gd name="connsiteX8" fmla="*/ 14 w 10000"/>
            <a:gd name="connsiteY8" fmla="*/ 0 h 10012"/>
            <a:gd name="connsiteX9" fmla="*/ 0 w 10000"/>
            <a:gd name="connsiteY9" fmla="*/ 7263 h 10012"/>
            <a:gd name="connsiteX10" fmla="*/ 1155 w 10000"/>
            <a:gd name="connsiteY10" fmla="*/ 9916 h 10012"/>
            <a:gd name="connsiteX11" fmla="*/ 9996 w 10000"/>
            <a:gd name="connsiteY11" fmla="*/ 10012 h 10012"/>
            <a:gd name="connsiteX12" fmla="*/ 9999 w 10000"/>
            <a:gd name="connsiteY12" fmla="*/ 8604 h 10012"/>
            <a:gd name="connsiteX13" fmla="*/ 1282 w 10000"/>
            <a:gd name="connsiteY13" fmla="*/ 8430 h 10012"/>
            <a:gd name="connsiteX14" fmla="*/ 750 w 10000"/>
            <a:gd name="connsiteY14" fmla="*/ 7230 h 10012"/>
            <a:gd name="connsiteX15" fmla="*/ 761 w 10000"/>
            <a:gd name="connsiteY15" fmla="*/ 12 h 10012"/>
            <a:gd name="connsiteX16" fmla="*/ 609 w 10000"/>
            <a:gd name="connsiteY16" fmla="*/ 12 h 10012"/>
            <a:gd name="connsiteX0" fmla="*/ 609 w 10000"/>
            <a:gd name="connsiteY0" fmla="*/ 0 h 10000"/>
            <a:gd name="connsiteX1" fmla="*/ 612 w 10000"/>
            <a:gd name="connsiteY1" fmla="*/ 7251 h 10000"/>
            <a:gd name="connsiteX2" fmla="*/ 1262 w 10000"/>
            <a:gd name="connsiteY2" fmla="*/ 8656 h 10000"/>
            <a:gd name="connsiteX3" fmla="*/ 9875 w 10000"/>
            <a:gd name="connsiteY3" fmla="*/ 8792 h 10000"/>
            <a:gd name="connsiteX4" fmla="*/ 9873 w 10000"/>
            <a:gd name="connsiteY4" fmla="*/ 9734 h 10000"/>
            <a:gd name="connsiteX5" fmla="*/ 1195 w 10000"/>
            <a:gd name="connsiteY5" fmla="*/ 9641 h 10000"/>
            <a:gd name="connsiteX6" fmla="*/ 168 w 10000"/>
            <a:gd name="connsiteY6" fmla="*/ 7288 h 10000"/>
            <a:gd name="connsiteX7" fmla="*/ 170 w 10000"/>
            <a:gd name="connsiteY7" fmla="*/ 12 h 10000"/>
            <a:gd name="connsiteX8" fmla="*/ 14 w 10000"/>
            <a:gd name="connsiteY8" fmla="*/ 13 h 10000"/>
            <a:gd name="connsiteX9" fmla="*/ 0 w 10000"/>
            <a:gd name="connsiteY9" fmla="*/ 7251 h 10000"/>
            <a:gd name="connsiteX10" fmla="*/ 1155 w 10000"/>
            <a:gd name="connsiteY10" fmla="*/ 9904 h 10000"/>
            <a:gd name="connsiteX11" fmla="*/ 9996 w 10000"/>
            <a:gd name="connsiteY11" fmla="*/ 10000 h 10000"/>
            <a:gd name="connsiteX12" fmla="*/ 9999 w 10000"/>
            <a:gd name="connsiteY12" fmla="*/ 8592 h 10000"/>
            <a:gd name="connsiteX13" fmla="*/ 1282 w 10000"/>
            <a:gd name="connsiteY13" fmla="*/ 8418 h 10000"/>
            <a:gd name="connsiteX14" fmla="*/ 750 w 10000"/>
            <a:gd name="connsiteY14" fmla="*/ 7218 h 10000"/>
            <a:gd name="connsiteX15" fmla="*/ 761 w 10000"/>
            <a:gd name="connsiteY15" fmla="*/ 0 h 10000"/>
            <a:gd name="connsiteX16" fmla="*/ 609 w 10000"/>
            <a:gd name="connsiteY16" fmla="*/ 0 h 10000"/>
            <a:gd name="connsiteX0" fmla="*/ 609 w 12057"/>
            <a:gd name="connsiteY0" fmla="*/ 0 h 10000"/>
            <a:gd name="connsiteX1" fmla="*/ 612 w 12057"/>
            <a:gd name="connsiteY1" fmla="*/ 7251 h 10000"/>
            <a:gd name="connsiteX2" fmla="*/ 1262 w 12057"/>
            <a:gd name="connsiteY2" fmla="*/ 8656 h 10000"/>
            <a:gd name="connsiteX3" fmla="*/ 9875 w 12057"/>
            <a:gd name="connsiteY3" fmla="*/ 8792 h 10000"/>
            <a:gd name="connsiteX4" fmla="*/ 9873 w 12057"/>
            <a:gd name="connsiteY4" fmla="*/ 9734 h 10000"/>
            <a:gd name="connsiteX5" fmla="*/ 1195 w 12057"/>
            <a:gd name="connsiteY5" fmla="*/ 9641 h 10000"/>
            <a:gd name="connsiteX6" fmla="*/ 168 w 12057"/>
            <a:gd name="connsiteY6" fmla="*/ 7288 h 10000"/>
            <a:gd name="connsiteX7" fmla="*/ 170 w 12057"/>
            <a:gd name="connsiteY7" fmla="*/ 12 h 10000"/>
            <a:gd name="connsiteX8" fmla="*/ 14 w 12057"/>
            <a:gd name="connsiteY8" fmla="*/ 13 h 10000"/>
            <a:gd name="connsiteX9" fmla="*/ 0 w 12057"/>
            <a:gd name="connsiteY9" fmla="*/ 7251 h 10000"/>
            <a:gd name="connsiteX10" fmla="*/ 1155 w 12057"/>
            <a:gd name="connsiteY10" fmla="*/ 9904 h 10000"/>
            <a:gd name="connsiteX11" fmla="*/ 9996 w 12057"/>
            <a:gd name="connsiteY11" fmla="*/ 10000 h 10000"/>
            <a:gd name="connsiteX12" fmla="*/ 12056 w 12057"/>
            <a:gd name="connsiteY12" fmla="*/ 8592 h 10000"/>
            <a:gd name="connsiteX13" fmla="*/ 1282 w 12057"/>
            <a:gd name="connsiteY13" fmla="*/ 8418 h 10000"/>
            <a:gd name="connsiteX14" fmla="*/ 750 w 12057"/>
            <a:gd name="connsiteY14" fmla="*/ 7218 h 10000"/>
            <a:gd name="connsiteX15" fmla="*/ 761 w 12057"/>
            <a:gd name="connsiteY15" fmla="*/ 0 h 10000"/>
            <a:gd name="connsiteX16" fmla="*/ 609 w 12057"/>
            <a:gd name="connsiteY16" fmla="*/ 0 h 10000"/>
            <a:gd name="connsiteX0" fmla="*/ 609 w 12057"/>
            <a:gd name="connsiteY0" fmla="*/ 0 h 10050"/>
            <a:gd name="connsiteX1" fmla="*/ 612 w 12057"/>
            <a:gd name="connsiteY1" fmla="*/ 7251 h 10050"/>
            <a:gd name="connsiteX2" fmla="*/ 1262 w 12057"/>
            <a:gd name="connsiteY2" fmla="*/ 8656 h 10050"/>
            <a:gd name="connsiteX3" fmla="*/ 9875 w 12057"/>
            <a:gd name="connsiteY3" fmla="*/ 8792 h 10050"/>
            <a:gd name="connsiteX4" fmla="*/ 9873 w 12057"/>
            <a:gd name="connsiteY4" fmla="*/ 9734 h 10050"/>
            <a:gd name="connsiteX5" fmla="*/ 1195 w 12057"/>
            <a:gd name="connsiteY5" fmla="*/ 9641 h 10050"/>
            <a:gd name="connsiteX6" fmla="*/ 168 w 12057"/>
            <a:gd name="connsiteY6" fmla="*/ 7288 h 10050"/>
            <a:gd name="connsiteX7" fmla="*/ 170 w 12057"/>
            <a:gd name="connsiteY7" fmla="*/ 12 h 10050"/>
            <a:gd name="connsiteX8" fmla="*/ 14 w 12057"/>
            <a:gd name="connsiteY8" fmla="*/ 13 h 10050"/>
            <a:gd name="connsiteX9" fmla="*/ 0 w 12057"/>
            <a:gd name="connsiteY9" fmla="*/ 7251 h 10050"/>
            <a:gd name="connsiteX10" fmla="*/ 1155 w 12057"/>
            <a:gd name="connsiteY10" fmla="*/ 9904 h 10050"/>
            <a:gd name="connsiteX11" fmla="*/ 12053 w 12057"/>
            <a:gd name="connsiteY11" fmla="*/ 10050 h 10050"/>
            <a:gd name="connsiteX12" fmla="*/ 12056 w 12057"/>
            <a:gd name="connsiteY12" fmla="*/ 8592 h 10050"/>
            <a:gd name="connsiteX13" fmla="*/ 1282 w 12057"/>
            <a:gd name="connsiteY13" fmla="*/ 8418 h 10050"/>
            <a:gd name="connsiteX14" fmla="*/ 750 w 12057"/>
            <a:gd name="connsiteY14" fmla="*/ 7218 h 10050"/>
            <a:gd name="connsiteX15" fmla="*/ 761 w 12057"/>
            <a:gd name="connsiteY15" fmla="*/ 0 h 10050"/>
            <a:gd name="connsiteX16" fmla="*/ 609 w 12057"/>
            <a:gd name="connsiteY16" fmla="*/ 0 h 10050"/>
            <a:gd name="connsiteX0" fmla="*/ 609 w 12057"/>
            <a:gd name="connsiteY0" fmla="*/ 0 h 10050"/>
            <a:gd name="connsiteX1" fmla="*/ 612 w 12057"/>
            <a:gd name="connsiteY1" fmla="*/ 7251 h 10050"/>
            <a:gd name="connsiteX2" fmla="*/ 1262 w 12057"/>
            <a:gd name="connsiteY2" fmla="*/ 8656 h 10050"/>
            <a:gd name="connsiteX3" fmla="*/ 9875 w 12057"/>
            <a:gd name="connsiteY3" fmla="*/ 8792 h 10050"/>
            <a:gd name="connsiteX4" fmla="*/ 11916 w 12057"/>
            <a:gd name="connsiteY4" fmla="*/ 9860 h 10050"/>
            <a:gd name="connsiteX5" fmla="*/ 1195 w 12057"/>
            <a:gd name="connsiteY5" fmla="*/ 9641 h 10050"/>
            <a:gd name="connsiteX6" fmla="*/ 168 w 12057"/>
            <a:gd name="connsiteY6" fmla="*/ 7288 h 10050"/>
            <a:gd name="connsiteX7" fmla="*/ 170 w 12057"/>
            <a:gd name="connsiteY7" fmla="*/ 12 h 10050"/>
            <a:gd name="connsiteX8" fmla="*/ 14 w 12057"/>
            <a:gd name="connsiteY8" fmla="*/ 13 h 10050"/>
            <a:gd name="connsiteX9" fmla="*/ 0 w 12057"/>
            <a:gd name="connsiteY9" fmla="*/ 7251 h 10050"/>
            <a:gd name="connsiteX10" fmla="*/ 1155 w 12057"/>
            <a:gd name="connsiteY10" fmla="*/ 9904 h 10050"/>
            <a:gd name="connsiteX11" fmla="*/ 12053 w 12057"/>
            <a:gd name="connsiteY11" fmla="*/ 10050 h 10050"/>
            <a:gd name="connsiteX12" fmla="*/ 12056 w 12057"/>
            <a:gd name="connsiteY12" fmla="*/ 8592 h 10050"/>
            <a:gd name="connsiteX13" fmla="*/ 1282 w 12057"/>
            <a:gd name="connsiteY13" fmla="*/ 8418 h 10050"/>
            <a:gd name="connsiteX14" fmla="*/ 750 w 12057"/>
            <a:gd name="connsiteY14" fmla="*/ 7218 h 10050"/>
            <a:gd name="connsiteX15" fmla="*/ 761 w 12057"/>
            <a:gd name="connsiteY15" fmla="*/ 0 h 10050"/>
            <a:gd name="connsiteX16" fmla="*/ 609 w 12057"/>
            <a:gd name="connsiteY16" fmla="*/ 0 h 10050"/>
            <a:gd name="connsiteX0" fmla="*/ 609 w 12057"/>
            <a:gd name="connsiteY0" fmla="*/ 0 h 10050"/>
            <a:gd name="connsiteX1" fmla="*/ 612 w 12057"/>
            <a:gd name="connsiteY1" fmla="*/ 7251 h 10050"/>
            <a:gd name="connsiteX2" fmla="*/ 1262 w 12057"/>
            <a:gd name="connsiteY2" fmla="*/ 8656 h 10050"/>
            <a:gd name="connsiteX3" fmla="*/ 11918 w 12057"/>
            <a:gd name="connsiteY3" fmla="*/ 8817 h 10050"/>
            <a:gd name="connsiteX4" fmla="*/ 11916 w 12057"/>
            <a:gd name="connsiteY4" fmla="*/ 9860 h 10050"/>
            <a:gd name="connsiteX5" fmla="*/ 1195 w 12057"/>
            <a:gd name="connsiteY5" fmla="*/ 9641 h 10050"/>
            <a:gd name="connsiteX6" fmla="*/ 168 w 12057"/>
            <a:gd name="connsiteY6" fmla="*/ 7288 h 10050"/>
            <a:gd name="connsiteX7" fmla="*/ 170 w 12057"/>
            <a:gd name="connsiteY7" fmla="*/ 12 h 10050"/>
            <a:gd name="connsiteX8" fmla="*/ 14 w 12057"/>
            <a:gd name="connsiteY8" fmla="*/ 13 h 10050"/>
            <a:gd name="connsiteX9" fmla="*/ 0 w 12057"/>
            <a:gd name="connsiteY9" fmla="*/ 7251 h 10050"/>
            <a:gd name="connsiteX10" fmla="*/ 1155 w 12057"/>
            <a:gd name="connsiteY10" fmla="*/ 9904 h 10050"/>
            <a:gd name="connsiteX11" fmla="*/ 12053 w 12057"/>
            <a:gd name="connsiteY11" fmla="*/ 10050 h 10050"/>
            <a:gd name="connsiteX12" fmla="*/ 12056 w 12057"/>
            <a:gd name="connsiteY12" fmla="*/ 8592 h 10050"/>
            <a:gd name="connsiteX13" fmla="*/ 1282 w 12057"/>
            <a:gd name="connsiteY13" fmla="*/ 8418 h 10050"/>
            <a:gd name="connsiteX14" fmla="*/ 750 w 12057"/>
            <a:gd name="connsiteY14" fmla="*/ 7218 h 10050"/>
            <a:gd name="connsiteX15" fmla="*/ 761 w 12057"/>
            <a:gd name="connsiteY15" fmla="*/ 0 h 10050"/>
            <a:gd name="connsiteX16" fmla="*/ 609 w 12057"/>
            <a:gd name="connsiteY16" fmla="*/ 0 h 10050"/>
            <a:gd name="connsiteX0" fmla="*/ 609 w 12057"/>
            <a:gd name="connsiteY0" fmla="*/ 0 h 10050"/>
            <a:gd name="connsiteX1" fmla="*/ 612 w 12057"/>
            <a:gd name="connsiteY1" fmla="*/ 7251 h 10050"/>
            <a:gd name="connsiteX2" fmla="*/ 1262 w 12057"/>
            <a:gd name="connsiteY2" fmla="*/ 8656 h 10050"/>
            <a:gd name="connsiteX3" fmla="*/ 11918 w 12057"/>
            <a:gd name="connsiteY3" fmla="*/ 8817 h 10050"/>
            <a:gd name="connsiteX4" fmla="*/ 11923 w 12057"/>
            <a:gd name="connsiteY4" fmla="*/ 9810 h 10050"/>
            <a:gd name="connsiteX5" fmla="*/ 1195 w 12057"/>
            <a:gd name="connsiteY5" fmla="*/ 9641 h 10050"/>
            <a:gd name="connsiteX6" fmla="*/ 168 w 12057"/>
            <a:gd name="connsiteY6" fmla="*/ 7288 h 10050"/>
            <a:gd name="connsiteX7" fmla="*/ 170 w 12057"/>
            <a:gd name="connsiteY7" fmla="*/ 12 h 10050"/>
            <a:gd name="connsiteX8" fmla="*/ 14 w 12057"/>
            <a:gd name="connsiteY8" fmla="*/ 13 h 10050"/>
            <a:gd name="connsiteX9" fmla="*/ 0 w 12057"/>
            <a:gd name="connsiteY9" fmla="*/ 7251 h 10050"/>
            <a:gd name="connsiteX10" fmla="*/ 1155 w 12057"/>
            <a:gd name="connsiteY10" fmla="*/ 9904 h 10050"/>
            <a:gd name="connsiteX11" fmla="*/ 12053 w 12057"/>
            <a:gd name="connsiteY11" fmla="*/ 10050 h 10050"/>
            <a:gd name="connsiteX12" fmla="*/ 12056 w 12057"/>
            <a:gd name="connsiteY12" fmla="*/ 8592 h 10050"/>
            <a:gd name="connsiteX13" fmla="*/ 1282 w 12057"/>
            <a:gd name="connsiteY13" fmla="*/ 8418 h 10050"/>
            <a:gd name="connsiteX14" fmla="*/ 750 w 12057"/>
            <a:gd name="connsiteY14" fmla="*/ 7218 h 10050"/>
            <a:gd name="connsiteX15" fmla="*/ 761 w 12057"/>
            <a:gd name="connsiteY15" fmla="*/ 0 h 10050"/>
            <a:gd name="connsiteX16" fmla="*/ 609 w 12057"/>
            <a:gd name="connsiteY16" fmla="*/ 0 h 10050"/>
            <a:gd name="connsiteX0" fmla="*/ 609 w 12078"/>
            <a:gd name="connsiteY0" fmla="*/ 0 h 10050"/>
            <a:gd name="connsiteX1" fmla="*/ 612 w 12078"/>
            <a:gd name="connsiteY1" fmla="*/ 7251 h 10050"/>
            <a:gd name="connsiteX2" fmla="*/ 1262 w 12078"/>
            <a:gd name="connsiteY2" fmla="*/ 8656 h 10050"/>
            <a:gd name="connsiteX3" fmla="*/ 11918 w 12078"/>
            <a:gd name="connsiteY3" fmla="*/ 8817 h 10050"/>
            <a:gd name="connsiteX4" fmla="*/ 11923 w 12078"/>
            <a:gd name="connsiteY4" fmla="*/ 9810 h 10050"/>
            <a:gd name="connsiteX5" fmla="*/ 1195 w 12078"/>
            <a:gd name="connsiteY5" fmla="*/ 9641 h 10050"/>
            <a:gd name="connsiteX6" fmla="*/ 168 w 12078"/>
            <a:gd name="connsiteY6" fmla="*/ 7288 h 10050"/>
            <a:gd name="connsiteX7" fmla="*/ 170 w 12078"/>
            <a:gd name="connsiteY7" fmla="*/ 12 h 10050"/>
            <a:gd name="connsiteX8" fmla="*/ 14 w 12078"/>
            <a:gd name="connsiteY8" fmla="*/ 13 h 10050"/>
            <a:gd name="connsiteX9" fmla="*/ 0 w 12078"/>
            <a:gd name="connsiteY9" fmla="*/ 7251 h 10050"/>
            <a:gd name="connsiteX10" fmla="*/ 1155 w 12078"/>
            <a:gd name="connsiteY10" fmla="*/ 9904 h 10050"/>
            <a:gd name="connsiteX11" fmla="*/ 12053 w 12078"/>
            <a:gd name="connsiteY11" fmla="*/ 10050 h 10050"/>
            <a:gd name="connsiteX12" fmla="*/ 12077 w 12078"/>
            <a:gd name="connsiteY12" fmla="*/ 8529 h 10050"/>
            <a:gd name="connsiteX13" fmla="*/ 1282 w 12078"/>
            <a:gd name="connsiteY13" fmla="*/ 8418 h 10050"/>
            <a:gd name="connsiteX14" fmla="*/ 750 w 12078"/>
            <a:gd name="connsiteY14" fmla="*/ 7218 h 10050"/>
            <a:gd name="connsiteX15" fmla="*/ 761 w 12078"/>
            <a:gd name="connsiteY15" fmla="*/ 0 h 10050"/>
            <a:gd name="connsiteX16" fmla="*/ 609 w 12078"/>
            <a:gd name="connsiteY16" fmla="*/ 0 h 10050"/>
            <a:gd name="connsiteX0" fmla="*/ 609 w 12078"/>
            <a:gd name="connsiteY0" fmla="*/ 0 h 10050"/>
            <a:gd name="connsiteX1" fmla="*/ 612 w 12078"/>
            <a:gd name="connsiteY1" fmla="*/ 7251 h 10050"/>
            <a:gd name="connsiteX2" fmla="*/ 1262 w 12078"/>
            <a:gd name="connsiteY2" fmla="*/ 8656 h 10050"/>
            <a:gd name="connsiteX3" fmla="*/ 11932 w 12078"/>
            <a:gd name="connsiteY3" fmla="*/ 8691 h 10050"/>
            <a:gd name="connsiteX4" fmla="*/ 11923 w 12078"/>
            <a:gd name="connsiteY4" fmla="*/ 9810 h 10050"/>
            <a:gd name="connsiteX5" fmla="*/ 1195 w 12078"/>
            <a:gd name="connsiteY5" fmla="*/ 9641 h 10050"/>
            <a:gd name="connsiteX6" fmla="*/ 168 w 12078"/>
            <a:gd name="connsiteY6" fmla="*/ 7288 h 10050"/>
            <a:gd name="connsiteX7" fmla="*/ 170 w 12078"/>
            <a:gd name="connsiteY7" fmla="*/ 12 h 10050"/>
            <a:gd name="connsiteX8" fmla="*/ 14 w 12078"/>
            <a:gd name="connsiteY8" fmla="*/ 13 h 10050"/>
            <a:gd name="connsiteX9" fmla="*/ 0 w 12078"/>
            <a:gd name="connsiteY9" fmla="*/ 7251 h 10050"/>
            <a:gd name="connsiteX10" fmla="*/ 1155 w 12078"/>
            <a:gd name="connsiteY10" fmla="*/ 9904 h 10050"/>
            <a:gd name="connsiteX11" fmla="*/ 12053 w 12078"/>
            <a:gd name="connsiteY11" fmla="*/ 10050 h 10050"/>
            <a:gd name="connsiteX12" fmla="*/ 12077 w 12078"/>
            <a:gd name="connsiteY12" fmla="*/ 8529 h 10050"/>
            <a:gd name="connsiteX13" fmla="*/ 1282 w 12078"/>
            <a:gd name="connsiteY13" fmla="*/ 8418 h 10050"/>
            <a:gd name="connsiteX14" fmla="*/ 750 w 12078"/>
            <a:gd name="connsiteY14" fmla="*/ 7218 h 10050"/>
            <a:gd name="connsiteX15" fmla="*/ 761 w 12078"/>
            <a:gd name="connsiteY15" fmla="*/ 0 h 10050"/>
            <a:gd name="connsiteX16" fmla="*/ 609 w 12078"/>
            <a:gd name="connsiteY16" fmla="*/ 0 h 10050"/>
            <a:gd name="connsiteX0" fmla="*/ 609 w 12071"/>
            <a:gd name="connsiteY0" fmla="*/ 0 h 10050"/>
            <a:gd name="connsiteX1" fmla="*/ 612 w 12071"/>
            <a:gd name="connsiteY1" fmla="*/ 7251 h 10050"/>
            <a:gd name="connsiteX2" fmla="*/ 1262 w 12071"/>
            <a:gd name="connsiteY2" fmla="*/ 8656 h 10050"/>
            <a:gd name="connsiteX3" fmla="*/ 11932 w 12071"/>
            <a:gd name="connsiteY3" fmla="*/ 8691 h 10050"/>
            <a:gd name="connsiteX4" fmla="*/ 11923 w 12071"/>
            <a:gd name="connsiteY4" fmla="*/ 9810 h 10050"/>
            <a:gd name="connsiteX5" fmla="*/ 1195 w 12071"/>
            <a:gd name="connsiteY5" fmla="*/ 9641 h 10050"/>
            <a:gd name="connsiteX6" fmla="*/ 168 w 12071"/>
            <a:gd name="connsiteY6" fmla="*/ 7288 h 10050"/>
            <a:gd name="connsiteX7" fmla="*/ 170 w 12071"/>
            <a:gd name="connsiteY7" fmla="*/ 12 h 10050"/>
            <a:gd name="connsiteX8" fmla="*/ 14 w 12071"/>
            <a:gd name="connsiteY8" fmla="*/ 13 h 10050"/>
            <a:gd name="connsiteX9" fmla="*/ 0 w 12071"/>
            <a:gd name="connsiteY9" fmla="*/ 7251 h 10050"/>
            <a:gd name="connsiteX10" fmla="*/ 1155 w 12071"/>
            <a:gd name="connsiteY10" fmla="*/ 9904 h 10050"/>
            <a:gd name="connsiteX11" fmla="*/ 12053 w 12071"/>
            <a:gd name="connsiteY11" fmla="*/ 10050 h 10050"/>
            <a:gd name="connsiteX12" fmla="*/ 12070 w 12071"/>
            <a:gd name="connsiteY12" fmla="*/ 8479 h 10050"/>
            <a:gd name="connsiteX13" fmla="*/ 1282 w 12071"/>
            <a:gd name="connsiteY13" fmla="*/ 8418 h 10050"/>
            <a:gd name="connsiteX14" fmla="*/ 750 w 12071"/>
            <a:gd name="connsiteY14" fmla="*/ 7218 h 10050"/>
            <a:gd name="connsiteX15" fmla="*/ 761 w 12071"/>
            <a:gd name="connsiteY15" fmla="*/ 0 h 10050"/>
            <a:gd name="connsiteX16" fmla="*/ 609 w 12071"/>
            <a:gd name="connsiteY16" fmla="*/ 0 h 10050"/>
            <a:gd name="connsiteX0" fmla="*/ 609 w 12071"/>
            <a:gd name="connsiteY0" fmla="*/ 0 h 9904"/>
            <a:gd name="connsiteX1" fmla="*/ 612 w 12071"/>
            <a:gd name="connsiteY1" fmla="*/ 7251 h 9904"/>
            <a:gd name="connsiteX2" fmla="*/ 1262 w 12071"/>
            <a:gd name="connsiteY2" fmla="*/ 8656 h 9904"/>
            <a:gd name="connsiteX3" fmla="*/ 11932 w 12071"/>
            <a:gd name="connsiteY3" fmla="*/ 8691 h 9904"/>
            <a:gd name="connsiteX4" fmla="*/ 11923 w 12071"/>
            <a:gd name="connsiteY4" fmla="*/ 9810 h 9904"/>
            <a:gd name="connsiteX5" fmla="*/ 1195 w 12071"/>
            <a:gd name="connsiteY5" fmla="*/ 9641 h 9904"/>
            <a:gd name="connsiteX6" fmla="*/ 168 w 12071"/>
            <a:gd name="connsiteY6" fmla="*/ 7288 h 9904"/>
            <a:gd name="connsiteX7" fmla="*/ 170 w 12071"/>
            <a:gd name="connsiteY7" fmla="*/ 12 h 9904"/>
            <a:gd name="connsiteX8" fmla="*/ 14 w 12071"/>
            <a:gd name="connsiteY8" fmla="*/ 13 h 9904"/>
            <a:gd name="connsiteX9" fmla="*/ 0 w 12071"/>
            <a:gd name="connsiteY9" fmla="*/ 7251 h 9904"/>
            <a:gd name="connsiteX10" fmla="*/ 1155 w 12071"/>
            <a:gd name="connsiteY10" fmla="*/ 9904 h 9904"/>
            <a:gd name="connsiteX11" fmla="*/ 12060 w 12071"/>
            <a:gd name="connsiteY11" fmla="*/ 9736 h 9904"/>
            <a:gd name="connsiteX12" fmla="*/ 12070 w 12071"/>
            <a:gd name="connsiteY12" fmla="*/ 8479 h 9904"/>
            <a:gd name="connsiteX13" fmla="*/ 1282 w 12071"/>
            <a:gd name="connsiteY13" fmla="*/ 8418 h 9904"/>
            <a:gd name="connsiteX14" fmla="*/ 750 w 12071"/>
            <a:gd name="connsiteY14" fmla="*/ 7218 h 9904"/>
            <a:gd name="connsiteX15" fmla="*/ 761 w 12071"/>
            <a:gd name="connsiteY15" fmla="*/ 0 h 9904"/>
            <a:gd name="connsiteX16" fmla="*/ 609 w 12071"/>
            <a:gd name="connsiteY16" fmla="*/ 0 h 9904"/>
            <a:gd name="connsiteX0" fmla="*/ 505 w 10000"/>
            <a:gd name="connsiteY0" fmla="*/ 0 h 10000"/>
            <a:gd name="connsiteX1" fmla="*/ 507 w 10000"/>
            <a:gd name="connsiteY1" fmla="*/ 7321 h 10000"/>
            <a:gd name="connsiteX2" fmla="*/ 1045 w 10000"/>
            <a:gd name="connsiteY2" fmla="*/ 8740 h 10000"/>
            <a:gd name="connsiteX3" fmla="*/ 9885 w 10000"/>
            <a:gd name="connsiteY3" fmla="*/ 8775 h 10000"/>
            <a:gd name="connsiteX4" fmla="*/ 9883 w 10000"/>
            <a:gd name="connsiteY4" fmla="*/ 9626 h 10000"/>
            <a:gd name="connsiteX5" fmla="*/ 990 w 10000"/>
            <a:gd name="connsiteY5" fmla="*/ 9734 h 10000"/>
            <a:gd name="connsiteX6" fmla="*/ 139 w 10000"/>
            <a:gd name="connsiteY6" fmla="*/ 7359 h 10000"/>
            <a:gd name="connsiteX7" fmla="*/ 141 w 10000"/>
            <a:gd name="connsiteY7" fmla="*/ 12 h 10000"/>
            <a:gd name="connsiteX8" fmla="*/ 12 w 10000"/>
            <a:gd name="connsiteY8" fmla="*/ 13 h 10000"/>
            <a:gd name="connsiteX9" fmla="*/ 0 w 10000"/>
            <a:gd name="connsiteY9" fmla="*/ 7321 h 10000"/>
            <a:gd name="connsiteX10" fmla="*/ 957 w 10000"/>
            <a:gd name="connsiteY10" fmla="*/ 10000 h 10000"/>
            <a:gd name="connsiteX11" fmla="*/ 9991 w 10000"/>
            <a:gd name="connsiteY11" fmla="*/ 9830 h 10000"/>
            <a:gd name="connsiteX12" fmla="*/ 9999 w 10000"/>
            <a:gd name="connsiteY12" fmla="*/ 8561 h 10000"/>
            <a:gd name="connsiteX13" fmla="*/ 1062 w 10000"/>
            <a:gd name="connsiteY13" fmla="*/ 8500 h 10000"/>
            <a:gd name="connsiteX14" fmla="*/ 621 w 10000"/>
            <a:gd name="connsiteY14" fmla="*/ 7288 h 10000"/>
            <a:gd name="connsiteX15" fmla="*/ 630 w 10000"/>
            <a:gd name="connsiteY15" fmla="*/ 0 h 10000"/>
            <a:gd name="connsiteX16" fmla="*/ 505 w 10000"/>
            <a:gd name="connsiteY16" fmla="*/ 0 h 10000"/>
            <a:gd name="connsiteX0" fmla="*/ 505 w 9991"/>
            <a:gd name="connsiteY0" fmla="*/ 0 h 10000"/>
            <a:gd name="connsiteX1" fmla="*/ 507 w 9991"/>
            <a:gd name="connsiteY1" fmla="*/ 7321 h 10000"/>
            <a:gd name="connsiteX2" fmla="*/ 1045 w 9991"/>
            <a:gd name="connsiteY2" fmla="*/ 8740 h 10000"/>
            <a:gd name="connsiteX3" fmla="*/ 9885 w 9991"/>
            <a:gd name="connsiteY3" fmla="*/ 8775 h 10000"/>
            <a:gd name="connsiteX4" fmla="*/ 9883 w 9991"/>
            <a:gd name="connsiteY4" fmla="*/ 9626 h 10000"/>
            <a:gd name="connsiteX5" fmla="*/ 990 w 9991"/>
            <a:gd name="connsiteY5" fmla="*/ 9734 h 10000"/>
            <a:gd name="connsiteX6" fmla="*/ 139 w 9991"/>
            <a:gd name="connsiteY6" fmla="*/ 7359 h 10000"/>
            <a:gd name="connsiteX7" fmla="*/ 141 w 9991"/>
            <a:gd name="connsiteY7" fmla="*/ 12 h 10000"/>
            <a:gd name="connsiteX8" fmla="*/ 12 w 9991"/>
            <a:gd name="connsiteY8" fmla="*/ 13 h 10000"/>
            <a:gd name="connsiteX9" fmla="*/ 0 w 9991"/>
            <a:gd name="connsiteY9" fmla="*/ 7321 h 10000"/>
            <a:gd name="connsiteX10" fmla="*/ 957 w 9991"/>
            <a:gd name="connsiteY10" fmla="*/ 10000 h 10000"/>
            <a:gd name="connsiteX11" fmla="*/ 9991 w 9991"/>
            <a:gd name="connsiteY11" fmla="*/ 9830 h 10000"/>
            <a:gd name="connsiteX12" fmla="*/ 9965 w 9991"/>
            <a:gd name="connsiteY12" fmla="*/ 8561 h 10000"/>
            <a:gd name="connsiteX13" fmla="*/ 1062 w 9991"/>
            <a:gd name="connsiteY13" fmla="*/ 8500 h 10000"/>
            <a:gd name="connsiteX14" fmla="*/ 621 w 9991"/>
            <a:gd name="connsiteY14" fmla="*/ 7288 h 10000"/>
            <a:gd name="connsiteX15" fmla="*/ 630 w 9991"/>
            <a:gd name="connsiteY15" fmla="*/ 0 h 10000"/>
            <a:gd name="connsiteX16" fmla="*/ 505 w 9991"/>
            <a:gd name="connsiteY16" fmla="*/ 0 h 10000"/>
            <a:gd name="connsiteX0" fmla="*/ 505 w 9975"/>
            <a:gd name="connsiteY0" fmla="*/ 0 h 10000"/>
            <a:gd name="connsiteX1" fmla="*/ 507 w 9975"/>
            <a:gd name="connsiteY1" fmla="*/ 7321 h 10000"/>
            <a:gd name="connsiteX2" fmla="*/ 1046 w 9975"/>
            <a:gd name="connsiteY2" fmla="*/ 8740 h 10000"/>
            <a:gd name="connsiteX3" fmla="*/ 9894 w 9975"/>
            <a:gd name="connsiteY3" fmla="*/ 8775 h 10000"/>
            <a:gd name="connsiteX4" fmla="*/ 9892 w 9975"/>
            <a:gd name="connsiteY4" fmla="*/ 9626 h 10000"/>
            <a:gd name="connsiteX5" fmla="*/ 991 w 9975"/>
            <a:gd name="connsiteY5" fmla="*/ 9734 h 10000"/>
            <a:gd name="connsiteX6" fmla="*/ 139 w 9975"/>
            <a:gd name="connsiteY6" fmla="*/ 7359 h 10000"/>
            <a:gd name="connsiteX7" fmla="*/ 141 w 9975"/>
            <a:gd name="connsiteY7" fmla="*/ 12 h 10000"/>
            <a:gd name="connsiteX8" fmla="*/ 12 w 9975"/>
            <a:gd name="connsiteY8" fmla="*/ 13 h 10000"/>
            <a:gd name="connsiteX9" fmla="*/ 0 w 9975"/>
            <a:gd name="connsiteY9" fmla="*/ 7321 h 10000"/>
            <a:gd name="connsiteX10" fmla="*/ 958 w 9975"/>
            <a:gd name="connsiteY10" fmla="*/ 10000 h 10000"/>
            <a:gd name="connsiteX11" fmla="*/ 9972 w 9975"/>
            <a:gd name="connsiteY11" fmla="*/ 9830 h 10000"/>
            <a:gd name="connsiteX12" fmla="*/ 9974 w 9975"/>
            <a:gd name="connsiteY12" fmla="*/ 8561 h 10000"/>
            <a:gd name="connsiteX13" fmla="*/ 1063 w 9975"/>
            <a:gd name="connsiteY13" fmla="*/ 8500 h 10000"/>
            <a:gd name="connsiteX14" fmla="*/ 622 w 9975"/>
            <a:gd name="connsiteY14" fmla="*/ 7288 h 10000"/>
            <a:gd name="connsiteX15" fmla="*/ 631 w 9975"/>
            <a:gd name="connsiteY15" fmla="*/ 0 h 10000"/>
            <a:gd name="connsiteX16" fmla="*/ 505 w 9975"/>
            <a:gd name="connsiteY16" fmla="*/ 0 h 10000"/>
            <a:gd name="connsiteX0" fmla="*/ 506 w 10000"/>
            <a:gd name="connsiteY0" fmla="*/ 0 h 10000"/>
            <a:gd name="connsiteX1" fmla="*/ 508 w 10000"/>
            <a:gd name="connsiteY1" fmla="*/ 7321 h 10000"/>
            <a:gd name="connsiteX2" fmla="*/ 1049 w 10000"/>
            <a:gd name="connsiteY2" fmla="*/ 8740 h 10000"/>
            <a:gd name="connsiteX3" fmla="*/ 9919 w 10000"/>
            <a:gd name="connsiteY3" fmla="*/ 8775 h 10000"/>
            <a:gd name="connsiteX4" fmla="*/ 9917 w 10000"/>
            <a:gd name="connsiteY4" fmla="*/ 9626 h 10000"/>
            <a:gd name="connsiteX5" fmla="*/ 1033 w 10000"/>
            <a:gd name="connsiteY5" fmla="*/ 9607 h 10000"/>
            <a:gd name="connsiteX6" fmla="*/ 139 w 10000"/>
            <a:gd name="connsiteY6" fmla="*/ 7359 h 10000"/>
            <a:gd name="connsiteX7" fmla="*/ 141 w 10000"/>
            <a:gd name="connsiteY7" fmla="*/ 12 h 10000"/>
            <a:gd name="connsiteX8" fmla="*/ 12 w 10000"/>
            <a:gd name="connsiteY8" fmla="*/ 13 h 10000"/>
            <a:gd name="connsiteX9" fmla="*/ 0 w 10000"/>
            <a:gd name="connsiteY9" fmla="*/ 7321 h 10000"/>
            <a:gd name="connsiteX10" fmla="*/ 960 w 10000"/>
            <a:gd name="connsiteY10" fmla="*/ 10000 h 10000"/>
            <a:gd name="connsiteX11" fmla="*/ 9997 w 10000"/>
            <a:gd name="connsiteY11" fmla="*/ 9830 h 10000"/>
            <a:gd name="connsiteX12" fmla="*/ 9999 w 10000"/>
            <a:gd name="connsiteY12" fmla="*/ 8561 h 10000"/>
            <a:gd name="connsiteX13" fmla="*/ 1066 w 10000"/>
            <a:gd name="connsiteY13" fmla="*/ 8500 h 10000"/>
            <a:gd name="connsiteX14" fmla="*/ 624 w 10000"/>
            <a:gd name="connsiteY14" fmla="*/ 7288 h 10000"/>
            <a:gd name="connsiteX15" fmla="*/ 633 w 10000"/>
            <a:gd name="connsiteY15" fmla="*/ 0 h 10000"/>
            <a:gd name="connsiteX16" fmla="*/ 506 w 10000"/>
            <a:gd name="connsiteY16" fmla="*/ 0 h 10000"/>
            <a:gd name="connsiteX0" fmla="*/ 506 w 10000"/>
            <a:gd name="connsiteY0" fmla="*/ 0 h 10000"/>
            <a:gd name="connsiteX1" fmla="*/ 508 w 10000"/>
            <a:gd name="connsiteY1" fmla="*/ 7321 h 10000"/>
            <a:gd name="connsiteX2" fmla="*/ 1049 w 10000"/>
            <a:gd name="connsiteY2" fmla="*/ 8740 h 10000"/>
            <a:gd name="connsiteX3" fmla="*/ 9919 w 10000"/>
            <a:gd name="connsiteY3" fmla="*/ 8775 h 10000"/>
            <a:gd name="connsiteX4" fmla="*/ 9917 w 10000"/>
            <a:gd name="connsiteY4" fmla="*/ 9626 h 10000"/>
            <a:gd name="connsiteX5" fmla="*/ 1033 w 10000"/>
            <a:gd name="connsiteY5" fmla="*/ 9607 h 10000"/>
            <a:gd name="connsiteX6" fmla="*/ 139 w 10000"/>
            <a:gd name="connsiteY6" fmla="*/ 7359 h 10000"/>
            <a:gd name="connsiteX7" fmla="*/ 141 w 10000"/>
            <a:gd name="connsiteY7" fmla="*/ 12 h 10000"/>
            <a:gd name="connsiteX8" fmla="*/ 12 w 10000"/>
            <a:gd name="connsiteY8" fmla="*/ 13 h 10000"/>
            <a:gd name="connsiteX9" fmla="*/ 0 w 10000"/>
            <a:gd name="connsiteY9" fmla="*/ 7321 h 10000"/>
            <a:gd name="connsiteX10" fmla="*/ 960 w 10000"/>
            <a:gd name="connsiteY10" fmla="*/ 10000 h 10000"/>
            <a:gd name="connsiteX11" fmla="*/ 9997 w 10000"/>
            <a:gd name="connsiteY11" fmla="*/ 9830 h 10000"/>
            <a:gd name="connsiteX12" fmla="*/ 9999 w 10000"/>
            <a:gd name="connsiteY12" fmla="*/ 8561 h 10000"/>
            <a:gd name="connsiteX13" fmla="*/ 1066 w 10000"/>
            <a:gd name="connsiteY13" fmla="*/ 8500 h 10000"/>
            <a:gd name="connsiteX14" fmla="*/ 624 w 10000"/>
            <a:gd name="connsiteY14" fmla="*/ 7288 h 10000"/>
            <a:gd name="connsiteX15" fmla="*/ 633 w 10000"/>
            <a:gd name="connsiteY15" fmla="*/ 0 h 10000"/>
            <a:gd name="connsiteX16" fmla="*/ 506 w 10000"/>
            <a:gd name="connsiteY16" fmla="*/ 0 h 10000"/>
            <a:gd name="connsiteX0" fmla="*/ 506 w 10000"/>
            <a:gd name="connsiteY0" fmla="*/ 0 h 10000"/>
            <a:gd name="connsiteX1" fmla="*/ 508 w 10000"/>
            <a:gd name="connsiteY1" fmla="*/ 7321 h 10000"/>
            <a:gd name="connsiteX2" fmla="*/ 1049 w 10000"/>
            <a:gd name="connsiteY2" fmla="*/ 8740 h 10000"/>
            <a:gd name="connsiteX3" fmla="*/ 9919 w 10000"/>
            <a:gd name="connsiteY3" fmla="*/ 8775 h 10000"/>
            <a:gd name="connsiteX4" fmla="*/ 9917 w 10000"/>
            <a:gd name="connsiteY4" fmla="*/ 9626 h 10000"/>
            <a:gd name="connsiteX5" fmla="*/ 1033 w 10000"/>
            <a:gd name="connsiteY5" fmla="*/ 9607 h 10000"/>
            <a:gd name="connsiteX6" fmla="*/ 139 w 10000"/>
            <a:gd name="connsiteY6" fmla="*/ 7359 h 10000"/>
            <a:gd name="connsiteX7" fmla="*/ 141 w 10000"/>
            <a:gd name="connsiteY7" fmla="*/ 12 h 10000"/>
            <a:gd name="connsiteX8" fmla="*/ 12 w 10000"/>
            <a:gd name="connsiteY8" fmla="*/ 13 h 10000"/>
            <a:gd name="connsiteX9" fmla="*/ 0 w 10000"/>
            <a:gd name="connsiteY9" fmla="*/ 7321 h 10000"/>
            <a:gd name="connsiteX10" fmla="*/ 960 w 10000"/>
            <a:gd name="connsiteY10" fmla="*/ 10000 h 10000"/>
            <a:gd name="connsiteX11" fmla="*/ 9997 w 10000"/>
            <a:gd name="connsiteY11" fmla="*/ 9830 h 10000"/>
            <a:gd name="connsiteX12" fmla="*/ 9999 w 10000"/>
            <a:gd name="connsiteY12" fmla="*/ 8561 h 10000"/>
            <a:gd name="connsiteX13" fmla="*/ 1066 w 10000"/>
            <a:gd name="connsiteY13" fmla="*/ 8500 h 10000"/>
            <a:gd name="connsiteX14" fmla="*/ 624 w 10000"/>
            <a:gd name="connsiteY14" fmla="*/ 7288 h 10000"/>
            <a:gd name="connsiteX15" fmla="*/ 633 w 10000"/>
            <a:gd name="connsiteY15" fmla="*/ 0 h 10000"/>
            <a:gd name="connsiteX16" fmla="*/ 506 w 10000"/>
            <a:gd name="connsiteY16" fmla="*/ 0 h 10000"/>
            <a:gd name="connsiteX0" fmla="*/ 506 w 10000"/>
            <a:gd name="connsiteY0" fmla="*/ 0 h 9886"/>
            <a:gd name="connsiteX1" fmla="*/ 508 w 10000"/>
            <a:gd name="connsiteY1" fmla="*/ 7321 h 9886"/>
            <a:gd name="connsiteX2" fmla="*/ 1049 w 10000"/>
            <a:gd name="connsiteY2" fmla="*/ 8740 h 9886"/>
            <a:gd name="connsiteX3" fmla="*/ 9919 w 10000"/>
            <a:gd name="connsiteY3" fmla="*/ 8775 h 9886"/>
            <a:gd name="connsiteX4" fmla="*/ 9917 w 10000"/>
            <a:gd name="connsiteY4" fmla="*/ 9626 h 9886"/>
            <a:gd name="connsiteX5" fmla="*/ 1033 w 10000"/>
            <a:gd name="connsiteY5" fmla="*/ 9607 h 9886"/>
            <a:gd name="connsiteX6" fmla="*/ 139 w 10000"/>
            <a:gd name="connsiteY6" fmla="*/ 7359 h 9886"/>
            <a:gd name="connsiteX7" fmla="*/ 141 w 10000"/>
            <a:gd name="connsiteY7" fmla="*/ 12 h 9886"/>
            <a:gd name="connsiteX8" fmla="*/ 12 w 10000"/>
            <a:gd name="connsiteY8" fmla="*/ 13 h 9886"/>
            <a:gd name="connsiteX9" fmla="*/ 0 w 10000"/>
            <a:gd name="connsiteY9" fmla="*/ 7321 h 9886"/>
            <a:gd name="connsiteX10" fmla="*/ 1085 w 10000"/>
            <a:gd name="connsiteY10" fmla="*/ 9886 h 9886"/>
            <a:gd name="connsiteX11" fmla="*/ 9997 w 10000"/>
            <a:gd name="connsiteY11" fmla="*/ 9830 h 9886"/>
            <a:gd name="connsiteX12" fmla="*/ 9999 w 10000"/>
            <a:gd name="connsiteY12" fmla="*/ 8561 h 9886"/>
            <a:gd name="connsiteX13" fmla="*/ 1066 w 10000"/>
            <a:gd name="connsiteY13" fmla="*/ 8500 h 9886"/>
            <a:gd name="connsiteX14" fmla="*/ 624 w 10000"/>
            <a:gd name="connsiteY14" fmla="*/ 7288 h 9886"/>
            <a:gd name="connsiteX15" fmla="*/ 633 w 10000"/>
            <a:gd name="connsiteY15" fmla="*/ 0 h 9886"/>
            <a:gd name="connsiteX16" fmla="*/ 506 w 10000"/>
            <a:gd name="connsiteY16" fmla="*/ 0 h 9886"/>
            <a:gd name="connsiteX0" fmla="*/ 506 w 10000"/>
            <a:gd name="connsiteY0" fmla="*/ 0 h 9987"/>
            <a:gd name="connsiteX1" fmla="*/ 508 w 10000"/>
            <a:gd name="connsiteY1" fmla="*/ 7405 h 9987"/>
            <a:gd name="connsiteX2" fmla="*/ 1049 w 10000"/>
            <a:gd name="connsiteY2" fmla="*/ 8841 h 9987"/>
            <a:gd name="connsiteX3" fmla="*/ 9919 w 10000"/>
            <a:gd name="connsiteY3" fmla="*/ 8876 h 9987"/>
            <a:gd name="connsiteX4" fmla="*/ 9917 w 10000"/>
            <a:gd name="connsiteY4" fmla="*/ 9737 h 9987"/>
            <a:gd name="connsiteX5" fmla="*/ 1033 w 10000"/>
            <a:gd name="connsiteY5" fmla="*/ 9718 h 9987"/>
            <a:gd name="connsiteX6" fmla="*/ 139 w 10000"/>
            <a:gd name="connsiteY6" fmla="*/ 7444 h 9987"/>
            <a:gd name="connsiteX7" fmla="*/ 141 w 10000"/>
            <a:gd name="connsiteY7" fmla="*/ 12 h 9987"/>
            <a:gd name="connsiteX8" fmla="*/ 12 w 10000"/>
            <a:gd name="connsiteY8" fmla="*/ 13 h 9987"/>
            <a:gd name="connsiteX9" fmla="*/ 0 w 10000"/>
            <a:gd name="connsiteY9" fmla="*/ 7405 h 9987"/>
            <a:gd name="connsiteX10" fmla="*/ 1051 w 10000"/>
            <a:gd name="connsiteY10" fmla="*/ 9987 h 9987"/>
            <a:gd name="connsiteX11" fmla="*/ 9997 w 10000"/>
            <a:gd name="connsiteY11" fmla="*/ 9943 h 9987"/>
            <a:gd name="connsiteX12" fmla="*/ 9999 w 10000"/>
            <a:gd name="connsiteY12" fmla="*/ 8660 h 9987"/>
            <a:gd name="connsiteX13" fmla="*/ 1066 w 10000"/>
            <a:gd name="connsiteY13" fmla="*/ 8598 h 9987"/>
            <a:gd name="connsiteX14" fmla="*/ 624 w 10000"/>
            <a:gd name="connsiteY14" fmla="*/ 7372 h 9987"/>
            <a:gd name="connsiteX15" fmla="*/ 633 w 10000"/>
            <a:gd name="connsiteY15" fmla="*/ 0 h 9987"/>
            <a:gd name="connsiteX16" fmla="*/ 506 w 10000"/>
            <a:gd name="connsiteY16" fmla="*/ 0 h 9987"/>
            <a:gd name="connsiteX0" fmla="*/ 506 w 10000"/>
            <a:gd name="connsiteY0" fmla="*/ 0 h 10009"/>
            <a:gd name="connsiteX1" fmla="*/ 508 w 10000"/>
            <a:gd name="connsiteY1" fmla="*/ 7415 h 10009"/>
            <a:gd name="connsiteX2" fmla="*/ 1049 w 10000"/>
            <a:gd name="connsiteY2" fmla="*/ 8853 h 10009"/>
            <a:gd name="connsiteX3" fmla="*/ 9919 w 10000"/>
            <a:gd name="connsiteY3" fmla="*/ 8888 h 10009"/>
            <a:gd name="connsiteX4" fmla="*/ 9917 w 10000"/>
            <a:gd name="connsiteY4" fmla="*/ 9750 h 10009"/>
            <a:gd name="connsiteX5" fmla="*/ 1033 w 10000"/>
            <a:gd name="connsiteY5" fmla="*/ 9731 h 10009"/>
            <a:gd name="connsiteX6" fmla="*/ 139 w 10000"/>
            <a:gd name="connsiteY6" fmla="*/ 7454 h 10009"/>
            <a:gd name="connsiteX7" fmla="*/ 141 w 10000"/>
            <a:gd name="connsiteY7" fmla="*/ 12 h 10009"/>
            <a:gd name="connsiteX8" fmla="*/ 12 w 10000"/>
            <a:gd name="connsiteY8" fmla="*/ 13 h 10009"/>
            <a:gd name="connsiteX9" fmla="*/ 0 w 10000"/>
            <a:gd name="connsiteY9" fmla="*/ 7415 h 10009"/>
            <a:gd name="connsiteX10" fmla="*/ 1051 w 10000"/>
            <a:gd name="connsiteY10" fmla="*/ 10000 h 10009"/>
            <a:gd name="connsiteX11" fmla="*/ 9997 w 10000"/>
            <a:gd name="connsiteY11" fmla="*/ 9956 h 10009"/>
            <a:gd name="connsiteX12" fmla="*/ 9999 w 10000"/>
            <a:gd name="connsiteY12" fmla="*/ 8671 h 10009"/>
            <a:gd name="connsiteX13" fmla="*/ 1066 w 10000"/>
            <a:gd name="connsiteY13" fmla="*/ 8609 h 10009"/>
            <a:gd name="connsiteX14" fmla="*/ 624 w 10000"/>
            <a:gd name="connsiteY14" fmla="*/ 7382 h 10009"/>
            <a:gd name="connsiteX15" fmla="*/ 633 w 10000"/>
            <a:gd name="connsiteY15" fmla="*/ 0 h 10009"/>
            <a:gd name="connsiteX16" fmla="*/ 506 w 10000"/>
            <a:gd name="connsiteY16" fmla="*/ 0 h 10009"/>
            <a:gd name="connsiteX0" fmla="*/ 496 w 9990"/>
            <a:gd name="connsiteY0" fmla="*/ 0 h 10009"/>
            <a:gd name="connsiteX1" fmla="*/ 498 w 9990"/>
            <a:gd name="connsiteY1" fmla="*/ 7415 h 10009"/>
            <a:gd name="connsiteX2" fmla="*/ 1039 w 9990"/>
            <a:gd name="connsiteY2" fmla="*/ 8853 h 10009"/>
            <a:gd name="connsiteX3" fmla="*/ 9909 w 9990"/>
            <a:gd name="connsiteY3" fmla="*/ 8888 h 10009"/>
            <a:gd name="connsiteX4" fmla="*/ 9907 w 9990"/>
            <a:gd name="connsiteY4" fmla="*/ 9750 h 10009"/>
            <a:gd name="connsiteX5" fmla="*/ 1023 w 9990"/>
            <a:gd name="connsiteY5" fmla="*/ 9731 h 10009"/>
            <a:gd name="connsiteX6" fmla="*/ 129 w 9990"/>
            <a:gd name="connsiteY6" fmla="*/ 7454 h 10009"/>
            <a:gd name="connsiteX7" fmla="*/ 131 w 9990"/>
            <a:gd name="connsiteY7" fmla="*/ 12 h 10009"/>
            <a:gd name="connsiteX8" fmla="*/ 2 w 9990"/>
            <a:gd name="connsiteY8" fmla="*/ 13 h 10009"/>
            <a:gd name="connsiteX9" fmla="*/ 53 w 9990"/>
            <a:gd name="connsiteY9" fmla="*/ 7374 h 10009"/>
            <a:gd name="connsiteX10" fmla="*/ 1041 w 9990"/>
            <a:gd name="connsiteY10" fmla="*/ 10000 h 10009"/>
            <a:gd name="connsiteX11" fmla="*/ 9987 w 9990"/>
            <a:gd name="connsiteY11" fmla="*/ 9956 h 10009"/>
            <a:gd name="connsiteX12" fmla="*/ 9989 w 9990"/>
            <a:gd name="connsiteY12" fmla="*/ 8671 h 10009"/>
            <a:gd name="connsiteX13" fmla="*/ 1056 w 9990"/>
            <a:gd name="connsiteY13" fmla="*/ 8609 h 10009"/>
            <a:gd name="connsiteX14" fmla="*/ 614 w 9990"/>
            <a:gd name="connsiteY14" fmla="*/ 7382 h 10009"/>
            <a:gd name="connsiteX15" fmla="*/ 623 w 9990"/>
            <a:gd name="connsiteY15" fmla="*/ 0 h 10009"/>
            <a:gd name="connsiteX16" fmla="*/ 496 w 9990"/>
            <a:gd name="connsiteY16" fmla="*/ 0 h 10009"/>
            <a:gd name="connsiteX0" fmla="*/ 496 w 10000"/>
            <a:gd name="connsiteY0" fmla="*/ 0 h 10003"/>
            <a:gd name="connsiteX1" fmla="*/ 498 w 10000"/>
            <a:gd name="connsiteY1" fmla="*/ 7408 h 10003"/>
            <a:gd name="connsiteX2" fmla="*/ 1040 w 10000"/>
            <a:gd name="connsiteY2" fmla="*/ 8845 h 10003"/>
            <a:gd name="connsiteX3" fmla="*/ 9919 w 10000"/>
            <a:gd name="connsiteY3" fmla="*/ 8880 h 10003"/>
            <a:gd name="connsiteX4" fmla="*/ 9917 w 10000"/>
            <a:gd name="connsiteY4" fmla="*/ 9741 h 10003"/>
            <a:gd name="connsiteX5" fmla="*/ 1024 w 10000"/>
            <a:gd name="connsiteY5" fmla="*/ 9722 h 10003"/>
            <a:gd name="connsiteX6" fmla="*/ 129 w 10000"/>
            <a:gd name="connsiteY6" fmla="*/ 7447 h 10003"/>
            <a:gd name="connsiteX7" fmla="*/ 131 w 10000"/>
            <a:gd name="connsiteY7" fmla="*/ 12 h 10003"/>
            <a:gd name="connsiteX8" fmla="*/ 2 w 10000"/>
            <a:gd name="connsiteY8" fmla="*/ 13 h 10003"/>
            <a:gd name="connsiteX9" fmla="*/ 66 w 10000"/>
            <a:gd name="connsiteY9" fmla="*/ 7624 h 10003"/>
            <a:gd name="connsiteX10" fmla="*/ 1042 w 10000"/>
            <a:gd name="connsiteY10" fmla="*/ 9991 h 10003"/>
            <a:gd name="connsiteX11" fmla="*/ 9997 w 10000"/>
            <a:gd name="connsiteY11" fmla="*/ 9947 h 10003"/>
            <a:gd name="connsiteX12" fmla="*/ 9999 w 10000"/>
            <a:gd name="connsiteY12" fmla="*/ 8663 h 10003"/>
            <a:gd name="connsiteX13" fmla="*/ 1057 w 10000"/>
            <a:gd name="connsiteY13" fmla="*/ 8601 h 10003"/>
            <a:gd name="connsiteX14" fmla="*/ 615 w 10000"/>
            <a:gd name="connsiteY14" fmla="*/ 7375 h 10003"/>
            <a:gd name="connsiteX15" fmla="*/ 624 w 10000"/>
            <a:gd name="connsiteY15" fmla="*/ 0 h 10003"/>
            <a:gd name="connsiteX16" fmla="*/ 496 w 10000"/>
            <a:gd name="connsiteY16" fmla="*/ 0 h 10003"/>
            <a:gd name="connsiteX0" fmla="*/ 496 w 10000"/>
            <a:gd name="connsiteY0" fmla="*/ 0 h 10003"/>
            <a:gd name="connsiteX1" fmla="*/ 498 w 10000"/>
            <a:gd name="connsiteY1" fmla="*/ 7408 h 10003"/>
            <a:gd name="connsiteX2" fmla="*/ 1040 w 10000"/>
            <a:gd name="connsiteY2" fmla="*/ 8845 h 10003"/>
            <a:gd name="connsiteX3" fmla="*/ 9919 w 10000"/>
            <a:gd name="connsiteY3" fmla="*/ 8880 h 10003"/>
            <a:gd name="connsiteX4" fmla="*/ 9917 w 10000"/>
            <a:gd name="connsiteY4" fmla="*/ 9741 h 10003"/>
            <a:gd name="connsiteX5" fmla="*/ 1024 w 10000"/>
            <a:gd name="connsiteY5" fmla="*/ 9722 h 10003"/>
            <a:gd name="connsiteX6" fmla="*/ 129 w 10000"/>
            <a:gd name="connsiteY6" fmla="*/ 7447 h 10003"/>
            <a:gd name="connsiteX7" fmla="*/ 131 w 10000"/>
            <a:gd name="connsiteY7" fmla="*/ 12 h 10003"/>
            <a:gd name="connsiteX8" fmla="*/ 2 w 10000"/>
            <a:gd name="connsiteY8" fmla="*/ 13 h 10003"/>
            <a:gd name="connsiteX9" fmla="*/ 66 w 10000"/>
            <a:gd name="connsiteY9" fmla="*/ 7624 h 10003"/>
            <a:gd name="connsiteX10" fmla="*/ 1034 w 10000"/>
            <a:gd name="connsiteY10" fmla="*/ 9878 h 10003"/>
            <a:gd name="connsiteX11" fmla="*/ 9997 w 10000"/>
            <a:gd name="connsiteY11" fmla="*/ 9947 h 10003"/>
            <a:gd name="connsiteX12" fmla="*/ 9999 w 10000"/>
            <a:gd name="connsiteY12" fmla="*/ 8663 h 10003"/>
            <a:gd name="connsiteX13" fmla="*/ 1057 w 10000"/>
            <a:gd name="connsiteY13" fmla="*/ 8601 h 10003"/>
            <a:gd name="connsiteX14" fmla="*/ 615 w 10000"/>
            <a:gd name="connsiteY14" fmla="*/ 7375 h 10003"/>
            <a:gd name="connsiteX15" fmla="*/ 624 w 10000"/>
            <a:gd name="connsiteY15" fmla="*/ 0 h 10003"/>
            <a:gd name="connsiteX16" fmla="*/ 496 w 10000"/>
            <a:gd name="connsiteY16" fmla="*/ 0 h 10003"/>
            <a:gd name="connsiteX0" fmla="*/ 496 w 10000"/>
            <a:gd name="connsiteY0" fmla="*/ 0 h 10003"/>
            <a:gd name="connsiteX1" fmla="*/ 498 w 10000"/>
            <a:gd name="connsiteY1" fmla="*/ 7408 h 10003"/>
            <a:gd name="connsiteX2" fmla="*/ 1040 w 10000"/>
            <a:gd name="connsiteY2" fmla="*/ 8845 h 10003"/>
            <a:gd name="connsiteX3" fmla="*/ 9919 w 10000"/>
            <a:gd name="connsiteY3" fmla="*/ 8880 h 10003"/>
            <a:gd name="connsiteX4" fmla="*/ 9917 w 10000"/>
            <a:gd name="connsiteY4" fmla="*/ 9741 h 10003"/>
            <a:gd name="connsiteX5" fmla="*/ 1024 w 10000"/>
            <a:gd name="connsiteY5" fmla="*/ 9722 h 10003"/>
            <a:gd name="connsiteX6" fmla="*/ 129 w 10000"/>
            <a:gd name="connsiteY6" fmla="*/ 7447 h 10003"/>
            <a:gd name="connsiteX7" fmla="*/ 131 w 10000"/>
            <a:gd name="connsiteY7" fmla="*/ 12 h 10003"/>
            <a:gd name="connsiteX8" fmla="*/ 2 w 10000"/>
            <a:gd name="connsiteY8" fmla="*/ 13 h 10003"/>
            <a:gd name="connsiteX9" fmla="*/ 66 w 10000"/>
            <a:gd name="connsiteY9" fmla="*/ 7624 h 10003"/>
            <a:gd name="connsiteX10" fmla="*/ 1034 w 10000"/>
            <a:gd name="connsiteY10" fmla="*/ 9878 h 10003"/>
            <a:gd name="connsiteX11" fmla="*/ 9997 w 10000"/>
            <a:gd name="connsiteY11" fmla="*/ 9947 h 10003"/>
            <a:gd name="connsiteX12" fmla="*/ 9999 w 10000"/>
            <a:gd name="connsiteY12" fmla="*/ 8663 h 10003"/>
            <a:gd name="connsiteX13" fmla="*/ 1057 w 10000"/>
            <a:gd name="connsiteY13" fmla="*/ 8601 h 10003"/>
            <a:gd name="connsiteX14" fmla="*/ 615 w 10000"/>
            <a:gd name="connsiteY14" fmla="*/ 7375 h 10003"/>
            <a:gd name="connsiteX15" fmla="*/ 624 w 10000"/>
            <a:gd name="connsiteY15" fmla="*/ 0 h 10003"/>
            <a:gd name="connsiteX16" fmla="*/ 496 w 10000"/>
            <a:gd name="connsiteY16" fmla="*/ 0 h 10003"/>
            <a:gd name="connsiteX0" fmla="*/ 496 w 10000"/>
            <a:gd name="connsiteY0" fmla="*/ 0 h 9982"/>
            <a:gd name="connsiteX1" fmla="*/ 498 w 10000"/>
            <a:gd name="connsiteY1" fmla="*/ 7408 h 9982"/>
            <a:gd name="connsiteX2" fmla="*/ 1040 w 10000"/>
            <a:gd name="connsiteY2" fmla="*/ 8845 h 9982"/>
            <a:gd name="connsiteX3" fmla="*/ 9919 w 10000"/>
            <a:gd name="connsiteY3" fmla="*/ 8880 h 9982"/>
            <a:gd name="connsiteX4" fmla="*/ 9917 w 10000"/>
            <a:gd name="connsiteY4" fmla="*/ 9741 h 9982"/>
            <a:gd name="connsiteX5" fmla="*/ 1024 w 10000"/>
            <a:gd name="connsiteY5" fmla="*/ 9722 h 9982"/>
            <a:gd name="connsiteX6" fmla="*/ 129 w 10000"/>
            <a:gd name="connsiteY6" fmla="*/ 7447 h 9982"/>
            <a:gd name="connsiteX7" fmla="*/ 131 w 10000"/>
            <a:gd name="connsiteY7" fmla="*/ 12 h 9982"/>
            <a:gd name="connsiteX8" fmla="*/ 2 w 10000"/>
            <a:gd name="connsiteY8" fmla="*/ 13 h 9982"/>
            <a:gd name="connsiteX9" fmla="*/ 62 w 10000"/>
            <a:gd name="connsiteY9" fmla="*/ 7603 h 9982"/>
            <a:gd name="connsiteX10" fmla="*/ 1034 w 10000"/>
            <a:gd name="connsiteY10" fmla="*/ 9878 h 9982"/>
            <a:gd name="connsiteX11" fmla="*/ 9997 w 10000"/>
            <a:gd name="connsiteY11" fmla="*/ 9947 h 9982"/>
            <a:gd name="connsiteX12" fmla="*/ 9999 w 10000"/>
            <a:gd name="connsiteY12" fmla="*/ 8663 h 9982"/>
            <a:gd name="connsiteX13" fmla="*/ 1057 w 10000"/>
            <a:gd name="connsiteY13" fmla="*/ 8601 h 9982"/>
            <a:gd name="connsiteX14" fmla="*/ 615 w 10000"/>
            <a:gd name="connsiteY14" fmla="*/ 7375 h 9982"/>
            <a:gd name="connsiteX15" fmla="*/ 624 w 10000"/>
            <a:gd name="connsiteY15" fmla="*/ 0 h 9982"/>
            <a:gd name="connsiteX16" fmla="*/ 496 w 10000"/>
            <a:gd name="connsiteY16" fmla="*/ 0 h 9982"/>
            <a:gd name="connsiteX0" fmla="*/ 437 w 9941"/>
            <a:gd name="connsiteY0" fmla="*/ 0 h 10000"/>
            <a:gd name="connsiteX1" fmla="*/ 439 w 9941"/>
            <a:gd name="connsiteY1" fmla="*/ 7421 h 10000"/>
            <a:gd name="connsiteX2" fmla="*/ 981 w 9941"/>
            <a:gd name="connsiteY2" fmla="*/ 8861 h 10000"/>
            <a:gd name="connsiteX3" fmla="*/ 9860 w 9941"/>
            <a:gd name="connsiteY3" fmla="*/ 8896 h 10000"/>
            <a:gd name="connsiteX4" fmla="*/ 9858 w 9941"/>
            <a:gd name="connsiteY4" fmla="*/ 9759 h 10000"/>
            <a:gd name="connsiteX5" fmla="*/ 965 w 9941"/>
            <a:gd name="connsiteY5" fmla="*/ 9740 h 10000"/>
            <a:gd name="connsiteX6" fmla="*/ 70 w 9941"/>
            <a:gd name="connsiteY6" fmla="*/ 7460 h 10000"/>
            <a:gd name="connsiteX7" fmla="*/ 72 w 9941"/>
            <a:gd name="connsiteY7" fmla="*/ 12 h 10000"/>
            <a:gd name="connsiteX8" fmla="*/ 2 w 9941"/>
            <a:gd name="connsiteY8" fmla="*/ 23 h 10000"/>
            <a:gd name="connsiteX9" fmla="*/ 3 w 9941"/>
            <a:gd name="connsiteY9" fmla="*/ 7617 h 10000"/>
            <a:gd name="connsiteX10" fmla="*/ 975 w 9941"/>
            <a:gd name="connsiteY10" fmla="*/ 9896 h 10000"/>
            <a:gd name="connsiteX11" fmla="*/ 9938 w 9941"/>
            <a:gd name="connsiteY11" fmla="*/ 9965 h 10000"/>
            <a:gd name="connsiteX12" fmla="*/ 9940 w 9941"/>
            <a:gd name="connsiteY12" fmla="*/ 8679 h 10000"/>
            <a:gd name="connsiteX13" fmla="*/ 998 w 9941"/>
            <a:gd name="connsiteY13" fmla="*/ 8617 h 10000"/>
            <a:gd name="connsiteX14" fmla="*/ 556 w 9941"/>
            <a:gd name="connsiteY14" fmla="*/ 7388 h 10000"/>
            <a:gd name="connsiteX15" fmla="*/ 565 w 9941"/>
            <a:gd name="connsiteY15" fmla="*/ 0 h 10000"/>
            <a:gd name="connsiteX16" fmla="*/ 437 w 9941"/>
            <a:gd name="connsiteY16" fmla="*/ 0 h 10000"/>
            <a:gd name="connsiteX0" fmla="*/ 440 w 10000"/>
            <a:gd name="connsiteY0" fmla="*/ 0 h 10000"/>
            <a:gd name="connsiteX1" fmla="*/ 442 w 10000"/>
            <a:gd name="connsiteY1" fmla="*/ 7421 h 10000"/>
            <a:gd name="connsiteX2" fmla="*/ 987 w 10000"/>
            <a:gd name="connsiteY2" fmla="*/ 8861 h 10000"/>
            <a:gd name="connsiteX3" fmla="*/ 9919 w 10000"/>
            <a:gd name="connsiteY3" fmla="*/ 8896 h 10000"/>
            <a:gd name="connsiteX4" fmla="*/ 9917 w 10000"/>
            <a:gd name="connsiteY4" fmla="*/ 9759 h 10000"/>
            <a:gd name="connsiteX5" fmla="*/ 971 w 10000"/>
            <a:gd name="connsiteY5" fmla="*/ 9740 h 10000"/>
            <a:gd name="connsiteX6" fmla="*/ 70 w 10000"/>
            <a:gd name="connsiteY6" fmla="*/ 7460 h 10000"/>
            <a:gd name="connsiteX7" fmla="*/ 72 w 10000"/>
            <a:gd name="connsiteY7" fmla="*/ 12 h 10000"/>
            <a:gd name="connsiteX8" fmla="*/ 2 w 10000"/>
            <a:gd name="connsiteY8" fmla="*/ 23 h 10000"/>
            <a:gd name="connsiteX9" fmla="*/ 3 w 10000"/>
            <a:gd name="connsiteY9" fmla="*/ 7617 h 10000"/>
            <a:gd name="connsiteX10" fmla="*/ 981 w 10000"/>
            <a:gd name="connsiteY10" fmla="*/ 9896 h 10000"/>
            <a:gd name="connsiteX11" fmla="*/ 9997 w 10000"/>
            <a:gd name="connsiteY11" fmla="*/ 9965 h 10000"/>
            <a:gd name="connsiteX12" fmla="*/ 9999 w 10000"/>
            <a:gd name="connsiteY12" fmla="*/ 8679 h 10000"/>
            <a:gd name="connsiteX13" fmla="*/ 1004 w 10000"/>
            <a:gd name="connsiteY13" fmla="*/ 8617 h 10000"/>
            <a:gd name="connsiteX14" fmla="*/ 559 w 10000"/>
            <a:gd name="connsiteY14" fmla="*/ 7388 h 10000"/>
            <a:gd name="connsiteX15" fmla="*/ 500 w 10000"/>
            <a:gd name="connsiteY15" fmla="*/ 10 h 10000"/>
            <a:gd name="connsiteX16" fmla="*/ 440 w 10000"/>
            <a:gd name="connsiteY16" fmla="*/ 0 h 10000"/>
            <a:gd name="connsiteX0" fmla="*/ 440 w 10000"/>
            <a:gd name="connsiteY0" fmla="*/ 0 h 10000"/>
            <a:gd name="connsiteX1" fmla="*/ 442 w 10000"/>
            <a:gd name="connsiteY1" fmla="*/ 7421 h 10000"/>
            <a:gd name="connsiteX2" fmla="*/ 987 w 10000"/>
            <a:gd name="connsiteY2" fmla="*/ 8861 h 10000"/>
            <a:gd name="connsiteX3" fmla="*/ 9919 w 10000"/>
            <a:gd name="connsiteY3" fmla="*/ 8896 h 10000"/>
            <a:gd name="connsiteX4" fmla="*/ 9917 w 10000"/>
            <a:gd name="connsiteY4" fmla="*/ 9759 h 10000"/>
            <a:gd name="connsiteX5" fmla="*/ 971 w 10000"/>
            <a:gd name="connsiteY5" fmla="*/ 9740 h 10000"/>
            <a:gd name="connsiteX6" fmla="*/ 70 w 10000"/>
            <a:gd name="connsiteY6" fmla="*/ 7460 h 10000"/>
            <a:gd name="connsiteX7" fmla="*/ 72 w 10000"/>
            <a:gd name="connsiteY7" fmla="*/ 12 h 10000"/>
            <a:gd name="connsiteX8" fmla="*/ 2 w 10000"/>
            <a:gd name="connsiteY8" fmla="*/ 23 h 10000"/>
            <a:gd name="connsiteX9" fmla="*/ 3 w 10000"/>
            <a:gd name="connsiteY9" fmla="*/ 7617 h 10000"/>
            <a:gd name="connsiteX10" fmla="*/ 981 w 10000"/>
            <a:gd name="connsiteY10" fmla="*/ 9896 h 10000"/>
            <a:gd name="connsiteX11" fmla="*/ 9997 w 10000"/>
            <a:gd name="connsiteY11" fmla="*/ 9965 h 10000"/>
            <a:gd name="connsiteX12" fmla="*/ 9999 w 10000"/>
            <a:gd name="connsiteY12" fmla="*/ 8679 h 10000"/>
            <a:gd name="connsiteX13" fmla="*/ 1004 w 10000"/>
            <a:gd name="connsiteY13" fmla="*/ 8617 h 10000"/>
            <a:gd name="connsiteX14" fmla="*/ 487 w 10000"/>
            <a:gd name="connsiteY14" fmla="*/ 7378 h 10000"/>
            <a:gd name="connsiteX15" fmla="*/ 500 w 10000"/>
            <a:gd name="connsiteY15" fmla="*/ 10 h 10000"/>
            <a:gd name="connsiteX16" fmla="*/ 440 w 10000"/>
            <a:gd name="connsiteY16" fmla="*/ 0 h 10000"/>
            <a:gd name="connsiteX0" fmla="*/ 440 w 10000"/>
            <a:gd name="connsiteY0" fmla="*/ 0 h 10000"/>
            <a:gd name="connsiteX1" fmla="*/ 442 w 10000"/>
            <a:gd name="connsiteY1" fmla="*/ 7421 h 10000"/>
            <a:gd name="connsiteX2" fmla="*/ 987 w 10000"/>
            <a:gd name="connsiteY2" fmla="*/ 8861 h 10000"/>
            <a:gd name="connsiteX3" fmla="*/ 9919 w 10000"/>
            <a:gd name="connsiteY3" fmla="*/ 8896 h 10000"/>
            <a:gd name="connsiteX4" fmla="*/ 9917 w 10000"/>
            <a:gd name="connsiteY4" fmla="*/ 9759 h 10000"/>
            <a:gd name="connsiteX5" fmla="*/ 971 w 10000"/>
            <a:gd name="connsiteY5" fmla="*/ 9740 h 10000"/>
            <a:gd name="connsiteX6" fmla="*/ 70 w 10000"/>
            <a:gd name="connsiteY6" fmla="*/ 7460 h 10000"/>
            <a:gd name="connsiteX7" fmla="*/ 72 w 10000"/>
            <a:gd name="connsiteY7" fmla="*/ 12 h 10000"/>
            <a:gd name="connsiteX8" fmla="*/ 2 w 10000"/>
            <a:gd name="connsiteY8" fmla="*/ 23 h 10000"/>
            <a:gd name="connsiteX9" fmla="*/ 3 w 10000"/>
            <a:gd name="connsiteY9" fmla="*/ 7617 h 10000"/>
            <a:gd name="connsiteX10" fmla="*/ 981 w 10000"/>
            <a:gd name="connsiteY10" fmla="*/ 9896 h 10000"/>
            <a:gd name="connsiteX11" fmla="*/ 9997 w 10000"/>
            <a:gd name="connsiteY11" fmla="*/ 9965 h 10000"/>
            <a:gd name="connsiteX12" fmla="*/ 9999 w 10000"/>
            <a:gd name="connsiteY12" fmla="*/ 8679 h 10000"/>
            <a:gd name="connsiteX13" fmla="*/ 1004 w 10000"/>
            <a:gd name="connsiteY13" fmla="*/ 8617 h 10000"/>
            <a:gd name="connsiteX14" fmla="*/ 500 w 10000"/>
            <a:gd name="connsiteY14" fmla="*/ 7368 h 10000"/>
            <a:gd name="connsiteX15" fmla="*/ 500 w 10000"/>
            <a:gd name="connsiteY15" fmla="*/ 10 h 10000"/>
            <a:gd name="connsiteX16" fmla="*/ 440 w 10000"/>
            <a:gd name="connsiteY16" fmla="*/ 0 h 10000"/>
            <a:gd name="connsiteX0" fmla="*/ 440 w 10000"/>
            <a:gd name="connsiteY0" fmla="*/ 0 h 10000"/>
            <a:gd name="connsiteX1" fmla="*/ 442 w 10000"/>
            <a:gd name="connsiteY1" fmla="*/ 7421 h 10000"/>
            <a:gd name="connsiteX2" fmla="*/ 987 w 10000"/>
            <a:gd name="connsiteY2" fmla="*/ 8861 h 10000"/>
            <a:gd name="connsiteX3" fmla="*/ 9919 w 10000"/>
            <a:gd name="connsiteY3" fmla="*/ 8896 h 10000"/>
            <a:gd name="connsiteX4" fmla="*/ 9917 w 10000"/>
            <a:gd name="connsiteY4" fmla="*/ 9759 h 10000"/>
            <a:gd name="connsiteX5" fmla="*/ 971 w 10000"/>
            <a:gd name="connsiteY5" fmla="*/ 9740 h 10000"/>
            <a:gd name="connsiteX6" fmla="*/ 70 w 10000"/>
            <a:gd name="connsiteY6" fmla="*/ 7460 h 10000"/>
            <a:gd name="connsiteX7" fmla="*/ 72 w 10000"/>
            <a:gd name="connsiteY7" fmla="*/ 12 h 10000"/>
            <a:gd name="connsiteX8" fmla="*/ 2 w 10000"/>
            <a:gd name="connsiteY8" fmla="*/ 23 h 10000"/>
            <a:gd name="connsiteX9" fmla="*/ 3 w 10000"/>
            <a:gd name="connsiteY9" fmla="*/ 7617 h 10000"/>
            <a:gd name="connsiteX10" fmla="*/ 981 w 10000"/>
            <a:gd name="connsiteY10" fmla="*/ 9896 h 10000"/>
            <a:gd name="connsiteX11" fmla="*/ 9997 w 10000"/>
            <a:gd name="connsiteY11" fmla="*/ 9965 h 10000"/>
            <a:gd name="connsiteX12" fmla="*/ 9999 w 10000"/>
            <a:gd name="connsiteY12" fmla="*/ 8679 h 10000"/>
            <a:gd name="connsiteX13" fmla="*/ 1004 w 10000"/>
            <a:gd name="connsiteY13" fmla="*/ 8710 h 10000"/>
            <a:gd name="connsiteX14" fmla="*/ 500 w 10000"/>
            <a:gd name="connsiteY14" fmla="*/ 7368 h 10000"/>
            <a:gd name="connsiteX15" fmla="*/ 500 w 10000"/>
            <a:gd name="connsiteY15" fmla="*/ 10 h 10000"/>
            <a:gd name="connsiteX16" fmla="*/ 440 w 10000"/>
            <a:gd name="connsiteY16" fmla="*/ 0 h 10000"/>
            <a:gd name="connsiteX0" fmla="*/ 440 w 10000"/>
            <a:gd name="connsiteY0" fmla="*/ 0 h 10000"/>
            <a:gd name="connsiteX1" fmla="*/ 442 w 10000"/>
            <a:gd name="connsiteY1" fmla="*/ 7421 h 10000"/>
            <a:gd name="connsiteX2" fmla="*/ 987 w 10000"/>
            <a:gd name="connsiteY2" fmla="*/ 8861 h 10000"/>
            <a:gd name="connsiteX3" fmla="*/ 9919 w 10000"/>
            <a:gd name="connsiteY3" fmla="*/ 8896 h 10000"/>
            <a:gd name="connsiteX4" fmla="*/ 9917 w 10000"/>
            <a:gd name="connsiteY4" fmla="*/ 9759 h 10000"/>
            <a:gd name="connsiteX5" fmla="*/ 971 w 10000"/>
            <a:gd name="connsiteY5" fmla="*/ 9740 h 10000"/>
            <a:gd name="connsiteX6" fmla="*/ 70 w 10000"/>
            <a:gd name="connsiteY6" fmla="*/ 7460 h 10000"/>
            <a:gd name="connsiteX7" fmla="*/ 72 w 10000"/>
            <a:gd name="connsiteY7" fmla="*/ 12 h 10000"/>
            <a:gd name="connsiteX8" fmla="*/ 2 w 10000"/>
            <a:gd name="connsiteY8" fmla="*/ 23 h 10000"/>
            <a:gd name="connsiteX9" fmla="*/ 3 w 10000"/>
            <a:gd name="connsiteY9" fmla="*/ 7617 h 10000"/>
            <a:gd name="connsiteX10" fmla="*/ 981 w 10000"/>
            <a:gd name="connsiteY10" fmla="*/ 9896 h 10000"/>
            <a:gd name="connsiteX11" fmla="*/ 9997 w 10000"/>
            <a:gd name="connsiteY11" fmla="*/ 9965 h 10000"/>
            <a:gd name="connsiteX12" fmla="*/ 9999 w 10000"/>
            <a:gd name="connsiteY12" fmla="*/ 8679 h 10000"/>
            <a:gd name="connsiteX13" fmla="*/ 1004 w 10000"/>
            <a:gd name="connsiteY13" fmla="*/ 8710 h 10000"/>
            <a:gd name="connsiteX14" fmla="*/ 500 w 10000"/>
            <a:gd name="connsiteY14" fmla="*/ 7646 h 10000"/>
            <a:gd name="connsiteX15" fmla="*/ 500 w 10000"/>
            <a:gd name="connsiteY15" fmla="*/ 10 h 10000"/>
            <a:gd name="connsiteX16" fmla="*/ 440 w 10000"/>
            <a:gd name="connsiteY16" fmla="*/ 0 h 10000"/>
            <a:gd name="connsiteX0" fmla="*/ 440 w 10001"/>
            <a:gd name="connsiteY0" fmla="*/ 0 h 10000"/>
            <a:gd name="connsiteX1" fmla="*/ 442 w 10001"/>
            <a:gd name="connsiteY1" fmla="*/ 7421 h 10000"/>
            <a:gd name="connsiteX2" fmla="*/ 987 w 10001"/>
            <a:gd name="connsiteY2" fmla="*/ 8861 h 10000"/>
            <a:gd name="connsiteX3" fmla="*/ 9919 w 10001"/>
            <a:gd name="connsiteY3" fmla="*/ 8896 h 10000"/>
            <a:gd name="connsiteX4" fmla="*/ 9917 w 10001"/>
            <a:gd name="connsiteY4" fmla="*/ 9759 h 10000"/>
            <a:gd name="connsiteX5" fmla="*/ 971 w 10001"/>
            <a:gd name="connsiteY5" fmla="*/ 9740 h 10000"/>
            <a:gd name="connsiteX6" fmla="*/ 70 w 10001"/>
            <a:gd name="connsiteY6" fmla="*/ 7460 h 10000"/>
            <a:gd name="connsiteX7" fmla="*/ 72 w 10001"/>
            <a:gd name="connsiteY7" fmla="*/ 12 h 10000"/>
            <a:gd name="connsiteX8" fmla="*/ 2 w 10001"/>
            <a:gd name="connsiteY8" fmla="*/ 23 h 10000"/>
            <a:gd name="connsiteX9" fmla="*/ 3 w 10001"/>
            <a:gd name="connsiteY9" fmla="*/ 7617 h 10000"/>
            <a:gd name="connsiteX10" fmla="*/ 981 w 10001"/>
            <a:gd name="connsiteY10" fmla="*/ 9896 h 10000"/>
            <a:gd name="connsiteX11" fmla="*/ 9997 w 10001"/>
            <a:gd name="connsiteY11" fmla="*/ 9965 h 10000"/>
            <a:gd name="connsiteX12" fmla="*/ 1004 w 10001"/>
            <a:gd name="connsiteY12" fmla="*/ 8710 h 10000"/>
            <a:gd name="connsiteX13" fmla="*/ 500 w 10001"/>
            <a:gd name="connsiteY13" fmla="*/ 7646 h 10000"/>
            <a:gd name="connsiteX14" fmla="*/ 500 w 10001"/>
            <a:gd name="connsiteY14" fmla="*/ 10 h 10000"/>
            <a:gd name="connsiteX15" fmla="*/ 440 w 10001"/>
            <a:gd name="connsiteY15" fmla="*/ 0 h 10000"/>
            <a:gd name="connsiteX0" fmla="*/ 440 w 10001"/>
            <a:gd name="connsiteY0" fmla="*/ 0 h 10000"/>
            <a:gd name="connsiteX1" fmla="*/ 442 w 10001"/>
            <a:gd name="connsiteY1" fmla="*/ 7421 h 10000"/>
            <a:gd name="connsiteX2" fmla="*/ 987 w 10001"/>
            <a:gd name="connsiteY2" fmla="*/ 8861 h 10000"/>
            <a:gd name="connsiteX3" fmla="*/ 9917 w 10001"/>
            <a:gd name="connsiteY3" fmla="*/ 9759 h 10000"/>
            <a:gd name="connsiteX4" fmla="*/ 971 w 10001"/>
            <a:gd name="connsiteY4" fmla="*/ 9740 h 10000"/>
            <a:gd name="connsiteX5" fmla="*/ 70 w 10001"/>
            <a:gd name="connsiteY5" fmla="*/ 7460 h 10000"/>
            <a:gd name="connsiteX6" fmla="*/ 72 w 10001"/>
            <a:gd name="connsiteY6" fmla="*/ 12 h 10000"/>
            <a:gd name="connsiteX7" fmla="*/ 2 w 10001"/>
            <a:gd name="connsiteY7" fmla="*/ 23 h 10000"/>
            <a:gd name="connsiteX8" fmla="*/ 3 w 10001"/>
            <a:gd name="connsiteY8" fmla="*/ 7617 h 10000"/>
            <a:gd name="connsiteX9" fmla="*/ 981 w 10001"/>
            <a:gd name="connsiteY9" fmla="*/ 9896 h 10000"/>
            <a:gd name="connsiteX10" fmla="*/ 9997 w 10001"/>
            <a:gd name="connsiteY10" fmla="*/ 9965 h 10000"/>
            <a:gd name="connsiteX11" fmla="*/ 1004 w 10001"/>
            <a:gd name="connsiteY11" fmla="*/ 8710 h 10000"/>
            <a:gd name="connsiteX12" fmla="*/ 500 w 10001"/>
            <a:gd name="connsiteY12" fmla="*/ 7646 h 10000"/>
            <a:gd name="connsiteX13" fmla="*/ 500 w 10001"/>
            <a:gd name="connsiteY13" fmla="*/ 10 h 10000"/>
            <a:gd name="connsiteX14" fmla="*/ 440 w 10001"/>
            <a:gd name="connsiteY14" fmla="*/ 0 h 10000"/>
            <a:gd name="connsiteX0" fmla="*/ 440 w 9917"/>
            <a:gd name="connsiteY0" fmla="*/ 0 h 10000"/>
            <a:gd name="connsiteX1" fmla="*/ 442 w 9917"/>
            <a:gd name="connsiteY1" fmla="*/ 7421 h 10000"/>
            <a:gd name="connsiteX2" fmla="*/ 987 w 9917"/>
            <a:gd name="connsiteY2" fmla="*/ 8861 h 10000"/>
            <a:gd name="connsiteX3" fmla="*/ 9917 w 9917"/>
            <a:gd name="connsiteY3" fmla="*/ 9759 h 10000"/>
            <a:gd name="connsiteX4" fmla="*/ 971 w 9917"/>
            <a:gd name="connsiteY4" fmla="*/ 9740 h 10000"/>
            <a:gd name="connsiteX5" fmla="*/ 70 w 9917"/>
            <a:gd name="connsiteY5" fmla="*/ 7460 h 10000"/>
            <a:gd name="connsiteX6" fmla="*/ 72 w 9917"/>
            <a:gd name="connsiteY6" fmla="*/ 12 h 10000"/>
            <a:gd name="connsiteX7" fmla="*/ 2 w 9917"/>
            <a:gd name="connsiteY7" fmla="*/ 23 h 10000"/>
            <a:gd name="connsiteX8" fmla="*/ 3 w 9917"/>
            <a:gd name="connsiteY8" fmla="*/ 7617 h 10000"/>
            <a:gd name="connsiteX9" fmla="*/ 981 w 9917"/>
            <a:gd name="connsiteY9" fmla="*/ 9896 h 10000"/>
            <a:gd name="connsiteX10" fmla="*/ 1004 w 9917"/>
            <a:gd name="connsiteY10" fmla="*/ 8710 h 10000"/>
            <a:gd name="connsiteX11" fmla="*/ 500 w 9917"/>
            <a:gd name="connsiteY11" fmla="*/ 7646 h 10000"/>
            <a:gd name="connsiteX12" fmla="*/ 500 w 9917"/>
            <a:gd name="connsiteY12" fmla="*/ 10 h 10000"/>
            <a:gd name="connsiteX13" fmla="*/ 440 w 9917"/>
            <a:gd name="connsiteY13" fmla="*/ 0 h 10000"/>
            <a:gd name="connsiteX0" fmla="*/ 444 w 1012"/>
            <a:gd name="connsiteY0" fmla="*/ 0 h 10000"/>
            <a:gd name="connsiteX1" fmla="*/ 446 w 1012"/>
            <a:gd name="connsiteY1" fmla="*/ 7421 h 10000"/>
            <a:gd name="connsiteX2" fmla="*/ 995 w 1012"/>
            <a:gd name="connsiteY2" fmla="*/ 8861 h 10000"/>
            <a:gd name="connsiteX3" fmla="*/ 979 w 1012"/>
            <a:gd name="connsiteY3" fmla="*/ 9740 h 10000"/>
            <a:gd name="connsiteX4" fmla="*/ 71 w 1012"/>
            <a:gd name="connsiteY4" fmla="*/ 7460 h 10000"/>
            <a:gd name="connsiteX5" fmla="*/ 73 w 1012"/>
            <a:gd name="connsiteY5" fmla="*/ 12 h 10000"/>
            <a:gd name="connsiteX6" fmla="*/ 2 w 1012"/>
            <a:gd name="connsiteY6" fmla="*/ 23 h 10000"/>
            <a:gd name="connsiteX7" fmla="*/ 3 w 1012"/>
            <a:gd name="connsiteY7" fmla="*/ 7617 h 10000"/>
            <a:gd name="connsiteX8" fmla="*/ 989 w 1012"/>
            <a:gd name="connsiteY8" fmla="*/ 9896 h 10000"/>
            <a:gd name="connsiteX9" fmla="*/ 1012 w 1012"/>
            <a:gd name="connsiteY9" fmla="*/ 8710 h 10000"/>
            <a:gd name="connsiteX10" fmla="*/ 504 w 1012"/>
            <a:gd name="connsiteY10" fmla="*/ 7646 h 10000"/>
            <a:gd name="connsiteX11" fmla="*/ 504 w 1012"/>
            <a:gd name="connsiteY11" fmla="*/ 10 h 10000"/>
            <a:gd name="connsiteX12" fmla="*/ 444 w 1012"/>
            <a:gd name="connsiteY12" fmla="*/ 0 h 10000"/>
            <a:gd name="connsiteX0" fmla="*/ 4387 w 10000"/>
            <a:gd name="connsiteY0" fmla="*/ 0 h 10000"/>
            <a:gd name="connsiteX1" fmla="*/ 4407 w 10000"/>
            <a:gd name="connsiteY1" fmla="*/ 7421 h 10000"/>
            <a:gd name="connsiteX2" fmla="*/ 9832 w 10000"/>
            <a:gd name="connsiteY2" fmla="*/ 8861 h 10000"/>
            <a:gd name="connsiteX3" fmla="*/ 9885 w 10000"/>
            <a:gd name="connsiteY3" fmla="*/ 9730 h 10000"/>
            <a:gd name="connsiteX4" fmla="*/ 702 w 10000"/>
            <a:gd name="connsiteY4" fmla="*/ 7460 h 10000"/>
            <a:gd name="connsiteX5" fmla="*/ 721 w 10000"/>
            <a:gd name="connsiteY5" fmla="*/ 12 h 10000"/>
            <a:gd name="connsiteX6" fmla="*/ 20 w 10000"/>
            <a:gd name="connsiteY6" fmla="*/ 23 h 10000"/>
            <a:gd name="connsiteX7" fmla="*/ 30 w 10000"/>
            <a:gd name="connsiteY7" fmla="*/ 7617 h 10000"/>
            <a:gd name="connsiteX8" fmla="*/ 9773 w 10000"/>
            <a:gd name="connsiteY8" fmla="*/ 9896 h 10000"/>
            <a:gd name="connsiteX9" fmla="*/ 10000 w 10000"/>
            <a:gd name="connsiteY9" fmla="*/ 8710 h 10000"/>
            <a:gd name="connsiteX10" fmla="*/ 4980 w 10000"/>
            <a:gd name="connsiteY10" fmla="*/ 7646 h 10000"/>
            <a:gd name="connsiteX11" fmla="*/ 4980 w 10000"/>
            <a:gd name="connsiteY11" fmla="*/ 10 h 10000"/>
            <a:gd name="connsiteX12" fmla="*/ 4387 w 10000"/>
            <a:gd name="connsiteY12" fmla="*/ 0 h 10000"/>
            <a:gd name="connsiteX0" fmla="*/ 4387 w 10001"/>
            <a:gd name="connsiteY0" fmla="*/ 0 h 10000"/>
            <a:gd name="connsiteX1" fmla="*/ 4407 w 10001"/>
            <a:gd name="connsiteY1" fmla="*/ 7421 h 10000"/>
            <a:gd name="connsiteX2" fmla="*/ 10001 w 10001"/>
            <a:gd name="connsiteY2" fmla="*/ 8851 h 10000"/>
            <a:gd name="connsiteX3" fmla="*/ 9885 w 10001"/>
            <a:gd name="connsiteY3" fmla="*/ 9730 h 10000"/>
            <a:gd name="connsiteX4" fmla="*/ 702 w 10001"/>
            <a:gd name="connsiteY4" fmla="*/ 7460 h 10000"/>
            <a:gd name="connsiteX5" fmla="*/ 721 w 10001"/>
            <a:gd name="connsiteY5" fmla="*/ 12 h 10000"/>
            <a:gd name="connsiteX6" fmla="*/ 20 w 10001"/>
            <a:gd name="connsiteY6" fmla="*/ 23 h 10000"/>
            <a:gd name="connsiteX7" fmla="*/ 30 w 10001"/>
            <a:gd name="connsiteY7" fmla="*/ 7617 h 10000"/>
            <a:gd name="connsiteX8" fmla="*/ 9773 w 10001"/>
            <a:gd name="connsiteY8" fmla="*/ 9896 h 10000"/>
            <a:gd name="connsiteX9" fmla="*/ 10000 w 10001"/>
            <a:gd name="connsiteY9" fmla="*/ 8710 h 10000"/>
            <a:gd name="connsiteX10" fmla="*/ 4980 w 10001"/>
            <a:gd name="connsiteY10" fmla="*/ 7646 h 10000"/>
            <a:gd name="connsiteX11" fmla="*/ 4980 w 10001"/>
            <a:gd name="connsiteY11" fmla="*/ 10 h 10000"/>
            <a:gd name="connsiteX12" fmla="*/ 4387 w 10001"/>
            <a:gd name="connsiteY12" fmla="*/ 0 h 10000"/>
            <a:gd name="connsiteX0" fmla="*/ 4387 w 10212"/>
            <a:gd name="connsiteY0" fmla="*/ 0 h 10000"/>
            <a:gd name="connsiteX1" fmla="*/ 4407 w 10212"/>
            <a:gd name="connsiteY1" fmla="*/ 7421 h 10000"/>
            <a:gd name="connsiteX2" fmla="*/ 10212 w 10212"/>
            <a:gd name="connsiteY2" fmla="*/ 8851 h 10000"/>
            <a:gd name="connsiteX3" fmla="*/ 9885 w 10212"/>
            <a:gd name="connsiteY3" fmla="*/ 9730 h 10000"/>
            <a:gd name="connsiteX4" fmla="*/ 702 w 10212"/>
            <a:gd name="connsiteY4" fmla="*/ 7460 h 10000"/>
            <a:gd name="connsiteX5" fmla="*/ 721 w 10212"/>
            <a:gd name="connsiteY5" fmla="*/ 12 h 10000"/>
            <a:gd name="connsiteX6" fmla="*/ 20 w 10212"/>
            <a:gd name="connsiteY6" fmla="*/ 23 h 10000"/>
            <a:gd name="connsiteX7" fmla="*/ 30 w 10212"/>
            <a:gd name="connsiteY7" fmla="*/ 7617 h 10000"/>
            <a:gd name="connsiteX8" fmla="*/ 9773 w 10212"/>
            <a:gd name="connsiteY8" fmla="*/ 9896 h 10000"/>
            <a:gd name="connsiteX9" fmla="*/ 10000 w 10212"/>
            <a:gd name="connsiteY9" fmla="*/ 8710 h 10000"/>
            <a:gd name="connsiteX10" fmla="*/ 4980 w 10212"/>
            <a:gd name="connsiteY10" fmla="*/ 7646 h 10000"/>
            <a:gd name="connsiteX11" fmla="*/ 4980 w 10212"/>
            <a:gd name="connsiteY11" fmla="*/ 10 h 10000"/>
            <a:gd name="connsiteX12" fmla="*/ 4387 w 10212"/>
            <a:gd name="connsiteY12" fmla="*/ 0 h 10000"/>
            <a:gd name="connsiteX0" fmla="*/ 4387 w 10212"/>
            <a:gd name="connsiteY0" fmla="*/ 0 h 10000"/>
            <a:gd name="connsiteX1" fmla="*/ 4407 w 10212"/>
            <a:gd name="connsiteY1" fmla="*/ 7421 h 10000"/>
            <a:gd name="connsiteX2" fmla="*/ 10212 w 10212"/>
            <a:gd name="connsiteY2" fmla="*/ 8851 h 10000"/>
            <a:gd name="connsiteX3" fmla="*/ 9885 w 10212"/>
            <a:gd name="connsiteY3" fmla="*/ 9730 h 10000"/>
            <a:gd name="connsiteX4" fmla="*/ 702 w 10212"/>
            <a:gd name="connsiteY4" fmla="*/ 7460 h 10000"/>
            <a:gd name="connsiteX5" fmla="*/ 721 w 10212"/>
            <a:gd name="connsiteY5" fmla="*/ 12 h 10000"/>
            <a:gd name="connsiteX6" fmla="*/ 20 w 10212"/>
            <a:gd name="connsiteY6" fmla="*/ 23 h 10000"/>
            <a:gd name="connsiteX7" fmla="*/ 30 w 10212"/>
            <a:gd name="connsiteY7" fmla="*/ 7617 h 10000"/>
            <a:gd name="connsiteX8" fmla="*/ 9773 w 10212"/>
            <a:gd name="connsiteY8" fmla="*/ 9896 h 10000"/>
            <a:gd name="connsiteX9" fmla="*/ 10000 w 10212"/>
            <a:gd name="connsiteY9" fmla="*/ 8710 h 10000"/>
            <a:gd name="connsiteX10" fmla="*/ 4980 w 10212"/>
            <a:gd name="connsiteY10" fmla="*/ 7646 h 10000"/>
            <a:gd name="connsiteX11" fmla="*/ 4980 w 10212"/>
            <a:gd name="connsiteY11" fmla="*/ 10 h 10000"/>
            <a:gd name="connsiteX12" fmla="*/ 4387 w 10212"/>
            <a:gd name="connsiteY12" fmla="*/ 0 h 10000"/>
            <a:gd name="connsiteX0" fmla="*/ 4387 w 10212"/>
            <a:gd name="connsiteY0" fmla="*/ 0 h 10000"/>
            <a:gd name="connsiteX1" fmla="*/ 4407 w 10212"/>
            <a:gd name="connsiteY1" fmla="*/ 7421 h 10000"/>
            <a:gd name="connsiteX2" fmla="*/ 10212 w 10212"/>
            <a:gd name="connsiteY2" fmla="*/ 8851 h 10000"/>
            <a:gd name="connsiteX3" fmla="*/ 9885 w 10212"/>
            <a:gd name="connsiteY3" fmla="*/ 9730 h 10000"/>
            <a:gd name="connsiteX4" fmla="*/ 702 w 10212"/>
            <a:gd name="connsiteY4" fmla="*/ 7460 h 10000"/>
            <a:gd name="connsiteX5" fmla="*/ 721 w 10212"/>
            <a:gd name="connsiteY5" fmla="*/ 12 h 10000"/>
            <a:gd name="connsiteX6" fmla="*/ 20 w 10212"/>
            <a:gd name="connsiteY6" fmla="*/ 23 h 10000"/>
            <a:gd name="connsiteX7" fmla="*/ 30 w 10212"/>
            <a:gd name="connsiteY7" fmla="*/ 7617 h 10000"/>
            <a:gd name="connsiteX8" fmla="*/ 9984 w 10212"/>
            <a:gd name="connsiteY8" fmla="*/ 9886 h 10000"/>
            <a:gd name="connsiteX9" fmla="*/ 10000 w 10212"/>
            <a:gd name="connsiteY9" fmla="*/ 8710 h 10000"/>
            <a:gd name="connsiteX10" fmla="*/ 4980 w 10212"/>
            <a:gd name="connsiteY10" fmla="*/ 7646 h 10000"/>
            <a:gd name="connsiteX11" fmla="*/ 4980 w 10212"/>
            <a:gd name="connsiteY11" fmla="*/ 10 h 10000"/>
            <a:gd name="connsiteX12" fmla="*/ 4387 w 10212"/>
            <a:gd name="connsiteY12" fmla="*/ 0 h 10000"/>
            <a:gd name="connsiteX0" fmla="*/ 4387 w 10063"/>
            <a:gd name="connsiteY0" fmla="*/ 0 h 10000"/>
            <a:gd name="connsiteX1" fmla="*/ 4407 w 10063"/>
            <a:gd name="connsiteY1" fmla="*/ 7421 h 10000"/>
            <a:gd name="connsiteX2" fmla="*/ 10001 w 10063"/>
            <a:gd name="connsiteY2" fmla="*/ 8872 h 10000"/>
            <a:gd name="connsiteX3" fmla="*/ 9885 w 10063"/>
            <a:gd name="connsiteY3" fmla="*/ 9730 h 10000"/>
            <a:gd name="connsiteX4" fmla="*/ 702 w 10063"/>
            <a:gd name="connsiteY4" fmla="*/ 7460 h 10000"/>
            <a:gd name="connsiteX5" fmla="*/ 721 w 10063"/>
            <a:gd name="connsiteY5" fmla="*/ 12 h 10000"/>
            <a:gd name="connsiteX6" fmla="*/ 20 w 10063"/>
            <a:gd name="connsiteY6" fmla="*/ 23 h 10000"/>
            <a:gd name="connsiteX7" fmla="*/ 30 w 10063"/>
            <a:gd name="connsiteY7" fmla="*/ 7617 h 10000"/>
            <a:gd name="connsiteX8" fmla="*/ 9984 w 10063"/>
            <a:gd name="connsiteY8" fmla="*/ 9886 h 10000"/>
            <a:gd name="connsiteX9" fmla="*/ 10000 w 10063"/>
            <a:gd name="connsiteY9" fmla="*/ 8710 h 10000"/>
            <a:gd name="connsiteX10" fmla="*/ 4980 w 10063"/>
            <a:gd name="connsiteY10" fmla="*/ 7646 h 10000"/>
            <a:gd name="connsiteX11" fmla="*/ 4980 w 10063"/>
            <a:gd name="connsiteY11" fmla="*/ 10 h 10000"/>
            <a:gd name="connsiteX12" fmla="*/ 4387 w 10063"/>
            <a:gd name="connsiteY12" fmla="*/ 0 h 10000"/>
            <a:gd name="connsiteX0" fmla="*/ 4387 w 10063"/>
            <a:gd name="connsiteY0" fmla="*/ 0 h 10000"/>
            <a:gd name="connsiteX1" fmla="*/ 4407 w 10063"/>
            <a:gd name="connsiteY1" fmla="*/ 7421 h 10000"/>
            <a:gd name="connsiteX2" fmla="*/ 10001 w 10063"/>
            <a:gd name="connsiteY2" fmla="*/ 8872 h 10000"/>
            <a:gd name="connsiteX3" fmla="*/ 9885 w 10063"/>
            <a:gd name="connsiteY3" fmla="*/ 9730 h 10000"/>
            <a:gd name="connsiteX4" fmla="*/ 702 w 10063"/>
            <a:gd name="connsiteY4" fmla="*/ 7460 h 10000"/>
            <a:gd name="connsiteX5" fmla="*/ 721 w 10063"/>
            <a:gd name="connsiteY5" fmla="*/ 12 h 10000"/>
            <a:gd name="connsiteX6" fmla="*/ 20 w 10063"/>
            <a:gd name="connsiteY6" fmla="*/ 23 h 10000"/>
            <a:gd name="connsiteX7" fmla="*/ 30 w 10063"/>
            <a:gd name="connsiteY7" fmla="*/ 7617 h 10000"/>
            <a:gd name="connsiteX8" fmla="*/ 9984 w 10063"/>
            <a:gd name="connsiteY8" fmla="*/ 9886 h 10000"/>
            <a:gd name="connsiteX9" fmla="*/ 10000 w 10063"/>
            <a:gd name="connsiteY9" fmla="*/ 8710 h 10000"/>
            <a:gd name="connsiteX10" fmla="*/ 4980 w 10063"/>
            <a:gd name="connsiteY10" fmla="*/ 7646 h 10000"/>
            <a:gd name="connsiteX11" fmla="*/ 4980 w 10063"/>
            <a:gd name="connsiteY11" fmla="*/ 10 h 10000"/>
            <a:gd name="connsiteX12" fmla="*/ 4387 w 10063"/>
            <a:gd name="connsiteY12" fmla="*/ 0 h 10000"/>
            <a:gd name="connsiteX0" fmla="*/ 5017 w 10693"/>
            <a:gd name="connsiteY0" fmla="*/ 0 h 9886"/>
            <a:gd name="connsiteX1" fmla="*/ 5037 w 10693"/>
            <a:gd name="connsiteY1" fmla="*/ 7421 h 9886"/>
            <a:gd name="connsiteX2" fmla="*/ 10631 w 10693"/>
            <a:gd name="connsiteY2" fmla="*/ 8872 h 9886"/>
            <a:gd name="connsiteX3" fmla="*/ 10515 w 10693"/>
            <a:gd name="connsiteY3" fmla="*/ 9730 h 9886"/>
            <a:gd name="connsiteX4" fmla="*/ 1332 w 10693"/>
            <a:gd name="connsiteY4" fmla="*/ 7460 h 9886"/>
            <a:gd name="connsiteX5" fmla="*/ 1351 w 10693"/>
            <a:gd name="connsiteY5" fmla="*/ 12 h 9886"/>
            <a:gd name="connsiteX6" fmla="*/ 650 w 10693"/>
            <a:gd name="connsiteY6" fmla="*/ 23 h 9886"/>
            <a:gd name="connsiteX7" fmla="*/ 660 w 10693"/>
            <a:gd name="connsiteY7" fmla="*/ 7617 h 9886"/>
            <a:gd name="connsiteX8" fmla="*/ 10614 w 10693"/>
            <a:gd name="connsiteY8" fmla="*/ 9886 h 9886"/>
            <a:gd name="connsiteX9" fmla="*/ 10630 w 10693"/>
            <a:gd name="connsiteY9" fmla="*/ 8710 h 9886"/>
            <a:gd name="connsiteX10" fmla="*/ 5610 w 10693"/>
            <a:gd name="connsiteY10" fmla="*/ 7646 h 9886"/>
            <a:gd name="connsiteX11" fmla="*/ 5610 w 10693"/>
            <a:gd name="connsiteY11" fmla="*/ 10 h 9886"/>
            <a:gd name="connsiteX12" fmla="*/ 5017 w 10693"/>
            <a:gd name="connsiteY12" fmla="*/ 0 h 9886"/>
            <a:gd name="connsiteX0" fmla="*/ 4347 w 9655"/>
            <a:gd name="connsiteY0" fmla="*/ 0 h 10000"/>
            <a:gd name="connsiteX1" fmla="*/ 4366 w 9655"/>
            <a:gd name="connsiteY1" fmla="*/ 7507 h 10000"/>
            <a:gd name="connsiteX2" fmla="*/ 9597 w 9655"/>
            <a:gd name="connsiteY2" fmla="*/ 8974 h 10000"/>
            <a:gd name="connsiteX3" fmla="*/ 9489 w 9655"/>
            <a:gd name="connsiteY3" fmla="*/ 9842 h 10000"/>
            <a:gd name="connsiteX4" fmla="*/ 901 w 9655"/>
            <a:gd name="connsiteY4" fmla="*/ 7546 h 10000"/>
            <a:gd name="connsiteX5" fmla="*/ 918 w 9655"/>
            <a:gd name="connsiteY5" fmla="*/ 12 h 10000"/>
            <a:gd name="connsiteX6" fmla="*/ 263 w 9655"/>
            <a:gd name="connsiteY6" fmla="*/ 23 h 10000"/>
            <a:gd name="connsiteX7" fmla="*/ 272 w 9655"/>
            <a:gd name="connsiteY7" fmla="*/ 7705 h 10000"/>
            <a:gd name="connsiteX8" fmla="*/ 9581 w 9655"/>
            <a:gd name="connsiteY8" fmla="*/ 10000 h 10000"/>
            <a:gd name="connsiteX9" fmla="*/ 9596 w 9655"/>
            <a:gd name="connsiteY9" fmla="*/ 8810 h 10000"/>
            <a:gd name="connsiteX10" fmla="*/ 4901 w 9655"/>
            <a:gd name="connsiteY10" fmla="*/ 7734 h 10000"/>
            <a:gd name="connsiteX11" fmla="*/ 4901 w 9655"/>
            <a:gd name="connsiteY11" fmla="*/ 10 h 10000"/>
            <a:gd name="connsiteX12" fmla="*/ 4347 w 9655"/>
            <a:gd name="connsiteY12" fmla="*/ 0 h 10000"/>
            <a:gd name="connsiteX0" fmla="*/ 4502 w 10000"/>
            <a:gd name="connsiteY0" fmla="*/ 0 h 10017"/>
            <a:gd name="connsiteX1" fmla="*/ 4522 w 10000"/>
            <a:gd name="connsiteY1" fmla="*/ 7507 h 10017"/>
            <a:gd name="connsiteX2" fmla="*/ 9940 w 10000"/>
            <a:gd name="connsiteY2" fmla="*/ 8974 h 10017"/>
            <a:gd name="connsiteX3" fmla="*/ 9828 w 10000"/>
            <a:gd name="connsiteY3" fmla="*/ 9842 h 10017"/>
            <a:gd name="connsiteX4" fmla="*/ 933 w 10000"/>
            <a:gd name="connsiteY4" fmla="*/ 7546 h 10017"/>
            <a:gd name="connsiteX5" fmla="*/ 951 w 10000"/>
            <a:gd name="connsiteY5" fmla="*/ 12 h 10017"/>
            <a:gd name="connsiteX6" fmla="*/ 272 w 10000"/>
            <a:gd name="connsiteY6" fmla="*/ 23 h 10017"/>
            <a:gd name="connsiteX7" fmla="*/ 282 w 10000"/>
            <a:gd name="connsiteY7" fmla="*/ 7705 h 10017"/>
            <a:gd name="connsiteX8" fmla="*/ 9923 w 10000"/>
            <a:gd name="connsiteY8" fmla="*/ 10000 h 10017"/>
            <a:gd name="connsiteX9" fmla="*/ 9939 w 10000"/>
            <a:gd name="connsiteY9" fmla="*/ 8810 h 10017"/>
            <a:gd name="connsiteX10" fmla="*/ 5076 w 10000"/>
            <a:gd name="connsiteY10" fmla="*/ 7734 h 10017"/>
            <a:gd name="connsiteX11" fmla="*/ 5076 w 10000"/>
            <a:gd name="connsiteY11" fmla="*/ 10 h 10017"/>
            <a:gd name="connsiteX12" fmla="*/ 4502 w 10000"/>
            <a:gd name="connsiteY12" fmla="*/ 0 h 10017"/>
            <a:gd name="connsiteX0" fmla="*/ 4502 w 10000"/>
            <a:gd name="connsiteY0" fmla="*/ 0 h 10017"/>
            <a:gd name="connsiteX1" fmla="*/ 4522 w 10000"/>
            <a:gd name="connsiteY1" fmla="*/ 7507 h 10017"/>
            <a:gd name="connsiteX2" fmla="*/ 9940 w 10000"/>
            <a:gd name="connsiteY2" fmla="*/ 8974 h 10017"/>
            <a:gd name="connsiteX3" fmla="*/ 9879 w 10000"/>
            <a:gd name="connsiteY3" fmla="*/ 9842 h 10017"/>
            <a:gd name="connsiteX4" fmla="*/ 933 w 10000"/>
            <a:gd name="connsiteY4" fmla="*/ 7546 h 10017"/>
            <a:gd name="connsiteX5" fmla="*/ 951 w 10000"/>
            <a:gd name="connsiteY5" fmla="*/ 12 h 10017"/>
            <a:gd name="connsiteX6" fmla="*/ 272 w 10000"/>
            <a:gd name="connsiteY6" fmla="*/ 23 h 10017"/>
            <a:gd name="connsiteX7" fmla="*/ 282 w 10000"/>
            <a:gd name="connsiteY7" fmla="*/ 7705 h 10017"/>
            <a:gd name="connsiteX8" fmla="*/ 9923 w 10000"/>
            <a:gd name="connsiteY8" fmla="*/ 10000 h 10017"/>
            <a:gd name="connsiteX9" fmla="*/ 9939 w 10000"/>
            <a:gd name="connsiteY9" fmla="*/ 8810 h 10017"/>
            <a:gd name="connsiteX10" fmla="*/ 5076 w 10000"/>
            <a:gd name="connsiteY10" fmla="*/ 7734 h 10017"/>
            <a:gd name="connsiteX11" fmla="*/ 5076 w 10000"/>
            <a:gd name="connsiteY11" fmla="*/ 10 h 10017"/>
            <a:gd name="connsiteX12" fmla="*/ 4502 w 10000"/>
            <a:gd name="connsiteY12" fmla="*/ 0 h 10017"/>
            <a:gd name="connsiteX0" fmla="*/ 4502 w 10349"/>
            <a:gd name="connsiteY0" fmla="*/ 0 h 10017"/>
            <a:gd name="connsiteX1" fmla="*/ 4522 w 10349"/>
            <a:gd name="connsiteY1" fmla="*/ 7507 h 10017"/>
            <a:gd name="connsiteX2" fmla="*/ 10349 w 10349"/>
            <a:gd name="connsiteY2" fmla="*/ 8974 h 10017"/>
            <a:gd name="connsiteX3" fmla="*/ 9879 w 10349"/>
            <a:gd name="connsiteY3" fmla="*/ 9842 h 10017"/>
            <a:gd name="connsiteX4" fmla="*/ 933 w 10349"/>
            <a:gd name="connsiteY4" fmla="*/ 7546 h 10017"/>
            <a:gd name="connsiteX5" fmla="*/ 951 w 10349"/>
            <a:gd name="connsiteY5" fmla="*/ 12 h 10017"/>
            <a:gd name="connsiteX6" fmla="*/ 272 w 10349"/>
            <a:gd name="connsiteY6" fmla="*/ 23 h 10017"/>
            <a:gd name="connsiteX7" fmla="*/ 282 w 10349"/>
            <a:gd name="connsiteY7" fmla="*/ 7705 h 10017"/>
            <a:gd name="connsiteX8" fmla="*/ 9923 w 10349"/>
            <a:gd name="connsiteY8" fmla="*/ 10000 h 10017"/>
            <a:gd name="connsiteX9" fmla="*/ 9939 w 10349"/>
            <a:gd name="connsiteY9" fmla="*/ 8810 h 10017"/>
            <a:gd name="connsiteX10" fmla="*/ 5076 w 10349"/>
            <a:gd name="connsiteY10" fmla="*/ 7734 h 10017"/>
            <a:gd name="connsiteX11" fmla="*/ 5076 w 10349"/>
            <a:gd name="connsiteY11" fmla="*/ 10 h 10017"/>
            <a:gd name="connsiteX12" fmla="*/ 4502 w 10349"/>
            <a:gd name="connsiteY12" fmla="*/ 0 h 10017"/>
            <a:gd name="connsiteX0" fmla="*/ 4502 w 10349"/>
            <a:gd name="connsiteY0" fmla="*/ 0 h 10017"/>
            <a:gd name="connsiteX1" fmla="*/ 4522 w 10349"/>
            <a:gd name="connsiteY1" fmla="*/ 7507 h 10017"/>
            <a:gd name="connsiteX2" fmla="*/ 10349 w 10349"/>
            <a:gd name="connsiteY2" fmla="*/ 8974 h 10017"/>
            <a:gd name="connsiteX3" fmla="*/ 9879 w 10349"/>
            <a:gd name="connsiteY3" fmla="*/ 9842 h 10017"/>
            <a:gd name="connsiteX4" fmla="*/ 933 w 10349"/>
            <a:gd name="connsiteY4" fmla="*/ 7546 h 10017"/>
            <a:gd name="connsiteX5" fmla="*/ 951 w 10349"/>
            <a:gd name="connsiteY5" fmla="*/ 12 h 10017"/>
            <a:gd name="connsiteX6" fmla="*/ 272 w 10349"/>
            <a:gd name="connsiteY6" fmla="*/ 23 h 10017"/>
            <a:gd name="connsiteX7" fmla="*/ 282 w 10349"/>
            <a:gd name="connsiteY7" fmla="*/ 7705 h 10017"/>
            <a:gd name="connsiteX8" fmla="*/ 9923 w 10349"/>
            <a:gd name="connsiteY8" fmla="*/ 10000 h 10017"/>
            <a:gd name="connsiteX9" fmla="*/ 10297 w 10349"/>
            <a:gd name="connsiteY9" fmla="*/ 8823 h 10017"/>
            <a:gd name="connsiteX10" fmla="*/ 5076 w 10349"/>
            <a:gd name="connsiteY10" fmla="*/ 7734 h 10017"/>
            <a:gd name="connsiteX11" fmla="*/ 5076 w 10349"/>
            <a:gd name="connsiteY11" fmla="*/ 10 h 10017"/>
            <a:gd name="connsiteX12" fmla="*/ 4502 w 10349"/>
            <a:gd name="connsiteY12" fmla="*/ 0 h 10017"/>
            <a:gd name="connsiteX0" fmla="*/ 4502 w 10511"/>
            <a:gd name="connsiteY0" fmla="*/ 0 h 10017"/>
            <a:gd name="connsiteX1" fmla="*/ 4522 w 10511"/>
            <a:gd name="connsiteY1" fmla="*/ 7507 h 10017"/>
            <a:gd name="connsiteX2" fmla="*/ 10349 w 10511"/>
            <a:gd name="connsiteY2" fmla="*/ 8974 h 10017"/>
            <a:gd name="connsiteX3" fmla="*/ 9879 w 10511"/>
            <a:gd name="connsiteY3" fmla="*/ 9842 h 10017"/>
            <a:gd name="connsiteX4" fmla="*/ 933 w 10511"/>
            <a:gd name="connsiteY4" fmla="*/ 7546 h 10017"/>
            <a:gd name="connsiteX5" fmla="*/ 951 w 10511"/>
            <a:gd name="connsiteY5" fmla="*/ 12 h 10017"/>
            <a:gd name="connsiteX6" fmla="*/ 272 w 10511"/>
            <a:gd name="connsiteY6" fmla="*/ 23 h 10017"/>
            <a:gd name="connsiteX7" fmla="*/ 282 w 10511"/>
            <a:gd name="connsiteY7" fmla="*/ 7705 h 10017"/>
            <a:gd name="connsiteX8" fmla="*/ 10434 w 10511"/>
            <a:gd name="connsiteY8" fmla="*/ 10000 h 10017"/>
            <a:gd name="connsiteX9" fmla="*/ 10297 w 10511"/>
            <a:gd name="connsiteY9" fmla="*/ 8823 h 10017"/>
            <a:gd name="connsiteX10" fmla="*/ 5076 w 10511"/>
            <a:gd name="connsiteY10" fmla="*/ 7734 h 10017"/>
            <a:gd name="connsiteX11" fmla="*/ 5076 w 10511"/>
            <a:gd name="connsiteY11" fmla="*/ 10 h 10017"/>
            <a:gd name="connsiteX12" fmla="*/ 4502 w 10511"/>
            <a:gd name="connsiteY12" fmla="*/ 0 h 10017"/>
            <a:gd name="connsiteX0" fmla="*/ 4502 w 10511"/>
            <a:gd name="connsiteY0" fmla="*/ 0 h 10017"/>
            <a:gd name="connsiteX1" fmla="*/ 4522 w 10511"/>
            <a:gd name="connsiteY1" fmla="*/ 7507 h 10017"/>
            <a:gd name="connsiteX2" fmla="*/ 10349 w 10511"/>
            <a:gd name="connsiteY2" fmla="*/ 8974 h 10017"/>
            <a:gd name="connsiteX3" fmla="*/ 10441 w 10511"/>
            <a:gd name="connsiteY3" fmla="*/ 9855 h 10017"/>
            <a:gd name="connsiteX4" fmla="*/ 933 w 10511"/>
            <a:gd name="connsiteY4" fmla="*/ 7546 h 10017"/>
            <a:gd name="connsiteX5" fmla="*/ 951 w 10511"/>
            <a:gd name="connsiteY5" fmla="*/ 12 h 10017"/>
            <a:gd name="connsiteX6" fmla="*/ 272 w 10511"/>
            <a:gd name="connsiteY6" fmla="*/ 23 h 10017"/>
            <a:gd name="connsiteX7" fmla="*/ 282 w 10511"/>
            <a:gd name="connsiteY7" fmla="*/ 7705 h 10017"/>
            <a:gd name="connsiteX8" fmla="*/ 10434 w 10511"/>
            <a:gd name="connsiteY8" fmla="*/ 10000 h 10017"/>
            <a:gd name="connsiteX9" fmla="*/ 10297 w 10511"/>
            <a:gd name="connsiteY9" fmla="*/ 8823 h 10017"/>
            <a:gd name="connsiteX10" fmla="*/ 5076 w 10511"/>
            <a:gd name="connsiteY10" fmla="*/ 7734 h 10017"/>
            <a:gd name="connsiteX11" fmla="*/ 5076 w 10511"/>
            <a:gd name="connsiteY11" fmla="*/ 10 h 10017"/>
            <a:gd name="connsiteX12" fmla="*/ 4502 w 10511"/>
            <a:gd name="connsiteY12" fmla="*/ 0 h 10017"/>
            <a:gd name="connsiteX0" fmla="*/ 4502 w 10511"/>
            <a:gd name="connsiteY0" fmla="*/ 0 h 10004"/>
            <a:gd name="connsiteX1" fmla="*/ 4522 w 10511"/>
            <a:gd name="connsiteY1" fmla="*/ 7507 h 10004"/>
            <a:gd name="connsiteX2" fmla="*/ 10349 w 10511"/>
            <a:gd name="connsiteY2" fmla="*/ 8974 h 10004"/>
            <a:gd name="connsiteX3" fmla="*/ 10441 w 10511"/>
            <a:gd name="connsiteY3" fmla="*/ 9855 h 10004"/>
            <a:gd name="connsiteX4" fmla="*/ 933 w 10511"/>
            <a:gd name="connsiteY4" fmla="*/ 7546 h 10004"/>
            <a:gd name="connsiteX5" fmla="*/ 951 w 10511"/>
            <a:gd name="connsiteY5" fmla="*/ 12 h 10004"/>
            <a:gd name="connsiteX6" fmla="*/ 272 w 10511"/>
            <a:gd name="connsiteY6" fmla="*/ 23 h 10004"/>
            <a:gd name="connsiteX7" fmla="*/ 282 w 10511"/>
            <a:gd name="connsiteY7" fmla="*/ 7705 h 10004"/>
            <a:gd name="connsiteX8" fmla="*/ 10434 w 10511"/>
            <a:gd name="connsiteY8" fmla="*/ 10000 h 10004"/>
            <a:gd name="connsiteX9" fmla="*/ 10297 w 10511"/>
            <a:gd name="connsiteY9" fmla="*/ 8823 h 10004"/>
            <a:gd name="connsiteX10" fmla="*/ 5076 w 10511"/>
            <a:gd name="connsiteY10" fmla="*/ 7734 h 10004"/>
            <a:gd name="connsiteX11" fmla="*/ 5076 w 10511"/>
            <a:gd name="connsiteY11" fmla="*/ 10 h 10004"/>
            <a:gd name="connsiteX12" fmla="*/ 4502 w 10511"/>
            <a:gd name="connsiteY12" fmla="*/ 0 h 10004"/>
            <a:gd name="connsiteX0" fmla="*/ 4502 w 10511"/>
            <a:gd name="connsiteY0" fmla="*/ 0 h 10004"/>
            <a:gd name="connsiteX1" fmla="*/ 4522 w 10511"/>
            <a:gd name="connsiteY1" fmla="*/ 7507 h 10004"/>
            <a:gd name="connsiteX2" fmla="*/ 10349 w 10511"/>
            <a:gd name="connsiteY2" fmla="*/ 8974 h 10004"/>
            <a:gd name="connsiteX3" fmla="*/ 10441 w 10511"/>
            <a:gd name="connsiteY3" fmla="*/ 9855 h 10004"/>
            <a:gd name="connsiteX4" fmla="*/ 933 w 10511"/>
            <a:gd name="connsiteY4" fmla="*/ 7546 h 10004"/>
            <a:gd name="connsiteX5" fmla="*/ 951 w 10511"/>
            <a:gd name="connsiteY5" fmla="*/ 12 h 10004"/>
            <a:gd name="connsiteX6" fmla="*/ 272 w 10511"/>
            <a:gd name="connsiteY6" fmla="*/ 23 h 10004"/>
            <a:gd name="connsiteX7" fmla="*/ 282 w 10511"/>
            <a:gd name="connsiteY7" fmla="*/ 7705 h 10004"/>
            <a:gd name="connsiteX8" fmla="*/ 10434 w 10511"/>
            <a:gd name="connsiteY8" fmla="*/ 10000 h 10004"/>
            <a:gd name="connsiteX9" fmla="*/ 10297 w 10511"/>
            <a:gd name="connsiteY9" fmla="*/ 8823 h 10004"/>
            <a:gd name="connsiteX10" fmla="*/ 5076 w 10511"/>
            <a:gd name="connsiteY10" fmla="*/ 7734 h 10004"/>
            <a:gd name="connsiteX11" fmla="*/ 5076 w 10511"/>
            <a:gd name="connsiteY11" fmla="*/ 10 h 10004"/>
            <a:gd name="connsiteX12" fmla="*/ 4502 w 10511"/>
            <a:gd name="connsiteY12" fmla="*/ 0 h 10004"/>
            <a:gd name="connsiteX0" fmla="*/ 4502 w 10511"/>
            <a:gd name="connsiteY0" fmla="*/ 0 h 10004"/>
            <a:gd name="connsiteX1" fmla="*/ 4522 w 10511"/>
            <a:gd name="connsiteY1" fmla="*/ 7507 h 10004"/>
            <a:gd name="connsiteX2" fmla="*/ 10451 w 10511"/>
            <a:gd name="connsiteY2" fmla="*/ 8974 h 10004"/>
            <a:gd name="connsiteX3" fmla="*/ 10441 w 10511"/>
            <a:gd name="connsiteY3" fmla="*/ 9855 h 10004"/>
            <a:gd name="connsiteX4" fmla="*/ 933 w 10511"/>
            <a:gd name="connsiteY4" fmla="*/ 7546 h 10004"/>
            <a:gd name="connsiteX5" fmla="*/ 951 w 10511"/>
            <a:gd name="connsiteY5" fmla="*/ 12 h 10004"/>
            <a:gd name="connsiteX6" fmla="*/ 272 w 10511"/>
            <a:gd name="connsiteY6" fmla="*/ 23 h 10004"/>
            <a:gd name="connsiteX7" fmla="*/ 282 w 10511"/>
            <a:gd name="connsiteY7" fmla="*/ 7705 h 10004"/>
            <a:gd name="connsiteX8" fmla="*/ 10434 w 10511"/>
            <a:gd name="connsiteY8" fmla="*/ 10000 h 10004"/>
            <a:gd name="connsiteX9" fmla="*/ 10297 w 10511"/>
            <a:gd name="connsiteY9" fmla="*/ 8823 h 10004"/>
            <a:gd name="connsiteX10" fmla="*/ 5076 w 10511"/>
            <a:gd name="connsiteY10" fmla="*/ 7734 h 10004"/>
            <a:gd name="connsiteX11" fmla="*/ 5076 w 10511"/>
            <a:gd name="connsiteY11" fmla="*/ 10 h 10004"/>
            <a:gd name="connsiteX12" fmla="*/ 4502 w 10511"/>
            <a:gd name="connsiteY12" fmla="*/ 0 h 10004"/>
            <a:gd name="connsiteX0" fmla="*/ 4502 w 10511"/>
            <a:gd name="connsiteY0" fmla="*/ 0 h 10004"/>
            <a:gd name="connsiteX1" fmla="*/ 4522 w 10511"/>
            <a:gd name="connsiteY1" fmla="*/ 7507 h 10004"/>
            <a:gd name="connsiteX2" fmla="*/ 10451 w 10511"/>
            <a:gd name="connsiteY2" fmla="*/ 8974 h 10004"/>
            <a:gd name="connsiteX3" fmla="*/ 10441 w 10511"/>
            <a:gd name="connsiteY3" fmla="*/ 9855 h 10004"/>
            <a:gd name="connsiteX4" fmla="*/ 933 w 10511"/>
            <a:gd name="connsiteY4" fmla="*/ 7546 h 10004"/>
            <a:gd name="connsiteX5" fmla="*/ 951 w 10511"/>
            <a:gd name="connsiteY5" fmla="*/ 12 h 10004"/>
            <a:gd name="connsiteX6" fmla="*/ 272 w 10511"/>
            <a:gd name="connsiteY6" fmla="*/ 23 h 10004"/>
            <a:gd name="connsiteX7" fmla="*/ 282 w 10511"/>
            <a:gd name="connsiteY7" fmla="*/ 7705 h 10004"/>
            <a:gd name="connsiteX8" fmla="*/ 10434 w 10511"/>
            <a:gd name="connsiteY8" fmla="*/ 10000 h 10004"/>
            <a:gd name="connsiteX9" fmla="*/ 10501 w 10511"/>
            <a:gd name="connsiteY9" fmla="*/ 8823 h 10004"/>
            <a:gd name="connsiteX10" fmla="*/ 5076 w 10511"/>
            <a:gd name="connsiteY10" fmla="*/ 7734 h 10004"/>
            <a:gd name="connsiteX11" fmla="*/ 5076 w 10511"/>
            <a:gd name="connsiteY11" fmla="*/ 10 h 10004"/>
            <a:gd name="connsiteX12" fmla="*/ 4502 w 10511"/>
            <a:gd name="connsiteY12" fmla="*/ 0 h 10004"/>
            <a:gd name="connsiteX0" fmla="*/ 4502 w 10511"/>
            <a:gd name="connsiteY0" fmla="*/ 0 h 10004"/>
            <a:gd name="connsiteX1" fmla="*/ 4522 w 10511"/>
            <a:gd name="connsiteY1" fmla="*/ 7507 h 10004"/>
            <a:gd name="connsiteX2" fmla="*/ 10451 w 10511"/>
            <a:gd name="connsiteY2" fmla="*/ 8974 h 10004"/>
            <a:gd name="connsiteX3" fmla="*/ 10441 w 10511"/>
            <a:gd name="connsiteY3" fmla="*/ 9855 h 10004"/>
            <a:gd name="connsiteX4" fmla="*/ 933 w 10511"/>
            <a:gd name="connsiteY4" fmla="*/ 7546 h 10004"/>
            <a:gd name="connsiteX5" fmla="*/ 951 w 10511"/>
            <a:gd name="connsiteY5" fmla="*/ 12 h 10004"/>
            <a:gd name="connsiteX6" fmla="*/ 272 w 10511"/>
            <a:gd name="connsiteY6" fmla="*/ 23 h 10004"/>
            <a:gd name="connsiteX7" fmla="*/ 282 w 10511"/>
            <a:gd name="connsiteY7" fmla="*/ 7705 h 10004"/>
            <a:gd name="connsiteX8" fmla="*/ 10434 w 10511"/>
            <a:gd name="connsiteY8" fmla="*/ 10000 h 10004"/>
            <a:gd name="connsiteX9" fmla="*/ 10501 w 10511"/>
            <a:gd name="connsiteY9" fmla="*/ 8823 h 10004"/>
            <a:gd name="connsiteX10" fmla="*/ 5076 w 10511"/>
            <a:gd name="connsiteY10" fmla="*/ 7734 h 10004"/>
            <a:gd name="connsiteX11" fmla="*/ 5076 w 10511"/>
            <a:gd name="connsiteY11" fmla="*/ 10 h 10004"/>
            <a:gd name="connsiteX12" fmla="*/ 4502 w 10511"/>
            <a:gd name="connsiteY12" fmla="*/ 0 h 10004"/>
            <a:gd name="connsiteX0" fmla="*/ 4502 w 10511"/>
            <a:gd name="connsiteY0" fmla="*/ 0 h 10004"/>
            <a:gd name="connsiteX1" fmla="*/ 4522 w 10511"/>
            <a:gd name="connsiteY1" fmla="*/ 7507 h 10004"/>
            <a:gd name="connsiteX2" fmla="*/ 10451 w 10511"/>
            <a:gd name="connsiteY2" fmla="*/ 8974 h 10004"/>
            <a:gd name="connsiteX3" fmla="*/ 10441 w 10511"/>
            <a:gd name="connsiteY3" fmla="*/ 9855 h 10004"/>
            <a:gd name="connsiteX4" fmla="*/ 933 w 10511"/>
            <a:gd name="connsiteY4" fmla="*/ 7546 h 10004"/>
            <a:gd name="connsiteX5" fmla="*/ 951 w 10511"/>
            <a:gd name="connsiteY5" fmla="*/ 12 h 10004"/>
            <a:gd name="connsiteX6" fmla="*/ 272 w 10511"/>
            <a:gd name="connsiteY6" fmla="*/ 23 h 10004"/>
            <a:gd name="connsiteX7" fmla="*/ 282 w 10511"/>
            <a:gd name="connsiteY7" fmla="*/ 7705 h 10004"/>
            <a:gd name="connsiteX8" fmla="*/ 10434 w 10511"/>
            <a:gd name="connsiteY8" fmla="*/ 10000 h 10004"/>
            <a:gd name="connsiteX9" fmla="*/ 10501 w 10511"/>
            <a:gd name="connsiteY9" fmla="*/ 8823 h 10004"/>
            <a:gd name="connsiteX10" fmla="*/ 5076 w 10511"/>
            <a:gd name="connsiteY10" fmla="*/ 7734 h 10004"/>
            <a:gd name="connsiteX11" fmla="*/ 5076 w 10511"/>
            <a:gd name="connsiteY11" fmla="*/ 10 h 10004"/>
            <a:gd name="connsiteX12" fmla="*/ 4502 w 10511"/>
            <a:gd name="connsiteY12" fmla="*/ 0 h 10004"/>
            <a:gd name="connsiteX0" fmla="*/ 4502 w 10511"/>
            <a:gd name="connsiteY0" fmla="*/ 0 h 10004"/>
            <a:gd name="connsiteX1" fmla="*/ 4522 w 10511"/>
            <a:gd name="connsiteY1" fmla="*/ 7507 h 10004"/>
            <a:gd name="connsiteX2" fmla="*/ 10451 w 10511"/>
            <a:gd name="connsiteY2" fmla="*/ 8974 h 10004"/>
            <a:gd name="connsiteX3" fmla="*/ 10441 w 10511"/>
            <a:gd name="connsiteY3" fmla="*/ 9855 h 10004"/>
            <a:gd name="connsiteX4" fmla="*/ 933 w 10511"/>
            <a:gd name="connsiteY4" fmla="*/ 7546 h 10004"/>
            <a:gd name="connsiteX5" fmla="*/ 951 w 10511"/>
            <a:gd name="connsiteY5" fmla="*/ 12 h 10004"/>
            <a:gd name="connsiteX6" fmla="*/ 272 w 10511"/>
            <a:gd name="connsiteY6" fmla="*/ 23 h 10004"/>
            <a:gd name="connsiteX7" fmla="*/ 282 w 10511"/>
            <a:gd name="connsiteY7" fmla="*/ 7705 h 10004"/>
            <a:gd name="connsiteX8" fmla="*/ 10434 w 10511"/>
            <a:gd name="connsiteY8" fmla="*/ 10000 h 10004"/>
            <a:gd name="connsiteX9" fmla="*/ 10501 w 10511"/>
            <a:gd name="connsiteY9" fmla="*/ 8823 h 10004"/>
            <a:gd name="connsiteX10" fmla="*/ 5076 w 10511"/>
            <a:gd name="connsiteY10" fmla="*/ 7734 h 10004"/>
            <a:gd name="connsiteX11" fmla="*/ 5076 w 10511"/>
            <a:gd name="connsiteY11" fmla="*/ 10 h 10004"/>
            <a:gd name="connsiteX12" fmla="*/ 4502 w 10511"/>
            <a:gd name="connsiteY12" fmla="*/ 0 h 10004"/>
            <a:gd name="connsiteX0" fmla="*/ 4604 w 10613"/>
            <a:gd name="connsiteY0" fmla="*/ 0 h 10004"/>
            <a:gd name="connsiteX1" fmla="*/ 4624 w 10613"/>
            <a:gd name="connsiteY1" fmla="*/ 7507 h 10004"/>
            <a:gd name="connsiteX2" fmla="*/ 10553 w 10613"/>
            <a:gd name="connsiteY2" fmla="*/ 8974 h 10004"/>
            <a:gd name="connsiteX3" fmla="*/ 10543 w 10613"/>
            <a:gd name="connsiteY3" fmla="*/ 9855 h 10004"/>
            <a:gd name="connsiteX4" fmla="*/ 1035 w 10613"/>
            <a:gd name="connsiteY4" fmla="*/ 7546 h 10004"/>
            <a:gd name="connsiteX5" fmla="*/ 1053 w 10613"/>
            <a:gd name="connsiteY5" fmla="*/ 12 h 10004"/>
            <a:gd name="connsiteX6" fmla="*/ 374 w 10613"/>
            <a:gd name="connsiteY6" fmla="*/ 23 h 10004"/>
            <a:gd name="connsiteX7" fmla="*/ 384 w 10613"/>
            <a:gd name="connsiteY7" fmla="*/ 7705 h 10004"/>
            <a:gd name="connsiteX8" fmla="*/ 10536 w 10613"/>
            <a:gd name="connsiteY8" fmla="*/ 10000 h 10004"/>
            <a:gd name="connsiteX9" fmla="*/ 10603 w 10613"/>
            <a:gd name="connsiteY9" fmla="*/ 8823 h 10004"/>
            <a:gd name="connsiteX10" fmla="*/ 5178 w 10613"/>
            <a:gd name="connsiteY10" fmla="*/ 7734 h 10004"/>
            <a:gd name="connsiteX11" fmla="*/ 5178 w 10613"/>
            <a:gd name="connsiteY11" fmla="*/ 10 h 10004"/>
            <a:gd name="connsiteX12" fmla="*/ 4604 w 10613"/>
            <a:gd name="connsiteY12" fmla="*/ 0 h 10004"/>
            <a:gd name="connsiteX0" fmla="*/ 4451 w 10460"/>
            <a:gd name="connsiteY0" fmla="*/ 0 h 10004"/>
            <a:gd name="connsiteX1" fmla="*/ 4471 w 10460"/>
            <a:gd name="connsiteY1" fmla="*/ 7507 h 10004"/>
            <a:gd name="connsiteX2" fmla="*/ 10400 w 10460"/>
            <a:gd name="connsiteY2" fmla="*/ 8974 h 10004"/>
            <a:gd name="connsiteX3" fmla="*/ 10390 w 10460"/>
            <a:gd name="connsiteY3" fmla="*/ 9855 h 10004"/>
            <a:gd name="connsiteX4" fmla="*/ 882 w 10460"/>
            <a:gd name="connsiteY4" fmla="*/ 7546 h 10004"/>
            <a:gd name="connsiteX5" fmla="*/ 900 w 10460"/>
            <a:gd name="connsiteY5" fmla="*/ 12 h 10004"/>
            <a:gd name="connsiteX6" fmla="*/ 221 w 10460"/>
            <a:gd name="connsiteY6" fmla="*/ 23 h 10004"/>
            <a:gd name="connsiteX7" fmla="*/ 231 w 10460"/>
            <a:gd name="connsiteY7" fmla="*/ 7705 h 10004"/>
            <a:gd name="connsiteX8" fmla="*/ 10383 w 10460"/>
            <a:gd name="connsiteY8" fmla="*/ 10000 h 10004"/>
            <a:gd name="connsiteX9" fmla="*/ 10450 w 10460"/>
            <a:gd name="connsiteY9" fmla="*/ 8823 h 10004"/>
            <a:gd name="connsiteX10" fmla="*/ 5025 w 10460"/>
            <a:gd name="connsiteY10" fmla="*/ 7734 h 10004"/>
            <a:gd name="connsiteX11" fmla="*/ 5025 w 10460"/>
            <a:gd name="connsiteY11" fmla="*/ 10 h 10004"/>
            <a:gd name="connsiteX12" fmla="*/ 4451 w 10460"/>
            <a:gd name="connsiteY12" fmla="*/ 0 h 10004"/>
            <a:gd name="connsiteX0" fmla="*/ 4451 w 10460"/>
            <a:gd name="connsiteY0" fmla="*/ 0 h 10004"/>
            <a:gd name="connsiteX1" fmla="*/ 4471 w 10460"/>
            <a:gd name="connsiteY1" fmla="*/ 7507 h 10004"/>
            <a:gd name="connsiteX2" fmla="*/ 10400 w 10460"/>
            <a:gd name="connsiteY2" fmla="*/ 8974 h 10004"/>
            <a:gd name="connsiteX3" fmla="*/ 10390 w 10460"/>
            <a:gd name="connsiteY3" fmla="*/ 9855 h 10004"/>
            <a:gd name="connsiteX4" fmla="*/ 882 w 10460"/>
            <a:gd name="connsiteY4" fmla="*/ 7546 h 10004"/>
            <a:gd name="connsiteX5" fmla="*/ 900 w 10460"/>
            <a:gd name="connsiteY5" fmla="*/ 12 h 10004"/>
            <a:gd name="connsiteX6" fmla="*/ 221 w 10460"/>
            <a:gd name="connsiteY6" fmla="*/ 23 h 10004"/>
            <a:gd name="connsiteX7" fmla="*/ 231 w 10460"/>
            <a:gd name="connsiteY7" fmla="*/ 7705 h 10004"/>
            <a:gd name="connsiteX8" fmla="*/ 10383 w 10460"/>
            <a:gd name="connsiteY8" fmla="*/ 10000 h 10004"/>
            <a:gd name="connsiteX9" fmla="*/ 10450 w 10460"/>
            <a:gd name="connsiteY9" fmla="*/ 8823 h 10004"/>
            <a:gd name="connsiteX10" fmla="*/ 5025 w 10460"/>
            <a:gd name="connsiteY10" fmla="*/ 7669 h 10004"/>
            <a:gd name="connsiteX11" fmla="*/ 5025 w 10460"/>
            <a:gd name="connsiteY11" fmla="*/ 10 h 10004"/>
            <a:gd name="connsiteX12" fmla="*/ 4451 w 10460"/>
            <a:gd name="connsiteY12" fmla="*/ 0 h 10004"/>
            <a:gd name="connsiteX0" fmla="*/ 4451 w 10460"/>
            <a:gd name="connsiteY0" fmla="*/ 1517 h 11521"/>
            <a:gd name="connsiteX1" fmla="*/ 4471 w 10460"/>
            <a:gd name="connsiteY1" fmla="*/ 9024 h 11521"/>
            <a:gd name="connsiteX2" fmla="*/ 10400 w 10460"/>
            <a:gd name="connsiteY2" fmla="*/ 10491 h 11521"/>
            <a:gd name="connsiteX3" fmla="*/ 10390 w 10460"/>
            <a:gd name="connsiteY3" fmla="*/ 11372 h 11521"/>
            <a:gd name="connsiteX4" fmla="*/ 882 w 10460"/>
            <a:gd name="connsiteY4" fmla="*/ 9063 h 11521"/>
            <a:gd name="connsiteX5" fmla="*/ 900 w 10460"/>
            <a:gd name="connsiteY5" fmla="*/ 1529 h 11521"/>
            <a:gd name="connsiteX6" fmla="*/ 120 w 10460"/>
            <a:gd name="connsiteY6" fmla="*/ 0 h 11521"/>
            <a:gd name="connsiteX7" fmla="*/ 231 w 10460"/>
            <a:gd name="connsiteY7" fmla="*/ 9222 h 11521"/>
            <a:gd name="connsiteX8" fmla="*/ 10383 w 10460"/>
            <a:gd name="connsiteY8" fmla="*/ 11517 h 11521"/>
            <a:gd name="connsiteX9" fmla="*/ 10450 w 10460"/>
            <a:gd name="connsiteY9" fmla="*/ 10340 h 11521"/>
            <a:gd name="connsiteX10" fmla="*/ 5025 w 10460"/>
            <a:gd name="connsiteY10" fmla="*/ 9186 h 11521"/>
            <a:gd name="connsiteX11" fmla="*/ 5025 w 10460"/>
            <a:gd name="connsiteY11" fmla="*/ 1527 h 11521"/>
            <a:gd name="connsiteX12" fmla="*/ 4451 w 10460"/>
            <a:gd name="connsiteY12" fmla="*/ 1517 h 11521"/>
            <a:gd name="connsiteX0" fmla="*/ 4451 w 10460"/>
            <a:gd name="connsiteY0" fmla="*/ 1517 h 11521"/>
            <a:gd name="connsiteX1" fmla="*/ 4471 w 10460"/>
            <a:gd name="connsiteY1" fmla="*/ 9024 h 11521"/>
            <a:gd name="connsiteX2" fmla="*/ 10400 w 10460"/>
            <a:gd name="connsiteY2" fmla="*/ 10491 h 11521"/>
            <a:gd name="connsiteX3" fmla="*/ 10390 w 10460"/>
            <a:gd name="connsiteY3" fmla="*/ 11372 h 11521"/>
            <a:gd name="connsiteX4" fmla="*/ 882 w 10460"/>
            <a:gd name="connsiteY4" fmla="*/ 9063 h 11521"/>
            <a:gd name="connsiteX5" fmla="*/ 833 w 10460"/>
            <a:gd name="connsiteY5" fmla="*/ 7 h 11521"/>
            <a:gd name="connsiteX6" fmla="*/ 120 w 10460"/>
            <a:gd name="connsiteY6" fmla="*/ 0 h 11521"/>
            <a:gd name="connsiteX7" fmla="*/ 231 w 10460"/>
            <a:gd name="connsiteY7" fmla="*/ 9222 h 11521"/>
            <a:gd name="connsiteX8" fmla="*/ 10383 w 10460"/>
            <a:gd name="connsiteY8" fmla="*/ 11517 h 11521"/>
            <a:gd name="connsiteX9" fmla="*/ 10450 w 10460"/>
            <a:gd name="connsiteY9" fmla="*/ 10340 h 11521"/>
            <a:gd name="connsiteX10" fmla="*/ 5025 w 10460"/>
            <a:gd name="connsiteY10" fmla="*/ 9186 h 11521"/>
            <a:gd name="connsiteX11" fmla="*/ 5025 w 10460"/>
            <a:gd name="connsiteY11" fmla="*/ 1527 h 11521"/>
            <a:gd name="connsiteX12" fmla="*/ 4451 w 10460"/>
            <a:gd name="connsiteY12" fmla="*/ 1517 h 11521"/>
            <a:gd name="connsiteX0" fmla="*/ 4451 w 10460"/>
            <a:gd name="connsiteY0" fmla="*/ 1517 h 11521"/>
            <a:gd name="connsiteX1" fmla="*/ 4471 w 10460"/>
            <a:gd name="connsiteY1" fmla="*/ 9024 h 11521"/>
            <a:gd name="connsiteX2" fmla="*/ 10400 w 10460"/>
            <a:gd name="connsiteY2" fmla="*/ 10491 h 11521"/>
            <a:gd name="connsiteX3" fmla="*/ 10390 w 10460"/>
            <a:gd name="connsiteY3" fmla="*/ 11372 h 11521"/>
            <a:gd name="connsiteX4" fmla="*/ 882 w 10460"/>
            <a:gd name="connsiteY4" fmla="*/ 9063 h 11521"/>
            <a:gd name="connsiteX5" fmla="*/ 833 w 10460"/>
            <a:gd name="connsiteY5" fmla="*/ 7 h 11521"/>
            <a:gd name="connsiteX6" fmla="*/ 187 w 10460"/>
            <a:gd name="connsiteY6" fmla="*/ 0 h 11521"/>
            <a:gd name="connsiteX7" fmla="*/ 231 w 10460"/>
            <a:gd name="connsiteY7" fmla="*/ 9222 h 11521"/>
            <a:gd name="connsiteX8" fmla="*/ 10383 w 10460"/>
            <a:gd name="connsiteY8" fmla="*/ 11517 h 11521"/>
            <a:gd name="connsiteX9" fmla="*/ 10450 w 10460"/>
            <a:gd name="connsiteY9" fmla="*/ 10340 h 11521"/>
            <a:gd name="connsiteX10" fmla="*/ 5025 w 10460"/>
            <a:gd name="connsiteY10" fmla="*/ 9186 h 11521"/>
            <a:gd name="connsiteX11" fmla="*/ 5025 w 10460"/>
            <a:gd name="connsiteY11" fmla="*/ 1527 h 11521"/>
            <a:gd name="connsiteX12" fmla="*/ 4451 w 10460"/>
            <a:gd name="connsiteY12" fmla="*/ 1517 h 11521"/>
            <a:gd name="connsiteX0" fmla="*/ 4653 w 10460"/>
            <a:gd name="connsiteY0" fmla="*/ 4 h 11521"/>
            <a:gd name="connsiteX1" fmla="*/ 4471 w 10460"/>
            <a:gd name="connsiteY1" fmla="*/ 9024 h 11521"/>
            <a:gd name="connsiteX2" fmla="*/ 10400 w 10460"/>
            <a:gd name="connsiteY2" fmla="*/ 10491 h 11521"/>
            <a:gd name="connsiteX3" fmla="*/ 10390 w 10460"/>
            <a:gd name="connsiteY3" fmla="*/ 11372 h 11521"/>
            <a:gd name="connsiteX4" fmla="*/ 882 w 10460"/>
            <a:gd name="connsiteY4" fmla="*/ 9063 h 11521"/>
            <a:gd name="connsiteX5" fmla="*/ 833 w 10460"/>
            <a:gd name="connsiteY5" fmla="*/ 7 h 11521"/>
            <a:gd name="connsiteX6" fmla="*/ 187 w 10460"/>
            <a:gd name="connsiteY6" fmla="*/ 0 h 11521"/>
            <a:gd name="connsiteX7" fmla="*/ 231 w 10460"/>
            <a:gd name="connsiteY7" fmla="*/ 9222 h 11521"/>
            <a:gd name="connsiteX8" fmla="*/ 10383 w 10460"/>
            <a:gd name="connsiteY8" fmla="*/ 11517 h 11521"/>
            <a:gd name="connsiteX9" fmla="*/ 10450 w 10460"/>
            <a:gd name="connsiteY9" fmla="*/ 10340 h 11521"/>
            <a:gd name="connsiteX10" fmla="*/ 5025 w 10460"/>
            <a:gd name="connsiteY10" fmla="*/ 9186 h 11521"/>
            <a:gd name="connsiteX11" fmla="*/ 5025 w 10460"/>
            <a:gd name="connsiteY11" fmla="*/ 1527 h 11521"/>
            <a:gd name="connsiteX12" fmla="*/ 4653 w 10460"/>
            <a:gd name="connsiteY12" fmla="*/ 4 h 11521"/>
            <a:gd name="connsiteX0" fmla="*/ 4653 w 10460"/>
            <a:gd name="connsiteY0" fmla="*/ 4 h 11521"/>
            <a:gd name="connsiteX1" fmla="*/ 4471 w 10460"/>
            <a:gd name="connsiteY1" fmla="*/ 9024 h 11521"/>
            <a:gd name="connsiteX2" fmla="*/ 10400 w 10460"/>
            <a:gd name="connsiteY2" fmla="*/ 10491 h 11521"/>
            <a:gd name="connsiteX3" fmla="*/ 10390 w 10460"/>
            <a:gd name="connsiteY3" fmla="*/ 11372 h 11521"/>
            <a:gd name="connsiteX4" fmla="*/ 882 w 10460"/>
            <a:gd name="connsiteY4" fmla="*/ 9063 h 11521"/>
            <a:gd name="connsiteX5" fmla="*/ 833 w 10460"/>
            <a:gd name="connsiteY5" fmla="*/ 7 h 11521"/>
            <a:gd name="connsiteX6" fmla="*/ 187 w 10460"/>
            <a:gd name="connsiteY6" fmla="*/ 0 h 11521"/>
            <a:gd name="connsiteX7" fmla="*/ 231 w 10460"/>
            <a:gd name="connsiteY7" fmla="*/ 9222 h 11521"/>
            <a:gd name="connsiteX8" fmla="*/ 10383 w 10460"/>
            <a:gd name="connsiteY8" fmla="*/ 11517 h 11521"/>
            <a:gd name="connsiteX9" fmla="*/ 10450 w 10460"/>
            <a:gd name="connsiteY9" fmla="*/ 10340 h 11521"/>
            <a:gd name="connsiteX10" fmla="*/ 5025 w 10460"/>
            <a:gd name="connsiteY10" fmla="*/ 9186 h 11521"/>
            <a:gd name="connsiteX11" fmla="*/ 5092 w 10460"/>
            <a:gd name="connsiteY11" fmla="*/ 23 h 11521"/>
            <a:gd name="connsiteX12" fmla="*/ 4653 w 10460"/>
            <a:gd name="connsiteY12" fmla="*/ 4 h 11521"/>
            <a:gd name="connsiteX0" fmla="*/ 4552 w 10460"/>
            <a:gd name="connsiteY0" fmla="*/ 31 h 11521"/>
            <a:gd name="connsiteX1" fmla="*/ 4471 w 10460"/>
            <a:gd name="connsiteY1" fmla="*/ 9024 h 11521"/>
            <a:gd name="connsiteX2" fmla="*/ 10400 w 10460"/>
            <a:gd name="connsiteY2" fmla="*/ 10491 h 11521"/>
            <a:gd name="connsiteX3" fmla="*/ 10390 w 10460"/>
            <a:gd name="connsiteY3" fmla="*/ 11372 h 11521"/>
            <a:gd name="connsiteX4" fmla="*/ 882 w 10460"/>
            <a:gd name="connsiteY4" fmla="*/ 9063 h 11521"/>
            <a:gd name="connsiteX5" fmla="*/ 833 w 10460"/>
            <a:gd name="connsiteY5" fmla="*/ 7 h 11521"/>
            <a:gd name="connsiteX6" fmla="*/ 187 w 10460"/>
            <a:gd name="connsiteY6" fmla="*/ 0 h 11521"/>
            <a:gd name="connsiteX7" fmla="*/ 231 w 10460"/>
            <a:gd name="connsiteY7" fmla="*/ 9222 h 11521"/>
            <a:gd name="connsiteX8" fmla="*/ 10383 w 10460"/>
            <a:gd name="connsiteY8" fmla="*/ 11517 h 11521"/>
            <a:gd name="connsiteX9" fmla="*/ 10450 w 10460"/>
            <a:gd name="connsiteY9" fmla="*/ 10340 h 11521"/>
            <a:gd name="connsiteX10" fmla="*/ 5025 w 10460"/>
            <a:gd name="connsiteY10" fmla="*/ 9186 h 11521"/>
            <a:gd name="connsiteX11" fmla="*/ 5092 w 10460"/>
            <a:gd name="connsiteY11" fmla="*/ 23 h 11521"/>
            <a:gd name="connsiteX12" fmla="*/ 4552 w 10460"/>
            <a:gd name="connsiteY12" fmla="*/ 31 h 115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0460" h="11521">
              <a:moveTo>
                <a:pt x="4552" y="31"/>
              </a:moveTo>
              <a:cubicBezTo>
                <a:pt x="4534" y="5265"/>
                <a:pt x="4480" y="3792"/>
                <a:pt x="4471" y="9024"/>
              </a:cubicBezTo>
              <a:cubicBezTo>
                <a:pt x="4534" y="10271"/>
                <a:pt x="8259" y="10492"/>
                <a:pt x="10400" y="10491"/>
              </a:cubicBezTo>
              <a:cubicBezTo>
                <a:pt x="10352" y="10788"/>
                <a:pt x="10437" y="11076"/>
                <a:pt x="10390" y="11372"/>
              </a:cubicBezTo>
              <a:cubicBezTo>
                <a:pt x="6550" y="11297"/>
                <a:pt x="655" y="10897"/>
                <a:pt x="882" y="9063"/>
              </a:cubicBezTo>
              <a:cubicBezTo>
                <a:pt x="872" y="3818"/>
                <a:pt x="843" y="5254"/>
                <a:pt x="833" y="7"/>
              </a:cubicBezTo>
              <a:lnTo>
                <a:pt x="187" y="0"/>
              </a:lnTo>
              <a:cubicBezTo>
                <a:pt x="168" y="2517"/>
                <a:pt x="249" y="6706"/>
                <a:pt x="231" y="9222"/>
              </a:cubicBezTo>
              <a:cubicBezTo>
                <a:pt x="0" y="11282"/>
                <a:pt x="8250" y="11521"/>
                <a:pt x="10383" y="11517"/>
              </a:cubicBezTo>
              <a:cubicBezTo>
                <a:pt x="10460" y="11117"/>
                <a:pt x="10373" y="10740"/>
                <a:pt x="10450" y="10340"/>
              </a:cubicBezTo>
              <a:cubicBezTo>
                <a:pt x="7856" y="10311"/>
                <a:pt x="5035" y="9767"/>
                <a:pt x="5025" y="9186"/>
              </a:cubicBezTo>
              <a:cubicBezTo>
                <a:pt x="5102" y="3877"/>
                <a:pt x="5035" y="5334"/>
                <a:pt x="5092" y="23"/>
              </a:cubicBezTo>
              <a:lnTo>
                <a:pt x="4552" y="31"/>
              </a:lnTo>
              <a:close/>
            </a:path>
          </a:pathLst>
        </a:cu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 cap="flat" cmpd="sng">
          <a:solidFill>
            <a:srgbClr val="000000"/>
          </a:solidFill>
          <a:prstDash val="solid"/>
          <a:round/>
          <a:headEnd/>
          <a:tailEnd/>
        </a:ln>
        <a:effectLst/>
      </xdr:spPr>
    </xdr:sp>
    <xdr:clientData/>
  </xdr:twoCellAnchor>
  <xdr:twoCellAnchor>
    <xdr:from>
      <xdr:col>9</xdr:col>
      <xdr:colOff>1501777</xdr:colOff>
      <xdr:row>77</xdr:row>
      <xdr:rowOff>111125</xdr:rowOff>
    </xdr:from>
    <xdr:to>
      <xdr:col>17</xdr:col>
      <xdr:colOff>2749365</xdr:colOff>
      <xdr:row>78</xdr:row>
      <xdr:rowOff>31748</xdr:rowOff>
    </xdr:to>
    <xdr:sp macro="" textlink="">
      <xdr:nvSpPr>
        <xdr:cNvPr id="53" name="Freeform 157" descr="Large confetti"/>
        <xdr:cNvSpPr>
          <a:spLocks/>
        </xdr:cNvSpPr>
      </xdr:nvSpPr>
      <xdr:spPr bwMode="auto">
        <a:xfrm rot="16200000">
          <a:off x="26053959" y="13849443"/>
          <a:ext cx="123823" cy="21084988"/>
        </a:xfrm>
        <a:prstGeom prst="rect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 cap="flat" cmpd="sng">
          <a:solidFill>
            <a:srgbClr val="000000"/>
          </a:solidFill>
          <a:prstDash val="solid"/>
          <a:round/>
          <a:headEnd/>
          <a:tailEnd/>
        </a:ln>
        <a:effectLst/>
      </xdr:spPr>
    </xdr:sp>
    <xdr:clientData/>
  </xdr:twoCellAnchor>
  <xdr:twoCellAnchor>
    <xdr:from>
      <xdr:col>9</xdr:col>
      <xdr:colOff>1450977</xdr:colOff>
      <xdr:row>75</xdr:row>
      <xdr:rowOff>41648</xdr:rowOff>
    </xdr:from>
    <xdr:to>
      <xdr:col>17</xdr:col>
      <xdr:colOff>2765240</xdr:colOff>
      <xdr:row>75</xdr:row>
      <xdr:rowOff>180228</xdr:rowOff>
    </xdr:to>
    <xdr:sp macro="" textlink="">
      <xdr:nvSpPr>
        <xdr:cNvPr id="54" name="Freeform 157" descr="Large confetti"/>
        <xdr:cNvSpPr>
          <a:spLocks/>
        </xdr:cNvSpPr>
      </xdr:nvSpPr>
      <xdr:spPr bwMode="auto">
        <a:xfrm rot="16200000">
          <a:off x="26029119" y="13271406"/>
          <a:ext cx="138580" cy="21151663"/>
        </a:xfrm>
        <a:prstGeom prst="rect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 cap="flat" cmpd="sng">
          <a:solidFill>
            <a:srgbClr val="000000"/>
          </a:solidFill>
          <a:prstDash val="solid"/>
          <a:round/>
          <a:headEnd/>
          <a:tailEnd/>
        </a:ln>
        <a:effectLst/>
      </xdr:spPr>
    </xdr:sp>
    <xdr:clientData/>
  </xdr:twoCellAnchor>
  <xdr:twoCellAnchor>
    <xdr:from>
      <xdr:col>7</xdr:col>
      <xdr:colOff>962025</xdr:colOff>
      <xdr:row>14</xdr:row>
      <xdr:rowOff>38100</xdr:rowOff>
    </xdr:from>
    <xdr:to>
      <xdr:col>9</xdr:col>
      <xdr:colOff>1171576</xdr:colOff>
      <xdr:row>17</xdr:row>
      <xdr:rowOff>193862</xdr:rowOff>
    </xdr:to>
    <xdr:sp macro="" textlink="">
      <xdr:nvSpPr>
        <xdr:cNvPr id="55" name="AutoShape 113"/>
        <xdr:cNvSpPr>
          <a:spLocks noChangeArrowheads="1"/>
        </xdr:cNvSpPr>
      </xdr:nvSpPr>
      <xdr:spPr bwMode="auto">
        <a:xfrm>
          <a:off x="12773025" y="4514850"/>
          <a:ext cx="2466976" cy="993962"/>
        </a:xfrm>
        <a:prstGeom prst="roundRect">
          <a:avLst>
            <a:gd name="adj" fmla="val 16667"/>
          </a:avLst>
        </a:prstGeom>
        <a:solidFill>
          <a:srgbClr val="CCFFCC"/>
        </a:solidFill>
        <a:ln w="25400" algn="ctr">
          <a:solidFill>
            <a:srgbClr val="969696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Surface Hole</a:t>
          </a:r>
          <a:endParaRPr lang="en-US" sz="14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349mm hole</a:t>
          </a:r>
        </a:p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244.5mm,  48.1 kg/m</a:t>
          </a:r>
        </a:p>
        <a:p>
          <a:pPr algn="ctr" rtl="0">
            <a:defRPr sz="1000"/>
          </a:pPr>
          <a:r>
            <a:rPr lang="en-US" sz="1400" b="0" i="0" strike="noStrike">
              <a:solidFill>
                <a:srgbClr val="000000"/>
              </a:solidFill>
              <a:latin typeface="Arial"/>
              <a:cs typeface="Arial"/>
            </a:rPr>
            <a:t>H-40, ST&amp;C Set @ 150m</a:t>
          </a:r>
        </a:p>
        <a:p>
          <a:pPr algn="ctr" rtl="0">
            <a:defRPr sz="1000"/>
          </a:pPr>
          <a:endParaRPr lang="en-US" sz="14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0" i="0" u="sng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209550</xdr:colOff>
      <xdr:row>21</xdr:row>
      <xdr:rowOff>19050</xdr:rowOff>
    </xdr:from>
    <xdr:to>
      <xdr:col>9</xdr:col>
      <xdr:colOff>691029</xdr:colOff>
      <xdr:row>22</xdr:row>
      <xdr:rowOff>38100</xdr:rowOff>
    </xdr:to>
    <xdr:sp macro="" textlink="">
      <xdr:nvSpPr>
        <xdr:cNvPr id="56" name="Rectangle 73"/>
        <xdr:cNvSpPr>
          <a:spLocks noChangeArrowheads="1"/>
        </xdr:cNvSpPr>
      </xdr:nvSpPr>
      <xdr:spPr bwMode="auto">
        <a:xfrm>
          <a:off x="13068300" y="6372225"/>
          <a:ext cx="1691154" cy="2762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en-US" sz="800" b="0" i="0" strike="noStrike">
              <a:solidFill>
                <a:sysClr val="windowText" lastClr="000000"/>
              </a:solidFill>
              <a:latin typeface="Arial"/>
              <a:cs typeface="Arial"/>
            </a:rPr>
            <a:t>CEMENT TOP: Ground Level</a:t>
          </a:r>
        </a:p>
      </xdr:txBody>
    </xdr:sp>
    <xdr:clientData/>
  </xdr:twoCellAnchor>
  <xdr:twoCellAnchor>
    <xdr:from>
      <xdr:col>8</xdr:col>
      <xdr:colOff>9525</xdr:colOff>
      <xdr:row>22</xdr:row>
      <xdr:rowOff>238125</xdr:rowOff>
    </xdr:from>
    <xdr:to>
      <xdr:col>9</xdr:col>
      <xdr:colOff>962024</xdr:colOff>
      <xdr:row>25</xdr:row>
      <xdr:rowOff>219074</xdr:rowOff>
    </xdr:to>
    <xdr:sp macro="" textlink="">
      <xdr:nvSpPr>
        <xdr:cNvPr id="58" name="AutoShape 114"/>
        <xdr:cNvSpPr>
          <a:spLocks noChangeArrowheads="1"/>
        </xdr:cNvSpPr>
      </xdr:nvSpPr>
      <xdr:spPr bwMode="auto">
        <a:xfrm>
          <a:off x="12868275" y="6848475"/>
          <a:ext cx="2162174" cy="819149"/>
        </a:xfrm>
        <a:prstGeom prst="roundRect">
          <a:avLst>
            <a:gd name="adj" fmla="val 16667"/>
          </a:avLst>
        </a:prstGeom>
        <a:solidFill>
          <a:srgbClr val="CCFFCC"/>
        </a:solidFill>
        <a:ln w="25400" algn="ctr">
          <a:solidFill>
            <a:srgbClr val="969696"/>
          </a:solidFill>
          <a:round/>
          <a:headEnd/>
          <a:tailEnd/>
        </a:ln>
        <a:effectLst/>
      </xdr:spPr>
      <xdr:txBody>
        <a:bodyPr vertOverflow="clip" wrap="square" lIns="27432" tIns="22860" rIns="27432" bIns="0" anchor="ctr" upright="1"/>
        <a:lstStyle/>
        <a:p>
          <a:pPr algn="ctr" rtl="0"/>
          <a:r>
            <a:rPr lang="en-US" sz="1400" b="1" i="0" u="sng" strike="noStrike" baseline="0">
              <a:solidFill>
                <a:srgbClr val="000000"/>
              </a:solidFill>
              <a:effectLst/>
              <a:latin typeface="Arial"/>
              <a:ea typeface="+mn-ea"/>
              <a:cs typeface="Arial"/>
            </a:rPr>
            <a:t>222mm Vertical &amp; Build Section</a:t>
          </a:r>
          <a:endParaRPr lang="en-US" sz="1400" b="0" i="0" baseline="0"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oneCellAnchor>
    <xdr:from>
      <xdr:col>8</xdr:col>
      <xdr:colOff>28575</xdr:colOff>
      <xdr:row>53</xdr:row>
      <xdr:rowOff>28575</xdr:rowOff>
    </xdr:from>
    <xdr:ext cx="1993900" cy="882650"/>
    <xdr:sp macro="" textlink="">
      <xdr:nvSpPr>
        <xdr:cNvPr id="65" name="Text Box 89"/>
        <xdr:cNvSpPr txBox="1">
          <a:spLocks noChangeArrowheads="1"/>
        </xdr:cNvSpPr>
      </xdr:nvSpPr>
      <xdr:spPr bwMode="auto">
        <a:xfrm>
          <a:off x="12887325" y="17706975"/>
          <a:ext cx="1993900" cy="882650"/>
        </a:xfrm>
        <a:prstGeom prst="rect">
          <a:avLst/>
        </a:prstGeom>
        <a:solidFill>
          <a:srgbClr val="CC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wrap="square" lIns="18288" tIns="22860" rIns="18288" bIns="22860" anchor="ctr" upright="1">
          <a:noAutofit/>
        </a:bodyPr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KOP @ 453m; Build @ 6.8°/30m</a:t>
          </a:r>
        </a:p>
      </xdr:txBody>
    </xdr:sp>
    <xdr:clientData/>
  </xdr:oneCellAnchor>
  <xdr:oneCellAnchor>
    <xdr:from>
      <xdr:col>7</xdr:col>
      <xdr:colOff>590550</xdr:colOff>
      <xdr:row>67</xdr:row>
      <xdr:rowOff>219075</xdr:rowOff>
    </xdr:from>
    <xdr:ext cx="3163420" cy="850900"/>
    <xdr:sp macro="" textlink="">
      <xdr:nvSpPr>
        <xdr:cNvPr id="66" name="Text Box 89"/>
        <xdr:cNvSpPr txBox="1">
          <a:spLocks noChangeArrowheads="1"/>
        </xdr:cNvSpPr>
      </xdr:nvSpPr>
      <xdr:spPr bwMode="auto">
        <a:xfrm>
          <a:off x="12401550" y="21812250"/>
          <a:ext cx="3163420" cy="850900"/>
        </a:xfrm>
        <a:prstGeom prst="rect">
          <a:avLst/>
        </a:prstGeom>
        <a:solidFill>
          <a:srgbClr val="CC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wrap="square" lIns="18288" tIns="22860" rIns="18288" bIns="22860" anchor="ctr" upright="1">
          <a:noAutofit/>
        </a:bodyPr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Set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177.8mm Int. Csg ~10mTVD into  U. Amaranth</a:t>
          </a: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8</xdr:col>
      <xdr:colOff>485363</xdr:colOff>
      <xdr:row>74</xdr:row>
      <xdr:rowOff>165674</xdr:rowOff>
    </xdr:from>
    <xdr:to>
      <xdr:col>8</xdr:col>
      <xdr:colOff>983871</xdr:colOff>
      <xdr:row>76</xdr:row>
      <xdr:rowOff>23092</xdr:rowOff>
    </xdr:to>
    <xdr:sp macro="" textlink="">
      <xdr:nvSpPr>
        <xdr:cNvPr id="67" name="AutoShape 60"/>
        <xdr:cNvSpPr>
          <a:spLocks noChangeArrowheads="1"/>
        </xdr:cNvSpPr>
      </xdr:nvSpPr>
      <xdr:spPr bwMode="auto">
        <a:xfrm rot="13734285" flipH="1">
          <a:off x="13402720" y="23500467"/>
          <a:ext cx="381293" cy="498508"/>
        </a:xfrm>
        <a:prstGeom prst="rtTriangle">
          <a:avLst/>
        </a:prstGeom>
        <a:solidFill>
          <a:srgbClr val="000000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466872</xdr:colOff>
      <xdr:row>72</xdr:row>
      <xdr:rowOff>36557</xdr:rowOff>
    </xdr:from>
    <xdr:to>
      <xdr:col>9</xdr:col>
      <xdr:colOff>953191</xdr:colOff>
      <xdr:row>73</xdr:row>
      <xdr:rowOff>94857</xdr:rowOff>
    </xdr:to>
    <xdr:sp macro="" textlink="">
      <xdr:nvSpPr>
        <xdr:cNvPr id="69" name="AutoShape 60"/>
        <xdr:cNvSpPr>
          <a:spLocks noChangeArrowheads="1"/>
        </xdr:cNvSpPr>
      </xdr:nvSpPr>
      <xdr:spPr bwMode="auto">
        <a:xfrm rot="2937104" flipH="1">
          <a:off x="14615957" y="22796847"/>
          <a:ext cx="325000" cy="486319"/>
        </a:xfrm>
        <a:prstGeom prst="rtTriangle">
          <a:avLst/>
        </a:prstGeom>
        <a:solidFill>
          <a:srgbClr val="000000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8</xdr:col>
      <xdr:colOff>323850</xdr:colOff>
      <xdr:row>76</xdr:row>
      <xdr:rowOff>38100</xdr:rowOff>
    </xdr:from>
    <xdr:ext cx="2019299" cy="612775"/>
    <xdr:sp macro="" textlink="">
      <xdr:nvSpPr>
        <xdr:cNvPr id="70" name="Text Box 89"/>
        <xdr:cNvSpPr txBox="1">
          <a:spLocks noChangeArrowheads="1"/>
        </xdr:cNvSpPr>
      </xdr:nvSpPr>
      <xdr:spPr bwMode="auto">
        <a:xfrm>
          <a:off x="13182600" y="23964900"/>
          <a:ext cx="2019299" cy="612775"/>
        </a:xfrm>
        <a:prstGeom prst="rect">
          <a:avLst/>
        </a:prstGeom>
        <a:solidFill>
          <a:srgbClr val="CC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wrap="square" lIns="18288" tIns="22860" rIns="18288" bIns="22860" anchor="ctr" upright="1">
          <a:noAutofit/>
        </a:bodyPr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Tangent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@ 70°, hold from 759 - 779m</a:t>
          </a: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1403350</xdr:colOff>
      <xdr:row>74</xdr:row>
      <xdr:rowOff>120650</xdr:rowOff>
    </xdr:from>
    <xdr:ext cx="2057400" cy="946150"/>
    <xdr:sp macro="" textlink="">
      <xdr:nvSpPr>
        <xdr:cNvPr id="71" name="Text Box 89"/>
        <xdr:cNvSpPr txBox="1">
          <a:spLocks noChangeArrowheads="1"/>
        </xdr:cNvSpPr>
      </xdr:nvSpPr>
      <xdr:spPr bwMode="auto">
        <a:xfrm>
          <a:off x="15474950" y="23590250"/>
          <a:ext cx="2057400" cy="946150"/>
        </a:xfrm>
        <a:prstGeom prst="rect">
          <a:avLst/>
        </a:prstGeom>
        <a:solidFill>
          <a:srgbClr val="CCFFCC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wrap="square" lIns="18288" tIns="22860" rIns="18288" bIns="22860" anchor="ctr" upright="1">
          <a:noAutofit/>
        </a:bodyPr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Landing Point @ 982mMD; 731mTVD @ 90°</a:t>
          </a:r>
          <a:endParaRPr lang="en-US" sz="1600" b="1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17</xdr:col>
      <xdr:colOff>2800350</xdr:colOff>
      <xdr:row>75</xdr:row>
      <xdr:rowOff>47624</xdr:rowOff>
    </xdr:from>
    <xdr:to>
      <xdr:col>17</xdr:col>
      <xdr:colOff>5295900</xdr:colOff>
      <xdr:row>78</xdr:row>
      <xdr:rowOff>38099</xdr:rowOff>
    </xdr:to>
    <xdr:sp macro="" textlink="">
      <xdr:nvSpPr>
        <xdr:cNvPr id="73" name="Text Box 168"/>
        <xdr:cNvSpPr txBox="1">
          <a:spLocks noChangeArrowheads="1"/>
        </xdr:cNvSpPr>
      </xdr:nvSpPr>
      <xdr:spPr bwMode="auto">
        <a:xfrm>
          <a:off x="36680775" y="23707724"/>
          <a:ext cx="2495550" cy="657225"/>
        </a:xfrm>
        <a:prstGeom prst="rect">
          <a:avLst/>
        </a:prstGeom>
        <a:solidFill>
          <a:srgbClr val="CCFFCC"/>
        </a:solidFill>
        <a:ln w="25400" algn="ctr">
          <a:solidFill>
            <a:srgbClr val="969696"/>
          </a:solidFill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Total</a:t>
          </a:r>
          <a:r>
            <a:rPr lang="en-US" sz="1600" b="1" i="0" strike="noStrike" baseline="0">
              <a:solidFill>
                <a:srgbClr val="000000"/>
              </a:solidFill>
              <a:latin typeface="Arial"/>
              <a:cs typeface="Arial"/>
            </a:rPr>
            <a:t> Depth: 1980mMD; 730mTVD</a:t>
          </a: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2790825</xdr:colOff>
      <xdr:row>74</xdr:row>
      <xdr:rowOff>57150</xdr:rowOff>
    </xdr:from>
    <xdr:to>
      <xdr:col>17</xdr:col>
      <xdr:colOff>2979641</xdr:colOff>
      <xdr:row>75</xdr:row>
      <xdr:rowOff>59758</xdr:rowOff>
    </xdr:to>
    <xdr:sp macro="" textlink="">
      <xdr:nvSpPr>
        <xdr:cNvPr id="74" name="AutoShape 60"/>
        <xdr:cNvSpPr>
          <a:spLocks noChangeArrowheads="1"/>
        </xdr:cNvSpPr>
      </xdr:nvSpPr>
      <xdr:spPr bwMode="auto">
        <a:xfrm rot="-5400000">
          <a:off x="36631004" y="23490796"/>
          <a:ext cx="269308" cy="188816"/>
        </a:xfrm>
        <a:prstGeom prst="rtTriangle">
          <a:avLst/>
        </a:prstGeom>
        <a:solidFill>
          <a:srgbClr val="000000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2781300</xdr:colOff>
      <xdr:row>78</xdr:row>
      <xdr:rowOff>66675</xdr:rowOff>
    </xdr:from>
    <xdr:to>
      <xdr:col>17</xdr:col>
      <xdr:colOff>2989820</xdr:colOff>
      <xdr:row>79</xdr:row>
      <xdr:rowOff>53416</xdr:rowOff>
    </xdr:to>
    <xdr:sp macro="" textlink="">
      <xdr:nvSpPr>
        <xdr:cNvPr id="77" name="AutoShape 60"/>
        <xdr:cNvSpPr>
          <a:spLocks noChangeArrowheads="1"/>
        </xdr:cNvSpPr>
      </xdr:nvSpPr>
      <xdr:spPr bwMode="auto">
        <a:xfrm rot="-10800000">
          <a:off x="36661725" y="24393525"/>
          <a:ext cx="208520" cy="234391"/>
        </a:xfrm>
        <a:prstGeom prst="rtTriangle">
          <a:avLst/>
        </a:prstGeom>
        <a:solidFill>
          <a:srgbClr val="000000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969696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969696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ces@corexresources.ca" TargetMode="External"/><Relationship Id="rId3" Type="http://schemas.openxmlformats.org/officeDocument/2006/relationships/hyperlink" Target="mailto:harvj@corexresources.ca" TargetMode="External"/><Relationship Id="rId7" Type="http://schemas.openxmlformats.org/officeDocument/2006/relationships/hyperlink" Target="mailto:scottbertholet@gmail.com" TargetMode="External"/><Relationship Id="rId2" Type="http://schemas.openxmlformats.org/officeDocument/2006/relationships/hyperlink" Target="mailto:robc@corexresources.ca" TargetMode="External"/><Relationship Id="rId1" Type="http://schemas.openxmlformats.org/officeDocument/2006/relationships/hyperlink" Target="mailto:wades@corexresources.ca" TargetMode="External"/><Relationship Id="rId6" Type="http://schemas.openxmlformats.org/officeDocument/2006/relationships/hyperlink" Target="mailto:cobrettcal@sasktel.net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harleyr@corexresources.c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ndreah@corexresources.ca" TargetMode="External"/><Relationship Id="rId9" Type="http://schemas.openxmlformats.org/officeDocument/2006/relationships/hyperlink" Target="mailto:crudeoperating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S84"/>
  <sheetViews>
    <sheetView tabSelected="1" topLeftCell="F1" zoomScale="75" zoomScaleNormal="75" zoomScaleSheetLayoutView="100" workbookViewId="0">
      <selection activeCell="J8" sqref="J8"/>
    </sheetView>
  </sheetViews>
  <sheetFormatPr defaultRowHeight="10.7" customHeight="1" x14ac:dyDescent="0.2"/>
  <cols>
    <col min="1" max="1" width="31.85546875" style="241" customWidth="1"/>
    <col min="2" max="2" width="35.42578125" style="2" customWidth="1"/>
    <col min="3" max="3" width="16.5703125" style="2" customWidth="1"/>
    <col min="4" max="4" width="21.5703125" style="2" customWidth="1"/>
    <col min="5" max="5" width="22.140625" style="2" customWidth="1"/>
    <col min="6" max="6" width="18" style="240" customWidth="1"/>
    <col min="7" max="7" width="31.5703125" style="2" customWidth="1"/>
    <col min="8" max="8" width="15.7109375" style="2" customWidth="1"/>
    <col min="9" max="9" width="18.140625" style="2" customWidth="1"/>
    <col min="10" max="10" width="30" style="2" customWidth="1"/>
    <col min="11" max="11" width="35.7109375" style="2" customWidth="1"/>
    <col min="12" max="12" width="21.42578125" style="2" customWidth="1"/>
    <col min="13" max="13" width="88.7109375" style="2" customWidth="1"/>
    <col min="14" max="14" width="44.85546875" style="2" customWidth="1"/>
    <col min="15" max="15" width="29.85546875" style="2" customWidth="1"/>
    <col min="16" max="16" width="29.7109375" style="2" customWidth="1"/>
    <col min="17" max="17" width="22.140625" style="2" customWidth="1"/>
    <col min="18" max="18" width="99.5703125" style="2" customWidth="1"/>
    <col min="19" max="19" width="5.7109375" style="2" customWidth="1"/>
    <col min="20" max="20" width="9.7109375" style="2" customWidth="1"/>
    <col min="21" max="71" width="8.7109375" style="234" customWidth="1"/>
    <col min="72" max="16384" width="9.140625" style="2"/>
  </cols>
  <sheetData>
    <row r="1" spans="1:71" s="233" customFormat="1" ht="29.25" customHeight="1" thickBot="1" x14ac:dyDescent="0.55000000000000004">
      <c r="A1" s="295" t="s">
        <v>264</v>
      </c>
      <c r="B1" s="230"/>
      <c r="C1" s="230"/>
      <c r="D1" s="230"/>
      <c r="E1" s="230"/>
      <c r="F1" s="296"/>
      <c r="G1" s="230"/>
      <c r="H1" s="230"/>
      <c r="I1" s="230"/>
      <c r="J1" s="230"/>
      <c r="K1" s="230"/>
      <c r="L1" s="230"/>
      <c r="M1" s="230"/>
      <c r="N1" s="230"/>
      <c r="O1" s="230"/>
      <c r="P1" s="231"/>
      <c r="Q1" s="231"/>
      <c r="R1" s="297"/>
      <c r="S1" s="231"/>
      <c r="T1" s="230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2"/>
      <c r="AY1" s="232"/>
      <c r="AZ1" s="232"/>
      <c r="BA1" s="232"/>
      <c r="BB1" s="232"/>
      <c r="BC1" s="232"/>
      <c r="BD1" s="232"/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2"/>
      <c r="BQ1" s="232"/>
      <c r="BR1" s="232"/>
      <c r="BS1" s="232"/>
    </row>
    <row r="2" spans="1:71" ht="31.5" customHeight="1" thickTop="1" thickBot="1" x14ac:dyDescent="0.4">
      <c r="A2" s="298"/>
      <c r="B2" s="48"/>
      <c r="C2" s="48"/>
      <c r="D2" s="48"/>
      <c r="E2" s="48"/>
      <c r="F2" s="48"/>
      <c r="G2" s="49"/>
      <c r="H2" s="41"/>
      <c r="I2" s="41"/>
      <c r="J2" s="42"/>
      <c r="K2" s="354" t="s">
        <v>14</v>
      </c>
      <c r="L2" s="355"/>
      <c r="M2" s="377"/>
      <c r="N2" s="371" t="s">
        <v>19</v>
      </c>
      <c r="O2" s="372"/>
      <c r="P2" s="372"/>
      <c r="Q2" s="372"/>
      <c r="R2" s="373"/>
      <c r="S2" s="30"/>
      <c r="T2" s="28"/>
    </row>
    <row r="3" spans="1:71" ht="19.5" customHeight="1" thickTop="1" thickBot="1" x14ac:dyDescent="0.35">
      <c r="A3" s="418" t="s">
        <v>313</v>
      </c>
      <c r="B3" s="419"/>
      <c r="C3" s="419"/>
      <c r="D3" s="419"/>
      <c r="E3" s="419"/>
      <c r="F3" s="419"/>
      <c r="G3" s="420"/>
      <c r="H3" s="28"/>
      <c r="I3" s="28"/>
      <c r="J3" s="43"/>
      <c r="K3" s="150" t="s">
        <v>239</v>
      </c>
      <c r="L3" s="151"/>
      <c r="M3" s="152"/>
      <c r="N3" s="197" t="s">
        <v>113</v>
      </c>
      <c r="O3" s="196"/>
      <c r="P3" s="196"/>
      <c r="Q3" s="196"/>
      <c r="R3" s="299"/>
      <c r="S3" s="30"/>
      <c r="T3" s="28"/>
    </row>
    <row r="4" spans="1:71" ht="23.25" customHeight="1" thickTop="1" thickBot="1" x14ac:dyDescent="0.35">
      <c r="A4" s="424" t="s">
        <v>243</v>
      </c>
      <c r="B4" s="425"/>
      <c r="C4" s="425"/>
      <c r="D4" s="425"/>
      <c r="E4" s="425"/>
      <c r="F4" s="425"/>
      <c r="G4" s="426"/>
      <c r="H4" s="1"/>
      <c r="I4" s="1"/>
      <c r="J4" s="4"/>
      <c r="K4" s="153" t="s">
        <v>24</v>
      </c>
      <c r="L4" s="154" t="s">
        <v>99</v>
      </c>
      <c r="M4" s="155"/>
      <c r="N4" s="198" t="s">
        <v>200</v>
      </c>
      <c r="O4" s="199"/>
      <c r="P4" s="199"/>
      <c r="Q4" s="199"/>
      <c r="R4" s="300"/>
      <c r="S4" s="31"/>
      <c r="T4" s="31"/>
    </row>
    <row r="5" spans="1:71" ht="21.75" customHeight="1" thickTop="1" thickBot="1" x14ac:dyDescent="0.35">
      <c r="A5" s="301" t="s">
        <v>0</v>
      </c>
      <c r="B5" s="421" t="s">
        <v>314</v>
      </c>
      <c r="C5" s="422"/>
      <c r="D5" s="50" t="s">
        <v>1</v>
      </c>
      <c r="E5" s="423" t="s">
        <v>184</v>
      </c>
      <c r="F5" s="423"/>
      <c r="G5" s="423"/>
      <c r="H5" s="142" t="s">
        <v>74</v>
      </c>
      <c r="I5" s="143"/>
      <c r="J5" s="144" t="s">
        <v>71</v>
      </c>
      <c r="K5" s="153" t="s">
        <v>25</v>
      </c>
      <c r="L5" s="154" t="s">
        <v>98</v>
      </c>
      <c r="M5" s="155"/>
      <c r="N5" s="196" t="s">
        <v>234</v>
      </c>
      <c r="O5" s="196"/>
      <c r="P5" s="196"/>
      <c r="Q5" s="196"/>
      <c r="R5" s="299"/>
      <c r="S5" s="31"/>
      <c r="T5" s="31"/>
    </row>
    <row r="6" spans="1:71" ht="57.75" customHeight="1" thickTop="1" thickBot="1" x14ac:dyDescent="0.35">
      <c r="A6" s="302" t="s">
        <v>2</v>
      </c>
      <c r="B6" s="421">
        <v>720718</v>
      </c>
      <c r="C6" s="422"/>
      <c r="D6" s="51" t="s">
        <v>101</v>
      </c>
      <c r="E6" s="427">
        <v>10692</v>
      </c>
      <c r="F6" s="428"/>
      <c r="G6" s="427"/>
      <c r="H6" s="145" t="s">
        <v>75</v>
      </c>
      <c r="I6" s="146"/>
      <c r="J6" s="147" t="s">
        <v>232</v>
      </c>
      <c r="K6" s="153" t="s">
        <v>100</v>
      </c>
      <c r="L6" s="154" t="s">
        <v>102</v>
      </c>
      <c r="M6" s="155"/>
      <c r="N6" s="200" t="s">
        <v>257</v>
      </c>
      <c r="O6" s="196"/>
      <c r="P6" s="196"/>
      <c r="Q6" s="196"/>
      <c r="R6" s="299"/>
    </row>
    <row r="7" spans="1:71" ht="22.5" thickTop="1" thickBot="1" x14ac:dyDescent="0.35">
      <c r="A7" s="429" t="s">
        <v>3</v>
      </c>
      <c r="B7" s="430"/>
      <c r="C7" s="430"/>
      <c r="D7" s="430"/>
      <c r="E7" s="430"/>
      <c r="F7" s="430"/>
      <c r="G7" s="430"/>
      <c r="H7" s="47"/>
      <c r="I7" s="5"/>
      <c r="J7" s="45"/>
      <c r="K7" s="156" t="s">
        <v>26</v>
      </c>
      <c r="L7" s="58" t="s">
        <v>163</v>
      </c>
      <c r="M7" s="157"/>
      <c r="N7" s="198" t="s">
        <v>227</v>
      </c>
      <c r="O7" s="199"/>
      <c r="P7" s="199"/>
      <c r="Q7" s="199"/>
      <c r="R7" s="300"/>
    </row>
    <row r="8" spans="1:71" ht="27" customHeight="1" thickTop="1" x14ac:dyDescent="0.3">
      <c r="A8" s="303" t="s">
        <v>4</v>
      </c>
      <c r="B8" s="52"/>
      <c r="C8" s="53">
        <v>498.62</v>
      </c>
      <c r="D8" s="54" t="s">
        <v>205</v>
      </c>
      <c r="E8" s="55"/>
      <c r="F8" s="55"/>
      <c r="G8" s="55"/>
      <c r="H8" s="47"/>
      <c r="I8" s="5"/>
      <c r="J8" s="45"/>
      <c r="K8" s="156" t="s">
        <v>27</v>
      </c>
      <c r="L8" s="158" t="s">
        <v>164</v>
      </c>
      <c r="M8" s="56"/>
      <c r="N8" s="196" t="s">
        <v>233</v>
      </c>
      <c r="O8" s="201"/>
      <c r="P8" s="200"/>
      <c r="Q8" s="200"/>
      <c r="R8" s="304"/>
    </row>
    <row r="9" spans="1:71" ht="18" customHeight="1" x14ac:dyDescent="0.3">
      <c r="A9" s="305" t="s">
        <v>6</v>
      </c>
      <c r="B9" s="56"/>
      <c r="C9" s="57">
        <v>4.3499999999999996</v>
      </c>
      <c r="D9" s="58" t="s">
        <v>49</v>
      </c>
      <c r="E9" s="59"/>
      <c r="F9" s="60"/>
      <c r="G9" s="59"/>
      <c r="H9" s="434"/>
      <c r="I9" s="435"/>
      <c r="J9" s="436"/>
      <c r="K9" s="156" t="s">
        <v>28</v>
      </c>
      <c r="L9" s="158" t="s">
        <v>165</v>
      </c>
      <c r="M9" s="159"/>
      <c r="N9" s="277" t="s">
        <v>258</v>
      </c>
      <c r="O9" s="201"/>
      <c r="P9" s="200"/>
      <c r="Q9" s="200"/>
      <c r="R9" s="304"/>
    </row>
    <row r="10" spans="1:71" ht="18.75" customHeight="1" thickBot="1" x14ac:dyDescent="0.35">
      <c r="A10" s="306" t="s">
        <v>7</v>
      </c>
      <c r="B10" s="61"/>
      <c r="C10" s="62">
        <f>C8+C9</f>
        <v>502.97</v>
      </c>
      <c r="D10" s="63" t="s">
        <v>5</v>
      </c>
      <c r="E10" s="64"/>
      <c r="F10" s="65"/>
      <c r="G10" s="64"/>
      <c r="H10" s="431" t="s">
        <v>157</v>
      </c>
      <c r="I10" s="432"/>
      <c r="J10" s="433"/>
      <c r="K10" s="160" t="s">
        <v>103</v>
      </c>
      <c r="L10" s="151"/>
      <c r="M10" s="155"/>
      <c r="N10" s="198" t="s">
        <v>228</v>
      </c>
      <c r="O10" s="202"/>
      <c r="P10" s="203"/>
      <c r="Q10" s="203"/>
      <c r="R10" s="307"/>
    </row>
    <row r="11" spans="1:71" ht="20.25" customHeight="1" thickTop="1" x14ac:dyDescent="0.3">
      <c r="A11" s="308" t="s">
        <v>8</v>
      </c>
      <c r="B11" s="66" t="s">
        <v>52</v>
      </c>
      <c r="C11" s="67">
        <v>550</v>
      </c>
      <c r="D11" s="68" t="s">
        <v>5</v>
      </c>
      <c r="E11" s="69" t="s">
        <v>244</v>
      </c>
      <c r="F11" s="70" t="s">
        <v>229</v>
      </c>
      <c r="G11" s="59"/>
      <c r="H11" s="431" t="s">
        <v>195</v>
      </c>
      <c r="I11" s="442"/>
      <c r="J11" s="443"/>
      <c r="K11" s="161" t="s">
        <v>197</v>
      </c>
      <c r="L11" s="162"/>
      <c r="M11" s="152"/>
      <c r="N11" s="380" t="s">
        <v>42</v>
      </c>
      <c r="O11" s="381"/>
      <c r="P11" s="381"/>
      <c r="Q11" s="381"/>
      <c r="R11" s="382"/>
    </row>
    <row r="12" spans="1:71" ht="20.25" customHeight="1" x14ac:dyDescent="0.3">
      <c r="A12" s="308"/>
      <c r="B12" s="66"/>
      <c r="C12" s="67">
        <v>613</v>
      </c>
      <c r="D12" s="68" t="s">
        <v>5</v>
      </c>
      <c r="E12" s="69" t="s">
        <v>54</v>
      </c>
      <c r="F12" s="70" t="s">
        <v>229</v>
      </c>
      <c r="G12" s="71"/>
      <c r="H12" s="59"/>
      <c r="I12" s="148"/>
      <c r="J12" s="149"/>
      <c r="K12" s="150" t="s">
        <v>279</v>
      </c>
      <c r="L12" s="151"/>
      <c r="M12" s="155"/>
      <c r="N12" s="204" t="s">
        <v>43</v>
      </c>
      <c r="O12" s="205" t="s">
        <v>44</v>
      </c>
      <c r="P12" s="205" t="s">
        <v>45</v>
      </c>
      <c r="Q12" s="205" t="s">
        <v>48</v>
      </c>
      <c r="R12" s="309" t="s">
        <v>46</v>
      </c>
    </row>
    <row r="13" spans="1:71" ht="20.25" x14ac:dyDescent="0.3">
      <c r="A13" s="308"/>
      <c r="B13" s="66" t="s">
        <v>53</v>
      </c>
      <c r="C13" s="67">
        <v>750</v>
      </c>
      <c r="D13" s="68" t="s">
        <v>5</v>
      </c>
      <c r="E13" s="69" t="s">
        <v>244</v>
      </c>
      <c r="F13" s="70" t="s">
        <v>229</v>
      </c>
      <c r="G13" s="71"/>
      <c r="H13" s="431" t="s">
        <v>158</v>
      </c>
      <c r="I13" s="395"/>
      <c r="J13" s="396"/>
      <c r="K13" s="273" t="s">
        <v>278</v>
      </c>
      <c r="L13" s="274"/>
      <c r="M13" s="275"/>
      <c r="N13" s="206" t="s">
        <v>114</v>
      </c>
      <c r="O13" s="188" t="s">
        <v>115</v>
      </c>
      <c r="P13" s="188" t="s">
        <v>116</v>
      </c>
      <c r="Q13" s="188" t="s">
        <v>117</v>
      </c>
      <c r="R13" s="289" t="s">
        <v>118</v>
      </c>
    </row>
    <row r="14" spans="1:71" ht="20.25" customHeight="1" x14ac:dyDescent="0.3">
      <c r="A14" s="308"/>
      <c r="B14" s="66"/>
      <c r="C14" s="67">
        <v>685.48</v>
      </c>
      <c r="D14" s="68" t="s">
        <v>5</v>
      </c>
      <c r="E14" s="69" t="s">
        <v>50</v>
      </c>
      <c r="F14" s="70" t="s">
        <v>229</v>
      </c>
      <c r="G14" s="71"/>
      <c r="H14" s="441" t="s">
        <v>196</v>
      </c>
      <c r="I14" s="442"/>
      <c r="J14" s="443"/>
      <c r="N14" s="207"/>
      <c r="O14" s="200"/>
      <c r="P14" s="200"/>
      <c r="Q14" s="200"/>
      <c r="R14" s="304"/>
    </row>
    <row r="15" spans="1:71" ht="22.5" customHeight="1" x14ac:dyDescent="0.3">
      <c r="A15" s="305"/>
      <c r="B15" s="72" t="s">
        <v>51</v>
      </c>
      <c r="C15" s="67">
        <v>770</v>
      </c>
      <c r="D15" s="68" t="s">
        <v>5</v>
      </c>
      <c r="E15" s="69" t="s">
        <v>244</v>
      </c>
      <c r="F15" s="70" t="s">
        <v>230</v>
      </c>
      <c r="G15" s="71"/>
      <c r="H15" s="1"/>
      <c r="I15" s="44"/>
      <c r="J15" s="4"/>
      <c r="K15" s="150" t="s">
        <v>172</v>
      </c>
      <c r="L15" s="151"/>
      <c r="M15" s="155"/>
      <c r="N15" s="206" t="s">
        <v>119</v>
      </c>
      <c r="O15" s="188" t="s">
        <v>240</v>
      </c>
      <c r="P15" s="188" t="s">
        <v>241</v>
      </c>
      <c r="Q15" s="188" t="s">
        <v>120</v>
      </c>
      <c r="R15" s="289" t="s">
        <v>201</v>
      </c>
    </row>
    <row r="16" spans="1:71" ht="21" thickBot="1" x14ac:dyDescent="0.35">
      <c r="A16" s="310"/>
      <c r="B16" s="64"/>
      <c r="C16" s="67">
        <v>282.11</v>
      </c>
      <c r="D16" s="68" t="s">
        <v>5</v>
      </c>
      <c r="E16" s="69" t="s">
        <v>54</v>
      </c>
      <c r="F16" s="70" t="s">
        <v>230</v>
      </c>
      <c r="G16" s="73"/>
      <c r="H16" s="1"/>
      <c r="I16" s="1"/>
      <c r="J16" s="21"/>
      <c r="K16" s="150" t="s">
        <v>256</v>
      </c>
      <c r="L16" s="151"/>
      <c r="M16" s="155"/>
      <c r="N16" s="207"/>
      <c r="O16" s="200"/>
      <c r="P16" s="200"/>
      <c r="Q16" s="200"/>
      <c r="R16" s="304"/>
    </row>
    <row r="17" spans="1:18" ht="22.5" thickTop="1" thickBot="1" x14ac:dyDescent="0.35">
      <c r="A17" s="429" t="s">
        <v>9</v>
      </c>
      <c r="B17" s="430"/>
      <c r="C17" s="430"/>
      <c r="D17" s="430"/>
      <c r="E17" s="430"/>
      <c r="F17" s="430"/>
      <c r="G17" s="444"/>
      <c r="H17" s="1"/>
      <c r="I17" s="1"/>
      <c r="J17" s="22"/>
      <c r="K17" s="153" t="s">
        <v>24</v>
      </c>
      <c r="L17" s="154" t="s">
        <v>173</v>
      </c>
      <c r="M17" s="155"/>
      <c r="N17" s="208" t="s">
        <v>235</v>
      </c>
      <c r="O17" s="209" t="s">
        <v>240</v>
      </c>
      <c r="P17" s="209" t="s">
        <v>241</v>
      </c>
      <c r="Q17" s="209" t="s">
        <v>202</v>
      </c>
      <c r="R17" s="311" t="s">
        <v>259</v>
      </c>
    </row>
    <row r="18" spans="1:18" ht="21" thickTop="1" x14ac:dyDescent="0.3">
      <c r="A18" s="305"/>
      <c r="B18" s="59"/>
      <c r="C18" s="74"/>
      <c r="D18" s="75"/>
      <c r="E18" s="68"/>
      <c r="F18" s="76"/>
      <c r="G18" s="71"/>
      <c r="H18" s="3"/>
      <c r="I18" s="1"/>
      <c r="J18" s="22"/>
      <c r="K18" s="153" t="s">
        <v>25</v>
      </c>
      <c r="L18" s="154" t="s">
        <v>174</v>
      </c>
      <c r="M18" s="155"/>
      <c r="N18" s="380" t="s">
        <v>39</v>
      </c>
      <c r="O18" s="381"/>
      <c r="P18" s="381"/>
      <c r="Q18" s="381"/>
      <c r="R18" s="382"/>
    </row>
    <row r="19" spans="1:18" ht="20.25" x14ac:dyDescent="0.3">
      <c r="A19" s="312"/>
      <c r="B19" s="77"/>
      <c r="C19" s="59"/>
      <c r="D19" s="74"/>
      <c r="E19" s="68"/>
      <c r="F19" s="76"/>
      <c r="G19" s="71"/>
      <c r="H19" s="1"/>
      <c r="I19" s="1"/>
      <c r="J19" s="23"/>
      <c r="K19" s="153" t="s">
        <v>100</v>
      </c>
      <c r="L19" s="154" t="s">
        <v>175</v>
      </c>
      <c r="M19" s="155"/>
      <c r="N19" s="210" t="s">
        <v>121</v>
      </c>
      <c r="O19" s="211" t="s">
        <v>168</v>
      </c>
      <c r="P19" s="212"/>
      <c r="Q19" s="212"/>
      <c r="R19" s="313"/>
    </row>
    <row r="20" spans="1:18" ht="20.25" x14ac:dyDescent="0.3">
      <c r="A20" s="314" t="s">
        <v>55</v>
      </c>
      <c r="B20" s="69"/>
      <c r="C20" s="68"/>
      <c r="D20" s="78">
        <v>150</v>
      </c>
      <c r="E20" s="69" t="s">
        <v>10</v>
      </c>
      <c r="F20" s="79"/>
      <c r="G20" s="71"/>
      <c r="H20" s="1"/>
      <c r="I20" s="1"/>
      <c r="J20" s="4"/>
      <c r="K20" s="156" t="s">
        <v>26</v>
      </c>
      <c r="L20" s="58" t="s">
        <v>176</v>
      </c>
      <c r="M20" s="155"/>
      <c r="N20" s="213" t="s">
        <v>40</v>
      </c>
      <c r="O20" s="214" t="s">
        <v>236</v>
      </c>
      <c r="P20" s="215"/>
      <c r="Q20" s="123"/>
      <c r="R20" s="315"/>
    </row>
    <row r="21" spans="1:18" ht="20.25" x14ac:dyDescent="0.3">
      <c r="A21" s="316"/>
      <c r="B21" s="80"/>
      <c r="C21" s="66" t="s">
        <v>166</v>
      </c>
      <c r="D21" s="81"/>
      <c r="E21" s="80"/>
      <c r="F21" s="82"/>
      <c r="G21" s="83"/>
      <c r="H21" s="1"/>
      <c r="I21" s="1"/>
      <c r="J21" s="19"/>
      <c r="K21" s="156" t="s">
        <v>27</v>
      </c>
      <c r="L21" s="158" t="s">
        <v>177</v>
      </c>
      <c r="M21" s="155"/>
      <c r="N21" s="216"/>
      <c r="O21" s="159" t="s">
        <v>122</v>
      </c>
      <c r="P21" s="123"/>
      <c r="Q21" s="123"/>
      <c r="R21" s="315"/>
    </row>
    <row r="22" spans="1:18" ht="20.25" x14ac:dyDescent="0.3">
      <c r="A22" s="316"/>
      <c r="B22" s="80"/>
      <c r="C22" s="66" t="s">
        <v>277</v>
      </c>
      <c r="D22" s="80"/>
      <c r="E22" s="80"/>
      <c r="F22" s="82"/>
      <c r="G22" s="84"/>
      <c r="H22" s="1"/>
      <c r="I22" s="1"/>
      <c r="J22" s="19"/>
      <c r="K22" s="156" t="s">
        <v>28</v>
      </c>
      <c r="L22" s="158" t="s">
        <v>178</v>
      </c>
      <c r="M22" s="157"/>
      <c r="N22" s="204" t="s">
        <v>123</v>
      </c>
      <c r="O22" s="217" t="s">
        <v>118</v>
      </c>
      <c r="P22" s="205"/>
      <c r="Q22" s="205"/>
      <c r="R22" s="309"/>
    </row>
    <row r="23" spans="1:18" ht="22.5" customHeight="1" x14ac:dyDescent="0.3">
      <c r="A23" s="316"/>
      <c r="B23" s="59"/>
      <c r="C23" s="69"/>
      <c r="D23" s="59"/>
      <c r="E23" s="59"/>
      <c r="F23" s="60"/>
      <c r="G23" s="71"/>
      <c r="H23" s="1"/>
      <c r="I23" s="35"/>
      <c r="J23" s="19"/>
      <c r="K23" s="167" t="s">
        <v>198</v>
      </c>
      <c r="L23" s="168"/>
      <c r="M23" s="276"/>
      <c r="N23" s="210" t="s">
        <v>41</v>
      </c>
      <c r="O23" s="278" t="s">
        <v>124</v>
      </c>
      <c r="P23" s="218"/>
      <c r="Q23" s="188"/>
      <c r="R23" s="289"/>
    </row>
    <row r="24" spans="1:18" ht="21" thickBot="1" x14ac:dyDescent="0.35">
      <c r="A24" s="317" t="s">
        <v>20</v>
      </c>
      <c r="B24" s="59"/>
      <c r="C24" s="59"/>
      <c r="D24" s="59"/>
      <c r="E24" s="59"/>
      <c r="F24" s="60"/>
      <c r="G24" s="71"/>
      <c r="H24" s="8"/>
      <c r="I24" s="35"/>
      <c r="J24" s="19"/>
      <c r="K24" s="163" t="s">
        <v>280</v>
      </c>
      <c r="L24" s="58"/>
      <c r="M24" s="58"/>
      <c r="N24" s="204" t="s">
        <v>126</v>
      </c>
      <c r="O24" s="219" t="s">
        <v>125</v>
      </c>
      <c r="P24" s="220"/>
      <c r="Q24" s="220"/>
      <c r="R24" s="378"/>
    </row>
    <row r="25" spans="1:18" ht="22.5" thickTop="1" thickBot="1" x14ac:dyDescent="0.35">
      <c r="A25" s="429" t="s">
        <v>11</v>
      </c>
      <c r="B25" s="430"/>
      <c r="C25" s="430"/>
      <c r="D25" s="430"/>
      <c r="E25" s="430"/>
      <c r="F25" s="430"/>
      <c r="G25" s="444"/>
      <c r="H25" s="3"/>
      <c r="I25" s="1"/>
      <c r="J25" s="18"/>
      <c r="K25" s="150" t="s">
        <v>281</v>
      </c>
      <c r="L25" s="154"/>
      <c r="M25" s="155"/>
      <c r="N25" s="221"/>
      <c r="O25" s="222"/>
      <c r="P25" s="223"/>
      <c r="Q25" s="220"/>
      <c r="R25" s="379"/>
    </row>
    <row r="26" spans="1:18" ht="21" thickTop="1" x14ac:dyDescent="0.3">
      <c r="A26" s="318" t="s">
        <v>12</v>
      </c>
      <c r="B26" s="85" t="s">
        <v>57</v>
      </c>
      <c r="C26" s="85" t="s">
        <v>58</v>
      </c>
      <c r="D26" s="85" t="s">
        <v>17</v>
      </c>
      <c r="E26" s="85" t="s">
        <v>64</v>
      </c>
      <c r="F26" s="86" t="s">
        <v>65</v>
      </c>
      <c r="G26" s="87"/>
      <c r="H26" s="10"/>
      <c r="I26" s="1"/>
      <c r="J26" s="18"/>
      <c r="K26" s="150" t="s">
        <v>282</v>
      </c>
      <c r="L26" s="151"/>
      <c r="M26" s="155"/>
      <c r="N26" s="383" t="s">
        <v>294</v>
      </c>
      <c r="O26" s="384"/>
      <c r="P26" s="384"/>
      <c r="Q26" s="384"/>
      <c r="R26" s="385"/>
    </row>
    <row r="27" spans="1:18" ht="27" customHeight="1" x14ac:dyDescent="0.3">
      <c r="A27" s="319"/>
      <c r="B27" s="88" t="s">
        <v>13</v>
      </c>
      <c r="C27" s="88" t="s">
        <v>13</v>
      </c>
      <c r="D27" s="88" t="s">
        <v>13</v>
      </c>
      <c r="E27" s="88" t="s">
        <v>13</v>
      </c>
      <c r="F27" s="89" t="s">
        <v>66</v>
      </c>
      <c r="G27" s="90"/>
      <c r="H27" s="8"/>
      <c r="I27" s="1"/>
      <c r="J27" s="4"/>
      <c r="K27" s="150" t="s">
        <v>283</v>
      </c>
      <c r="L27" s="151"/>
      <c r="M27" s="155"/>
      <c r="N27" s="386"/>
      <c r="O27" s="387"/>
      <c r="P27" s="387"/>
      <c r="Q27" s="387"/>
      <c r="R27" s="388"/>
    </row>
    <row r="28" spans="1:18" ht="39.75" customHeight="1" x14ac:dyDescent="0.3">
      <c r="A28" s="320" t="s">
        <v>56</v>
      </c>
      <c r="B28" s="91">
        <v>131</v>
      </c>
      <c r="C28" s="92">
        <f>C10-B28</f>
        <v>371.97</v>
      </c>
      <c r="D28" s="92">
        <f>C28</f>
        <v>371.97</v>
      </c>
      <c r="E28" s="92">
        <f>C29-C28</f>
        <v>70</v>
      </c>
      <c r="F28" s="91" t="s">
        <v>67</v>
      </c>
      <c r="G28" s="93"/>
      <c r="H28" s="11"/>
      <c r="I28" s="1"/>
      <c r="J28" s="18"/>
      <c r="K28" s="273" t="s">
        <v>284</v>
      </c>
      <c r="L28" s="274"/>
      <c r="M28" s="275"/>
      <c r="N28" s="389" t="s">
        <v>295</v>
      </c>
      <c r="O28" s="390"/>
      <c r="P28" s="390"/>
      <c r="Q28" s="390"/>
      <c r="R28" s="391"/>
    </row>
    <row r="29" spans="1:18" ht="30.75" customHeight="1" x14ac:dyDescent="0.3">
      <c r="A29" s="321" t="s">
        <v>59</v>
      </c>
      <c r="B29" s="267">
        <v>61</v>
      </c>
      <c r="C29" s="94">
        <f>C10-B29</f>
        <v>441.97</v>
      </c>
      <c r="D29" s="94">
        <f>C29</f>
        <v>441.97</v>
      </c>
      <c r="E29" s="94">
        <f>C31-C29</f>
        <v>61</v>
      </c>
      <c r="F29" s="95" t="s">
        <v>67</v>
      </c>
      <c r="G29" s="96"/>
      <c r="H29" s="12"/>
      <c r="I29" s="1"/>
      <c r="J29" s="18"/>
      <c r="K29" s="161" t="s">
        <v>179</v>
      </c>
      <c r="L29" s="162"/>
      <c r="M29" s="152"/>
      <c r="N29" s="292"/>
      <c r="R29" s="322"/>
    </row>
    <row r="30" spans="1:18" ht="27" customHeight="1" x14ac:dyDescent="0.3">
      <c r="A30" s="323" t="s">
        <v>63</v>
      </c>
      <c r="B30" s="103">
        <v>49</v>
      </c>
      <c r="C30" s="104">
        <f>C10-B30</f>
        <v>453.97</v>
      </c>
      <c r="D30" s="104">
        <f>C30</f>
        <v>453.97</v>
      </c>
      <c r="E30" s="97"/>
      <c r="F30" s="98"/>
      <c r="G30" s="99"/>
      <c r="H30" s="12"/>
      <c r="I30" s="1"/>
      <c r="J30" s="18"/>
      <c r="K30" s="150" t="s">
        <v>285</v>
      </c>
      <c r="L30" s="151"/>
      <c r="M30" s="155"/>
      <c r="N30" s="292"/>
      <c r="R30" s="322"/>
    </row>
    <row r="31" spans="1:18" ht="22.5" customHeight="1" x14ac:dyDescent="0.3">
      <c r="A31" s="324" t="s">
        <v>60</v>
      </c>
      <c r="B31" s="95">
        <v>0</v>
      </c>
      <c r="C31" s="94">
        <f>C10-B31</f>
        <v>502.97</v>
      </c>
      <c r="D31" s="94">
        <v>503</v>
      </c>
      <c r="E31" s="97">
        <f>C32-C31</f>
        <v>176.5</v>
      </c>
      <c r="F31" s="98" t="s">
        <v>67</v>
      </c>
      <c r="G31" s="99"/>
      <c r="H31" s="12"/>
      <c r="I31" s="1"/>
      <c r="J31" s="18"/>
      <c r="K31" s="165" t="s">
        <v>204</v>
      </c>
      <c r="L31" s="154"/>
      <c r="M31" s="155"/>
      <c r="N31" s="292"/>
      <c r="R31" s="322"/>
    </row>
    <row r="32" spans="1:18" ht="55.5" customHeight="1" x14ac:dyDescent="0.3">
      <c r="A32" s="321" t="s">
        <v>61</v>
      </c>
      <c r="B32" s="95">
        <v>-176.5</v>
      </c>
      <c r="C32" s="94">
        <f>C10-B32</f>
        <v>679.47</v>
      </c>
      <c r="D32" s="94">
        <v>736</v>
      </c>
      <c r="E32" s="97">
        <f t="shared" ref="E32:E34" si="0">C33-C32</f>
        <v>26</v>
      </c>
      <c r="F32" s="98" t="s">
        <v>68</v>
      </c>
      <c r="G32" s="99"/>
      <c r="H32" s="12"/>
      <c r="I32" s="1"/>
      <c r="J32" s="18"/>
      <c r="K32" s="166" t="s">
        <v>180</v>
      </c>
      <c r="L32" s="154"/>
      <c r="M32" s="155"/>
      <c r="N32" s="293"/>
      <c r="O32" s="294"/>
      <c r="P32" s="294"/>
      <c r="Q32" s="294"/>
      <c r="R32" s="325"/>
    </row>
    <row r="33" spans="1:18" ht="63" customHeight="1" x14ac:dyDescent="0.3">
      <c r="A33" s="321" t="s">
        <v>170</v>
      </c>
      <c r="B33" s="95">
        <v>-202.5</v>
      </c>
      <c r="C33" s="94">
        <f>C10-B33</f>
        <v>705.47</v>
      </c>
      <c r="D33" s="94">
        <v>811</v>
      </c>
      <c r="E33" s="94">
        <f>C34-C33</f>
        <v>2.5</v>
      </c>
      <c r="F33" s="100" t="s">
        <v>69</v>
      </c>
      <c r="G33" s="96"/>
      <c r="H33" s="12"/>
      <c r="I33" s="1"/>
      <c r="J33" s="18"/>
      <c r="K33" s="153" t="s">
        <v>24</v>
      </c>
      <c r="L33" s="154" t="s">
        <v>104</v>
      </c>
      <c r="M33" s="155"/>
      <c r="N33" s="374" t="s">
        <v>22</v>
      </c>
      <c r="O33" s="375"/>
      <c r="P33" s="375"/>
      <c r="Q33" s="375"/>
      <c r="R33" s="376"/>
    </row>
    <row r="34" spans="1:18" ht="51.75" customHeight="1" x14ac:dyDescent="0.3">
      <c r="A34" s="321" t="s">
        <v>62</v>
      </c>
      <c r="B34" s="95">
        <v>-205</v>
      </c>
      <c r="C34" s="94">
        <f>C10-B34</f>
        <v>707.97</v>
      </c>
      <c r="D34" s="94">
        <v>819</v>
      </c>
      <c r="E34" s="101">
        <f t="shared" si="0"/>
        <v>18</v>
      </c>
      <c r="F34" s="102" t="s">
        <v>70</v>
      </c>
      <c r="G34" s="99"/>
      <c r="H34" s="12"/>
      <c r="I34" s="1"/>
      <c r="J34" s="18"/>
      <c r="K34" s="153" t="s">
        <v>25</v>
      </c>
      <c r="L34" s="154" t="s">
        <v>105</v>
      </c>
      <c r="M34" s="155"/>
      <c r="N34" s="279" t="s">
        <v>127</v>
      </c>
      <c r="O34" s="280" t="s">
        <v>15</v>
      </c>
      <c r="P34" s="280" t="s">
        <v>36</v>
      </c>
      <c r="Q34" s="280" t="s">
        <v>37</v>
      </c>
      <c r="R34" s="281" t="s">
        <v>23</v>
      </c>
    </row>
    <row r="35" spans="1:18" ht="39" customHeight="1" x14ac:dyDescent="0.3">
      <c r="A35" s="323" t="s">
        <v>71</v>
      </c>
      <c r="B35" s="103">
        <v>-223</v>
      </c>
      <c r="C35" s="104">
        <f>C10-B35</f>
        <v>725.97</v>
      </c>
      <c r="D35" s="104">
        <v>902</v>
      </c>
      <c r="E35" s="94">
        <f>C36-C35</f>
        <v>6</v>
      </c>
      <c r="F35" s="100" t="s">
        <v>72</v>
      </c>
      <c r="G35" s="96"/>
      <c r="H35" s="12"/>
      <c r="I35" s="1"/>
      <c r="J35" s="18"/>
      <c r="K35" s="153" t="s">
        <v>100</v>
      </c>
      <c r="L35" s="154" t="s">
        <v>162</v>
      </c>
      <c r="M35" s="155"/>
      <c r="N35" s="282" t="s">
        <v>16</v>
      </c>
      <c r="O35" s="251" t="s">
        <v>128</v>
      </c>
      <c r="P35" s="251" t="s">
        <v>129</v>
      </c>
      <c r="Q35" s="251" t="s">
        <v>130</v>
      </c>
      <c r="R35" s="283" t="s">
        <v>131</v>
      </c>
    </row>
    <row r="36" spans="1:18" ht="27.75" customHeight="1" x14ac:dyDescent="0.3">
      <c r="A36" s="326" t="s">
        <v>171</v>
      </c>
      <c r="B36" s="103">
        <v>-229</v>
      </c>
      <c r="C36" s="104">
        <f>C10-B36</f>
        <v>731.97</v>
      </c>
      <c r="D36" s="104">
        <v>982</v>
      </c>
      <c r="E36" s="105"/>
      <c r="F36" s="95"/>
      <c r="G36" s="96"/>
      <c r="H36" s="13"/>
      <c r="J36" s="20"/>
      <c r="K36" s="156" t="s">
        <v>26</v>
      </c>
      <c r="L36" s="58" t="s">
        <v>159</v>
      </c>
      <c r="M36" s="157"/>
      <c r="N36" s="282" t="s">
        <v>132</v>
      </c>
      <c r="O36" s="251" t="s">
        <v>296</v>
      </c>
      <c r="P36" s="251" t="s">
        <v>133</v>
      </c>
      <c r="Q36" s="251" t="s">
        <v>134</v>
      </c>
      <c r="R36" s="283" t="s">
        <v>297</v>
      </c>
    </row>
    <row r="37" spans="1:18" ht="30" customHeight="1" x14ac:dyDescent="0.3">
      <c r="A37" s="323" t="s">
        <v>167</v>
      </c>
      <c r="B37" s="103">
        <v>-228</v>
      </c>
      <c r="C37" s="104">
        <f>C10-B37</f>
        <v>730.97</v>
      </c>
      <c r="D37" s="104">
        <v>1980</v>
      </c>
      <c r="E37" s="105"/>
      <c r="F37" s="95"/>
      <c r="G37" s="96"/>
      <c r="H37" s="14"/>
      <c r="I37" s="15"/>
      <c r="J37" s="18"/>
      <c r="K37" s="156" t="s">
        <v>27</v>
      </c>
      <c r="L37" s="158" t="s">
        <v>161</v>
      </c>
      <c r="M37" s="56"/>
      <c r="N37" s="282" t="s">
        <v>298</v>
      </c>
      <c r="O37" s="251" t="s">
        <v>299</v>
      </c>
      <c r="P37" s="251" t="s">
        <v>300</v>
      </c>
      <c r="Q37" s="251" t="s">
        <v>301</v>
      </c>
      <c r="R37" s="283" t="s">
        <v>302</v>
      </c>
    </row>
    <row r="38" spans="1:18" ht="29.25" customHeight="1" thickBot="1" x14ac:dyDescent="0.35">
      <c r="A38" s="327"/>
      <c r="B38" s="106"/>
      <c r="C38" s="107"/>
      <c r="D38" s="107"/>
      <c r="E38" s="108"/>
      <c r="F38" s="109"/>
      <c r="G38" s="110"/>
      <c r="H38" s="12"/>
      <c r="I38" s="1"/>
      <c r="J38" s="18"/>
      <c r="K38" s="156" t="s">
        <v>28</v>
      </c>
      <c r="L38" s="158" t="s">
        <v>160</v>
      </c>
      <c r="M38" s="157"/>
      <c r="N38" s="282" t="s">
        <v>38</v>
      </c>
      <c r="O38" s="251" t="s">
        <v>260</v>
      </c>
      <c r="P38" s="251"/>
      <c r="Q38" s="251" t="s">
        <v>303</v>
      </c>
      <c r="R38" s="283" t="s">
        <v>304</v>
      </c>
    </row>
    <row r="39" spans="1:18" ht="25.5" customHeight="1" thickBot="1" x14ac:dyDescent="0.35">
      <c r="A39" s="328" t="s">
        <v>185</v>
      </c>
      <c r="B39" s="111">
        <v>-231</v>
      </c>
      <c r="C39" s="112">
        <f>C10-B39</f>
        <v>733.97</v>
      </c>
      <c r="D39" s="112"/>
      <c r="E39" s="113">
        <v>9</v>
      </c>
      <c r="F39" s="111" t="s">
        <v>72</v>
      </c>
      <c r="G39" s="114"/>
      <c r="H39" s="12"/>
      <c r="I39" s="15"/>
      <c r="J39" s="18"/>
      <c r="K39" s="167" t="s">
        <v>199</v>
      </c>
      <c r="L39" s="168"/>
      <c r="M39" s="169"/>
      <c r="N39" s="282" t="s">
        <v>135</v>
      </c>
      <c r="O39" s="251" t="s">
        <v>136</v>
      </c>
      <c r="P39" s="251" t="s">
        <v>137</v>
      </c>
      <c r="Q39" s="251" t="s">
        <v>138</v>
      </c>
      <c r="R39" s="283" t="s">
        <v>139</v>
      </c>
    </row>
    <row r="40" spans="1:18" ht="24" customHeight="1" thickTop="1" x14ac:dyDescent="0.3">
      <c r="A40" s="329" t="s">
        <v>73</v>
      </c>
      <c r="B40" s="438"/>
      <c r="C40" s="439"/>
      <c r="D40" s="439"/>
      <c r="E40" s="439"/>
      <c r="F40" s="439"/>
      <c r="G40" s="440"/>
      <c r="H40" s="12"/>
      <c r="I40" s="15"/>
      <c r="J40" s="18"/>
      <c r="K40" s="164"/>
      <c r="L40" s="58"/>
      <c r="M40" s="58"/>
      <c r="N40" s="282" t="s">
        <v>140</v>
      </c>
      <c r="O40" s="251" t="s">
        <v>141</v>
      </c>
      <c r="P40" s="251"/>
      <c r="Q40" s="251" t="s">
        <v>142</v>
      </c>
      <c r="R40" s="283" t="s">
        <v>143</v>
      </c>
    </row>
    <row r="41" spans="1:18" ht="20.25" customHeight="1" x14ac:dyDescent="0.35">
      <c r="A41" s="445" t="s">
        <v>231</v>
      </c>
      <c r="B41" s="446"/>
      <c r="C41" s="446"/>
      <c r="D41" s="446"/>
      <c r="E41" s="446"/>
      <c r="F41" s="446"/>
      <c r="G41" s="447"/>
      <c r="H41" s="12"/>
      <c r="I41" s="15"/>
      <c r="J41" s="18"/>
      <c r="K41" s="354" t="s">
        <v>21</v>
      </c>
      <c r="L41" s="355"/>
      <c r="M41" s="355"/>
      <c r="N41" s="282" t="s">
        <v>144</v>
      </c>
      <c r="O41" s="251" t="s">
        <v>309</v>
      </c>
      <c r="P41" s="251"/>
      <c r="Q41" s="251" t="s">
        <v>145</v>
      </c>
      <c r="R41" s="283" t="s">
        <v>310</v>
      </c>
    </row>
    <row r="42" spans="1:18" ht="21.75" customHeight="1" x14ac:dyDescent="0.35">
      <c r="A42" s="437" t="s">
        <v>245</v>
      </c>
      <c r="B42" s="402"/>
      <c r="C42" s="402"/>
      <c r="D42" s="402"/>
      <c r="E42" s="402"/>
      <c r="F42" s="402"/>
      <c r="G42" s="403"/>
      <c r="I42" s="15"/>
      <c r="J42" s="18"/>
      <c r="K42" s="170" t="s">
        <v>286</v>
      </c>
      <c r="L42" s="171"/>
      <c r="M42" s="172"/>
      <c r="N42" s="284"/>
      <c r="O42" s="285"/>
      <c r="P42" s="285"/>
      <c r="Q42" s="285"/>
      <c r="R42" s="286"/>
    </row>
    <row r="43" spans="1:18" ht="24" customHeight="1" x14ac:dyDescent="0.35">
      <c r="A43" s="362"/>
      <c r="B43" s="363"/>
      <c r="C43" s="363"/>
      <c r="D43" s="363"/>
      <c r="E43" s="363"/>
      <c r="F43" s="363"/>
      <c r="G43" s="364"/>
      <c r="H43" s="12"/>
      <c r="I43" s="15"/>
      <c r="J43" s="18"/>
      <c r="K43" s="170" t="s">
        <v>106</v>
      </c>
      <c r="L43" s="171"/>
      <c r="M43" s="172"/>
      <c r="N43" s="282" t="s">
        <v>146</v>
      </c>
      <c r="O43" s="251" t="s">
        <v>147</v>
      </c>
      <c r="P43" s="251"/>
      <c r="Q43" s="251" t="s">
        <v>148</v>
      </c>
      <c r="R43" s="283" t="s">
        <v>149</v>
      </c>
    </row>
    <row r="44" spans="1:18" ht="25.5" customHeight="1" x14ac:dyDescent="0.3">
      <c r="A44" s="330" t="s">
        <v>74</v>
      </c>
      <c r="B44" s="140" t="s">
        <v>75</v>
      </c>
      <c r="C44" s="115"/>
      <c r="D44" s="116"/>
      <c r="E44" s="116"/>
      <c r="F44" s="115"/>
      <c r="G44" s="117"/>
      <c r="H44" s="12"/>
      <c r="I44" s="1"/>
      <c r="J44" s="18"/>
      <c r="K44" s="252" t="s">
        <v>287</v>
      </c>
      <c r="L44" s="269"/>
      <c r="M44" s="270"/>
      <c r="N44" s="282" t="s">
        <v>146</v>
      </c>
      <c r="O44" s="251" t="s">
        <v>150</v>
      </c>
      <c r="P44" s="287"/>
      <c r="Q44" s="251" t="s">
        <v>151</v>
      </c>
      <c r="R44" s="283" t="s">
        <v>261</v>
      </c>
    </row>
    <row r="45" spans="1:18" ht="21.75" customHeight="1" thickBot="1" x14ac:dyDescent="0.35">
      <c r="A45" s="331" t="s">
        <v>71</v>
      </c>
      <c r="B45" s="141" t="s">
        <v>246</v>
      </c>
      <c r="C45" s="118"/>
      <c r="D45" s="119"/>
      <c r="E45" s="119"/>
      <c r="F45" s="118"/>
      <c r="G45" s="120"/>
      <c r="H45" s="12"/>
      <c r="I45" s="1"/>
      <c r="J45" s="18"/>
      <c r="K45" s="173" t="s">
        <v>108</v>
      </c>
      <c r="L45" s="174"/>
      <c r="M45" s="174"/>
      <c r="N45" s="284"/>
      <c r="O45" s="285"/>
      <c r="P45" s="285"/>
      <c r="Q45" s="285"/>
      <c r="R45" s="286"/>
    </row>
    <row r="46" spans="1:18" ht="18.75" customHeight="1" thickBot="1" x14ac:dyDescent="0.35">
      <c r="A46" s="365" t="s">
        <v>76</v>
      </c>
      <c r="B46" s="366"/>
      <c r="C46" s="366"/>
      <c r="D46" s="366"/>
      <c r="E46" s="366"/>
      <c r="F46" s="366"/>
      <c r="G46" s="367"/>
      <c r="H46" s="12"/>
      <c r="I46" s="1"/>
      <c r="J46" s="18"/>
      <c r="K46" s="175" t="s">
        <v>291</v>
      </c>
      <c r="L46" s="176"/>
      <c r="M46" s="171"/>
      <c r="N46" s="242" t="s">
        <v>152</v>
      </c>
      <c r="O46" s="226" t="s">
        <v>153</v>
      </c>
      <c r="P46" s="226" t="s">
        <v>154</v>
      </c>
      <c r="Q46" s="227"/>
      <c r="R46" s="288"/>
    </row>
    <row r="47" spans="1:18" ht="18.75" customHeight="1" thickBot="1" x14ac:dyDescent="0.35">
      <c r="A47" s="368" t="s">
        <v>263</v>
      </c>
      <c r="B47" s="369"/>
      <c r="C47" s="369"/>
      <c r="D47" s="369"/>
      <c r="E47" s="369"/>
      <c r="F47" s="369"/>
      <c r="G47" s="370"/>
      <c r="H47" s="12"/>
      <c r="I47" s="1"/>
      <c r="J47" s="18"/>
      <c r="K47" s="250" t="s">
        <v>288</v>
      </c>
      <c r="N47" s="224" t="s">
        <v>152</v>
      </c>
      <c r="O47" s="225" t="s">
        <v>155</v>
      </c>
      <c r="P47" s="225" t="s">
        <v>156</v>
      </c>
      <c r="Q47" s="188"/>
      <c r="R47" s="289"/>
    </row>
    <row r="48" spans="1:18" ht="27.75" customHeight="1" thickBot="1" x14ac:dyDescent="0.35">
      <c r="A48" s="356" t="s">
        <v>311</v>
      </c>
      <c r="B48" s="357"/>
      <c r="C48" s="357"/>
      <c r="D48" s="357"/>
      <c r="E48" s="357"/>
      <c r="F48" s="357"/>
      <c r="G48" s="358"/>
      <c r="H48" s="12"/>
      <c r="I48" s="1"/>
      <c r="J48" s="18"/>
      <c r="K48" s="175" t="s">
        <v>289</v>
      </c>
      <c r="L48" s="177"/>
      <c r="M48" s="268"/>
      <c r="N48" s="242"/>
      <c r="O48" s="226"/>
      <c r="P48" s="226"/>
      <c r="Q48" s="227"/>
      <c r="R48" s="288"/>
    </row>
    <row r="49" spans="1:71" ht="25.5" customHeight="1" thickBot="1" x14ac:dyDescent="0.35">
      <c r="A49" s="359" t="s">
        <v>247</v>
      </c>
      <c r="B49" s="360"/>
      <c r="C49" s="360"/>
      <c r="D49" s="360"/>
      <c r="E49" s="360"/>
      <c r="F49" s="360"/>
      <c r="G49" s="361"/>
      <c r="H49" s="12"/>
      <c r="I49" s="1"/>
      <c r="J49" s="18"/>
      <c r="K49" s="175" t="s">
        <v>290</v>
      </c>
      <c r="L49" s="178"/>
      <c r="M49" s="179"/>
      <c r="N49" s="224"/>
      <c r="O49" s="225"/>
      <c r="P49" s="225"/>
      <c r="Q49" s="188"/>
      <c r="R49" s="289"/>
      <c r="S49" s="24"/>
      <c r="T49" s="24"/>
    </row>
    <row r="50" spans="1:71" ht="21" customHeight="1" x14ac:dyDescent="0.2">
      <c r="A50" s="412" t="s">
        <v>248</v>
      </c>
      <c r="B50" s="413"/>
      <c r="C50" s="413"/>
      <c r="D50" s="413"/>
      <c r="E50" s="413"/>
      <c r="F50" s="413"/>
      <c r="G50" s="414"/>
      <c r="H50" s="12"/>
      <c r="I50" s="1"/>
      <c r="J50" s="18"/>
      <c r="K50" s="250"/>
      <c r="L50" s="180"/>
      <c r="M50" s="181"/>
      <c r="N50" s="408" t="s">
        <v>18</v>
      </c>
      <c r="O50" s="409"/>
      <c r="P50" s="409"/>
      <c r="Q50" s="410"/>
      <c r="R50" s="411"/>
    </row>
    <row r="51" spans="1:71" ht="20.25" customHeight="1" x14ac:dyDescent="0.2">
      <c r="A51" s="415" t="s">
        <v>249</v>
      </c>
      <c r="B51" s="416"/>
      <c r="C51" s="416"/>
      <c r="D51" s="416"/>
      <c r="E51" s="416"/>
      <c r="F51" s="416"/>
      <c r="G51" s="417"/>
      <c r="H51" s="12"/>
      <c r="I51" s="1"/>
      <c r="J51" s="18"/>
      <c r="K51" s="175"/>
      <c r="L51" s="180"/>
      <c r="M51" s="181"/>
      <c r="N51" s="189" t="s">
        <v>209</v>
      </c>
      <c r="R51" s="322"/>
    </row>
    <row r="52" spans="1:71" ht="22.5" customHeight="1" x14ac:dyDescent="0.3">
      <c r="A52" s="332" t="s">
        <v>250</v>
      </c>
      <c r="B52" s="243"/>
      <c r="C52" s="243"/>
      <c r="D52" s="243"/>
      <c r="E52" s="243"/>
      <c r="F52" s="243"/>
      <c r="G52" s="244"/>
      <c r="H52" s="12"/>
      <c r="I52" s="1"/>
      <c r="J52" s="18"/>
      <c r="K52" s="182" t="s">
        <v>107</v>
      </c>
      <c r="L52" s="183">
        <f>D36</f>
        <v>982</v>
      </c>
      <c r="M52" s="184" t="s">
        <v>5</v>
      </c>
      <c r="N52" s="190" t="s">
        <v>237</v>
      </c>
      <c r="R52" s="322"/>
    </row>
    <row r="53" spans="1:71" ht="24" customHeight="1" x14ac:dyDescent="0.3">
      <c r="A53" s="448" t="s">
        <v>315</v>
      </c>
      <c r="B53" s="449"/>
      <c r="C53" s="449"/>
      <c r="D53" s="449"/>
      <c r="E53" s="449"/>
      <c r="F53" s="449"/>
      <c r="G53" s="450"/>
      <c r="H53" s="8"/>
      <c r="I53" s="9"/>
      <c r="J53" s="18"/>
      <c r="K53" s="235" t="s">
        <v>111</v>
      </c>
      <c r="L53" s="236">
        <f>D37</f>
        <v>1980</v>
      </c>
      <c r="M53" s="237" t="s">
        <v>5</v>
      </c>
      <c r="N53" s="190" t="s">
        <v>210</v>
      </c>
      <c r="R53" s="322"/>
    </row>
    <row r="54" spans="1:71" ht="21.75" customHeight="1" x14ac:dyDescent="0.3">
      <c r="A54" s="352" t="s">
        <v>238</v>
      </c>
      <c r="B54" s="350"/>
      <c r="C54" s="350"/>
      <c r="D54" s="350"/>
      <c r="E54" s="350"/>
      <c r="F54" s="350"/>
      <c r="G54" s="351"/>
      <c r="H54" s="1"/>
      <c r="I54" s="1"/>
      <c r="J54" s="4"/>
      <c r="K54" s="235" t="s">
        <v>109</v>
      </c>
      <c r="L54" s="238">
        <v>90.06</v>
      </c>
      <c r="M54" s="237" t="s">
        <v>110</v>
      </c>
      <c r="N54" s="190" t="s">
        <v>211</v>
      </c>
      <c r="R54" s="322"/>
    </row>
    <row r="55" spans="1:71" ht="20.25" x14ac:dyDescent="0.3">
      <c r="A55" s="401" t="s">
        <v>276</v>
      </c>
      <c r="B55" s="402"/>
      <c r="C55" s="402"/>
      <c r="D55" s="402"/>
      <c r="E55" s="402"/>
      <c r="F55" s="402"/>
      <c r="G55" s="403"/>
      <c r="H55" s="1"/>
      <c r="I55" s="1"/>
      <c r="J55" s="4"/>
      <c r="K55" s="235" t="s">
        <v>112</v>
      </c>
      <c r="L55" s="236">
        <f>L53-L52</f>
        <v>998</v>
      </c>
      <c r="M55" s="237" t="s">
        <v>5</v>
      </c>
      <c r="N55" s="189" t="s">
        <v>206</v>
      </c>
      <c r="R55" s="322"/>
    </row>
    <row r="56" spans="1:71" s="33" customFormat="1" ht="17.25" customHeight="1" thickBot="1" x14ac:dyDescent="0.25">
      <c r="A56" s="401"/>
      <c r="B56" s="402"/>
      <c r="C56" s="402"/>
      <c r="D56" s="402"/>
      <c r="E56" s="402"/>
      <c r="F56" s="402"/>
      <c r="G56" s="403"/>
      <c r="H56" s="16"/>
      <c r="I56" s="16"/>
      <c r="J56" s="18"/>
      <c r="K56" s="255" t="s">
        <v>33</v>
      </c>
      <c r="L56" s="271"/>
      <c r="M56" s="272"/>
      <c r="N56" s="189" t="s">
        <v>212</v>
      </c>
      <c r="R56" s="333"/>
      <c r="U56" s="239"/>
      <c r="V56" s="239"/>
      <c r="W56" s="239"/>
      <c r="X56" s="239"/>
      <c r="Y56" s="239"/>
      <c r="Z56" s="239"/>
      <c r="AA56" s="239"/>
      <c r="AB56" s="239"/>
      <c r="AC56" s="239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39"/>
      <c r="AQ56" s="239"/>
      <c r="AR56" s="239"/>
      <c r="AS56" s="239"/>
      <c r="AT56" s="239"/>
      <c r="AU56" s="239"/>
      <c r="AV56" s="239"/>
      <c r="AW56" s="239"/>
      <c r="AX56" s="239"/>
      <c r="AY56" s="239"/>
      <c r="AZ56" s="239"/>
      <c r="BA56" s="239"/>
      <c r="BB56" s="239"/>
      <c r="BC56" s="239"/>
      <c r="BD56" s="239"/>
      <c r="BE56" s="239"/>
      <c r="BF56" s="239"/>
      <c r="BG56" s="239"/>
      <c r="BH56" s="239"/>
      <c r="BI56" s="239"/>
      <c r="BJ56" s="239"/>
      <c r="BK56" s="239"/>
      <c r="BL56" s="239"/>
      <c r="BM56" s="239"/>
      <c r="BN56" s="239"/>
      <c r="BO56" s="239"/>
      <c r="BP56" s="239"/>
      <c r="BQ56" s="239"/>
      <c r="BR56" s="239"/>
      <c r="BS56" s="239"/>
    </row>
    <row r="57" spans="1:71" ht="24" customHeight="1" thickTop="1" x14ac:dyDescent="0.3">
      <c r="A57" s="245" t="s">
        <v>77</v>
      </c>
      <c r="B57" s="121" t="s">
        <v>184</v>
      </c>
      <c r="C57" s="397" t="s">
        <v>186</v>
      </c>
      <c r="D57" s="398"/>
      <c r="E57" s="398"/>
      <c r="F57" s="398"/>
      <c r="G57" s="399"/>
      <c r="H57" s="1"/>
      <c r="I57" s="1"/>
      <c r="J57" s="18"/>
      <c r="K57" s="193" t="s">
        <v>292</v>
      </c>
      <c r="L57" s="185"/>
      <c r="M57" s="185"/>
      <c r="N57" s="189" t="s">
        <v>207</v>
      </c>
      <c r="R57" s="322"/>
    </row>
    <row r="58" spans="1:71" ht="20.25" customHeight="1" x14ac:dyDescent="0.3">
      <c r="A58" s="246" t="s">
        <v>29</v>
      </c>
      <c r="B58" s="122" t="s">
        <v>251</v>
      </c>
      <c r="C58" s="394"/>
      <c r="D58" s="395"/>
      <c r="E58" s="395"/>
      <c r="F58" s="395"/>
      <c r="G58" s="396"/>
      <c r="H58" s="36"/>
      <c r="I58" s="1"/>
      <c r="J58" s="18"/>
      <c r="K58" s="190" t="s">
        <v>214</v>
      </c>
      <c r="L58" s="185"/>
      <c r="M58" s="185"/>
      <c r="N58" s="189" t="s">
        <v>208</v>
      </c>
      <c r="R58" s="322"/>
    </row>
    <row r="59" spans="1:71" ht="22.5" customHeight="1" thickBot="1" x14ac:dyDescent="0.35">
      <c r="A59" s="246" t="s">
        <v>78</v>
      </c>
      <c r="B59" s="122" t="s">
        <v>79</v>
      </c>
      <c r="C59" s="394"/>
      <c r="D59" s="395"/>
      <c r="E59" s="395"/>
      <c r="F59" s="395"/>
      <c r="G59" s="396"/>
      <c r="H59" s="36"/>
      <c r="I59" s="1"/>
      <c r="J59" s="27"/>
      <c r="K59" s="190" t="s">
        <v>215</v>
      </c>
      <c r="L59" s="185"/>
      <c r="M59" s="185"/>
      <c r="N59" s="191" t="s">
        <v>213</v>
      </c>
      <c r="O59" s="192"/>
      <c r="P59" s="192"/>
      <c r="Q59" s="192"/>
      <c r="R59" s="334"/>
    </row>
    <row r="60" spans="1:71" ht="22.5" customHeight="1" thickTop="1" x14ac:dyDescent="0.3">
      <c r="A60" s="246" t="s">
        <v>30</v>
      </c>
      <c r="B60" s="122" t="s">
        <v>79</v>
      </c>
      <c r="C60" s="394"/>
      <c r="D60" s="395"/>
      <c r="E60" s="395"/>
      <c r="F60" s="395"/>
      <c r="G60" s="396"/>
      <c r="H60" s="36"/>
      <c r="I60" s="1"/>
      <c r="J60" s="1"/>
      <c r="K60" s="190" t="s">
        <v>216</v>
      </c>
      <c r="L60" s="185"/>
      <c r="M60" s="185"/>
      <c r="N60" s="228"/>
      <c r="R60" s="335"/>
    </row>
    <row r="61" spans="1:71" ht="18.75" customHeight="1" thickBot="1" x14ac:dyDescent="0.35">
      <c r="A61" s="246" t="s">
        <v>80</v>
      </c>
      <c r="B61" s="122" t="s">
        <v>187</v>
      </c>
      <c r="C61" s="394"/>
      <c r="D61" s="395"/>
      <c r="E61" s="395"/>
      <c r="F61" s="395"/>
      <c r="G61" s="396"/>
      <c r="H61" s="1"/>
      <c r="I61" s="1"/>
      <c r="J61" s="1"/>
      <c r="K61" s="190" t="s">
        <v>217</v>
      </c>
      <c r="L61" s="185"/>
      <c r="M61" s="185"/>
      <c r="N61" s="229"/>
      <c r="R61" s="334"/>
    </row>
    <row r="62" spans="1:71" ht="25.5" customHeight="1" thickTop="1" x14ac:dyDescent="0.35">
      <c r="A62" s="246" t="s">
        <v>81</v>
      </c>
      <c r="B62" s="122" t="s">
        <v>188</v>
      </c>
      <c r="C62" s="394"/>
      <c r="D62" s="395"/>
      <c r="E62" s="395"/>
      <c r="F62" s="395"/>
      <c r="G62" s="396"/>
      <c r="H62" s="37"/>
      <c r="I62" s="1"/>
      <c r="J62" s="1"/>
      <c r="K62" s="193" t="s">
        <v>293</v>
      </c>
      <c r="L62" s="194"/>
      <c r="M62" s="194"/>
      <c r="N62" s="404" t="s">
        <v>47</v>
      </c>
      <c r="O62" s="405"/>
      <c r="P62" s="405"/>
      <c r="Q62" s="405"/>
      <c r="R62" s="406"/>
    </row>
    <row r="63" spans="1:71" ht="34.5" customHeight="1" x14ac:dyDescent="0.3">
      <c r="A63" s="247" t="s">
        <v>89</v>
      </c>
      <c r="B63" s="122" t="s">
        <v>189</v>
      </c>
      <c r="C63" s="394"/>
      <c r="D63" s="395"/>
      <c r="E63" s="395"/>
      <c r="F63" s="395"/>
      <c r="G63" s="396"/>
      <c r="H63" s="37"/>
      <c r="I63" s="1"/>
      <c r="J63" s="1"/>
      <c r="K63" s="190" t="s">
        <v>218</v>
      </c>
      <c r="L63" s="185"/>
      <c r="M63" s="185"/>
      <c r="N63" s="187" t="s">
        <v>305</v>
      </c>
      <c r="O63" s="186"/>
      <c r="P63" s="186"/>
      <c r="Q63" s="186"/>
      <c r="R63" s="336"/>
    </row>
    <row r="64" spans="1:71" ht="20.25" x14ac:dyDescent="0.3">
      <c r="A64" s="246" t="s">
        <v>33</v>
      </c>
      <c r="B64" s="122" t="s">
        <v>82</v>
      </c>
      <c r="C64" s="394" t="s">
        <v>190</v>
      </c>
      <c r="D64" s="407"/>
      <c r="E64" s="123" t="s">
        <v>191</v>
      </c>
      <c r="F64" s="123"/>
      <c r="G64" s="124"/>
      <c r="H64" s="37"/>
      <c r="I64" s="25"/>
      <c r="J64" s="38"/>
      <c r="K64" s="190" t="s">
        <v>216</v>
      </c>
      <c r="L64" s="185"/>
      <c r="M64" s="185"/>
      <c r="N64" s="187" t="s">
        <v>169</v>
      </c>
      <c r="O64" s="188"/>
      <c r="P64" s="188"/>
      <c r="Q64" s="188"/>
      <c r="R64" s="289"/>
    </row>
    <row r="65" spans="1:20" ht="20.25" x14ac:dyDescent="0.3">
      <c r="A65" s="248" t="s">
        <v>31</v>
      </c>
      <c r="B65" s="254" t="s">
        <v>193</v>
      </c>
      <c r="C65" s="254"/>
      <c r="D65" s="118"/>
      <c r="E65" s="125"/>
      <c r="F65" s="253"/>
      <c r="G65" s="126"/>
      <c r="H65" s="37"/>
      <c r="I65" s="1"/>
      <c r="J65" s="1"/>
      <c r="K65" s="190" t="s">
        <v>219</v>
      </c>
      <c r="L65" s="185"/>
      <c r="M65" s="185"/>
      <c r="N65" s="187" t="s">
        <v>306</v>
      </c>
      <c r="O65" s="188"/>
      <c r="P65" s="188"/>
      <c r="Q65" s="188"/>
      <c r="R65" s="289"/>
    </row>
    <row r="66" spans="1:20" ht="20.25" x14ac:dyDescent="0.3">
      <c r="A66" s="248" t="s">
        <v>32</v>
      </c>
      <c r="B66" s="254" t="s">
        <v>192</v>
      </c>
      <c r="C66" s="254" t="s">
        <v>252</v>
      </c>
      <c r="D66" s="127"/>
      <c r="E66" s="128"/>
      <c r="F66" s="129"/>
      <c r="G66" s="126"/>
      <c r="H66" s="37"/>
      <c r="I66" s="1"/>
      <c r="J66" s="1"/>
      <c r="K66" s="190" t="s">
        <v>220</v>
      </c>
      <c r="L66" s="185"/>
      <c r="M66" s="185"/>
      <c r="N66" s="187" t="s">
        <v>181</v>
      </c>
      <c r="O66" s="188"/>
      <c r="P66" s="188"/>
      <c r="Q66" s="188"/>
      <c r="R66" s="289"/>
    </row>
    <row r="67" spans="1:20" ht="20.25" x14ac:dyDescent="0.3">
      <c r="A67" s="248" t="s">
        <v>83</v>
      </c>
      <c r="B67" s="254" t="s">
        <v>193</v>
      </c>
      <c r="C67" s="254"/>
      <c r="D67" s="130"/>
      <c r="E67" s="131"/>
      <c r="F67" s="131"/>
      <c r="G67" s="56"/>
      <c r="H67" s="37"/>
      <c r="J67" s="1"/>
      <c r="K67" s="193" t="s">
        <v>221</v>
      </c>
      <c r="L67" s="194"/>
      <c r="M67" s="195"/>
      <c r="N67" s="187" t="s">
        <v>307</v>
      </c>
      <c r="O67" s="188"/>
      <c r="P67" s="188"/>
      <c r="Q67" s="188"/>
      <c r="R67" s="289"/>
    </row>
    <row r="68" spans="1:20" ht="20.25" x14ac:dyDescent="0.3">
      <c r="A68" s="248" t="s">
        <v>84</v>
      </c>
      <c r="B68" s="254" t="s">
        <v>194</v>
      </c>
      <c r="C68" s="348" t="s">
        <v>312</v>
      </c>
      <c r="D68" s="130"/>
      <c r="E68" s="132"/>
      <c r="F68" s="131"/>
      <c r="G68" s="56"/>
      <c r="I68" s="1"/>
      <c r="J68" s="1"/>
      <c r="K68" s="190" t="s">
        <v>222</v>
      </c>
      <c r="L68" s="185"/>
      <c r="M68" s="185"/>
      <c r="N68" s="187" t="s">
        <v>308</v>
      </c>
      <c r="O68" s="188"/>
      <c r="P68" s="188"/>
      <c r="Q68" s="188"/>
      <c r="R68" s="289"/>
    </row>
    <row r="69" spans="1:20" ht="17.25" customHeight="1" x14ac:dyDescent="0.3">
      <c r="A69" s="248" t="s">
        <v>85</v>
      </c>
      <c r="B69" s="254" t="s">
        <v>86</v>
      </c>
      <c r="C69" s="254"/>
      <c r="D69" s="130"/>
      <c r="E69" s="132"/>
      <c r="F69" s="131"/>
      <c r="G69" s="56"/>
      <c r="H69" s="1"/>
      <c r="I69" s="1"/>
      <c r="J69" s="1"/>
      <c r="K69" s="190" t="s">
        <v>223</v>
      </c>
      <c r="L69" s="185"/>
      <c r="M69" s="185"/>
      <c r="N69" s="187" t="s">
        <v>182</v>
      </c>
      <c r="O69" s="188"/>
      <c r="P69" s="188"/>
      <c r="Q69" s="188"/>
      <c r="R69" s="289"/>
    </row>
    <row r="70" spans="1:20" ht="20.25" x14ac:dyDescent="0.3">
      <c r="A70" s="349" t="s">
        <v>87</v>
      </c>
      <c r="B70" s="353" t="s">
        <v>88</v>
      </c>
      <c r="C70" s="254"/>
      <c r="D70" s="133"/>
      <c r="E70" s="134"/>
      <c r="F70" s="135"/>
      <c r="G70" s="56"/>
      <c r="H70" s="1"/>
      <c r="I70" s="1"/>
      <c r="J70" s="1"/>
      <c r="K70" s="190" t="s">
        <v>224</v>
      </c>
      <c r="L70" s="185"/>
      <c r="M70" s="185"/>
      <c r="N70" s="187" t="s">
        <v>242</v>
      </c>
      <c r="O70" s="188"/>
      <c r="P70" s="188"/>
      <c r="Q70" s="188"/>
      <c r="R70" s="289"/>
      <c r="S70" s="400"/>
      <c r="T70" s="400"/>
    </row>
    <row r="71" spans="1:20" ht="20.25" x14ac:dyDescent="0.3">
      <c r="A71" s="349" t="s">
        <v>35</v>
      </c>
      <c r="B71" s="353" t="s">
        <v>193</v>
      </c>
      <c r="C71" s="254"/>
      <c r="D71" s="133"/>
      <c r="E71" s="133"/>
      <c r="F71" s="133"/>
      <c r="G71" s="136"/>
      <c r="H71" s="1"/>
      <c r="I71" s="7"/>
      <c r="K71" s="190" t="s">
        <v>216</v>
      </c>
      <c r="L71" s="34"/>
      <c r="M71" s="34"/>
      <c r="N71" s="187" t="s">
        <v>203</v>
      </c>
      <c r="O71" s="188"/>
      <c r="P71" s="188"/>
      <c r="Q71" s="188"/>
      <c r="R71" s="289"/>
      <c r="S71" s="400"/>
      <c r="T71" s="400"/>
    </row>
    <row r="72" spans="1:20" ht="20.25" x14ac:dyDescent="0.3">
      <c r="A72" s="349" t="s">
        <v>34</v>
      </c>
      <c r="B72" s="353" t="s">
        <v>193</v>
      </c>
      <c r="C72" s="254"/>
      <c r="D72" s="133"/>
      <c r="E72" s="133"/>
      <c r="F72" s="133"/>
      <c r="G72" s="136"/>
      <c r="H72" s="1"/>
      <c r="I72" s="7"/>
      <c r="J72" s="1"/>
      <c r="K72" s="190" t="s">
        <v>225</v>
      </c>
      <c r="L72" s="34"/>
      <c r="M72" s="34"/>
      <c r="N72" s="187" t="s">
        <v>183</v>
      </c>
      <c r="O72" s="188"/>
      <c r="P72" s="188"/>
      <c r="Q72" s="188"/>
      <c r="R72" s="289"/>
      <c r="S72" s="400"/>
      <c r="T72" s="400"/>
    </row>
    <row r="73" spans="1:20" ht="21" thickBot="1" x14ac:dyDescent="0.35">
      <c r="A73" s="349" t="s">
        <v>90</v>
      </c>
      <c r="B73" s="137" t="s">
        <v>253</v>
      </c>
      <c r="C73" s="254"/>
      <c r="D73" s="133"/>
      <c r="E73" s="133"/>
      <c r="F73" s="133"/>
      <c r="G73" s="136"/>
      <c r="H73" s="1"/>
      <c r="I73" s="7"/>
      <c r="J73" s="1"/>
      <c r="K73" s="190" t="s">
        <v>226</v>
      </c>
      <c r="L73" s="34"/>
      <c r="M73" s="34"/>
      <c r="N73" s="187" t="s">
        <v>262</v>
      </c>
      <c r="O73" s="188"/>
      <c r="P73" s="188"/>
      <c r="Q73" s="188"/>
      <c r="R73" s="289"/>
      <c r="S73" s="400"/>
      <c r="T73" s="400"/>
    </row>
    <row r="74" spans="1:20" ht="22.5" customHeight="1" thickTop="1" thickBot="1" x14ac:dyDescent="0.35">
      <c r="A74" s="349" t="s">
        <v>91</v>
      </c>
      <c r="B74" s="353" t="s">
        <v>93</v>
      </c>
      <c r="C74" s="254"/>
      <c r="D74" s="133"/>
      <c r="E74" s="133"/>
      <c r="F74" s="133"/>
      <c r="G74" s="136"/>
      <c r="H74" s="17"/>
      <c r="I74" s="1"/>
      <c r="J74" s="6"/>
      <c r="K74" s="46"/>
      <c r="L74" s="39"/>
      <c r="M74" s="39"/>
      <c r="N74" s="290"/>
      <c r="O74" s="291"/>
      <c r="P74" s="291"/>
      <c r="Q74" s="291"/>
      <c r="R74" s="337"/>
      <c r="S74" s="400"/>
      <c r="T74" s="400"/>
    </row>
    <row r="75" spans="1:20" ht="21" thickTop="1" x14ac:dyDescent="0.3">
      <c r="A75" s="349" t="s">
        <v>92</v>
      </c>
      <c r="B75" s="353" t="s">
        <v>254</v>
      </c>
      <c r="C75" s="254"/>
      <c r="D75" s="133"/>
      <c r="E75" s="133"/>
      <c r="F75" s="133"/>
      <c r="G75" s="136"/>
      <c r="H75" s="17"/>
      <c r="I75" s="256"/>
      <c r="J75" s="1"/>
      <c r="K75" s="26"/>
      <c r="L75" s="32"/>
      <c r="M75" s="32"/>
      <c r="N75" s="253"/>
      <c r="O75" s="253"/>
      <c r="P75" s="253"/>
      <c r="Q75" s="253"/>
      <c r="R75" s="338"/>
      <c r="S75" s="400"/>
      <c r="T75" s="400"/>
    </row>
    <row r="76" spans="1:20" ht="21" thickBot="1" x14ac:dyDescent="0.35">
      <c r="A76" s="349" t="s">
        <v>92</v>
      </c>
      <c r="B76" s="353" t="s">
        <v>255</v>
      </c>
      <c r="C76" s="254"/>
      <c r="D76" s="133"/>
      <c r="E76" s="133"/>
      <c r="F76" s="133"/>
      <c r="G76" s="136"/>
      <c r="H76" s="17"/>
      <c r="I76" s="8"/>
      <c r="J76" s="1"/>
      <c r="K76" s="26"/>
      <c r="L76" s="32"/>
      <c r="M76" s="32"/>
      <c r="N76" s="40"/>
      <c r="O76" s="40"/>
      <c r="P76" s="40"/>
      <c r="Q76" s="40"/>
      <c r="R76" s="339"/>
      <c r="S76" s="400"/>
      <c r="T76" s="400"/>
    </row>
    <row r="77" spans="1:20" ht="16.5" customHeight="1" x14ac:dyDescent="0.3">
      <c r="A77" s="248" t="s">
        <v>320</v>
      </c>
      <c r="B77" s="254" t="s">
        <v>321</v>
      </c>
      <c r="C77" s="254"/>
      <c r="D77" s="133"/>
      <c r="E77" s="257" t="s">
        <v>265</v>
      </c>
      <c r="F77" s="258"/>
      <c r="G77" s="259"/>
      <c r="H77" s="17"/>
      <c r="I77" s="256"/>
      <c r="J77" s="1"/>
      <c r="K77" s="26"/>
      <c r="L77" s="32"/>
      <c r="M77" s="32"/>
      <c r="N77" s="40"/>
      <c r="O77" s="40"/>
      <c r="P77" s="40"/>
      <c r="Q77" s="40"/>
      <c r="R77" s="339"/>
    </row>
    <row r="78" spans="1:20" ht="22.5" customHeight="1" x14ac:dyDescent="0.3">
      <c r="A78" s="248" t="s">
        <v>317</v>
      </c>
      <c r="B78" s="254" t="s">
        <v>318</v>
      </c>
      <c r="C78" s="254"/>
      <c r="D78" s="133"/>
      <c r="E78" s="260" t="s">
        <v>266</v>
      </c>
      <c r="F78" s="261" t="s">
        <v>267</v>
      </c>
      <c r="G78" s="262" t="s">
        <v>268</v>
      </c>
      <c r="H78" s="17"/>
      <c r="I78" s="256"/>
      <c r="J78" s="1"/>
      <c r="K78" s="26"/>
      <c r="L78" s="32"/>
      <c r="M78" s="32"/>
      <c r="N78" s="40"/>
      <c r="O78" s="40"/>
      <c r="P78" s="40"/>
      <c r="Q78" s="40"/>
      <c r="R78" s="339"/>
    </row>
    <row r="79" spans="1:20" ht="19.5" customHeight="1" x14ac:dyDescent="0.3">
      <c r="A79" s="249" t="s">
        <v>316</v>
      </c>
      <c r="B79" s="254" t="s">
        <v>319</v>
      </c>
      <c r="C79" s="254"/>
      <c r="D79" s="133"/>
      <c r="E79" s="260" t="s">
        <v>269</v>
      </c>
      <c r="F79" s="261" t="s">
        <v>267</v>
      </c>
      <c r="G79" s="262" t="s">
        <v>270</v>
      </c>
      <c r="H79" s="17"/>
      <c r="I79" s="256"/>
      <c r="J79" s="1"/>
      <c r="K79" s="26"/>
      <c r="L79" s="32"/>
      <c r="M79" s="32"/>
      <c r="N79" s="40"/>
      <c r="O79" s="40"/>
      <c r="P79" s="40"/>
      <c r="Q79" s="40"/>
      <c r="R79" s="339"/>
    </row>
    <row r="80" spans="1:20" ht="21.75" customHeight="1" x14ac:dyDescent="0.3">
      <c r="A80" s="249" t="s">
        <v>94</v>
      </c>
      <c r="B80" s="353" t="s">
        <v>95</v>
      </c>
      <c r="C80" s="254"/>
      <c r="D80" s="133"/>
      <c r="E80" s="260" t="s">
        <v>271</v>
      </c>
      <c r="F80" s="261" t="s">
        <v>267</v>
      </c>
      <c r="G80" s="262" t="s">
        <v>272</v>
      </c>
      <c r="H80" s="17"/>
      <c r="I80" s="256"/>
      <c r="J80" s="1"/>
      <c r="K80" s="26"/>
      <c r="L80" s="32"/>
      <c r="M80" s="32"/>
      <c r="N80" s="40"/>
      <c r="O80" s="40"/>
      <c r="P80" s="40"/>
      <c r="Q80" s="40"/>
      <c r="R80" s="339"/>
    </row>
    <row r="81" spans="1:20" ht="18.75" customHeight="1" x14ac:dyDescent="0.3">
      <c r="A81" s="349" t="s">
        <v>96</v>
      </c>
      <c r="B81" s="353" t="s">
        <v>322</v>
      </c>
      <c r="C81" s="254"/>
      <c r="D81" s="133"/>
      <c r="E81" s="260" t="s">
        <v>273</v>
      </c>
      <c r="F81" s="261"/>
      <c r="G81" s="263">
        <v>911</v>
      </c>
      <c r="H81" s="17"/>
      <c r="I81" s="256"/>
      <c r="J81" s="1"/>
      <c r="K81" s="26"/>
      <c r="L81" s="32"/>
      <c r="M81" s="32"/>
      <c r="N81" s="40"/>
      <c r="O81" s="40"/>
      <c r="P81" s="40"/>
      <c r="Q81" s="40"/>
      <c r="R81" s="339"/>
    </row>
    <row r="82" spans="1:20" ht="15.75" customHeight="1" thickBot="1" x14ac:dyDescent="0.35">
      <c r="A82" s="340"/>
      <c r="B82" s="138"/>
      <c r="C82" s="138"/>
      <c r="D82" s="139"/>
      <c r="E82" s="264" t="s">
        <v>274</v>
      </c>
      <c r="F82" s="265" t="s">
        <v>275</v>
      </c>
      <c r="G82" s="266"/>
      <c r="H82" s="1"/>
      <c r="I82" s="1"/>
      <c r="J82" s="1"/>
      <c r="K82" s="26"/>
      <c r="L82" s="32"/>
      <c r="M82" s="32"/>
      <c r="N82" s="40"/>
      <c r="O82" s="40"/>
      <c r="P82" s="40"/>
      <c r="Q82" s="40"/>
      <c r="R82" s="339"/>
      <c r="S82" s="29"/>
      <c r="T82" s="29"/>
    </row>
    <row r="83" spans="1:20" ht="21.75" customHeight="1" thickTop="1" thickBot="1" x14ac:dyDescent="0.35">
      <c r="A83" s="341" t="s">
        <v>97</v>
      </c>
      <c r="B83" s="342"/>
      <c r="C83" s="342"/>
      <c r="D83" s="343"/>
      <c r="E83" s="343"/>
      <c r="F83" s="343"/>
      <c r="G83" s="344"/>
      <c r="H83" s="345"/>
      <c r="I83" s="345"/>
      <c r="J83" s="345"/>
      <c r="K83" s="345"/>
      <c r="L83" s="345"/>
      <c r="M83" s="345"/>
      <c r="N83" s="346"/>
      <c r="O83" s="346"/>
      <c r="P83" s="346"/>
      <c r="Q83" s="346"/>
      <c r="R83" s="347"/>
    </row>
    <row r="84" spans="1:20" ht="10.7" customHeight="1" x14ac:dyDescent="0.2">
      <c r="A84" s="392"/>
      <c r="B84" s="393"/>
      <c r="C84" s="393"/>
    </row>
  </sheetData>
  <mergeCells count="54">
    <mergeCell ref="A7:G7"/>
    <mergeCell ref="H10:J10"/>
    <mergeCell ref="H9:J9"/>
    <mergeCell ref="A42:G42"/>
    <mergeCell ref="B40:G40"/>
    <mergeCell ref="H14:J14"/>
    <mergeCell ref="A17:G17"/>
    <mergeCell ref="A25:G25"/>
    <mergeCell ref="A41:G41"/>
    <mergeCell ref="H11:J11"/>
    <mergeCell ref="H13:J13"/>
    <mergeCell ref="A3:G3"/>
    <mergeCell ref="B5:C5"/>
    <mergeCell ref="E5:G5"/>
    <mergeCell ref="A4:G4"/>
    <mergeCell ref="B6:C6"/>
    <mergeCell ref="E6:G6"/>
    <mergeCell ref="N62:R62"/>
    <mergeCell ref="C64:D64"/>
    <mergeCell ref="N50:R50"/>
    <mergeCell ref="A55:G55"/>
    <mergeCell ref="A53:G53"/>
    <mergeCell ref="A50:G50"/>
    <mergeCell ref="A51:G51"/>
    <mergeCell ref="A56:G56"/>
    <mergeCell ref="S76:T76"/>
    <mergeCell ref="S70:T70"/>
    <mergeCell ref="S75:T75"/>
    <mergeCell ref="S74:T74"/>
    <mergeCell ref="S72:T72"/>
    <mergeCell ref="S71:T71"/>
    <mergeCell ref="S73:T73"/>
    <mergeCell ref="A84:C84"/>
    <mergeCell ref="C58:G58"/>
    <mergeCell ref="C57:G57"/>
    <mergeCell ref="C59:G59"/>
    <mergeCell ref="C60:G60"/>
    <mergeCell ref="C61:G61"/>
    <mergeCell ref="C62:G62"/>
    <mergeCell ref="C63:G63"/>
    <mergeCell ref="N2:R2"/>
    <mergeCell ref="N33:R33"/>
    <mergeCell ref="K2:M2"/>
    <mergeCell ref="R24:R25"/>
    <mergeCell ref="N11:R11"/>
    <mergeCell ref="N18:R18"/>
    <mergeCell ref="N26:R27"/>
    <mergeCell ref="N28:R28"/>
    <mergeCell ref="K41:M41"/>
    <mergeCell ref="A48:G48"/>
    <mergeCell ref="A49:G49"/>
    <mergeCell ref="A43:G43"/>
    <mergeCell ref="A46:G46"/>
    <mergeCell ref="A47:G47"/>
  </mergeCells>
  <phoneticPr fontId="3" type="noConversion"/>
  <hyperlinks>
    <hyperlink ref="R35" r:id="rId1"/>
    <hyperlink ref="R39" r:id="rId2"/>
    <hyperlink ref="R40" r:id="rId3"/>
    <hyperlink ref="R38" r:id="rId4"/>
    <hyperlink ref="R36" r:id="rId5"/>
    <hyperlink ref="R43" r:id="rId6"/>
    <hyperlink ref="R44" r:id="rId7"/>
    <hyperlink ref="R37" r:id="rId8"/>
    <hyperlink ref="R41" r:id="rId9"/>
  </hyperlinks>
  <printOptions verticalCentered="1"/>
  <pageMargins left="0" right="0" top="0" bottom="0" header="0" footer="0"/>
  <pageSetup paperSize="5" scale="30" orientation="landscape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Stick</vt:lpstr>
      <vt:lpstr>Stick!Print_Area</vt:lpstr>
    </vt:vector>
  </TitlesOfParts>
  <Company>Apache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kamieniecki</dc:creator>
  <cp:lastModifiedBy>Wade Schell</cp:lastModifiedBy>
  <cp:lastPrinted>2015-08-11T12:36:01Z</cp:lastPrinted>
  <dcterms:created xsi:type="dcterms:W3CDTF">2005-02-07T20:17:54Z</dcterms:created>
  <dcterms:modified xsi:type="dcterms:W3CDTF">2017-06-29T15:29:50Z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-1582377409</vt:i4>
  </property>
  <property fmtid="{D5CDD505-2E9C-101B-9397-08002B2CF9AE}" pid="3" name="_EmailSubject">
    <vt:lpwstr>100_07-24-041-05W5 HZ Stick Diagram.xls</vt:lpwstr>
  </property>
  <property fmtid="{D5CDD505-2E9C-101B-9397-08002B2CF9AE}" pid="4" name="_AuthorEmail">
    <vt:lpwstr>Wade.Schell@can.apachecorp.com</vt:lpwstr>
  </property>
  <property fmtid="{D5CDD505-2E9C-101B-9397-08002B2CF9AE}" pid="5" name="_AuthorEmailDisplayName">
    <vt:lpwstr>Schell, Wade</vt:lpwstr>
  </property>
  <property fmtid="{D5CDD505-2E9C-101B-9397-08002B2CF9AE}" pid="6" name="_ReviewingToolsShownOnce">
    <vt:lpwstr/>
  </property>
</Properties>
</file>