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filterPrivacy="1" defaultThemeVersion="124226"/>
  <xr:revisionPtr revIDLastSave="0" documentId="13_ncr:1_{F231DED3-B7C4-469A-B61F-4416A8A0DAAE}" xr6:coauthVersionLast="47" xr6:coauthVersionMax="47" xr10:uidLastSave="{00000000-0000-0000-0000-000000000000}"/>
  <bookViews>
    <workbookView xWindow="-120" yWindow="-120" windowWidth="29040" windowHeight="15840" activeTab="1" xr2:uid="{00000000-000D-0000-FFFF-FFFF00000000}"/>
  </bookViews>
  <sheets>
    <sheet name="Chinese" sheetId="1" r:id="rId1"/>
    <sheet name="English"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 i="2" l="1"/>
  <c r="F4" i="2"/>
  <c r="E4" i="2"/>
  <c r="G4" i="1"/>
  <c r="F4" i="1"/>
  <c r="E4" i="1" l="1"/>
</calcChain>
</file>

<file path=xl/sharedStrings.xml><?xml version="1.0" encoding="utf-8"?>
<sst xmlns="http://schemas.openxmlformats.org/spreadsheetml/2006/main" count="134" uniqueCount="77">
  <si>
    <t>1.将Sanjel解决方案与Metashare官方解决方案分开</t>
  </si>
  <si>
    <t>2.Model Data version control</t>
  </si>
  <si>
    <t>3.Code Generated In Random Order</t>
  </si>
  <si>
    <t>4.Web UI issues</t>
  </si>
  <si>
    <t>1.下拉数据未排序。 默认情况下，它应该按字母顺序排序。</t>
  </si>
  <si>
    <t>2.在数据输入表单/显示页面中，数据控件是随机布局的。 通常实体属性顺序是业务需求的一部分，它反映了用户的思维流程。 我们需要模型中定义属性排序的能力。</t>
  </si>
  <si>
    <t>Sanjel目标</t>
  </si>
  <si>
    <t>问题描述</t>
  </si>
  <si>
    <t>解决方案</t>
  </si>
  <si>
    <t>实施步骤</t>
  </si>
  <si>
    <t>实施主体</t>
  </si>
  <si>
    <t>修改工程对Commoncore的引用方式，从Nuget改为直接lib引用</t>
  </si>
  <si>
    <t>检查每个项目的Targeted Framework版本，确保它与 Asp .Net 6 解决方案兼容。</t>
  </si>
  <si>
    <t>将原有的.NET CORE方案转换为数据支撑的方案而非硬代码转换</t>
  </si>
  <si>
    <t>添加属性Sequence用于确定代码属性生成顺序，页面属性排列顺序</t>
  </si>
  <si>
    <t>添加代码架构模板中关于下拉数据的排序逻辑</t>
  </si>
  <si>
    <t>同3.1</t>
  </si>
  <si>
    <t>1.3.1，提取上述项目为模板录入系统</t>
  </si>
  <si>
    <t>1.3.2，添加Psm到Code转换，引用新代码模板（1.3.1录入的）</t>
  </si>
  <si>
    <t>1.3.3，添加新方案(CIM-PIMNEW-PSMSOA-CODE)</t>
  </si>
  <si>
    <t xml:space="preserve">
方案二：元元方数据版本控制，可支持版本查看，回滚功能，版本控制由元元方支持。</t>
  </si>
  <si>
    <t>1.1， 直接从 Metashare git 存储库引用Common Core项目，而不是使用 Nuget。</t>
  </si>
  <si>
    <t>1.3，实现数字形式的代码转换，而不是硬编码的模板。</t>
  </si>
  <si>
    <t>1.3.4，调试方案</t>
  </si>
  <si>
    <t>1.1.1，在元元方中生成基于.NET CORE 的新项目代码，尽量包含模型中描述的各种类型数据（方便模板录入，如现在不加，也可在代码模板数据化时完成）</t>
  </si>
  <si>
    <t>2.1目前MMC平台不具备模型/转换数据的版本控制功能。 我们只维护一个域模型数据的副本。 如果我们在域模型中进行任何更改，我们将无法检查模型以进行最后一次生产。 而且很难回滚，这在开发中是正常的。 最后，这限制了我们对多个项目和团队的并行开发能力。</t>
  </si>
  <si>
    <t>2.1.2，文档导出功能</t>
  </si>
  <si>
    <t>4.1，添加代码架构模板中关于下拉数据的排序逻辑</t>
  </si>
  <si>
    <t>3.1，每次生成代码时，代码块顺序总是与上次生成的版本不同。 所以很难知道新添加了哪些属性/方法/参数/逻辑块。 类似的问题出现在数据库表列中。</t>
  </si>
  <si>
    <t>任务量估算(人时)</t>
  </si>
  <si>
    <t>预估耗时总计</t>
  </si>
  <si>
    <t>1.2， 检查每个项目的Targeted Framework版本，确保它与 Asp .Net 6 解决方案兼容。</t>
  </si>
  <si>
    <t>1.2.1，基于上述的生成项目进行.NET Framework与Asp .Net 6 兼容性确认，确保已提供的功能正常（包括Commoncore项目Targeted Framework的兼容）</t>
  </si>
  <si>
    <t>Sanjel</t>
  </si>
  <si>
    <t>MetaShare</t>
  </si>
  <si>
    <t>2.1.3，文档导入功能，导入后代码到模型进行解析</t>
  </si>
  <si>
    <t>方案一：根据当前元元方模型提供的代码表示，将其生成文档，元元方提供该文档的导入导出，版本控制由git支持（用户建议）</t>
  </si>
  <si>
    <t>3.1.1，添加属性Sequence用于确定代码属性生成顺序，页面属性排列顺序,Sequence展示与排序逻辑</t>
  </si>
  <si>
    <t>责任主体</t>
  </si>
  <si>
    <t>1.1.2，编译需要的commonCore ，lib 放置在生成项目的同级目录的文件夹下，移除Nuget引用，添加新lib引用；</t>
  </si>
  <si>
    <t>2.1.1，完善当前实体代码视图有关的语言定义，保证CODE无损生成(模型静态结构)</t>
  </si>
  <si>
    <t xml:space="preserve">1. Separate Sanjel solution from Metashare official solution
 </t>
  </si>
  <si>
    <t>1.1，Reference common core project directly from Metashare git repository instead using Nuget.</t>
  </si>
  <si>
    <t>1.2， Review the each project's target Framework version, ensure it is compatible with Asp .Net 6 solutions.</t>
  </si>
  <si>
    <t>1.3，Implement code transformation in digital form instead of hard coded template.</t>
  </si>
  <si>
    <t>Modify the project's reference to Commoncore, from Nuget to direct lib reference</t>
  </si>
  <si>
    <t>Convert the original .NET CORE solution to a data-supported solution instead of hard code conversion</t>
  </si>
  <si>
    <t>Check the Targeted Framework version of each project to make sure it is compatible with the Asp .Net 6 solution</t>
  </si>
  <si>
    <t>1.1.1, generate a new project code based on .NET CORE in MMC, try to include various types of data described in the model (convenient for template entry, if not added now, it can also be completed when the code template is digitized)</t>
  </si>
  <si>
    <t>1.1.2, compile the required commonCore, lib is placed in the folder of the same level directory of the generated project, remove the Nuget reference, and add a new lib reference;</t>
  </si>
  <si>
    <t>1.2.1. Confirm the compatibility between .NET Framework and Asp .Net 6 based on the above generated project to ensure that the provided functions are normal (including the compatibility of the Targeted Framework of the Commoncore project)</t>
  </si>
  <si>
    <t>1.3.2, add Psm to Code conversion, refer to the new code template (entered in 1.3.1)</t>
  </si>
  <si>
    <t>1.3.1, extract the above items as template entry system</t>
  </si>
  <si>
    <t>1.3.3, add new scheme (CIM-PIMNEW-PSMSOA-CODE)</t>
  </si>
  <si>
    <t>1.3.4, debugging scheme</t>
  </si>
  <si>
    <t>Currently MMC platform doesn't have version control function on model/transformation data. We are maintaining only one copy of domain model data. If we are making any change in the domain model, we have no way to check out the model for last production.  And it is hard for rolling back which is normal in developement. By the end, this limits our parallel development capability for multiple projects and teams.</t>
  </si>
  <si>
    <t>Option 2: MMC data version control, which can support version viewing and rollback functions, and version control is supported by MMC.</t>
  </si>
  <si>
    <t>2.1.1, improve the language definition related to the current entity code view, and ensure that the CODE is generated without loss (model static structure)</t>
  </si>
  <si>
    <t>2.1.2, document export function</t>
  </si>
  <si>
    <t>2.1.3, document import function, after importing the code to the model for parsing</t>
  </si>
  <si>
    <t>3.	Code Generated In Random Order
Everytime the code is generated, the code blocks order are always not same as the last version generated. So it is hard to know which properties/methods/parameters/logic blocks are newly added. Similar issue is in database table columns.</t>
  </si>
  <si>
    <t>Add the attribute Sequence to determine the code attribute generation order and page attribute arrangement order</t>
  </si>
  <si>
    <t>3.1.1, add the attribute Sequence to determine the code attribute generation order, page attribute arrangement order, Sequence display and sorting logic</t>
  </si>
  <si>
    <t>1. The dropdown data is not sorted. By default it should be sorted alphabetically.</t>
  </si>
  <si>
    <t>2. In the data entry form/display page, the data controls are randomly laid out. Usually the entity attribute order is part of the business requirements and it reflects the user's thought process. We need the ability to define ordering of attributes in the model.</t>
  </si>
  <si>
    <t>Same as 3</t>
  </si>
  <si>
    <t>Add sorting logic for drop-down data in code schema template</t>
  </si>
  <si>
    <t>4.1, add sorting logic for drop-down data in code schema template</t>
  </si>
  <si>
    <t>Sanjel's Goal</t>
  </si>
  <si>
    <t>Problem Description</t>
  </si>
  <si>
    <t>Solution</t>
  </si>
  <si>
    <t>Implementation  Steps</t>
  </si>
  <si>
    <t>Workload Estimate</t>
  </si>
  <si>
    <t>Total Hours</t>
  </si>
  <si>
    <t>Cost Split</t>
  </si>
  <si>
    <t>Implmenter</t>
  </si>
  <si>
    <t>Option 1: Generate a document based on the code representation provided by the current MMC model, and MMC provides the import and export of the document, and the version control is supported by git (user suggestion)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</si>
</sst>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34">
    <xf numFmtId="0" fontId="0" fillId="0" borderId="0" xfId="0"/>
    <xf numFmtId="0" fontId="0" fillId="0" borderId="0" xfId="0" applyAlignment="1">
      <alignment vertical="center"/>
    </xf>
    <xf numFmtId="0" fontId="0" fillId="0" borderId="1" xfId="0" applyBorder="1" applyAlignment="1">
      <alignment vertical="center"/>
    </xf>
    <xf numFmtId="0" fontId="0" fillId="0" borderId="1" xfId="0" applyBorder="1" applyAlignment="1">
      <alignment horizontal="left" vertical="center" wrapText="1"/>
    </xf>
    <xf numFmtId="0" fontId="0" fillId="2" borderId="1" xfId="0" applyFill="1" applyBorder="1" applyAlignment="1">
      <alignment vertical="center" wrapText="1"/>
    </xf>
    <xf numFmtId="0" fontId="0" fillId="2" borderId="1" xfId="0" applyFill="1" applyBorder="1" applyAlignment="1">
      <alignment horizontal="left" vertical="center" wrapText="1"/>
    </xf>
    <xf numFmtId="0" fontId="1" fillId="2" borderId="1" xfId="0" applyFont="1" applyFill="1" applyBorder="1" applyAlignment="1">
      <alignment vertical="center" wrapText="1"/>
    </xf>
    <xf numFmtId="0" fontId="0" fillId="2" borderId="3" xfId="0" applyFill="1" applyBorder="1" applyAlignment="1">
      <alignment vertical="center" wrapText="1"/>
    </xf>
    <xf numFmtId="0" fontId="0" fillId="0" borderId="3" xfId="0" applyBorder="1"/>
    <xf numFmtId="0" fontId="0" fillId="0" borderId="1" xfId="0" applyBorder="1" applyAlignment="1">
      <alignment horizontal="center"/>
    </xf>
    <xf numFmtId="0" fontId="1" fillId="3" borderId="6" xfId="0" applyFont="1" applyFill="1" applyBorder="1" applyAlignment="1">
      <alignment vertical="center"/>
    </xf>
    <xf numFmtId="0" fontId="2" fillId="3" borderId="1" xfId="0" applyFont="1" applyFill="1" applyBorder="1" applyAlignment="1">
      <alignment horizontal="center" vertical="center"/>
    </xf>
    <xf numFmtId="0" fontId="0" fillId="0" borderId="3" xfId="0" applyBorder="1" applyAlignment="1">
      <alignment horizontal="center"/>
    </xf>
    <xf numFmtId="0" fontId="2" fillId="3" borderId="5"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9" xfId="0" applyFont="1" applyFill="1" applyBorder="1" applyAlignment="1">
      <alignment horizontal="center" vertical="center"/>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4" xfId="0" applyBorder="1" applyAlignment="1">
      <alignment horizontal="center"/>
    </xf>
    <xf numFmtId="0" fontId="0" fillId="0" borderId="10" xfId="0" applyBorder="1" applyAlignment="1">
      <alignment horizontal="center"/>
    </xf>
    <xf numFmtId="0" fontId="0" fillId="2" borderId="3" xfId="0" applyFill="1" applyBorder="1" applyAlignment="1">
      <alignment horizontal="left" vertical="center" wrapText="1"/>
    </xf>
    <xf numFmtId="0" fontId="0" fillId="2" borderId="1" xfId="0" applyFill="1" applyBorder="1" applyAlignment="1">
      <alignment horizontal="left"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left"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
  <sheetViews>
    <sheetView zoomScaleNormal="100" workbookViewId="0">
      <selection activeCell="C8" sqref="A2:H18"/>
    </sheetView>
  </sheetViews>
  <sheetFormatPr defaultRowHeight="15" x14ac:dyDescent="0.25"/>
  <cols>
    <col min="1" max="1" width="27.140625" customWidth="1"/>
    <col min="2" max="2" width="31.5703125" customWidth="1"/>
    <col min="3" max="3" width="33.5703125" customWidth="1"/>
    <col min="4" max="4" width="54.140625" customWidth="1"/>
    <col min="5" max="5" width="17.42578125" customWidth="1"/>
    <col min="6" max="6" width="11" customWidth="1"/>
    <col min="7" max="7" width="10.85546875" customWidth="1"/>
    <col min="8" max="8" width="13.5703125" customWidth="1"/>
  </cols>
  <sheetData>
    <row r="1" spans="1:8" ht="15.75" thickBot="1" x14ac:dyDescent="0.3"/>
    <row r="2" spans="1:8" x14ac:dyDescent="0.25">
      <c r="A2" s="21" t="s">
        <v>6</v>
      </c>
      <c r="B2" s="21" t="s">
        <v>7</v>
      </c>
      <c r="C2" s="21" t="s">
        <v>8</v>
      </c>
      <c r="D2" s="21" t="s">
        <v>9</v>
      </c>
      <c r="E2" s="10" t="s">
        <v>29</v>
      </c>
      <c r="F2" s="22" t="s">
        <v>38</v>
      </c>
      <c r="G2" s="23"/>
      <c r="H2" s="18" t="s">
        <v>10</v>
      </c>
    </row>
    <row r="3" spans="1:8" x14ac:dyDescent="0.25">
      <c r="A3" s="21"/>
      <c r="B3" s="21"/>
      <c r="C3" s="21"/>
      <c r="D3" s="21"/>
      <c r="E3" s="11" t="s">
        <v>30</v>
      </c>
      <c r="F3" s="11" t="s">
        <v>33</v>
      </c>
      <c r="G3" s="13" t="s">
        <v>34</v>
      </c>
      <c r="H3" s="19"/>
    </row>
    <row r="4" spans="1:8" ht="15.75" thickBot="1" x14ac:dyDescent="0.3">
      <c r="A4" s="21"/>
      <c r="B4" s="21"/>
      <c r="C4" s="21"/>
      <c r="D4" s="21"/>
      <c r="E4" s="14">
        <f>SUM(E5:E18)</f>
        <v>532</v>
      </c>
      <c r="F4" s="14">
        <f ca="1">SUMIF(F5:G18,F3,E5:E18)</f>
        <v>432</v>
      </c>
      <c r="G4" s="15">
        <f ca="1">SUMIF(F5:G18,G3,E5:E18)</f>
        <v>100</v>
      </c>
      <c r="H4" s="20"/>
    </row>
    <row r="5" spans="1:8" ht="60" x14ac:dyDescent="0.25">
      <c r="A5" s="28" t="s">
        <v>0</v>
      </c>
      <c r="B5" s="26" t="s">
        <v>21</v>
      </c>
      <c r="C5" s="26" t="s">
        <v>11</v>
      </c>
      <c r="D5" s="7" t="s">
        <v>24</v>
      </c>
      <c r="E5" s="12">
        <v>8</v>
      </c>
      <c r="F5" s="24" t="s">
        <v>33</v>
      </c>
      <c r="G5" s="25"/>
      <c r="H5" s="8" t="s">
        <v>34</v>
      </c>
    </row>
    <row r="6" spans="1:8" ht="45" x14ac:dyDescent="0.25">
      <c r="A6" s="29"/>
      <c r="B6" s="27"/>
      <c r="C6" s="27"/>
      <c r="D6" s="4" t="s">
        <v>39</v>
      </c>
      <c r="E6" s="12">
        <v>8</v>
      </c>
      <c r="F6" s="24" t="s">
        <v>33</v>
      </c>
      <c r="G6" s="25"/>
      <c r="H6" s="8" t="s">
        <v>34</v>
      </c>
    </row>
    <row r="7" spans="1:8" ht="75" customHeight="1" x14ac:dyDescent="0.25">
      <c r="A7" s="29"/>
      <c r="B7" s="5" t="s">
        <v>31</v>
      </c>
      <c r="C7" s="5" t="s">
        <v>12</v>
      </c>
      <c r="D7" s="4" t="s">
        <v>32</v>
      </c>
      <c r="E7" s="9">
        <v>24</v>
      </c>
      <c r="F7" s="24" t="s">
        <v>33</v>
      </c>
      <c r="G7" s="25"/>
      <c r="H7" s="8" t="s">
        <v>34</v>
      </c>
    </row>
    <row r="8" spans="1:8" ht="51.75" customHeight="1" x14ac:dyDescent="0.25">
      <c r="A8" s="29"/>
      <c r="B8" s="27" t="s">
        <v>22</v>
      </c>
      <c r="C8" s="27" t="s">
        <v>13</v>
      </c>
      <c r="D8" s="4" t="s">
        <v>17</v>
      </c>
      <c r="E8" s="9">
        <v>80</v>
      </c>
      <c r="F8" s="24" t="s">
        <v>33</v>
      </c>
      <c r="G8" s="25"/>
      <c r="H8" s="8" t="s">
        <v>34</v>
      </c>
    </row>
    <row r="9" spans="1:8" ht="51.75" customHeight="1" x14ac:dyDescent="0.25">
      <c r="A9" s="29"/>
      <c r="B9" s="27"/>
      <c r="C9" s="27"/>
      <c r="D9" s="4" t="s">
        <v>18</v>
      </c>
      <c r="E9" s="9">
        <v>60</v>
      </c>
      <c r="F9" s="24" t="s">
        <v>33</v>
      </c>
      <c r="G9" s="25"/>
      <c r="H9" s="8" t="s">
        <v>34</v>
      </c>
    </row>
    <row r="10" spans="1:8" ht="37.5" customHeight="1" x14ac:dyDescent="0.25">
      <c r="A10" s="29"/>
      <c r="B10" s="27"/>
      <c r="C10" s="27"/>
      <c r="D10" s="4" t="s">
        <v>19</v>
      </c>
      <c r="E10" s="9">
        <v>4</v>
      </c>
      <c r="F10" s="24" t="s">
        <v>33</v>
      </c>
      <c r="G10" s="25"/>
      <c r="H10" s="8" t="s">
        <v>34</v>
      </c>
    </row>
    <row r="11" spans="1:8" ht="42" customHeight="1" x14ac:dyDescent="0.25">
      <c r="A11" s="29"/>
      <c r="B11" s="27"/>
      <c r="C11" s="27"/>
      <c r="D11" s="4" t="s">
        <v>23</v>
      </c>
      <c r="E11" s="9">
        <v>40</v>
      </c>
      <c r="F11" s="24" t="s">
        <v>33</v>
      </c>
      <c r="G11" s="25"/>
      <c r="H11" s="8" t="s">
        <v>34</v>
      </c>
    </row>
    <row r="12" spans="1:8" ht="59.25" customHeight="1" x14ac:dyDescent="0.25">
      <c r="A12" s="33" t="s">
        <v>1</v>
      </c>
      <c r="B12" s="32" t="s">
        <v>25</v>
      </c>
      <c r="C12" s="32" t="s">
        <v>36</v>
      </c>
      <c r="D12" s="3" t="s">
        <v>40</v>
      </c>
      <c r="E12" s="9">
        <v>100</v>
      </c>
      <c r="F12" s="24" t="s">
        <v>34</v>
      </c>
      <c r="G12" s="25"/>
      <c r="H12" s="8" t="s">
        <v>34</v>
      </c>
    </row>
    <row r="13" spans="1:8" ht="32.25" customHeight="1" x14ac:dyDescent="0.25">
      <c r="A13" s="33"/>
      <c r="B13" s="32"/>
      <c r="C13" s="32"/>
      <c r="D13" s="3" t="s">
        <v>26</v>
      </c>
      <c r="E13" s="9">
        <v>24</v>
      </c>
      <c r="F13" s="24" t="s">
        <v>33</v>
      </c>
      <c r="G13" s="25"/>
      <c r="H13" s="8" t="s">
        <v>34</v>
      </c>
    </row>
    <row r="14" spans="1:8" ht="26.25" customHeight="1" x14ac:dyDescent="0.25">
      <c r="A14" s="33"/>
      <c r="B14" s="32"/>
      <c r="C14" s="32"/>
      <c r="D14" s="3" t="s">
        <v>35</v>
      </c>
      <c r="E14" s="9">
        <v>160</v>
      </c>
      <c r="F14" s="24" t="s">
        <v>33</v>
      </c>
      <c r="G14" s="25"/>
      <c r="H14" s="8" t="s">
        <v>34</v>
      </c>
    </row>
    <row r="15" spans="1:8" ht="62.25" customHeight="1" x14ac:dyDescent="0.25">
      <c r="A15" s="33"/>
      <c r="B15" s="32"/>
      <c r="C15" s="3" t="s">
        <v>20</v>
      </c>
      <c r="D15" s="3"/>
      <c r="E15" s="9"/>
      <c r="F15" s="24"/>
      <c r="G15" s="25"/>
      <c r="H15" s="8" t="s">
        <v>34</v>
      </c>
    </row>
    <row r="16" spans="1:8" ht="103.5" customHeight="1" x14ac:dyDescent="0.25">
      <c r="A16" s="6" t="s">
        <v>2</v>
      </c>
      <c r="B16" s="5" t="s">
        <v>28</v>
      </c>
      <c r="C16" s="5" t="s">
        <v>14</v>
      </c>
      <c r="D16" s="4" t="s">
        <v>37</v>
      </c>
      <c r="E16" s="9">
        <v>16</v>
      </c>
      <c r="F16" s="24" t="s">
        <v>33</v>
      </c>
      <c r="G16" s="25"/>
      <c r="H16" s="8" t="s">
        <v>34</v>
      </c>
    </row>
    <row r="17" spans="1:8" ht="81.75" customHeight="1" x14ac:dyDescent="0.25">
      <c r="A17" s="30" t="s">
        <v>3</v>
      </c>
      <c r="B17" s="3" t="s">
        <v>4</v>
      </c>
      <c r="C17" s="3" t="s">
        <v>15</v>
      </c>
      <c r="D17" s="2" t="s">
        <v>27</v>
      </c>
      <c r="E17" s="9">
        <v>8</v>
      </c>
      <c r="F17" s="24" t="s">
        <v>33</v>
      </c>
      <c r="G17" s="25"/>
      <c r="H17" s="8" t="s">
        <v>34</v>
      </c>
    </row>
    <row r="18" spans="1:8" ht="105" x14ac:dyDescent="0.25">
      <c r="A18" s="31"/>
      <c r="B18" s="3" t="s">
        <v>5</v>
      </c>
      <c r="C18" s="3" t="s">
        <v>16</v>
      </c>
      <c r="D18" s="2"/>
      <c r="E18" s="9"/>
      <c r="F18" s="24"/>
      <c r="G18" s="25"/>
      <c r="H18" s="8" t="s">
        <v>34</v>
      </c>
    </row>
    <row r="19" spans="1:8" x14ac:dyDescent="0.25">
      <c r="A19" s="1"/>
      <c r="B19" s="1"/>
      <c r="C19" s="1"/>
      <c r="D19" s="1"/>
    </row>
    <row r="20" spans="1:8" x14ac:dyDescent="0.25">
      <c r="A20" s="1"/>
      <c r="B20" s="1"/>
      <c r="C20" s="1"/>
      <c r="D20" s="1"/>
    </row>
    <row r="21" spans="1:8" x14ac:dyDescent="0.25">
      <c r="A21" s="1"/>
      <c r="B21" s="1"/>
      <c r="C21" s="1"/>
      <c r="D21" s="1"/>
    </row>
    <row r="22" spans="1:8" x14ac:dyDescent="0.25">
      <c r="A22" s="1"/>
      <c r="B22" s="1"/>
      <c r="C22" s="1"/>
      <c r="D22" s="1"/>
    </row>
  </sheetData>
  <mergeCells count="29">
    <mergeCell ref="A2:A4"/>
    <mergeCell ref="B2:B4"/>
    <mergeCell ref="C2:C4"/>
    <mergeCell ref="B12:B15"/>
    <mergeCell ref="C12:C14"/>
    <mergeCell ref="A12:A15"/>
    <mergeCell ref="C8:C11"/>
    <mergeCell ref="B8:B11"/>
    <mergeCell ref="F17:G17"/>
    <mergeCell ref="C5:C6"/>
    <mergeCell ref="B5:B6"/>
    <mergeCell ref="A5:A11"/>
    <mergeCell ref="A17:A18"/>
    <mergeCell ref="F18:G18"/>
    <mergeCell ref="F7:G7"/>
    <mergeCell ref="F8:G8"/>
    <mergeCell ref="F9:G9"/>
    <mergeCell ref="F10:G10"/>
    <mergeCell ref="F11:G11"/>
    <mergeCell ref="F12:G12"/>
    <mergeCell ref="F13:G13"/>
    <mergeCell ref="F14:G14"/>
    <mergeCell ref="F15:G15"/>
    <mergeCell ref="F16:G16"/>
    <mergeCell ref="H2:H4"/>
    <mergeCell ref="D2:D4"/>
    <mergeCell ref="F2:G2"/>
    <mergeCell ref="F5:G5"/>
    <mergeCell ref="F6:G6"/>
  </mergeCells>
  <dataValidations count="1">
    <dataValidation type="list" allowBlank="1" showInputMessage="1" showErrorMessage="1" sqref="F5:H18" xr:uid="{00000000-0002-0000-0000-000000000000}">
      <formula1>"Sanjel,MetaShare"</formula1>
    </dataValidation>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2F82A-9FCD-4F7B-B304-237B086A144B}">
  <dimension ref="A1:H18"/>
  <sheetViews>
    <sheetView tabSelected="1" topLeftCell="A5" workbookViewId="0">
      <selection activeCell="E5" sqref="E5:E11"/>
    </sheetView>
  </sheetViews>
  <sheetFormatPr defaultRowHeight="15" x14ac:dyDescent="0.25"/>
  <cols>
    <col min="1" max="1" width="27.140625" customWidth="1"/>
    <col min="2" max="2" width="31.5703125" customWidth="1"/>
    <col min="3" max="3" width="33.5703125" customWidth="1"/>
    <col min="4" max="4" width="54.140625" customWidth="1"/>
    <col min="5" max="5" width="17.42578125" customWidth="1"/>
    <col min="6" max="6" width="11" customWidth="1"/>
    <col min="7" max="7" width="10.85546875" customWidth="1"/>
    <col min="8" max="8" width="13.5703125" customWidth="1"/>
  </cols>
  <sheetData>
    <row r="1" spans="1:8" ht="15.75" thickBot="1" x14ac:dyDescent="0.3"/>
    <row r="2" spans="1:8" x14ac:dyDescent="0.25">
      <c r="A2" s="21" t="s">
        <v>68</v>
      </c>
      <c r="B2" s="21" t="s">
        <v>69</v>
      </c>
      <c r="C2" s="21" t="s">
        <v>70</v>
      </c>
      <c r="D2" s="21" t="s">
        <v>71</v>
      </c>
      <c r="E2" s="10" t="s">
        <v>72</v>
      </c>
      <c r="F2" s="22" t="s">
        <v>74</v>
      </c>
      <c r="G2" s="23"/>
      <c r="H2" s="18" t="s">
        <v>75</v>
      </c>
    </row>
    <row r="3" spans="1:8" x14ac:dyDescent="0.25">
      <c r="A3" s="21"/>
      <c r="B3" s="21"/>
      <c r="C3" s="21"/>
      <c r="D3" s="21"/>
      <c r="E3" s="11" t="s">
        <v>73</v>
      </c>
      <c r="F3" s="11" t="s">
        <v>33</v>
      </c>
      <c r="G3" s="13" t="s">
        <v>34</v>
      </c>
      <c r="H3" s="19"/>
    </row>
    <row r="4" spans="1:8" ht="15.75" thickBot="1" x14ac:dyDescent="0.3">
      <c r="A4" s="21"/>
      <c r="B4" s="21"/>
      <c r="C4" s="21"/>
      <c r="D4" s="21"/>
      <c r="E4" s="14">
        <f>SUM(E5:E18)</f>
        <v>532</v>
      </c>
      <c r="F4" s="14">
        <f ca="1">SUMIF(F5:G18,F3,E5:E18)</f>
        <v>432</v>
      </c>
      <c r="G4" s="15">
        <f ca="1">SUMIF(F5:G18,G3,E5:E18)</f>
        <v>100</v>
      </c>
      <c r="H4" s="20"/>
    </row>
    <row r="5" spans="1:8" ht="75" x14ac:dyDescent="0.25">
      <c r="A5" s="28" t="s">
        <v>41</v>
      </c>
      <c r="B5" s="26" t="s">
        <v>42</v>
      </c>
      <c r="C5" s="26" t="s">
        <v>45</v>
      </c>
      <c r="D5" s="7" t="s">
        <v>48</v>
      </c>
      <c r="E5" s="12">
        <v>8</v>
      </c>
      <c r="F5" s="24" t="s">
        <v>33</v>
      </c>
      <c r="G5" s="25"/>
      <c r="H5" s="8" t="s">
        <v>34</v>
      </c>
    </row>
    <row r="6" spans="1:8" ht="60" x14ac:dyDescent="0.25">
      <c r="A6" s="29"/>
      <c r="B6" s="27"/>
      <c r="C6" s="27"/>
      <c r="D6" s="4" t="s">
        <v>49</v>
      </c>
      <c r="E6" s="12">
        <v>8</v>
      </c>
      <c r="F6" s="24" t="s">
        <v>33</v>
      </c>
      <c r="G6" s="25"/>
      <c r="H6" s="8" t="s">
        <v>34</v>
      </c>
    </row>
    <row r="7" spans="1:8" ht="75" x14ac:dyDescent="0.25">
      <c r="A7" s="29"/>
      <c r="B7" s="17" t="s">
        <v>43</v>
      </c>
      <c r="C7" s="17" t="s">
        <v>47</v>
      </c>
      <c r="D7" s="4" t="s">
        <v>50</v>
      </c>
      <c r="E7" s="9">
        <v>24</v>
      </c>
      <c r="F7" s="24" t="s">
        <v>33</v>
      </c>
      <c r="G7" s="25"/>
      <c r="H7" s="8" t="s">
        <v>34</v>
      </c>
    </row>
    <row r="8" spans="1:8" x14ac:dyDescent="0.25">
      <c r="A8" s="29"/>
      <c r="B8" s="27" t="s">
        <v>44</v>
      </c>
      <c r="C8" s="27" t="s">
        <v>46</v>
      </c>
      <c r="D8" s="4" t="s">
        <v>52</v>
      </c>
      <c r="E8" s="9">
        <v>80</v>
      </c>
      <c r="F8" s="24" t="s">
        <v>33</v>
      </c>
      <c r="G8" s="25"/>
      <c r="H8" s="8" t="s">
        <v>34</v>
      </c>
    </row>
    <row r="9" spans="1:8" ht="30" x14ac:dyDescent="0.25">
      <c r="A9" s="29"/>
      <c r="B9" s="27"/>
      <c r="C9" s="27"/>
      <c r="D9" s="4" t="s">
        <v>51</v>
      </c>
      <c r="E9" s="9">
        <v>60</v>
      </c>
      <c r="F9" s="24" t="s">
        <v>33</v>
      </c>
      <c r="G9" s="25"/>
      <c r="H9" s="8" t="s">
        <v>34</v>
      </c>
    </row>
    <row r="10" spans="1:8" x14ac:dyDescent="0.25">
      <c r="A10" s="29"/>
      <c r="B10" s="27"/>
      <c r="C10" s="27"/>
      <c r="D10" s="4" t="s">
        <v>53</v>
      </c>
      <c r="E10" s="9">
        <v>4</v>
      </c>
      <c r="F10" s="24" t="s">
        <v>33</v>
      </c>
      <c r="G10" s="25"/>
      <c r="H10" s="8" t="s">
        <v>34</v>
      </c>
    </row>
    <row r="11" spans="1:8" x14ac:dyDescent="0.25">
      <c r="A11" s="29"/>
      <c r="B11" s="27"/>
      <c r="C11" s="27"/>
      <c r="D11" s="4" t="s">
        <v>54</v>
      </c>
      <c r="E11" s="9">
        <v>40</v>
      </c>
      <c r="F11" s="24" t="s">
        <v>33</v>
      </c>
      <c r="G11" s="25"/>
      <c r="H11" s="8" t="s">
        <v>34</v>
      </c>
    </row>
    <row r="12" spans="1:8" ht="45" x14ac:dyDescent="0.25">
      <c r="A12" s="33" t="s">
        <v>1</v>
      </c>
      <c r="B12" s="32" t="s">
        <v>55</v>
      </c>
      <c r="C12" s="32" t="s">
        <v>76</v>
      </c>
      <c r="D12" s="16" t="s">
        <v>57</v>
      </c>
      <c r="E12" s="9">
        <v>100</v>
      </c>
      <c r="F12" s="24" t="s">
        <v>34</v>
      </c>
      <c r="G12" s="25"/>
      <c r="H12" s="8" t="s">
        <v>34</v>
      </c>
    </row>
    <row r="13" spans="1:8" x14ac:dyDescent="0.25">
      <c r="A13" s="33"/>
      <c r="B13" s="32"/>
      <c r="C13" s="32"/>
      <c r="D13" s="16" t="s">
        <v>58</v>
      </c>
      <c r="E13" s="9">
        <v>24</v>
      </c>
      <c r="F13" s="24" t="s">
        <v>33</v>
      </c>
      <c r="G13" s="25"/>
      <c r="H13" s="8" t="s">
        <v>34</v>
      </c>
    </row>
    <row r="14" spans="1:8" ht="30" x14ac:dyDescent="0.25">
      <c r="A14" s="33"/>
      <c r="B14" s="32"/>
      <c r="C14" s="32"/>
      <c r="D14" s="16" t="s">
        <v>59</v>
      </c>
      <c r="E14" s="9">
        <v>160</v>
      </c>
      <c r="F14" s="24" t="s">
        <v>33</v>
      </c>
      <c r="G14" s="25"/>
      <c r="H14" s="8" t="s">
        <v>34</v>
      </c>
    </row>
    <row r="15" spans="1:8" ht="60" x14ac:dyDescent="0.25">
      <c r="A15" s="33"/>
      <c r="B15" s="32"/>
      <c r="C15" s="16" t="s">
        <v>56</v>
      </c>
      <c r="D15" s="16"/>
      <c r="E15" s="9"/>
      <c r="F15" s="24"/>
      <c r="G15" s="25"/>
      <c r="H15" s="8" t="s">
        <v>34</v>
      </c>
    </row>
    <row r="16" spans="1:8" ht="165" x14ac:dyDescent="0.25">
      <c r="A16" s="6" t="s">
        <v>2</v>
      </c>
      <c r="B16" s="17" t="s">
        <v>60</v>
      </c>
      <c r="C16" s="17" t="s">
        <v>61</v>
      </c>
      <c r="D16" s="4" t="s">
        <v>62</v>
      </c>
      <c r="E16" s="9">
        <v>16</v>
      </c>
      <c r="F16" s="24" t="s">
        <v>33</v>
      </c>
      <c r="G16" s="25"/>
      <c r="H16" s="8" t="s">
        <v>34</v>
      </c>
    </row>
    <row r="17" spans="1:8" ht="45" x14ac:dyDescent="0.25">
      <c r="A17" s="30" t="s">
        <v>3</v>
      </c>
      <c r="B17" s="16" t="s">
        <v>63</v>
      </c>
      <c r="C17" s="16" t="s">
        <v>66</v>
      </c>
      <c r="D17" s="2" t="s">
        <v>67</v>
      </c>
      <c r="E17" s="9">
        <v>8</v>
      </c>
      <c r="F17" s="24" t="s">
        <v>33</v>
      </c>
      <c r="G17" s="25"/>
      <c r="H17" s="8" t="s">
        <v>34</v>
      </c>
    </row>
    <row r="18" spans="1:8" ht="135" x14ac:dyDescent="0.25">
      <c r="A18" s="31"/>
      <c r="B18" s="16" t="s">
        <v>64</v>
      </c>
      <c r="C18" s="16" t="s">
        <v>65</v>
      </c>
      <c r="D18" s="2"/>
      <c r="E18" s="9"/>
      <c r="F18" s="24"/>
      <c r="G18" s="25"/>
      <c r="H18" s="8" t="s">
        <v>34</v>
      </c>
    </row>
  </sheetData>
  <mergeCells count="29">
    <mergeCell ref="F16:G16"/>
    <mergeCell ref="A17:A18"/>
    <mergeCell ref="F17:G17"/>
    <mergeCell ref="F18:G18"/>
    <mergeCell ref="F10:G10"/>
    <mergeCell ref="F11:G11"/>
    <mergeCell ref="A12:A15"/>
    <mergeCell ref="B12:B15"/>
    <mergeCell ref="C12:C14"/>
    <mergeCell ref="F12:G12"/>
    <mergeCell ref="F13:G13"/>
    <mergeCell ref="F14:G14"/>
    <mergeCell ref="F15:G15"/>
    <mergeCell ref="A5:A11"/>
    <mergeCell ref="B5:B6"/>
    <mergeCell ref="C5:C6"/>
    <mergeCell ref="F5:G5"/>
    <mergeCell ref="F6:G6"/>
    <mergeCell ref="F7:G7"/>
    <mergeCell ref="B8:B11"/>
    <mergeCell ref="C8:C11"/>
    <mergeCell ref="F8:G8"/>
    <mergeCell ref="F9:G9"/>
    <mergeCell ref="A2:A4"/>
    <mergeCell ref="B2:B4"/>
    <mergeCell ref="C2:C4"/>
    <mergeCell ref="D2:D4"/>
    <mergeCell ref="F2:G2"/>
    <mergeCell ref="H2:H4"/>
  </mergeCells>
  <dataValidations count="1">
    <dataValidation type="list" allowBlank="1" showInputMessage="1" showErrorMessage="1" sqref="F5:H18" xr:uid="{25B9673C-F757-4DB5-B764-E50682DD3D96}">
      <formula1>"Sanjel,MetaShare"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Chinese</vt:lpstr>
      <vt:lpstr>English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2022-07-26T16:20:04Z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1d50f051-ce85-4aea-8611-2376cac8b7f7</vt:lpwstr>
  </property>
</Properties>
</file>