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Metashare SVN\SanjelDocuments\Requirements\Phase 46 - Digital Resource Board\"/>
    </mc:Choice>
  </mc:AlternateContent>
  <xr:revisionPtr revIDLastSave="0" documentId="13_ncr:1_{E7C446F4-8F7E-4ABD-ADB7-0C6943096968}" xr6:coauthVersionLast="47" xr6:coauthVersionMax="47" xr10:uidLastSave="{00000000-0000-0000-0000-000000000000}"/>
  <bookViews>
    <workbookView xWindow="-120" yWindow="-120" windowWidth="29040" windowHeight="15840" xr2:uid="{D45DF963-5D0A-413A-8BB1-3311CC2E1C0F}"/>
  </bookViews>
  <sheets>
    <sheet name="3-weeks view" sheetId="1" r:id="rId1"/>
    <sheet name="48H view" sheetId="2" r:id="rId2"/>
    <sheet name="48H view - fix" sheetId="3" r:id="rId3"/>
    <sheet name="48H view - assign next jo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6" i="1"/>
  <c r="D15" i="1"/>
  <c r="E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5" i="1"/>
  <c r="D14" i="1"/>
  <c r="E14" i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4" i="1"/>
</calcChain>
</file>

<file path=xl/sharedStrings.xml><?xml version="1.0" encoding="utf-8"?>
<sst xmlns="http://schemas.openxmlformats.org/spreadsheetml/2006/main" count="246" uniqueCount="46">
  <si>
    <t>Adam</t>
  </si>
  <si>
    <t>Jason</t>
  </si>
  <si>
    <t>empty</t>
  </si>
  <si>
    <t>jason</t>
  </si>
  <si>
    <t>adam</t>
  </si>
  <si>
    <t>adam, Jason</t>
  </si>
  <si>
    <t>Crew "A"</t>
  </si>
  <si>
    <t>Employee Schedule</t>
  </si>
  <si>
    <t>Crew Schedule Availability - base on employee schedule</t>
  </si>
  <si>
    <t>Chris</t>
  </si>
  <si>
    <t>Crew "B"</t>
  </si>
  <si>
    <t>Crew "A" Options</t>
  </si>
  <si>
    <t>Crew "C"</t>
  </si>
  <si>
    <t>Date</t>
  </si>
  <si>
    <t>Time</t>
  </si>
  <si>
    <t>Cenovus Energy / Akita 25/ Surface</t>
  </si>
  <si>
    <t>Available</t>
  </si>
  <si>
    <t>Reset</t>
  </si>
  <si>
    <t>Personal Leave</t>
  </si>
  <si>
    <t>Assigned to Crew "B"</t>
  </si>
  <si>
    <t>Assigned to Crew "A"</t>
  </si>
  <si>
    <t>Crew</t>
  </si>
  <si>
    <t>Unit #</t>
  </si>
  <si>
    <t>745093/445093</t>
  </si>
  <si>
    <t>445093-A/J</t>
  </si>
  <si>
    <t>445093-J/C</t>
  </si>
  <si>
    <t>445093-A/C</t>
  </si>
  <si>
    <t>745093/445094</t>
  </si>
  <si>
    <t>Supervisor</t>
  </si>
  <si>
    <t>Operator(s)</t>
  </si>
  <si>
    <t>Order Out/Customer/Rig</t>
  </si>
  <si>
    <t>Cenovus Energy / Akita 25/ Surface @ 18:00 Nov 7</t>
  </si>
  <si>
    <t>Head</t>
  </si>
  <si>
    <t>Out</t>
  </si>
  <si>
    <t>Notes</t>
  </si>
  <si>
    <t>Adam will leave after the job</t>
  </si>
  <si>
    <t>Unit Schedule</t>
  </si>
  <si>
    <t>***** The schedule conflict is solved by adjusting Adam personal leave time span to 24 hours than the fixed calendar day</t>
  </si>
  <si>
    <t>Ovintiv / PD 535 / Plug</t>
  </si>
  <si>
    <t>Avaliable</t>
  </si>
  <si>
    <t>**** Assign nex job</t>
  </si>
  <si>
    <t>445093 - A/J</t>
  </si>
  <si>
    <t>445093 - J/C</t>
  </si>
  <si>
    <t>Availabe</t>
  </si>
  <si>
    <t>Ovintiv / PD 535 / Plug @ 20:00 Nov 8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</si>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</sst>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2" xfId="0" applyNumberFormat="1" applyBorder="1"/>
    <xf numFmtId="20" fontId="0" fillId="8" borderId="2" xfId="0" applyNumberFormat="1" applyFill="1" applyBorder="1"/>
    <xf numFmtId="0" fontId="0" fillId="9" borderId="2" xfId="0" applyFill="1" applyBorder="1" applyAlignment="1">
      <alignment horizontal="center" vertical="center"/>
    </xf>
    <xf numFmtId="0" fontId="5" fillId="5" borderId="2" xfId="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5" xfId="0" applyBorder="1"/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8" xfId="0" applyBorder="1"/>
    <xf numFmtId="20" fontId="0" fillId="0" borderId="9" xfId="0" applyNumberFormat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9" xfId="3" applyBorder="1" applyAlignment="1">
      <alignment horizontal="center" vertical="center"/>
    </xf>
    <xf numFmtId="0" fontId="5" fillId="5" borderId="11" xfId="4" applyBorder="1" applyAlignment="1">
      <alignment horizontal="center"/>
    </xf>
    <xf numFmtId="0" fontId="2" fillId="2" borderId="11" xfId="1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2" fillId="2" borderId="2" xfId="1" applyBorder="1" applyAlignment="1">
      <alignment vertical="center"/>
    </xf>
    <xf numFmtId="0" fontId="4" fillId="4" borderId="2" xfId="3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3" fillId="3" borderId="2" xfId="2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1" xfId="0" applyBorder="1"/>
    <xf numFmtId="0" fontId="8" fillId="10" borderId="1" xfId="5" applyFill="1" applyBorder="1" applyAlignment="1">
      <alignment horizontal="center"/>
    </xf>
    <xf numFmtId="0" fontId="8" fillId="10" borderId="1" xfId="5" applyFill="1" applyBorder="1" applyAlignment="1">
      <alignment horizontal="center"/>
    </xf>
    <xf numFmtId="0" fontId="8" fillId="10" borderId="1" xfId="5" applyFill="1" applyBorder="1"/>
    <xf numFmtId="20" fontId="10" fillId="10" borderId="1" xfId="5" applyNumberFormat="1" applyFont="1" applyFill="1" applyBorder="1" applyAlignment="1">
      <alignment horizontal="center"/>
    </xf>
    <xf numFmtId="0" fontId="10" fillId="10" borderId="1" xfId="5" applyFont="1" applyFill="1" applyBorder="1" applyAlignment="1">
      <alignment horizontal="center"/>
    </xf>
    <xf numFmtId="0" fontId="11" fillId="10" borderId="1" xfId="5" applyFont="1" applyFill="1" applyBorder="1" applyAlignment="1">
      <alignment horizont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0" fillId="0" borderId="2" xfId="0" applyBorder="1" applyAlignment="1"/>
    <xf numFmtId="0" fontId="5" fillId="5" borderId="16" xfId="4" applyBorder="1" applyAlignment="1">
      <alignment horizontal="center" vertical="center"/>
    </xf>
    <xf numFmtId="0" fontId="5" fillId="5" borderId="17" xfId="4" applyBorder="1" applyAlignment="1">
      <alignment horizontal="center" vertical="center"/>
    </xf>
    <xf numFmtId="0" fontId="5" fillId="5" borderId="18" xfId="4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8" fillId="10" borderId="3" xfId="5" applyFill="1" applyBorder="1" applyAlignment="1">
      <alignment horizontal="center"/>
    </xf>
    <xf numFmtId="0" fontId="8" fillId="10" borderId="4" xfId="5" applyFill="1" applyBorder="1" applyAlignment="1">
      <alignment horizontal="center"/>
    </xf>
    <xf numFmtId="0" fontId="4" fillId="4" borderId="16" xfId="3" applyBorder="1" applyAlignment="1">
      <alignment horizontal="center" vertical="center"/>
    </xf>
    <xf numFmtId="0" fontId="4" fillId="4" borderId="17" xfId="3" applyBorder="1" applyAlignment="1">
      <alignment horizontal="center" vertical="center"/>
    </xf>
    <xf numFmtId="0" fontId="4" fillId="4" borderId="18" xfId="3" applyBorder="1" applyAlignment="1">
      <alignment horizontal="center" vertical="center"/>
    </xf>
    <xf numFmtId="0" fontId="4" fillId="4" borderId="11" xfId="3" applyBorder="1" applyAlignment="1">
      <alignment vertical="center"/>
    </xf>
    <xf numFmtId="0" fontId="4" fillId="4" borderId="19" xfId="3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12" fillId="0" borderId="0" xfId="0" applyFont="1"/>
    <xf numFmtId="0" fontId="13" fillId="10" borderId="1" xfId="5" applyFont="1" applyFill="1" applyBorder="1" applyAlignment="1">
      <alignment horizontal="center"/>
    </xf>
    <xf numFmtId="20" fontId="6" fillId="10" borderId="1" xfId="5" applyNumberFormat="1" applyFont="1" applyFill="1" applyBorder="1" applyAlignment="1">
      <alignment horizontal="center"/>
    </xf>
    <xf numFmtId="0" fontId="2" fillId="2" borderId="16" xfId="1" applyBorder="1" applyAlignment="1">
      <alignment vertical="center"/>
    </xf>
    <xf numFmtId="0" fontId="2" fillId="2" borderId="18" xfId="1" applyBorder="1" applyAlignment="1">
      <alignment vertical="center"/>
    </xf>
    <xf numFmtId="0" fontId="1" fillId="7" borderId="17" xfId="6" applyFont="1" applyBorder="1" applyAlignment="1">
      <alignment horizontal="center" vertical="center"/>
    </xf>
    <xf numFmtId="0" fontId="2" fillId="2" borderId="11" xfId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2" xfId="6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1" fillId="7" borderId="11" xfId="6" applyFont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Accent1" xfId="5" builtinId="29"/>
    <cellStyle name="Accent2" xfId="6" builtinId="33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F071-AA7E-4C08-B4DC-3AB53BA8A3BE}">
  <dimension ref="B4:X23"/>
  <sheetViews>
    <sheetView tabSelected="1" workbookViewId="0">
      <selection activeCell="R6" sqref="R6"/>
    </sheetView>
  </sheetViews>
  <sheetFormatPr defaultRowHeight="14.4" x14ac:dyDescent="0.3"/>
  <cols>
    <col min="2" max="2" width="10.21875" bestFit="1" customWidth="1"/>
  </cols>
  <sheetData>
    <row r="4" spans="2:24" x14ac:dyDescent="0.3">
      <c r="C4" s="78" t="s">
        <v>24</v>
      </c>
      <c r="D4" s="78"/>
      <c r="E4" s="5" t="s">
        <v>25</v>
      </c>
      <c r="F4" s="5"/>
      <c r="G4" s="5" t="s">
        <v>26</v>
      </c>
      <c r="H4" s="5"/>
      <c r="K4" s="5" t="s">
        <v>11</v>
      </c>
      <c r="L4" s="5"/>
    </row>
    <row r="5" spans="2:24" ht="14.4" customHeight="1" x14ac:dyDescent="0.3">
      <c r="C5" s="78" t="s">
        <v>0</v>
      </c>
      <c r="D5" s="78"/>
      <c r="E5" s="5" t="s">
        <v>1</v>
      </c>
      <c r="F5" s="5"/>
      <c r="G5" s="5" t="s">
        <v>0</v>
      </c>
      <c r="H5" s="5"/>
      <c r="K5" s="5" t="s">
        <v>2</v>
      </c>
      <c r="L5" s="5"/>
    </row>
    <row r="6" spans="2:24" ht="14.4" customHeight="1" x14ac:dyDescent="0.3">
      <c r="C6" s="78" t="s">
        <v>1</v>
      </c>
      <c r="D6" s="78"/>
      <c r="E6" s="5" t="s">
        <v>9</v>
      </c>
      <c r="F6" s="5"/>
      <c r="G6" s="5" t="s">
        <v>9</v>
      </c>
      <c r="H6" s="5"/>
      <c r="K6" s="5" t="s">
        <v>4</v>
      </c>
      <c r="L6" s="5"/>
    </row>
    <row r="7" spans="2:24" x14ac:dyDescent="0.3">
      <c r="K7" s="5" t="s">
        <v>3</v>
      </c>
      <c r="L7" s="5"/>
    </row>
    <row r="8" spans="2:24" x14ac:dyDescent="0.3">
      <c r="K8" s="5" t="s">
        <v>5</v>
      </c>
      <c r="L8" s="5"/>
    </row>
    <row r="12" spans="2:24" x14ac:dyDescent="0.3">
      <c r="C12" t="s">
        <v>8</v>
      </c>
    </row>
    <row r="13" spans="2:24" x14ac:dyDescent="0.3"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  <c r="W13" s="1">
        <v>21</v>
      </c>
      <c r="X13" s="1">
        <v>22</v>
      </c>
    </row>
    <row r="14" spans="2:24" x14ac:dyDescent="0.3">
      <c r="B14" t="s">
        <v>24</v>
      </c>
      <c r="C14" s="1">
        <f>IF(AND(C20=1,C21=1),1,0)</f>
        <v>1</v>
      </c>
      <c r="D14" s="1">
        <f t="shared" ref="D14:X14" si="0">IF(AND(D20=1,D21=1),1,0)</f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1</v>
      </c>
      <c r="J14" s="1">
        <f t="shared" si="0"/>
        <v>0</v>
      </c>
      <c r="K14" s="1">
        <f t="shared" si="0"/>
        <v>1</v>
      </c>
      <c r="L14" s="1">
        <f t="shared" si="0"/>
        <v>1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1">
        <f t="shared" si="0"/>
        <v>0</v>
      </c>
      <c r="T14" s="1">
        <f t="shared" si="0"/>
        <v>1</v>
      </c>
      <c r="U14" s="1">
        <f t="shared" si="0"/>
        <v>1</v>
      </c>
      <c r="V14" s="1">
        <f t="shared" si="0"/>
        <v>1</v>
      </c>
      <c r="W14" s="1">
        <f t="shared" si="0"/>
        <v>1</v>
      </c>
      <c r="X14" s="1">
        <f t="shared" si="0"/>
        <v>0</v>
      </c>
    </row>
    <row r="15" spans="2:24" x14ac:dyDescent="0.3">
      <c r="B15" t="s">
        <v>25</v>
      </c>
      <c r="C15" s="1">
        <f>IF(C14=1,0,IF(AND(C21=1,C23=1),1,0))</f>
        <v>0</v>
      </c>
      <c r="D15" s="1">
        <f t="shared" ref="D15:X15" si="1">IF(D14=1,0,IF(AND(D21=1,D23=1),1,0))</f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 t="shared" si="1"/>
        <v>0</v>
      </c>
      <c r="J15" s="1">
        <f t="shared" si="1"/>
        <v>1</v>
      </c>
      <c r="K15" s="1">
        <f t="shared" si="1"/>
        <v>0</v>
      </c>
      <c r="L15" s="1">
        <f t="shared" si="1"/>
        <v>0</v>
      </c>
      <c r="M15" s="1">
        <f t="shared" si="1"/>
        <v>0</v>
      </c>
      <c r="N15" s="1">
        <f t="shared" si="1"/>
        <v>0</v>
      </c>
      <c r="O15" s="1">
        <f t="shared" si="1"/>
        <v>1</v>
      </c>
      <c r="P15" s="1">
        <f t="shared" si="1"/>
        <v>1</v>
      </c>
      <c r="Q15" s="1">
        <f t="shared" si="1"/>
        <v>1</v>
      </c>
      <c r="R15" s="1">
        <f t="shared" si="1"/>
        <v>0</v>
      </c>
      <c r="S15" s="1">
        <f t="shared" si="1"/>
        <v>0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1</v>
      </c>
    </row>
    <row r="16" spans="2:24" x14ac:dyDescent="0.3">
      <c r="B16" t="s">
        <v>26</v>
      </c>
      <c r="C16" s="1">
        <f>IF(C15=1,0,IF(AND(C14=0,C15=0),1,0))</f>
        <v>0</v>
      </c>
      <c r="D16" s="1">
        <f t="shared" ref="D16:X16" si="2">IF(D15=1,0,IF(AND(D14=0,D15=0),1,0))</f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1</v>
      </c>
      <c r="N16" s="1">
        <f t="shared" si="2"/>
        <v>1</v>
      </c>
      <c r="O16" s="1">
        <f t="shared" si="2"/>
        <v>0</v>
      </c>
      <c r="P16" s="1">
        <f t="shared" si="2"/>
        <v>0</v>
      </c>
      <c r="Q16" s="1">
        <f t="shared" si="2"/>
        <v>0</v>
      </c>
      <c r="R16" s="1">
        <f t="shared" si="2"/>
        <v>1</v>
      </c>
      <c r="S16" s="1">
        <f t="shared" si="2"/>
        <v>1</v>
      </c>
      <c r="T16" s="1">
        <f t="shared" si="2"/>
        <v>0</v>
      </c>
      <c r="U16" s="1">
        <f t="shared" si="2"/>
        <v>0</v>
      </c>
      <c r="V16" s="1">
        <f t="shared" si="2"/>
        <v>0</v>
      </c>
      <c r="W16" s="1">
        <f t="shared" si="2"/>
        <v>0</v>
      </c>
      <c r="X16" s="1">
        <f t="shared" si="2"/>
        <v>0</v>
      </c>
    </row>
    <row r="17" spans="2:24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x14ac:dyDescent="0.3">
      <c r="C19" s="2" t="s">
        <v>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x14ac:dyDescent="0.3">
      <c r="B20" t="s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0</v>
      </c>
    </row>
    <row r="21" spans="2:24" x14ac:dyDescent="0.3">
      <c r="B21" t="s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</row>
    <row r="22" spans="2:24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x14ac:dyDescent="0.3">
      <c r="B23" t="s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</row>
  </sheetData>
  <mergeCells count="14">
    <mergeCell ref="G4:H4"/>
    <mergeCell ref="G5:H5"/>
    <mergeCell ref="G6:H6"/>
    <mergeCell ref="C4:D4"/>
    <mergeCell ref="C5:D5"/>
    <mergeCell ref="C6:D6"/>
    <mergeCell ref="E4:F4"/>
    <mergeCell ref="E5:F5"/>
    <mergeCell ref="E6:F6"/>
    <mergeCell ref="K4:L4"/>
    <mergeCell ref="K5:L5"/>
    <mergeCell ref="K6:L6"/>
    <mergeCell ref="K7:L7"/>
    <mergeCell ref="K8:L8"/>
  </mergeCells>
  <conditionalFormatting sqref="C14:X16">
    <cfRule type="cellIs" dxfId="5" priority="3" operator="equal">
      <formula>0</formula>
    </cfRule>
  </conditionalFormatting>
  <conditionalFormatting sqref="C14:X14">
    <cfRule type="cellIs" dxfId="4" priority="2" operator="equal">
      <formula>1</formula>
    </cfRule>
  </conditionalFormatting>
  <conditionalFormatting sqref="C15:X16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306A-88D9-4A34-8D68-AC880D3C5C5C}">
  <dimension ref="B1:Z266"/>
  <sheetViews>
    <sheetView workbookViewId="0">
      <selection activeCell="T10" sqref="T10"/>
    </sheetView>
  </sheetViews>
  <sheetFormatPr defaultRowHeight="14.4" x14ac:dyDescent="0.3"/>
  <cols>
    <col min="2" max="2" width="12.33203125" customWidth="1"/>
    <col min="9" max="9" width="8.88671875" style="6"/>
  </cols>
  <sheetData>
    <row r="1" spans="2:26" s="34" customFormat="1" ht="15.6" thickTop="1" thickBot="1" x14ac:dyDescent="0.35">
      <c r="B1" s="36" t="s">
        <v>21</v>
      </c>
      <c r="C1" s="37" t="s">
        <v>22</v>
      </c>
      <c r="D1" s="37"/>
      <c r="E1" s="37" t="s">
        <v>28</v>
      </c>
      <c r="F1" s="37"/>
      <c r="G1" s="37" t="s">
        <v>29</v>
      </c>
      <c r="H1" s="37"/>
      <c r="I1" s="37" t="s">
        <v>30</v>
      </c>
      <c r="J1" s="37"/>
      <c r="K1" s="37"/>
      <c r="L1" s="37"/>
      <c r="M1" s="37"/>
      <c r="N1" s="37"/>
      <c r="O1" s="36" t="s">
        <v>45</v>
      </c>
      <c r="P1" s="36" t="s">
        <v>33</v>
      </c>
      <c r="Q1" s="52" t="s">
        <v>32</v>
      </c>
      <c r="R1" s="53"/>
      <c r="S1" s="37" t="s">
        <v>34</v>
      </c>
      <c r="T1" s="37"/>
      <c r="U1" s="37"/>
      <c r="V1" s="37"/>
      <c r="W1" s="37"/>
      <c r="X1" s="37"/>
    </row>
    <row r="2" spans="2:26" ht="15.6" thickTop="1" thickBot="1" x14ac:dyDescent="0.35">
      <c r="B2" s="38" t="s">
        <v>24</v>
      </c>
      <c r="C2" s="37" t="s">
        <v>23</v>
      </c>
      <c r="D2" s="37"/>
      <c r="E2" s="37" t="s">
        <v>0</v>
      </c>
      <c r="F2" s="37"/>
      <c r="G2" s="37" t="s">
        <v>1</v>
      </c>
      <c r="H2" s="37"/>
      <c r="I2" s="40" t="s">
        <v>31</v>
      </c>
      <c r="J2" s="40"/>
      <c r="K2" s="40"/>
      <c r="L2" s="40"/>
      <c r="M2" s="40"/>
      <c r="N2" s="40"/>
      <c r="O2" s="39">
        <v>0.5625</v>
      </c>
      <c r="P2" s="39">
        <v>0.66666666666666663</v>
      </c>
      <c r="Q2" s="52"/>
      <c r="R2" s="53"/>
      <c r="S2" s="41" t="s">
        <v>35</v>
      </c>
      <c r="T2" s="41"/>
      <c r="U2" s="41"/>
      <c r="V2" s="41"/>
      <c r="W2" s="41"/>
      <c r="X2" s="41"/>
    </row>
    <row r="3" spans="2:26" ht="15.6" thickTop="1" thickBot="1" x14ac:dyDescent="0.35">
      <c r="B3" s="38" t="s">
        <v>25</v>
      </c>
      <c r="C3" s="37" t="s">
        <v>27</v>
      </c>
      <c r="D3" s="37"/>
      <c r="E3" s="37" t="s">
        <v>1</v>
      </c>
      <c r="F3" s="37"/>
      <c r="G3" s="37" t="s">
        <v>9</v>
      </c>
      <c r="H3" s="37"/>
      <c r="I3" s="37"/>
      <c r="J3" s="37"/>
      <c r="K3" s="37"/>
      <c r="L3" s="37"/>
      <c r="M3" s="37"/>
      <c r="N3" s="37"/>
      <c r="O3" s="38"/>
      <c r="P3" s="38"/>
      <c r="Q3" s="52"/>
      <c r="R3" s="53"/>
      <c r="S3" s="37"/>
      <c r="T3" s="37"/>
      <c r="U3" s="37"/>
      <c r="V3" s="37"/>
      <c r="W3" s="37"/>
      <c r="X3" s="37"/>
    </row>
    <row r="4" spans="2:26" ht="15.6" thickTop="1" thickBot="1" x14ac:dyDescent="0.35">
      <c r="B4" s="38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  <c r="P4" s="38"/>
      <c r="Q4" s="52"/>
      <c r="R4" s="53"/>
      <c r="S4" s="37"/>
      <c r="T4" s="37"/>
      <c r="U4" s="37"/>
      <c r="V4" s="37"/>
      <c r="W4" s="37"/>
      <c r="X4" s="37"/>
    </row>
    <row r="5" spans="2:26" ht="15" thickTop="1" x14ac:dyDescent="0.3">
      <c r="I5"/>
    </row>
    <row r="6" spans="2:26" x14ac:dyDescent="0.3">
      <c r="I6"/>
    </row>
    <row r="7" spans="2:26" x14ac:dyDescent="0.3">
      <c r="I7"/>
    </row>
    <row r="8" spans="2:26" x14ac:dyDescent="0.3">
      <c r="I8"/>
    </row>
    <row r="9" spans="2:26" x14ac:dyDescent="0.3">
      <c r="I9"/>
    </row>
    <row r="10" spans="2:26" x14ac:dyDescent="0.3">
      <c r="I10"/>
    </row>
    <row r="11" spans="2:26" x14ac:dyDescent="0.3">
      <c r="I11"/>
    </row>
    <row r="12" spans="2:26" ht="15" thickBot="1" x14ac:dyDescent="0.35">
      <c r="B12" t="s">
        <v>8</v>
      </c>
    </row>
    <row r="13" spans="2:26" x14ac:dyDescent="0.3">
      <c r="B13" s="15" t="s">
        <v>13</v>
      </c>
      <c r="C13" s="16">
        <v>44872</v>
      </c>
      <c r="D13" s="17"/>
      <c r="E13" s="17"/>
      <c r="F13" s="16">
        <v>44873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>
        <v>44874</v>
      </c>
      <c r="S13" s="16"/>
      <c r="T13" s="16"/>
      <c r="U13" s="16"/>
      <c r="V13" s="16"/>
      <c r="W13" s="16"/>
      <c r="X13" s="16"/>
      <c r="Y13" s="16"/>
      <c r="Z13" s="18"/>
    </row>
    <row r="14" spans="2:26" x14ac:dyDescent="0.3">
      <c r="B14" s="19" t="s">
        <v>14</v>
      </c>
      <c r="C14" s="9">
        <v>0.75</v>
      </c>
      <c r="D14" s="9">
        <v>0.83333333333333337</v>
      </c>
      <c r="E14" s="9">
        <v>0.91666666666666663</v>
      </c>
      <c r="F14" s="9">
        <v>0</v>
      </c>
      <c r="G14" s="9">
        <v>8.3333333333333329E-2</v>
      </c>
      <c r="H14" s="9">
        <v>0.16666666666666666</v>
      </c>
      <c r="I14" s="10">
        <v>0.25</v>
      </c>
      <c r="J14" s="9">
        <v>0.33333333333333398</v>
      </c>
      <c r="K14" s="9">
        <v>0.41666666666666702</v>
      </c>
      <c r="L14" s="9">
        <v>0.5</v>
      </c>
      <c r="M14" s="9">
        <v>0.58333333333333404</v>
      </c>
      <c r="N14" s="9">
        <v>0.66666666666666696</v>
      </c>
      <c r="O14" s="9">
        <v>0.75</v>
      </c>
      <c r="P14" s="9">
        <v>0.83333333333333404</v>
      </c>
      <c r="Q14" s="9">
        <v>0.91666666666666696</v>
      </c>
      <c r="R14" s="9">
        <v>1</v>
      </c>
      <c r="S14" s="9">
        <v>1.0833333333333299</v>
      </c>
      <c r="T14" s="9">
        <v>1.1666666666666701</v>
      </c>
      <c r="U14" s="9">
        <v>1.25</v>
      </c>
      <c r="V14" s="9">
        <v>1.3333333333333399</v>
      </c>
      <c r="W14" s="9">
        <v>1.4166666666666701</v>
      </c>
      <c r="X14" s="9">
        <v>1.5</v>
      </c>
      <c r="Y14" s="9">
        <v>0.58333333333333337</v>
      </c>
      <c r="Z14" s="20">
        <v>0.66666666666666663</v>
      </c>
    </row>
    <row r="15" spans="2:26" x14ac:dyDescent="0.3">
      <c r="B15" s="19" t="s">
        <v>6</v>
      </c>
      <c r="C15" s="11" t="s">
        <v>15</v>
      </c>
      <c r="D15" s="11"/>
      <c r="E15" s="11"/>
      <c r="F15" s="11"/>
      <c r="G15" s="11"/>
      <c r="H15" s="11"/>
      <c r="I15" s="11"/>
      <c r="J15" s="12" t="s">
        <v>17</v>
      </c>
      <c r="K15" s="12"/>
      <c r="L15" s="12"/>
      <c r="M15" s="12"/>
      <c r="N15" s="13"/>
      <c r="O15" s="13"/>
      <c r="P15" s="13"/>
      <c r="Q15" s="13"/>
      <c r="R15" s="32" t="s">
        <v>16</v>
      </c>
      <c r="S15" s="32"/>
      <c r="T15" s="32"/>
      <c r="U15" s="32"/>
      <c r="V15" s="32"/>
      <c r="W15" s="32"/>
      <c r="X15" s="32"/>
      <c r="Y15" s="32"/>
      <c r="Z15" s="33"/>
    </row>
    <row r="16" spans="2:26" x14ac:dyDescent="0.3">
      <c r="B16" s="19" t="s">
        <v>10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 t="s">
        <v>16</v>
      </c>
      <c r="O16" s="14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30"/>
    </row>
    <row r="17" spans="2:26" ht="15" thickBot="1" x14ac:dyDescent="0.35">
      <c r="B17" s="21" t="s">
        <v>12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31"/>
    </row>
    <row r="18" spans="2:26" x14ac:dyDescent="0.3">
      <c r="C18" s="1"/>
      <c r="D18" s="1"/>
      <c r="E18" s="1"/>
      <c r="F18" s="1"/>
      <c r="G18" s="1"/>
      <c r="H18" s="1"/>
      <c r="I18" s="7"/>
      <c r="J18" s="1"/>
      <c r="K18" s="1"/>
      <c r="L18" s="1"/>
      <c r="M18" s="1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</row>
    <row r="19" spans="2:26" x14ac:dyDescent="0.3">
      <c r="C19" s="1"/>
      <c r="D19" s="1"/>
      <c r="E19" s="1"/>
      <c r="F19" s="1"/>
      <c r="G19" s="1"/>
      <c r="H19" s="1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6" ht="15" thickBot="1" x14ac:dyDescent="0.35">
      <c r="B20" t="s">
        <v>7</v>
      </c>
      <c r="C20" s="2"/>
      <c r="D20" s="1"/>
      <c r="E20" s="1"/>
      <c r="F20" s="1"/>
      <c r="G20" s="1"/>
      <c r="H20" s="1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6" x14ac:dyDescent="0.3">
      <c r="B21" s="15" t="s">
        <v>13</v>
      </c>
      <c r="C21" s="16">
        <v>44872</v>
      </c>
      <c r="D21" s="17"/>
      <c r="E21" s="17"/>
      <c r="F21" s="16">
        <v>44873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>
        <v>44874</v>
      </c>
      <c r="S21" s="16"/>
      <c r="T21" s="16"/>
      <c r="U21" s="16"/>
      <c r="V21" s="16"/>
      <c r="W21" s="16"/>
      <c r="X21" s="16"/>
      <c r="Y21" s="16"/>
      <c r="Z21" s="18"/>
    </row>
    <row r="22" spans="2:26" x14ac:dyDescent="0.3">
      <c r="B22" s="19" t="s">
        <v>14</v>
      </c>
      <c r="C22" s="9">
        <v>0.75</v>
      </c>
      <c r="D22" s="9">
        <v>0.83333333333333337</v>
      </c>
      <c r="E22" s="9">
        <v>0.91666666666666663</v>
      </c>
      <c r="F22" s="9">
        <v>0</v>
      </c>
      <c r="G22" s="9">
        <v>8.3333333333333329E-2</v>
      </c>
      <c r="H22" s="9">
        <v>0.16666666666666666</v>
      </c>
      <c r="I22" s="10">
        <v>0.25</v>
      </c>
      <c r="J22" s="9">
        <v>0.33333333333333398</v>
      </c>
      <c r="K22" s="9">
        <v>0.41666666666666702</v>
      </c>
      <c r="L22" s="9">
        <v>0.5</v>
      </c>
      <c r="M22" s="9">
        <v>0.58333333333333404</v>
      </c>
      <c r="N22" s="9">
        <v>0.66666666666666696</v>
      </c>
      <c r="O22" s="9">
        <v>0.75</v>
      </c>
      <c r="P22" s="9">
        <v>0.83333333333333404</v>
      </c>
      <c r="Q22" s="9">
        <v>0.91666666666666696</v>
      </c>
      <c r="R22" s="9">
        <v>1</v>
      </c>
      <c r="S22" s="9">
        <v>1.0833333333333299</v>
      </c>
      <c r="T22" s="9">
        <v>1.1666666666666701</v>
      </c>
      <c r="U22" s="9">
        <v>1.25</v>
      </c>
      <c r="V22" s="9">
        <v>1.3333333333333399</v>
      </c>
      <c r="W22" s="9">
        <v>1.4166666666666701</v>
      </c>
      <c r="X22" s="9">
        <v>1.5</v>
      </c>
      <c r="Y22" s="9">
        <v>0.58333333333333337</v>
      </c>
      <c r="Z22" s="20">
        <v>0.66666666666666663</v>
      </c>
    </row>
    <row r="23" spans="2:26" x14ac:dyDescent="0.3">
      <c r="B23" s="19" t="s">
        <v>0</v>
      </c>
      <c r="C23" s="11" t="s">
        <v>15</v>
      </c>
      <c r="D23" s="11"/>
      <c r="E23" s="11"/>
      <c r="F23" s="11"/>
      <c r="G23" s="11"/>
      <c r="H23" s="11"/>
      <c r="I23" s="11"/>
      <c r="J23" s="12" t="s">
        <v>18</v>
      </c>
      <c r="K23" s="12"/>
      <c r="L23" s="12"/>
      <c r="M23" s="12"/>
      <c r="N23" s="12"/>
      <c r="O23" s="12"/>
      <c r="P23" s="12"/>
      <c r="Q23" s="12"/>
      <c r="R23" s="32" t="s">
        <v>20</v>
      </c>
      <c r="S23" s="32"/>
      <c r="T23" s="32"/>
      <c r="U23" s="32"/>
      <c r="V23" s="32"/>
      <c r="W23" s="32"/>
      <c r="X23" s="32"/>
      <c r="Y23" s="32"/>
      <c r="Z23" s="33"/>
    </row>
    <row r="24" spans="2:26" x14ac:dyDescent="0.3">
      <c r="B24" s="19" t="s">
        <v>1</v>
      </c>
      <c r="C24" s="11" t="s">
        <v>15</v>
      </c>
      <c r="D24" s="11"/>
      <c r="E24" s="11"/>
      <c r="F24" s="11"/>
      <c r="G24" s="11"/>
      <c r="H24" s="11"/>
      <c r="I24" s="11"/>
      <c r="J24" s="12" t="s">
        <v>17</v>
      </c>
      <c r="K24" s="12"/>
      <c r="L24" s="12"/>
      <c r="M24" s="12"/>
      <c r="N24" s="23" t="s">
        <v>19</v>
      </c>
      <c r="O24" s="23"/>
      <c r="P24" s="23"/>
      <c r="Q24" s="23"/>
      <c r="R24" s="23" t="s">
        <v>20</v>
      </c>
      <c r="S24" s="23"/>
      <c r="T24" s="23"/>
      <c r="U24" s="23"/>
      <c r="V24" s="23"/>
      <c r="W24" s="23"/>
      <c r="X24" s="23"/>
      <c r="Y24" s="23"/>
      <c r="Z24" s="24"/>
    </row>
    <row r="25" spans="2:26" ht="15" thickBot="1" x14ac:dyDescent="0.35">
      <c r="B25" s="21" t="s">
        <v>9</v>
      </c>
      <c r="C25" s="22"/>
      <c r="D25" s="22"/>
      <c r="E25" s="22"/>
      <c r="F25" s="25" t="s">
        <v>17</v>
      </c>
      <c r="G25" s="25"/>
      <c r="H25" s="25"/>
      <c r="I25" s="25"/>
      <c r="J25" s="26" t="s">
        <v>16</v>
      </c>
      <c r="K25" s="26"/>
      <c r="L25" s="26"/>
      <c r="M25" s="26"/>
      <c r="N25" s="27" t="s">
        <v>19</v>
      </c>
      <c r="O25" s="27"/>
      <c r="P25" s="27"/>
      <c r="Q25" s="27"/>
      <c r="R25" s="42" t="s">
        <v>16</v>
      </c>
      <c r="S25" s="43"/>
      <c r="T25" s="43"/>
      <c r="U25" s="43"/>
      <c r="V25" s="43"/>
      <c r="W25" s="43"/>
      <c r="X25" s="43"/>
      <c r="Y25" s="43"/>
      <c r="Z25" s="44"/>
    </row>
    <row r="26" spans="2:26" x14ac:dyDescent="0.3">
      <c r="I26"/>
    </row>
    <row r="27" spans="2:26" x14ac:dyDescent="0.3">
      <c r="I27"/>
    </row>
    <row r="28" spans="2:26" ht="15" thickBot="1" x14ac:dyDescent="0.35">
      <c r="B28" t="s">
        <v>36</v>
      </c>
      <c r="C28" s="2"/>
      <c r="D28" s="1"/>
      <c r="E28" s="1"/>
      <c r="F28" s="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6" x14ac:dyDescent="0.3">
      <c r="B29" s="15" t="s">
        <v>13</v>
      </c>
      <c r="C29" s="16">
        <v>44872</v>
      </c>
      <c r="D29" s="17"/>
      <c r="E29" s="17"/>
      <c r="F29" s="16">
        <v>44873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>
        <v>44874</v>
      </c>
      <c r="S29" s="16"/>
      <c r="T29" s="16"/>
      <c r="U29" s="16"/>
      <c r="V29" s="16"/>
      <c r="W29" s="16"/>
      <c r="X29" s="16"/>
      <c r="Y29" s="16"/>
      <c r="Z29" s="18"/>
    </row>
    <row r="30" spans="2:26" x14ac:dyDescent="0.3">
      <c r="B30" s="19" t="s">
        <v>14</v>
      </c>
      <c r="C30" s="9">
        <v>0.75</v>
      </c>
      <c r="D30" s="9">
        <v>0.83333333333333337</v>
      </c>
      <c r="E30" s="9">
        <v>0.91666666666666663</v>
      </c>
      <c r="F30" s="9">
        <v>0</v>
      </c>
      <c r="G30" s="9">
        <v>8.3333333333333329E-2</v>
      </c>
      <c r="H30" s="9">
        <v>0.16666666666666666</v>
      </c>
      <c r="I30" s="10">
        <v>0.25</v>
      </c>
      <c r="J30" s="9">
        <v>0.33333333333333398</v>
      </c>
      <c r="K30" s="9">
        <v>0.41666666666666702</v>
      </c>
      <c r="L30" s="9">
        <v>0.5</v>
      </c>
      <c r="M30" s="9">
        <v>0.58333333333333404</v>
      </c>
      <c r="N30" s="9">
        <v>0.66666666666666696</v>
      </c>
      <c r="O30" s="9">
        <v>0.75</v>
      </c>
      <c r="P30" s="9">
        <v>0.83333333333333404</v>
      </c>
      <c r="Q30" s="9">
        <v>0.91666666666666696</v>
      </c>
      <c r="R30" s="9">
        <v>1</v>
      </c>
      <c r="S30" s="9">
        <v>1.0833333333333299</v>
      </c>
      <c r="T30" s="9">
        <v>1.1666666666666701</v>
      </c>
      <c r="U30" s="9">
        <v>1.25</v>
      </c>
      <c r="V30" s="9">
        <v>1.3333333333333399</v>
      </c>
      <c r="W30" s="9">
        <v>1.4166666666666701</v>
      </c>
      <c r="X30" s="9">
        <v>1.5</v>
      </c>
      <c r="Y30" s="9">
        <v>0.58333333333333337</v>
      </c>
      <c r="Z30" s="20">
        <v>0.66666666666666663</v>
      </c>
    </row>
    <row r="31" spans="2:26" x14ac:dyDescent="0.3">
      <c r="B31" s="19">
        <v>445093</v>
      </c>
      <c r="C31" s="11" t="s">
        <v>15</v>
      </c>
      <c r="D31" s="11"/>
      <c r="E31" s="11"/>
      <c r="F31" s="11"/>
      <c r="G31" s="11"/>
      <c r="H31" s="11"/>
      <c r="I31" s="11"/>
      <c r="J31" s="49" t="s">
        <v>16</v>
      </c>
      <c r="K31" s="50"/>
      <c r="L31" s="50"/>
      <c r="M31" s="51"/>
      <c r="N31" s="23" t="s">
        <v>19</v>
      </c>
      <c r="O31" s="23"/>
      <c r="P31" s="23"/>
      <c r="Q31" s="23"/>
      <c r="R31" s="23" t="s">
        <v>20</v>
      </c>
      <c r="S31" s="23"/>
      <c r="T31" s="23"/>
      <c r="U31" s="23"/>
      <c r="V31" s="23"/>
      <c r="W31" s="23"/>
      <c r="X31" s="23"/>
      <c r="Y31" s="23"/>
      <c r="Z31" s="24"/>
    </row>
    <row r="32" spans="2:26" x14ac:dyDescent="0.3">
      <c r="B32" s="19">
        <v>745093</v>
      </c>
      <c r="C32" s="11" t="s">
        <v>15</v>
      </c>
      <c r="D32" s="11"/>
      <c r="E32" s="11"/>
      <c r="F32" s="11"/>
      <c r="G32" s="11"/>
      <c r="H32" s="11"/>
      <c r="I32" s="11"/>
      <c r="J32" s="14" t="s">
        <v>16</v>
      </c>
      <c r="K32" s="14"/>
      <c r="L32" s="14"/>
      <c r="M32" s="14"/>
      <c r="N32" s="23" t="s">
        <v>19</v>
      </c>
      <c r="O32" s="23"/>
      <c r="P32" s="23"/>
      <c r="Q32" s="23"/>
      <c r="R32" s="23" t="s">
        <v>20</v>
      </c>
      <c r="S32" s="23"/>
      <c r="T32" s="23"/>
      <c r="U32" s="23"/>
      <c r="V32" s="23"/>
      <c r="W32" s="23"/>
      <c r="X32" s="23"/>
      <c r="Y32" s="23"/>
      <c r="Z32" s="24"/>
    </row>
    <row r="33" spans="2:26" ht="15" thickBot="1" x14ac:dyDescent="0.35">
      <c r="B33" s="21"/>
      <c r="C33" s="22"/>
      <c r="D33" s="22"/>
      <c r="E33" s="22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2:26" x14ac:dyDescent="0.3">
      <c r="I34"/>
    </row>
    <row r="35" spans="2:26" x14ac:dyDescent="0.3">
      <c r="I35"/>
    </row>
    <row r="36" spans="2:26" x14ac:dyDescent="0.3">
      <c r="I36"/>
    </row>
    <row r="37" spans="2:26" x14ac:dyDescent="0.3">
      <c r="I37"/>
    </row>
    <row r="38" spans="2:26" x14ac:dyDescent="0.3">
      <c r="I38"/>
    </row>
    <row r="39" spans="2:26" x14ac:dyDescent="0.3">
      <c r="I39"/>
    </row>
    <row r="40" spans="2:26" x14ac:dyDescent="0.3">
      <c r="I40"/>
    </row>
    <row r="41" spans="2:26" x14ac:dyDescent="0.3">
      <c r="I41"/>
    </row>
    <row r="42" spans="2:26" x14ac:dyDescent="0.3">
      <c r="I42"/>
    </row>
    <row r="43" spans="2:26" x14ac:dyDescent="0.3">
      <c r="C43" s="3" t="s">
        <v>6</v>
      </c>
      <c r="D43" s="4" t="s">
        <v>10</v>
      </c>
      <c r="E43" t="s">
        <v>12</v>
      </c>
      <c r="F43" s="5" t="s">
        <v>11</v>
      </c>
      <c r="G43" s="5"/>
      <c r="I43"/>
    </row>
    <row r="44" spans="2:26" x14ac:dyDescent="0.3">
      <c r="C44" s="4" t="s">
        <v>0</v>
      </c>
      <c r="D44" s="4" t="s">
        <v>1</v>
      </c>
      <c r="E44" t="s">
        <v>0</v>
      </c>
      <c r="F44" s="5" t="s">
        <v>2</v>
      </c>
      <c r="G44" s="5"/>
      <c r="I44"/>
    </row>
    <row r="45" spans="2:26" x14ac:dyDescent="0.3">
      <c r="C45" s="4" t="s">
        <v>1</v>
      </c>
      <c r="D45" s="4" t="s">
        <v>9</v>
      </c>
      <c r="E45" t="s">
        <v>9</v>
      </c>
      <c r="F45" s="5" t="s">
        <v>4</v>
      </c>
      <c r="G45" s="5"/>
      <c r="I45"/>
    </row>
    <row r="46" spans="2:26" x14ac:dyDescent="0.3">
      <c r="F46" s="5" t="s">
        <v>3</v>
      </c>
      <c r="G46" s="5"/>
      <c r="I46"/>
    </row>
    <row r="47" spans="2:26" x14ac:dyDescent="0.3">
      <c r="F47" s="5" t="s">
        <v>5</v>
      </c>
      <c r="G47" s="5"/>
      <c r="I47"/>
    </row>
    <row r="48" spans="2:26" x14ac:dyDescent="0.3">
      <c r="I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</sheetData>
  <mergeCells count="61">
    <mergeCell ref="Q3:R3"/>
    <mergeCell ref="Q4:R4"/>
    <mergeCell ref="R31:Z31"/>
    <mergeCell ref="C32:I32"/>
    <mergeCell ref="J32:M32"/>
    <mergeCell ref="N32:Q32"/>
    <mergeCell ref="R32:Z32"/>
    <mergeCell ref="J31:M31"/>
    <mergeCell ref="S1:X1"/>
    <mergeCell ref="S2:X2"/>
    <mergeCell ref="S3:X3"/>
    <mergeCell ref="S4:X4"/>
    <mergeCell ref="R25:Z25"/>
    <mergeCell ref="C29:E29"/>
    <mergeCell ref="F29:Q29"/>
    <mergeCell ref="R29:Z29"/>
    <mergeCell ref="Q1:R1"/>
    <mergeCell ref="Q2:R2"/>
    <mergeCell ref="G1:H1"/>
    <mergeCell ref="G2:H2"/>
    <mergeCell ref="G3:H3"/>
    <mergeCell ref="G4:H4"/>
    <mergeCell ref="I1:N1"/>
    <mergeCell ref="I2:N2"/>
    <mergeCell ref="I3:N3"/>
    <mergeCell ref="I4:N4"/>
    <mergeCell ref="R23:Z23"/>
    <mergeCell ref="R24:Z24"/>
    <mergeCell ref="C1:D1"/>
    <mergeCell ref="C2:D2"/>
    <mergeCell ref="C3:D3"/>
    <mergeCell ref="C4:D4"/>
    <mergeCell ref="E1:F1"/>
    <mergeCell ref="E2:F2"/>
    <mergeCell ref="E3:F3"/>
    <mergeCell ref="E4:F4"/>
    <mergeCell ref="N25:Q25"/>
    <mergeCell ref="N24:Q24"/>
    <mergeCell ref="J25:M25"/>
    <mergeCell ref="F25:I25"/>
    <mergeCell ref="C23:I23"/>
    <mergeCell ref="J15:M15"/>
    <mergeCell ref="C24:I24"/>
    <mergeCell ref="J24:M24"/>
    <mergeCell ref="J23:Q23"/>
    <mergeCell ref="R15:Z15"/>
    <mergeCell ref="R21:Z21"/>
    <mergeCell ref="C15:I15"/>
    <mergeCell ref="N16:Q16"/>
    <mergeCell ref="C21:E21"/>
    <mergeCell ref="F21:Q21"/>
    <mergeCell ref="R13:Z13"/>
    <mergeCell ref="F43:G43"/>
    <mergeCell ref="F44:G44"/>
    <mergeCell ref="F45:G45"/>
    <mergeCell ref="F46:G46"/>
    <mergeCell ref="F47:G47"/>
    <mergeCell ref="C13:E13"/>
    <mergeCell ref="F13:Q13"/>
    <mergeCell ref="C31:I31"/>
    <mergeCell ref="N31:Q31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7AB2-FD80-4558-AF72-E6A8422E612B}">
  <dimension ref="B1:Z269"/>
  <sheetViews>
    <sheetView topLeftCell="A3" workbookViewId="0">
      <selection activeCell="O4" sqref="O4"/>
    </sheetView>
  </sheetViews>
  <sheetFormatPr defaultRowHeight="14.4" x14ac:dyDescent="0.3"/>
  <cols>
    <col min="2" max="2" width="12.33203125" customWidth="1"/>
    <col min="9" max="9" width="8.88671875" style="6"/>
  </cols>
  <sheetData>
    <row r="1" spans="2:26" x14ac:dyDescent="0.3">
      <c r="B1" t="s">
        <v>37</v>
      </c>
      <c r="I1"/>
    </row>
    <row r="2" spans="2:26" x14ac:dyDescent="0.3">
      <c r="I2"/>
    </row>
    <row r="3" spans="2:26" ht="15" thickBot="1" x14ac:dyDescent="0.35">
      <c r="I3"/>
    </row>
    <row r="4" spans="2:26" s="34" customFormat="1" ht="15.6" thickTop="1" thickBot="1" x14ac:dyDescent="0.35">
      <c r="B4" s="36" t="s">
        <v>21</v>
      </c>
      <c r="C4" s="37" t="s">
        <v>22</v>
      </c>
      <c r="D4" s="37"/>
      <c r="E4" s="37" t="s">
        <v>28</v>
      </c>
      <c r="F4" s="37"/>
      <c r="G4" s="37" t="s">
        <v>29</v>
      </c>
      <c r="H4" s="37"/>
      <c r="I4" s="37" t="s">
        <v>30</v>
      </c>
      <c r="J4" s="37"/>
      <c r="K4" s="37"/>
      <c r="L4" s="37"/>
      <c r="M4" s="37"/>
      <c r="N4" s="37"/>
      <c r="O4" s="36" t="s">
        <v>45</v>
      </c>
      <c r="P4" s="36" t="s">
        <v>33</v>
      </c>
      <c r="Q4" s="52" t="s">
        <v>32</v>
      </c>
      <c r="R4" s="53"/>
      <c r="S4" s="37" t="s">
        <v>34</v>
      </c>
      <c r="T4" s="37"/>
      <c r="U4" s="37"/>
      <c r="V4" s="37"/>
      <c r="W4" s="37"/>
      <c r="X4" s="37"/>
    </row>
    <row r="5" spans="2:26" ht="15.6" thickTop="1" thickBot="1" x14ac:dyDescent="0.35">
      <c r="B5" s="38" t="s">
        <v>24</v>
      </c>
      <c r="C5" s="37" t="s">
        <v>23</v>
      </c>
      <c r="D5" s="37"/>
      <c r="E5" s="37" t="s">
        <v>0</v>
      </c>
      <c r="F5" s="37"/>
      <c r="G5" s="37" t="s">
        <v>1</v>
      </c>
      <c r="H5" s="37"/>
      <c r="I5" s="40" t="s">
        <v>31</v>
      </c>
      <c r="J5" s="40"/>
      <c r="K5" s="40"/>
      <c r="L5" s="40"/>
      <c r="M5" s="40"/>
      <c r="N5" s="40"/>
      <c r="O5" s="39">
        <v>0.5625</v>
      </c>
      <c r="P5" s="39">
        <v>0.66666666666666663</v>
      </c>
      <c r="Q5" s="52"/>
      <c r="R5" s="53"/>
      <c r="S5" s="41" t="s">
        <v>35</v>
      </c>
      <c r="T5" s="41"/>
      <c r="U5" s="41"/>
      <c r="V5" s="41"/>
      <c r="W5" s="41"/>
      <c r="X5" s="41"/>
    </row>
    <row r="6" spans="2:26" ht="15.6" thickTop="1" thickBot="1" x14ac:dyDescent="0.35">
      <c r="B6" s="38" t="s">
        <v>25</v>
      </c>
      <c r="C6" s="37" t="s">
        <v>27</v>
      </c>
      <c r="D6" s="37"/>
      <c r="E6" s="37" t="s">
        <v>1</v>
      </c>
      <c r="F6" s="37"/>
      <c r="G6" s="37" t="s">
        <v>9</v>
      </c>
      <c r="H6" s="37"/>
      <c r="I6" s="37"/>
      <c r="J6" s="37"/>
      <c r="K6" s="37"/>
      <c r="L6" s="37"/>
      <c r="M6" s="37"/>
      <c r="N6" s="37"/>
      <c r="O6" s="38"/>
      <c r="P6" s="38"/>
      <c r="Q6" s="52"/>
      <c r="R6" s="53"/>
      <c r="S6" s="37"/>
      <c r="T6" s="37"/>
      <c r="U6" s="37"/>
      <c r="V6" s="37"/>
      <c r="W6" s="37"/>
      <c r="X6" s="37"/>
    </row>
    <row r="7" spans="2:26" ht="15.6" thickTop="1" thickBot="1" x14ac:dyDescent="0.35">
      <c r="B7" s="38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  <c r="P7" s="38"/>
      <c r="Q7" s="52"/>
      <c r="R7" s="53"/>
      <c r="S7" s="37"/>
      <c r="T7" s="37"/>
      <c r="U7" s="37"/>
      <c r="V7" s="37"/>
      <c r="W7" s="37"/>
      <c r="X7" s="37"/>
    </row>
    <row r="8" spans="2:26" ht="15" thickTop="1" x14ac:dyDescent="0.3">
      <c r="I8"/>
    </row>
    <row r="9" spans="2:26" x14ac:dyDescent="0.3">
      <c r="I9"/>
    </row>
    <row r="10" spans="2:26" x14ac:dyDescent="0.3">
      <c r="I10"/>
    </row>
    <row r="11" spans="2:26" x14ac:dyDescent="0.3">
      <c r="I11"/>
    </row>
    <row r="12" spans="2:26" x14ac:dyDescent="0.3">
      <c r="I12"/>
    </row>
    <row r="13" spans="2:26" x14ac:dyDescent="0.3">
      <c r="I13"/>
    </row>
    <row r="14" spans="2:26" x14ac:dyDescent="0.3">
      <c r="I14"/>
    </row>
    <row r="15" spans="2:26" ht="15" thickBot="1" x14ac:dyDescent="0.35">
      <c r="B15" t="s">
        <v>8</v>
      </c>
    </row>
    <row r="16" spans="2:26" x14ac:dyDescent="0.3">
      <c r="B16" s="15" t="s">
        <v>13</v>
      </c>
      <c r="C16" s="16">
        <v>44872</v>
      </c>
      <c r="D16" s="17"/>
      <c r="E16" s="17"/>
      <c r="F16" s="16">
        <v>44873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>
        <v>44874</v>
      </c>
      <c r="S16" s="16"/>
      <c r="T16" s="16"/>
      <c r="U16" s="16"/>
      <c r="V16" s="16"/>
      <c r="W16" s="16"/>
      <c r="X16" s="16"/>
      <c r="Y16" s="16"/>
      <c r="Z16" s="18"/>
    </row>
    <row r="17" spans="2:26" x14ac:dyDescent="0.3">
      <c r="B17" s="19" t="s">
        <v>14</v>
      </c>
      <c r="C17" s="9">
        <v>0.75</v>
      </c>
      <c r="D17" s="9">
        <v>0.83333333333333337</v>
      </c>
      <c r="E17" s="9">
        <v>0.91666666666666663</v>
      </c>
      <c r="F17" s="9">
        <v>0</v>
      </c>
      <c r="G17" s="9">
        <v>8.3333333333333329E-2</v>
      </c>
      <c r="H17" s="9">
        <v>0.16666666666666666</v>
      </c>
      <c r="I17" s="10">
        <v>0.25</v>
      </c>
      <c r="J17" s="9">
        <v>0.33333333333333398</v>
      </c>
      <c r="K17" s="9">
        <v>0.41666666666666702</v>
      </c>
      <c r="L17" s="9">
        <v>0.5</v>
      </c>
      <c r="M17" s="9">
        <v>0.58333333333333404</v>
      </c>
      <c r="N17" s="9">
        <v>0.66666666666666696</v>
      </c>
      <c r="O17" s="9">
        <v>0.75</v>
      </c>
      <c r="P17" s="9">
        <v>0.83333333333333404</v>
      </c>
      <c r="Q17" s="9">
        <v>0.91666666666666696</v>
      </c>
      <c r="R17" s="9">
        <v>1</v>
      </c>
      <c r="S17" s="9">
        <v>1.0833333333333299</v>
      </c>
      <c r="T17" s="9">
        <v>1.1666666666666701</v>
      </c>
      <c r="U17" s="9">
        <v>1.25</v>
      </c>
      <c r="V17" s="9">
        <v>1.3333333333333399</v>
      </c>
      <c r="W17" s="9">
        <v>1.4166666666666701</v>
      </c>
      <c r="X17" s="9">
        <v>1.5</v>
      </c>
      <c r="Y17" s="9">
        <v>0.58333333333333337</v>
      </c>
      <c r="Z17" s="20">
        <v>0.66666666666666663</v>
      </c>
    </row>
    <row r="18" spans="2:26" x14ac:dyDescent="0.3">
      <c r="B18" s="19" t="s">
        <v>24</v>
      </c>
      <c r="C18" s="11" t="s">
        <v>15</v>
      </c>
      <c r="D18" s="11"/>
      <c r="E18" s="11"/>
      <c r="F18" s="11"/>
      <c r="G18" s="11"/>
      <c r="H18" s="11"/>
      <c r="I18" s="11"/>
      <c r="J18" s="12" t="s">
        <v>17</v>
      </c>
      <c r="K18" s="12"/>
      <c r="L18" s="12"/>
      <c r="M18" s="12"/>
      <c r="N18" s="13"/>
      <c r="O18" s="13"/>
      <c r="P18" s="13"/>
      <c r="Q18" s="13"/>
      <c r="V18" s="49" t="s">
        <v>16</v>
      </c>
      <c r="W18" s="50"/>
      <c r="X18" s="50"/>
      <c r="Y18" s="50"/>
      <c r="Z18" s="59"/>
    </row>
    <row r="19" spans="2:26" x14ac:dyDescent="0.3">
      <c r="B19" s="19" t="s">
        <v>25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49" t="s">
        <v>16</v>
      </c>
      <c r="O19" s="50"/>
      <c r="P19" s="50"/>
      <c r="Q19" s="50"/>
      <c r="R19" s="50"/>
      <c r="S19" s="50"/>
      <c r="T19" s="50"/>
      <c r="U19" s="51"/>
      <c r="V19" s="13"/>
      <c r="W19" s="13"/>
      <c r="X19" s="13"/>
      <c r="Y19" s="13"/>
      <c r="Z19" s="30"/>
    </row>
    <row r="20" spans="2:26" ht="15" thickBot="1" x14ac:dyDescent="0.3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31"/>
    </row>
    <row r="21" spans="2:26" x14ac:dyDescent="0.3">
      <c r="C21" s="1"/>
      <c r="D21" s="1"/>
      <c r="E21" s="1"/>
      <c r="F21" s="1"/>
      <c r="G21" s="1"/>
      <c r="H21" s="1"/>
      <c r="I21" s="7"/>
      <c r="J21" s="1"/>
      <c r="K21" s="1"/>
      <c r="L21" s="1"/>
      <c r="M21" s="1"/>
      <c r="N21" s="1"/>
      <c r="O21" s="1"/>
      <c r="P21" s="1"/>
      <c r="Q21" s="1"/>
      <c r="R21" s="8"/>
      <c r="S21" s="8"/>
      <c r="T21" s="8"/>
      <c r="U21" s="8"/>
      <c r="V21" s="8"/>
      <c r="W21" s="8"/>
      <c r="X21" s="8"/>
      <c r="Y21" s="8"/>
    </row>
    <row r="22" spans="2:26" x14ac:dyDescent="0.3">
      <c r="C22" s="1"/>
      <c r="D22" s="1"/>
      <c r="E22" s="1"/>
      <c r="F22" s="1"/>
      <c r="G22" s="1"/>
      <c r="H22" s="1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6" ht="15" thickBot="1" x14ac:dyDescent="0.35">
      <c r="B23" t="s">
        <v>7</v>
      </c>
      <c r="C23" s="2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6" x14ac:dyDescent="0.3">
      <c r="B24" s="15" t="s">
        <v>13</v>
      </c>
      <c r="C24" s="16">
        <v>44872</v>
      </c>
      <c r="D24" s="17"/>
      <c r="E24" s="17"/>
      <c r="F24" s="16">
        <v>44873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>
        <v>44874</v>
      </c>
      <c r="S24" s="16"/>
      <c r="T24" s="16"/>
      <c r="U24" s="16"/>
      <c r="V24" s="16"/>
      <c r="W24" s="16"/>
      <c r="X24" s="16"/>
      <c r="Y24" s="16"/>
      <c r="Z24" s="18"/>
    </row>
    <row r="25" spans="2:26" x14ac:dyDescent="0.3">
      <c r="B25" s="19" t="s">
        <v>14</v>
      </c>
      <c r="C25" s="9">
        <v>0.75</v>
      </c>
      <c r="D25" s="9">
        <v>0.83333333333333337</v>
      </c>
      <c r="E25" s="9">
        <v>0.91666666666666663</v>
      </c>
      <c r="F25" s="9">
        <v>0</v>
      </c>
      <c r="G25" s="9">
        <v>8.3333333333333329E-2</v>
      </c>
      <c r="H25" s="9">
        <v>0.16666666666666666</v>
      </c>
      <c r="I25" s="10">
        <v>0.25</v>
      </c>
      <c r="J25" s="9">
        <v>0.33333333333333398</v>
      </c>
      <c r="K25" s="9">
        <v>0.41666666666666702</v>
      </c>
      <c r="L25" s="9">
        <v>0.5</v>
      </c>
      <c r="M25" s="9">
        <v>0.58333333333333404</v>
      </c>
      <c r="N25" s="9">
        <v>0.66666666666666696</v>
      </c>
      <c r="O25" s="9">
        <v>0.75</v>
      </c>
      <c r="P25" s="9">
        <v>0.83333333333333404</v>
      </c>
      <c r="Q25" s="9">
        <v>0.91666666666666696</v>
      </c>
      <c r="R25" s="9">
        <v>1</v>
      </c>
      <c r="S25" s="9">
        <v>1.0833333333333299</v>
      </c>
      <c r="T25" s="9">
        <v>1.1666666666666701</v>
      </c>
      <c r="U25" s="9">
        <v>1.25</v>
      </c>
      <c r="V25" s="9">
        <v>1.3333333333333399</v>
      </c>
      <c r="W25" s="9">
        <v>1.4166666666666701</v>
      </c>
      <c r="X25" s="9">
        <v>1.5</v>
      </c>
      <c r="Y25" s="9">
        <v>0.58333333333333337</v>
      </c>
      <c r="Z25" s="20">
        <v>0.66666666666666663</v>
      </c>
    </row>
    <row r="26" spans="2:26" x14ac:dyDescent="0.3">
      <c r="B26" s="19" t="s">
        <v>0</v>
      </c>
      <c r="C26" s="11" t="s">
        <v>15</v>
      </c>
      <c r="D26" s="11"/>
      <c r="E26" s="11"/>
      <c r="F26" s="11"/>
      <c r="G26" s="11"/>
      <c r="H26" s="11"/>
      <c r="I26" s="11"/>
      <c r="J26" s="46" t="s">
        <v>18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8"/>
      <c r="V26" s="54" t="s">
        <v>41</v>
      </c>
      <c r="W26" s="55"/>
      <c r="X26" s="55"/>
      <c r="Y26" s="55"/>
      <c r="Z26" s="58"/>
    </row>
    <row r="27" spans="2:26" x14ac:dyDescent="0.3">
      <c r="B27" s="19" t="s">
        <v>1</v>
      </c>
      <c r="C27" s="11" t="s">
        <v>15</v>
      </c>
      <c r="D27" s="11"/>
      <c r="E27" s="11"/>
      <c r="F27" s="11"/>
      <c r="G27" s="11"/>
      <c r="H27" s="11"/>
      <c r="I27" s="11"/>
      <c r="J27" s="12" t="s">
        <v>17</v>
      </c>
      <c r="K27" s="12"/>
      <c r="L27" s="12"/>
      <c r="M27" s="12"/>
      <c r="N27" s="54" t="s">
        <v>42</v>
      </c>
      <c r="O27" s="55"/>
      <c r="P27" s="55"/>
      <c r="Q27" s="55"/>
      <c r="R27" s="55"/>
      <c r="S27" s="55"/>
      <c r="T27" s="55"/>
      <c r="U27" s="56"/>
      <c r="V27" s="54" t="s">
        <v>41</v>
      </c>
      <c r="W27" s="55"/>
      <c r="X27" s="55"/>
      <c r="Y27" s="55"/>
      <c r="Z27" s="58"/>
    </row>
    <row r="28" spans="2:26" ht="15" thickBot="1" x14ac:dyDescent="0.35">
      <c r="B28" s="21" t="s">
        <v>9</v>
      </c>
      <c r="C28" s="22"/>
      <c r="D28" s="22"/>
      <c r="E28" s="22"/>
      <c r="F28" s="25" t="s">
        <v>17</v>
      </c>
      <c r="G28" s="25"/>
      <c r="H28" s="25"/>
      <c r="I28" s="25"/>
      <c r="J28" s="26" t="s">
        <v>16</v>
      </c>
      <c r="K28" s="26"/>
      <c r="L28" s="26"/>
      <c r="M28" s="26"/>
      <c r="N28" s="54" t="s">
        <v>42</v>
      </c>
      <c r="O28" s="55"/>
      <c r="P28" s="55"/>
      <c r="Q28" s="55"/>
      <c r="R28" s="55"/>
      <c r="S28" s="55"/>
      <c r="T28" s="55"/>
      <c r="U28" s="56"/>
      <c r="V28" s="43" t="s">
        <v>16</v>
      </c>
      <c r="W28" s="43"/>
      <c r="X28" s="43"/>
      <c r="Y28" s="43"/>
      <c r="Z28" s="44"/>
    </row>
    <row r="29" spans="2:26" x14ac:dyDescent="0.3">
      <c r="I29"/>
    </row>
    <row r="30" spans="2:26" x14ac:dyDescent="0.3">
      <c r="I30"/>
    </row>
    <row r="31" spans="2:26" ht="15" thickBot="1" x14ac:dyDescent="0.35">
      <c r="B31" t="s">
        <v>36</v>
      </c>
      <c r="C31" s="2"/>
      <c r="D31" s="1"/>
      <c r="E31" s="1"/>
      <c r="F31" s="1"/>
      <c r="G31" s="1"/>
      <c r="H31" s="1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6" x14ac:dyDescent="0.3">
      <c r="B32" s="15" t="s">
        <v>13</v>
      </c>
      <c r="C32" s="16">
        <v>44872</v>
      </c>
      <c r="D32" s="17"/>
      <c r="E32" s="17"/>
      <c r="F32" s="16">
        <v>44873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>
        <v>44874</v>
      </c>
      <c r="S32" s="16"/>
      <c r="T32" s="16"/>
      <c r="U32" s="16"/>
      <c r="V32" s="16"/>
      <c r="W32" s="16"/>
      <c r="X32" s="16"/>
      <c r="Y32" s="16"/>
      <c r="Z32" s="18"/>
    </row>
    <row r="33" spans="2:26" x14ac:dyDescent="0.3">
      <c r="B33" s="19" t="s">
        <v>14</v>
      </c>
      <c r="C33" s="9">
        <v>0.75</v>
      </c>
      <c r="D33" s="9">
        <v>0.83333333333333337</v>
      </c>
      <c r="E33" s="9">
        <v>0.91666666666666663</v>
      </c>
      <c r="F33" s="9">
        <v>0</v>
      </c>
      <c r="G33" s="9">
        <v>8.3333333333333329E-2</v>
      </c>
      <c r="H33" s="9">
        <v>0.16666666666666666</v>
      </c>
      <c r="I33" s="10">
        <v>0.25</v>
      </c>
      <c r="J33" s="9">
        <v>0.33333333333333398</v>
      </c>
      <c r="K33" s="9">
        <v>0.41666666666666702</v>
      </c>
      <c r="L33" s="9">
        <v>0.5</v>
      </c>
      <c r="M33" s="9">
        <v>0.58333333333333404</v>
      </c>
      <c r="N33" s="9">
        <v>0.66666666666666696</v>
      </c>
      <c r="O33" s="9">
        <v>0.75</v>
      </c>
      <c r="P33" s="9">
        <v>0.83333333333333404</v>
      </c>
      <c r="Q33" s="9">
        <v>0.91666666666666696</v>
      </c>
      <c r="R33" s="9">
        <v>1</v>
      </c>
      <c r="S33" s="9">
        <v>1.0833333333333299</v>
      </c>
      <c r="T33" s="9">
        <v>1.1666666666666701</v>
      </c>
      <c r="U33" s="9">
        <v>1.25</v>
      </c>
      <c r="V33" s="9">
        <v>1.3333333333333399</v>
      </c>
      <c r="W33" s="9">
        <v>1.4166666666666701</v>
      </c>
      <c r="X33" s="9">
        <v>1.5</v>
      </c>
      <c r="Y33" s="9">
        <v>0.58333333333333337</v>
      </c>
      <c r="Z33" s="20">
        <v>0.66666666666666663</v>
      </c>
    </row>
    <row r="34" spans="2:26" x14ac:dyDescent="0.3">
      <c r="B34" s="19">
        <v>445093</v>
      </c>
      <c r="C34" s="11" t="s">
        <v>15</v>
      </c>
      <c r="D34" s="11"/>
      <c r="E34" s="11"/>
      <c r="F34" s="11"/>
      <c r="G34" s="11"/>
      <c r="H34" s="11"/>
      <c r="I34" s="11"/>
      <c r="J34" s="49" t="s">
        <v>16</v>
      </c>
      <c r="K34" s="50"/>
      <c r="L34" s="50"/>
      <c r="M34" s="51"/>
      <c r="N34" s="54" t="s">
        <v>42</v>
      </c>
      <c r="O34" s="55"/>
      <c r="P34" s="55"/>
      <c r="Q34" s="55"/>
      <c r="R34" s="55"/>
      <c r="S34" s="55"/>
      <c r="T34" s="55"/>
      <c r="U34" s="56"/>
      <c r="V34" s="54" t="s">
        <v>41</v>
      </c>
      <c r="W34" s="55"/>
      <c r="X34" s="55"/>
      <c r="Y34" s="55"/>
      <c r="Z34" s="58"/>
    </row>
    <row r="35" spans="2:26" x14ac:dyDescent="0.3">
      <c r="B35" s="19">
        <v>745093</v>
      </c>
      <c r="C35" s="11" t="s">
        <v>15</v>
      </c>
      <c r="D35" s="11"/>
      <c r="E35" s="11"/>
      <c r="F35" s="11"/>
      <c r="G35" s="11"/>
      <c r="H35" s="11"/>
      <c r="I35" s="11"/>
      <c r="J35" s="14" t="s">
        <v>16</v>
      </c>
      <c r="K35" s="14"/>
      <c r="L35" s="14"/>
      <c r="M35" s="14"/>
      <c r="N35" s="54" t="s">
        <v>42</v>
      </c>
      <c r="O35" s="55"/>
      <c r="P35" s="55"/>
      <c r="Q35" s="55"/>
      <c r="R35" s="55"/>
      <c r="S35" s="55"/>
      <c r="T35" s="55"/>
      <c r="U35" s="56"/>
      <c r="V35" s="54" t="s">
        <v>41</v>
      </c>
      <c r="W35" s="55"/>
      <c r="X35" s="55"/>
      <c r="Y35" s="55"/>
      <c r="Z35" s="58"/>
    </row>
    <row r="36" spans="2:26" ht="15" thickBot="1" x14ac:dyDescent="0.35">
      <c r="B36" s="21"/>
      <c r="C36" s="22"/>
      <c r="D36" s="22"/>
      <c r="E36" s="22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2:26" x14ac:dyDescent="0.3">
      <c r="I37"/>
    </row>
    <row r="38" spans="2:26" x14ac:dyDescent="0.3">
      <c r="I38"/>
    </row>
    <row r="39" spans="2:26" x14ac:dyDescent="0.3">
      <c r="B39" s="60"/>
      <c r="I39"/>
    </row>
    <row r="40" spans="2:26" x14ac:dyDescent="0.3">
      <c r="I40"/>
    </row>
    <row r="41" spans="2:26" x14ac:dyDescent="0.3">
      <c r="I41"/>
    </row>
    <row r="42" spans="2:26" x14ac:dyDescent="0.3">
      <c r="I42"/>
    </row>
    <row r="43" spans="2:26" x14ac:dyDescent="0.3">
      <c r="I43"/>
    </row>
    <row r="44" spans="2:26" x14ac:dyDescent="0.3">
      <c r="I44"/>
    </row>
    <row r="45" spans="2:26" x14ac:dyDescent="0.3">
      <c r="I45"/>
    </row>
    <row r="46" spans="2:26" x14ac:dyDescent="0.3">
      <c r="C46" s="3" t="s">
        <v>6</v>
      </c>
      <c r="D46" s="4" t="s">
        <v>10</v>
      </c>
      <c r="E46" t="s">
        <v>12</v>
      </c>
      <c r="F46" s="5" t="s">
        <v>11</v>
      </c>
      <c r="G46" s="5"/>
      <c r="I46"/>
    </row>
    <row r="47" spans="2:26" x14ac:dyDescent="0.3">
      <c r="C47" s="4" t="s">
        <v>0</v>
      </c>
      <c r="D47" s="4" t="s">
        <v>1</v>
      </c>
      <c r="E47" t="s">
        <v>0</v>
      </c>
      <c r="F47" s="5" t="s">
        <v>2</v>
      </c>
      <c r="G47" s="5"/>
      <c r="I47"/>
    </row>
    <row r="48" spans="2:26" x14ac:dyDescent="0.3">
      <c r="C48" s="4" t="s">
        <v>1</v>
      </c>
      <c r="D48" s="4" t="s">
        <v>9</v>
      </c>
      <c r="E48" t="s">
        <v>9</v>
      </c>
      <c r="F48" s="5" t="s">
        <v>4</v>
      </c>
      <c r="G48" s="5"/>
      <c r="I48"/>
    </row>
    <row r="49" spans="6:9" x14ac:dyDescent="0.3">
      <c r="F49" s="5" t="s">
        <v>3</v>
      </c>
      <c r="G49" s="5"/>
      <c r="I49"/>
    </row>
    <row r="50" spans="6:9" x14ac:dyDescent="0.3">
      <c r="F50" s="5" t="s">
        <v>5</v>
      </c>
      <c r="G50" s="5"/>
      <c r="I50"/>
    </row>
    <row r="51" spans="6:9" x14ac:dyDescent="0.3">
      <c r="I51"/>
    </row>
    <row r="52" spans="6:9" x14ac:dyDescent="0.3">
      <c r="I52"/>
    </row>
    <row r="53" spans="6:9" x14ac:dyDescent="0.3">
      <c r="I53"/>
    </row>
    <row r="54" spans="6:9" x14ac:dyDescent="0.3">
      <c r="I54"/>
    </row>
    <row r="55" spans="6:9" x14ac:dyDescent="0.3">
      <c r="I55"/>
    </row>
    <row r="56" spans="6:9" x14ac:dyDescent="0.3">
      <c r="I56"/>
    </row>
    <row r="57" spans="6:9" x14ac:dyDescent="0.3">
      <c r="I57"/>
    </row>
    <row r="58" spans="6:9" x14ac:dyDescent="0.3">
      <c r="I58"/>
    </row>
    <row r="59" spans="6:9" x14ac:dyDescent="0.3">
      <c r="I59"/>
    </row>
    <row r="60" spans="6:9" x14ac:dyDescent="0.3">
      <c r="I60"/>
    </row>
    <row r="61" spans="6:9" x14ac:dyDescent="0.3">
      <c r="I61"/>
    </row>
    <row r="62" spans="6:9" x14ac:dyDescent="0.3">
      <c r="I62"/>
    </row>
    <row r="63" spans="6:9" x14ac:dyDescent="0.3">
      <c r="I63"/>
    </row>
    <row r="64" spans="6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9:9" x14ac:dyDescent="0.3">
      <c r="I81"/>
    </row>
    <row r="82" spans="9:9" x14ac:dyDescent="0.3">
      <c r="I82"/>
    </row>
    <row r="83" spans="9:9" x14ac:dyDescent="0.3">
      <c r="I83"/>
    </row>
    <row r="84" spans="9:9" x14ac:dyDescent="0.3">
      <c r="I84"/>
    </row>
    <row r="85" spans="9:9" x14ac:dyDescent="0.3">
      <c r="I85"/>
    </row>
    <row r="86" spans="9:9" x14ac:dyDescent="0.3">
      <c r="I86"/>
    </row>
    <row r="87" spans="9:9" x14ac:dyDescent="0.3">
      <c r="I87"/>
    </row>
    <row r="88" spans="9:9" x14ac:dyDescent="0.3">
      <c r="I88"/>
    </row>
    <row r="89" spans="9:9" x14ac:dyDescent="0.3">
      <c r="I89"/>
    </row>
    <row r="90" spans="9:9" x14ac:dyDescent="0.3">
      <c r="I90"/>
    </row>
    <row r="91" spans="9:9" x14ac:dyDescent="0.3">
      <c r="I91"/>
    </row>
    <row r="92" spans="9:9" x14ac:dyDescent="0.3">
      <c r="I92"/>
    </row>
    <row r="93" spans="9:9" x14ac:dyDescent="0.3">
      <c r="I93"/>
    </row>
    <row r="94" spans="9:9" x14ac:dyDescent="0.3">
      <c r="I94"/>
    </row>
    <row r="95" spans="9:9" x14ac:dyDescent="0.3">
      <c r="I95"/>
    </row>
    <row r="96" spans="9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  <row r="113" spans="9:9" x14ac:dyDescent="0.3">
      <c r="I113"/>
    </row>
    <row r="114" spans="9:9" x14ac:dyDescent="0.3">
      <c r="I114"/>
    </row>
    <row r="115" spans="9:9" x14ac:dyDescent="0.3">
      <c r="I115"/>
    </row>
    <row r="116" spans="9:9" x14ac:dyDescent="0.3">
      <c r="I116"/>
    </row>
    <row r="117" spans="9:9" x14ac:dyDescent="0.3">
      <c r="I117"/>
    </row>
    <row r="118" spans="9:9" x14ac:dyDescent="0.3">
      <c r="I118"/>
    </row>
    <row r="119" spans="9:9" x14ac:dyDescent="0.3">
      <c r="I119"/>
    </row>
    <row r="120" spans="9:9" x14ac:dyDescent="0.3">
      <c r="I120"/>
    </row>
    <row r="121" spans="9:9" x14ac:dyDescent="0.3">
      <c r="I121"/>
    </row>
    <row r="122" spans="9:9" x14ac:dyDescent="0.3">
      <c r="I122"/>
    </row>
    <row r="123" spans="9:9" x14ac:dyDescent="0.3">
      <c r="I123"/>
    </row>
    <row r="124" spans="9:9" x14ac:dyDescent="0.3">
      <c r="I124"/>
    </row>
    <row r="125" spans="9:9" x14ac:dyDescent="0.3">
      <c r="I125"/>
    </row>
    <row r="126" spans="9:9" x14ac:dyDescent="0.3">
      <c r="I126"/>
    </row>
    <row r="127" spans="9:9" x14ac:dyDescent="0.3">
      <c r="I127"/>
    </row>
    <row r="128" spans="9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</sheetData>
  <mergeCells count="61">
    <mergeCell ref="V27:Z27"/>
    <mergeCell ref="V26:Z26"/>
    <mergeCell ref="V28:Z28"/>
    <mergeCell ref="N34:U34"/>
    <mergeCell ref="N35:U35"/>
    <mergeCell ref="V34:Z34"/>
    <mergeCell ref="V35:Z35"/>
    <mergeCell ref="F48:G48"/>
    <mergeCell ref="F49:G49"/>
    <mergeCell ref="F50:G50"/>
    <mergeCell ref="J26:U26"/>
    <mergeCell ref="N27:U27"/>
    <mergeCell ref="N28:U28"/>
    <mergeCell ref="C35:I35"/>
    <mergeCell ref="J35:M35"/>
    <mergeCell ref="F46:G46"/>
    <mergeCell ref="F47:G47"/>
    <mergeCell ref="C32:E32"/>
    <mergeCell ref="F32:Q32"/>
    <mergeCell ref="R32:Z32"/>
    <mergeCell ref="C34:I34"/>
    <mergeCell ref="J34:M34"/>
    <mergeCell ref="C27:I27"/>
    <mergeCell ref="J27:M27"/>
    <mergeCell ref="F28:I28"/>
    <mergeCell ref="J28:M28"/>
    <mergeCell ref="C24:E24"/>
    <mergeCell ref="F24:Q24"/>
    <mergeCell ref="R24:Z24"/>
    <mergeCell ref="C26:I26"/>
    <mergeCell ref="N19:U19"/>
    <mergeCell ref="C16:E16"/>
    <mergeCell ref="F16:Q16"/>
    <mergeCell ref="R16:Z16"/>
    <mergeCell ref="C18:I18"/>
    <mergeCell ref="J18:M18"/>
    <mergeCell ref="V18:Z18"/>
    <mergeCell ref="C7:D7"/>
    <mergeCell ref="E7:F7"/>
    <mergeCell ref="G7:H7"/>
    <mergeCell ref="I7:N7"/>
    <mergeCell ref="Q7:R7"/>
    <mergeCell ref="S7:X7"/>
    <mergeCell ref="C6:D6"/>
    <mergeCell ref="E6:F6"/>
    <mergeCell ref="G6:H6"/>
    <mergeCell ref="I6:N6"/>
    <mergeCell ref="Q6:R6"/>
    <mergeCell ref="S6:X6"/>
    <mergeCell ref="C5:D5"/>
    <mergeCell ref="E5:F5"/>
    <mergeCell ref="G5:H5"/>
    <mergeCell ref="I5:N5"/>
    <mergeCell ref="Q5:R5"/>
    <mergeCell ref="S5:X5"/>
    <mergeCell ref="C4:D4"/>
    <mergeCell ref="E4:F4"/>
    <mergeCell ref="G4:H4"/>
    <mergeCell ref="I4:N4"/>
    <mergeCell ref="Q4:R4"/>
    <mergeCell ref="S4: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94E7-785C-42D4-BB6F-A3E662EE737A}">
  <dimension ref="A1:Z49"/>
  <sheetViews>
    <sheetView workbookViewId="0">
      <selection activeCell="O3" sqref="O3"/>
    </sheetView>
  </sheetViews>
  <sheetFormatPr defaultRowHeight="14.4" x14ac:dyDescent="0.3"/>
  <cols>
    <col min="2" max="2" width="18.21875" bestFit="1" customWidth="1"/>
    <col min="14" max="14" width="11.109375" customWidth="1"/>
    <col min="21" max="21" width="11.109375" bestFit="1" customWidth="1"/>
  </cols>
  <sheetData>
    <row r="1" spans="1:26" x14ac:dyDescent="0.3">
      <c r="B1" t="s">
        <v>40</v>
      </c>
    </row>
    <row r="2" spans="1:26" ht="15" thickBot="1" x14ac:dyDescent="0.35"/>
    <row r="3" spans="1:26" ht="15.6" thickTop="1" thickBot="1" x14ac:dyDescent="0.35">
      <c r="A3" s="34"/>
      <c r="B3" s="36" t="s">
        <v>21</v>
      </c>
      <c r="C3" s="37" t="s">
        <v>22</v>
      </c>
      <c r="D3" s="37"/>
      <c r="E3" s="37" t="s">
        <v>28</v>
      </c>
      <c r="F3" s="37"/>
      <c r="G3" s="37" t="s">
        <v>29</v>
      </c>
      <c r="H3" s="37"/>
      <c r="I3" s="37" t="s">
        <v>30</v>
      </c>
      <c r="J3" s="37"/>
      <c r="K3" s="37"/>
      <c r="L3" s="37"/>
      <c r="M3" s="37"/>
      <c r="N3" s="37"/>
      <c r="O3" s="36" t="s">
        <v>45</v>
      </c>
      <c r="P3" s="36" t="s">
        <v>33</v>
      </c>
      <c r="Q3" s="52" t="s">
        <v>32</v>
      </c>
      <c r="R3" s="53"/>
      <c r="S3" s="37" t="s">
        <v>34</v>
      </c>
      <c r="T3" s="37"/>
      <c r="U3" s="37"/>
      <c r="V3" s="37"/>
      <c r="W3" s="37"/>
      <c r="X3" s="37"/>
      <c r="Y3" s="34"/>
      <c r="Z3" s="34"/>
    </row>
    <row r="4" spans="1:26" ht="15.6" thickTop="1" thickBot="1" x14ac:dyDescent="0.35">
      <c r="B4" s="38" t="s">
        <v>24</v>
      </c>
      <c r="C4" s="37" t="s">
        <v>23</v>
      </c>
      <c r="D4" s="37"/>
      <c r="E4" s="37" t="s">
        <v>0</v>
      </c>
      <c r="F4" s="37"/>
      <c r="G4" s="37" t="s">
        <v>1</v>
      </c>
      <c r="H4" s="37"/>
      <c r="I4" s="40" t="s">
        <v>31</v>
      </c>
      <c r="J4" s="40"/>
      <c r="K4" s="40"/>
      <c r="L4" s="40"/>
      <c r="M4" s="40"/>
      <c r="N4" s="40"/>
      <c r="O4" s="39">
        <v>0.5625</v>
      </c>
      <c r="P4" s="39">
        <v>0.66666666666666663</v>
      </c>
      <c r="Q4" s="52"/>
      <c r="R4" s="53"/>
      <c r="S4" s="41" t="s">
        <v>35</v>
      </c>
      <c r="T4" s="41"/>
      <c r="U4" s="41"/>
      <c r="V4" s="41"/>
      <c r="W4" s="41"/>
      <c r="X4" s="41"/>
    </row>
    <row r="5" spans="1:26" ht="15.6" thickTop="1" thickBot="1" x14ac:dyDescent="0.35">
      <c r="B5" s="38" t="s">
        <v>25</v>
      </c>
      <c r="C5" s="37" t="s">
        <v>27</v>
      </c>
      <c r="D5" s="37"/>
      <c r="E5" s="37" t="s">
        <v>1</v>
      </c>
      <c r="F5" s="37"/>
      <c r="G5" s="37" t="s">
        <v>9</v>
      </c>
      <c r="H5" s="37"/>
      <c r="I5" s="61" t="s">
        <v>44</v>
      </c>
      <c r="J5" s="61"/>
      <c r="K5" s="61"/>
      <c r="L5" s="61"/>
      <c r="M5" s="61"/>
      <c r="N5" s="61"/>
      <c r="O5" s="62">
        <v>0.75</v>
      </c>
      <c r="P5" s="38"/>
      <c r="Q5" s="52"/>
      <c r="R5" s="53"/>
      <c r="S5" s="37"/>
      <c r="T5" s="37"/>
      <c r="U5" s="37"/>
      <c r="V5" s="37"/>
      <c r="W5" s="37"/>
      <c r="X5" s="37"/>
    </row>
    <row r="6" spans="1:26" ht="15.6" thickTop="1" thickBot="1" x14ac:dyDescent="0.35">
      <c r="B6" s="3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52"/>
      <c r="R6" s="53"/>
      <c r="S6" s="37"/>
      <c r="T6" s="37"/>
      <c r="U6" s="37"/>
      <c r="V6" s="37"/>
      <c r="W6" s="37"/>
      <c r="X6" s="37"/>
    </row>
    <row r="7" spans="1:26" ht="15" thickTop="1" x14ac:dyDescent="0.3"/>
    <row r="14" spans="1:26" ht="15" thickBot="1" x14ac:dyDescent="0.35">
      <c r="B14" s="67" t="s">
        <v>8</v>
      </c>
      <c r="C14" s="67"/>
      <c r="D14" s="67"/>
      <c r="E14" s="67"/>
      <c r="F14" s="67"/>
      <c r="G14" s="67"/>
      <c r="H14" s="67"/>
      <c r="I14" s="6"/>
    </row>
    <row r="15" spans="1:26" x14ac:dyDescent="0.3">
      <c r="B15" s="71" t="s">
        <v>13</v>
      </c>
      <c r="C15" s="16">
        <v>44872</v>
      </c>
      <c r="D15" s="17"/>
      <c r="E15" s="17"/>
      <c r="F15" s="16">
        <v>44873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>
        <v>44874</v>
      </c>
      <c r="S15" s="16"/>
      <c r="T15" s="16"/>
      <c r="U15" s="16"/>
      <c r="V15" s="16"/>
      <c r="W15" s="16"/>
      <c r="X15" s="16"/>
      <c r="Y15" s="16"/>
      <c r="Z15" s="18"/>
    </row>
    <row r="16" spans="1:26" x14ac:dyDescent="0.3">
      <c r="B16" s="72" t="s">
        <v>14</v>
      </c>
      <c r="C16" s="9">
        <v>0.75</v>
      </c>
      <c r="D16" s="9">
        <v>0.83333333333333337</v>
      </c>
      <c r="E16" s="9">
        <v>0.91666666666666663</v>
      </c>
      <c r="F16" s="9">
        <v>0</v>
      </c>
      <c r="G16" s="9">
        <v>8.3333333333333329E-2</v>
      </c>
      <c r="H16" s="9">
        <v>0.16666666666666666</v>
      </c>
      <c r="I16" s="10">
        <v>0.25</v>
      </c>
      <c r="J16" s="9">
        <v>0.33333333333333398</v>
      </c>
      <c r="K16" s="9">
        <v>0.41666666666666702</v>
      </c>
      <c r="L16" s="9">
        <v>0.5</v>
      </c>
      <c r="M16" s="9">
        <v>0.58333333333333404</v>
      </c>
      <c r="N16" s="9">
        <v>0.66666666666666696</v>
      </c>
      <c r="O16" s="9">
        <v>0.75</v>
      </c>
      <c r="P16" s="9">
        <v>0.83333333333333404</v>
      </c>
      <c r="Q16" s="9">
        <v>0.91666666666666696</v>
      </c>
      <c r="R16" s="9">
        <v>1</v>
      </c>
      <c r="S16" s="9">
        <v>1.0833333333333299</v>
      </c>
      <c r="T16" s="9">
        <v>1.1666666666666701</v>
      </c>
      <c r="U16" s="9">
        <v>1.25</v>
      </c>
      <c r="V16" s="9">
        <v>1.3333333333333399</v>
      </c>
      <c r="W16" s="9">
        <v>1.4166666666666701</v>
      </c>
      <c r="X16" s="9">
        <v>1.5</v>
      </c>
      <c r="Y16" s="9">
        <v>0.58333333333333337</v>
      </c>
      <c r="Z16" s="20">
        <v>0.66666666666666663</v>
      </c>
    </row>
    <row r="17" spans="2:26" x14ac:dyDescent="0.3">
      <c r="B17" s="68" t="s">
        <v>24</v>
      </c>
      <c r="C17" s="11" t="s">
        <v>15</v>
      </c>
      <c r="D17" s="11"/>
      <c r="E17" s="11"/>
      <c r="F17" s="11"/>
      <c r="G17" s="11"/>
      <c r="H17" s="11"/>
      <c r="I17" s="11"/>
      <c r="J17" s="12" t="s">
        <v>17</v>
      </c>
      <c r="K17" s="12"/>
      <c r="L17" s="12"/>
      <c r="M17" s="12"/>
      <c r="N17" s="13"/>
      <c r="O17" s="13"/>
      <c r="P17" s="13"/>
      <c r="Q17" s="13"/>
      <c r="V17" s="49" t="s">
        <v>16</v>
      </c>
      <c r="W17" s="50"/>
      <c r="X17" s="50"/>
      <c r="Y17" s="50"/>
      <c r="Z17" s="59"/>
    </row>
    <row r="18" spans="2:26" x14ac:dyDescent="0.3">
      <c r="B18" s="68" t="s">
        <v>25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63" t="s">
        <v>16</v>
      </c>
      <c r="O18" s="65" t="s">
        <v>38</v>
      </c>
      <c r="P18" s="65"/>
      <c r="Q18" s="65"/>
      <c r="R18" s="65"/>
      <c r="S18" s="65"/>
      <c r="T18" s="65"/>
      <c r="U18" s="64" t="s">
        <v>39</v>
      </c>
      <c r="V18" s="13"/>
      <c r="W18" s="13"/>
      <c r="X18" s="13"/>
      <c r="Y18" s="13"/>
      <c r="Z18" s="30"/>
    </row>
    <row r="19" spans="2:26" ht="15" thickBot="1" x14ac:dyDescent="0.35">
      <c r="B19" s="6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31"/>
    </row>
    <row r="20" spans="2:26" x14ac:dyDescent="0.3">
      <c r="B20" s="70"/>
      <c r="C20" s="1"/>
      <c r="D20" s="1"/>
      <c r="E20" s="1"/>
      <c r="F20" s="1"/>
      <c r="G20" s="1"/>
      <c r="H20" s="1"/>
      <c r="I20" s="7"/>
      <c r="J20" s="1"/>
      <c r="K20" s="1"/>
      <c r="L20" s="1"/>
      <c r="M20" s="1"/>
      <c r="N20" s="1"/>
      <c r="O20" s="1"/>
      <c r="P20" s="1"/>
      <c r="Q20" s="1"/>
      <c r="R20" s="8"/>
      <c r="S20" s="8"/>
      <c r="T20" s="8"/>
      <c r="U20" s="8"/>
      <c r="V20" s="8"/>
      <c r="W20" s="8"/>
      <c r="X20" s="8"/>
      <c r="Y20" s="8"/>
    </row>
    <row r="21" spans="2:26" x14ac:dyDescent="0.3">
      <c r="B21" s="70"/>
      <c r="C21" s="1"/>
      <c r="D21" s="1"/>
      <c r="E21" s="1"/>
      <c r="F21" s="1"/>
      <c r="G21" s="1"/>
      <c r="H21" s="1"/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6" ht="15" thickBot="1" x14ac:dyDescent="0.35">
      <c r="B22" s="70" t="s">
        <v>7</v>
      </c>
      <c r="C22" s="2"/>
      <c r="D22" s="1"/>
      <c r="E22" s="1"/>
      <c r="F22" s="1"/>
      <c r="G22" s="1"/>
      <c r="H22" s="1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6" x14ac:dyDescent="0.3">
      <c r="B23" s="71" t="s">
        <v>13</v>
      </c>
      <c r="C23" s="16">
        <v>44872</v>
      </c>
      <c r="D23" s="17"/>
      <c r="E23" s="17"/>
      <c r="F23" s="16">
        <v>44873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>
        <v>44874</v>
      </c>
      <c r="S23" s="16"/>
      <c r="T23" s="16"/>
      <c r="U23" s="16"/>
      <c r="V23" s="16"/>
      <c r="W23" s="16"/>
      <c r="X23" s="16"/>
      <c r="Y23" s="16"/>
      <c r="Z23" s="18"/>
    </row>
    <row r="24" spans="2:26" x14ac:dyDescent="0.3">
      <c r="B24" s="72" t="s">
        <v>14</v>
      </c>
      <c r="C24" s="9">
        <v>0.75</v>
      </c>
      <c r="D24" s="9">
        <v>0.83333333333333337</v>
      </c>
      <c r="E24" s="9">
        <v>0.91666666666666663</v>
      </c>
      <c r="F24" s="9">
        <v>0</v>
      </c>
      <c r="G24" s="9">
        <v>8.3333333333333329E-2</v>
      </c>
      <c r="H24" s="9">
        <v>0.16666666666666666</v>
      </c>
      <c r="I24" s="10">
        <v>0.25</v>
      </c>
      <c r="J24" s="9">
        <v>0.33333333333333398</v>
      </c>
      <c r="K24" s="9">
        <v>0.41666666666666702</v>
      </c>
      <c r="L24" s="9">
        <v>0.5</v>
      </c>
      <c r="M24" s="9">
        <v>0.58333333333333404</v>
      </c>
      <c r="N24" s="9">
        <v>0.66666666666666696</v>
      </c>
      <c r="O24" s="9">
        <v>0.75</v>
      </c>
      <c r="P24" s="9">
        <v>0.83333333333333404</v>
      </c>
      <c r="Q24" s="9">
        <v>0.91666666666666696</v>
      </c>
      <c r="R24" s="9">
        <v>1</v>
      </c>
      <c r="S24" s="9">
        <v>1.0833333333333299</v>
      </c>
      <c r="T24" s="9">
        <v>1.1666666666666701</v>
      </c>
      <c r="U24" s="9">
        <v>1.25</v>
      </c>
      <c r="V24" s="9">
        <v>1.3333333333333399</v>
      </c>
      <c r="W24" s="9">
        <v>1.4166666666666701</v>
      </c>
      <c r="X24" s="9">
        <v>1.5</v>
      </c>
      <c r="Y24" s="9">
        <v>0.58333333333333337</v>
      </c>
      <c r="Z24" s="20">
        <v>0.66666666666666663</v>
      </c>
    </row>
    <row r="25" spans="2:26" x14ac:dyDescent="0.3">
      <c r="B25" s="68" t="s">
        <v>0</v>
      </c>
      <c r="C25" s="11" t="s">
        <v>15</v>
      </c>
      <c r="D25" s="11"/>
      <c r="E25" s="11"/>
      <c r="F25" s="11"/>
      <c r="G25" s="11"/>
      <c r="H25" s="11"/>
      <c r="I25" s="11"/>
      <c r="J25" s="12" t="s">
        <v>18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3" t="s">
        <v>41</v>
      </c>
      <c r="W25" s="23"/>
      <c r="X25" s="23"/>
      <c r="Y25" s="23"/>
      <c r="Z25" s="24"/>
    </row>
    <row r="26" spans="2:26" x14ac:dyDescent="0.3">
      <c r="B26" s="68" t="s">
        <v>1</v>
      </c>
      <c r="C26" s="11" t="s">
        <v>15</v>
      </c>
      <c r="D26" s="11"/>
      <c r="E26" s="11"/>
      <c r="F26" s="11"/>
      <c r="G26" s="11"/>
      <c r="H26" s="11"/>
      <c r="I26" s="11"/>
      <c r="J26" s="12" t="s">
        <v>17</v>
      </c>
      <c r="K26" s="12"/>
      <c r="L26" s="12"/>
      <c r="M26" s="12"/>
      <c r="N26" s="29" t="s">
        <v>42</v>
      </c>
      <c r="O26" s="73" t="s">
        <v>38</v>
      </c>
      <c r="P26" s="73"/>
      <c r="Q26" s="73"/>
      <c r="R26" s="73"/>
      <c r="S26" s="73"/>
      <c r="T26" s="73"/>
      <c r="U26" s="29" t="s">
        <v>42</v>
      </c>
      <c r="V26" s="23" t="s">
        <v>41</v>
      </c>
      <c r="W26" s="23"/>
      <c r="X26" s="23"/>
      <c r="Y26" s="23"/>
      <c r="Z26" s="24"/>
    </row>
    <row r="27" spans="2:26" ht="15" thickBot="1" x14ac:dyDescent="0.35">
      <c r="B27" s="69" t="s">
        <v>9</v>
      </c>
      <c r="C27" s="22"/>
      <c r="D27" s="22"/>
      <c r="E27" s="22"/>
      <c r="F27" s="25" t="s">
        <v>17</v>
      </c>
      <c r="G27" s="25"/>
      <c r="H27" s="25"/>
      <c r="I27" s="25"/>
      <c r="J27" s="66" t="s">
        <v>16</v>
      </c>
      <c r="K27" s="66"/>
      <c r="L27" s="66"/>
      <c r="M27" s="66"/>
      <c r="N27" s="57" t="s">
        <v>42</v>
      </c>
      <c r="O27" s="76" t="s">
        <v>38</v>
      </c>
      <c r="P27" s="76"/>
      <c r="Q27" s="76"/>
      <c r="R27" s="76"/>
      <c r="S27" s="76"/>
      <c r="T27" s="76"/>
      <c r="U27" s="57" t="s">
        <v>42</v>
      </c>
      <c r="V27" s="26" t="s">
        <v>43</v>
      </c>
      <c r="W27" s="26"/>
      <c r="X27" s="26"/>
      <c r="Y27" s="26"/>
      <c r="Z27" s="77"/>
    </row>
    <row r="28" spans="2:26" x14ac:dyDescent="0.3">
      <c r="B28" s="70"/>
    </row>
    <row r="29" spans="2:26" x14ac:dyDescent="0.3">
      <c r="B29" s="70"/>
    </row>
    <row r="30" spans="2:26" ht="15" thickBot="1" x14ac:dyDescent="0.35">
      <c r="B30" s="70" t="s">
        <v>36</v>
      </c>
      <c r="C30" s="2"/>
      <c r="D30" s="1"/>
      <c r="E30" s="1"/>
      <c r="F30" s="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6" x14ac:dyDescent="0.3">
      <c r="B31" s="71" t="s">
        <v>13</v>
      </c>
      <c r="C31" s="16">
        <v>44872</v>
      </c>
      <c r="D31" s="17"/>
      <c r="E31" s="17"/>
      <c r="F31" s="16">
        <v>44873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>
        <v>44874</v>
      </c>
      <c r="S31" s="16"/>
      <c r="T31" s="16"/>
      <c r="U31" s="16"/>
      <c r="V31" s="16"/>
      <c r="W31" s="16"/>
      <c r="X31" s="16"/>
      <c r="Y31" s="16"/>
      <c r="Z31" s="18"/>
    </row>
    <row r="32" spans="2:26" x14ac:dyDescent="0.3">
      <c r="B32" s="72" t="s">
        <v>14</v>
      </c>
      <c r="C32" s="9">
        <v>0.75</v>
      </c>
      <c r="D32" s="9">
        <v>0.83333333333333337</v>
      </c>
      <c r="E32" s="9">
        <v>0.91666666666666663</v>
      </c>
      <c r="F32" s="9">
        <v>0</v>
      </c>
      <c r="G32" s="9">
        <v>8.3333333333333329E-2</v>
      </c>
      <c r="H32" s="9">
        <v>0.16666666666666666</v>
      </c>
      <c r="I32" s="10">
        <v>0.25</v>
      </c>
      <c r="J32" s="9">
        <v>0.33333333333333398</v>
      </c>
      <c r="K32" s="9">
        <v>0.41666666666666702</v>
      </c>
      <c r="L32" s="9">
        <v>0.5</v>
      </c>
      <c r="M32" s="9">
        <v>0.58333333333333404</v>
      </c>
      <c r="N32" s="9">
        <v>0.66666666666666696</v>
      </c>
      <c r="O32" s="9">
        <v>0.75</v>
      </c>
      <c r="P32" s="9">
        <v>0.83333333333333404</v>
      </c>
      <c r="Q32" s="9">
        <v>0.91666666666666696</v>
      </c>
      <c r="R32" s="9">
        <v>1</v>
      </c>
      <c r="S32" s="9">
        <v>1.0833333333333299</v>
      </c>
      <c r="T32" s="9">
        <v>1.1666666666666701</v>
      </c>
      <c r="U32" s="9">
        <v>1.25</v>
      </c>
      <c r="V32" s="9">
        <v>1.3333333333333399</v>
      </c>
      <c r="W32" s="9">
        <v>1.4166666666666701</v>
      </c>
      <c r="X32" s="9">
        <v>1.5</v>
      </c>
      <c r="Y32" s="9">
        <v>0.58333333333333337</v>
      </c>
      <c r="Z32" s="20">
        <v>0.66666666666666663</v>
      </c>
    </row>
    <row r="33" spans="2:26" x14ac:dyDescent="0.3">
      <c r="B33" s="68">
        <v>445093</v>
      </c>
      <c r="C33" s="11" t="s">
        <v>15</v>
      </c>
      <c r="D33" s="11"/>
      <c r="E33" s="11"/>
      <c r="F33" s="11"/>
      <c r="G33" s="11"/>
      <c r="H33" s="11"/>
      <c r="I33" s="11"/>
      <c r="J33" s="28" t="s">
        <v>16</v>
      </c>
      <c r="K33" s="28"/>
      <c r="L33" s="28"/>
      <c r="M33" s="28"/>
      <c r="N33" s="29" t="s">
        <v>42</v>
      </c>
      <c r="O33" s="73" t="s">
        <v>38</v>
      </c>
      <c r="P33" s="73"/>
      <c r="Q33" s="73"/>
      <c r="R33" s="73"/>
      <c r="S33" s="73"/>
      <c r="T33" s="73"/>
      <c r="U33" s="29" t="s">
        <v>42</v>
      </c>
      <c r="V33" s="23" t="s">
        <v>41</v>
      </c>
      <c r="W33" s="23"/>
      <c r="X33" s="23"/>
      <c r="Y33" s="23"/>
      <c r="Z33" s="24"/>
    </row>
    <row r="34" spans="2:26" x14ac:dyDescent="0.3">
      <c r="B34" s="68">
        <v>745093</v>
      </c>
      <c r="C34" s="11" t="s">
        <v>15</v>
      </c>
      <c r="D34" s="11"/>
      <c r="E34" s="11"/>
      <c r="F34" s="11"/>
      <c r="G34" s="11"/>
      <c r="H34" s="11"/>
      <c r="I34" s="11"/>
      <c r="J34" s="28" t="s">
        <v>16</v>
      </c>
      <c r="K34" s="28"/>
      <c r="L34" s="28"/>
      <c r="M34" s="28"/>
      <c r="N34" s="29" t="s">
        <v>42</v>
      </c>
      <c r="O34" s="73" t="s">
        <v>38</v>
      </c>
      <c r="P34" s="73"/>
      <c r="Q34" s="73"/>
      <c r="R34" s="73"/>
      <c r="S34" s="73"/>
      <c r="T34" s="73"/>
      <c r="U34" s="29" t="s">
        <v>42</v>
      </c>
      <c r="V34" s="23" t="s">
        <v>41</v>
      </c>
      <c r="W34" s="23"/>
      <c r="X34" s="23"/>
      <c r="Y34" s="23"/>
      <c r="Z34" s="24"/>
    </row>
    <row r="35" spans="2:26" ht="15" thickBot="1" x14ac:dyDescent="0.35">
      <c r="B35" s="69"/>
      <c r="C35" s="22"/>
      <c r="D35" s="22"/>
      <c r="E35" s="22"/>
      <c r="F35" s="74"/>
      <c r="G35" s="74"/>
      <c r="H35" s="74"/>
      <c r="I35" s="74"/>
      <c r="J35" s="74"/>
      <c r="K35" s="74"/>
      <c r="L35" s="74"/>
      <c r="M35" s="74"/>
      <c r="N35" s="35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5"/>
    </row>
    <row r="38" spans="2:26" x14ac:dyDescent="0.3">
      <c r="B38" s="60"/>
    </row>
    <row r="45" spans="2:26" x14ac:dyDescent="0.3">
      <c r="C45" s="3" t="s">
        <v>6</v>
      </c>
      <c r="D45" s="4" t="s">
        <v>10</v>
      </c>
      <c r="E45" t="s">
        <v>12</v>
      </c>
      <c r="F45" s="5" t="s">
        <v>11</v>
      </c>
      <c r="G45" s="5"/>
    </row>
    <row r="46" spans="2:26" x14ac:dyDescent="0.3">
      <c r="C46" s="4" t="s">
        <v>0</v>
      </c>
      <c r="D46" s="4" t="s">
        <v>1</v>
      </c>
      <c r="E46" t="s">
        <v>0</v>
      </c>
      <c r="F46" s="5" t="s">
        <v>2</v>
      </c>
      <c r="G46" s="5"/>
    </row>
    <row r="47" spans="2:26" x14ac:dyDescent="0.3">
      <c r="C47" s="4" t="s">
        <v>1</v>
      </c>
      <c r="D47" s="4" t="s">
        <v>9</v>
      </c>
      <c r="E47" t="s">
        <v>9</v>
      </c>
      <c r="F47" s="5" t="s">
        <v>4</v>
      </c>
      <c r="G47" s="5"/>
    </row>
    <row r="48" spans="2:26" x14ac:dyDescent="0.3">
      <c r="F48" s="5" t="s">
        <v>3</v>
      </c>
      <c r="G48" s="5"/>
    </row>
    <row r="49" spans="6:7" x14ac:dyDescent="0.3">
      <c r="F49" s="5" t="s">
        <v>5</v>
      </c>
      <c r="G49" s="5"/>
    </row>
  </sheetData>
  <mergeCells count="59">
    <mergeCell ref="B14:H14"/>
    <mergeCell ref="V27:Z27"/>
    <mergeCell ref="F47:G47"/>
    <mergeCell ref="F48:G48"/>
    <mergeCell ref="F49:G49"/>
    <mergeCell ref="O18:T18"/>
    <mergeCell ref="O26:T26"/>
    <mergeCell ref="O27:T27"/>
    <mergeCell ref="O33:T33"/>
    <mergeCell ref="C34:I34"/>
    <mergeCell ref="V34:Z34"/>
    <mergeCell ref="F45:G45"/>
    <mergeCell ref="F46:G46"/>
    <mergeCell ref="O34:T34"/>
    <mergeCell ref="C31:E31"/>
    <mergeCell ref="F31:Q31"/>
    <mergeCell ref="R31:Z31"/>
    <mergeCell ref="C33:I33"/>
    <mergeCell ref="V33:Z33"/>
    <mergeCell ref="C26:I26"/>
    <mergeCell ref="J26:M26"/>
    <mergeCell ref="V26:Z26"/>
    <mergeCell ref="F27:I27"/>
    <mergeCell ref="C23:E23"/>
    <mergeCell ref="F23:Q23"/>
    <mergeCell ref="R23:Z23"/>
    <mergeCell ref="C25:I25"/>
    <mergeCell ref="J25:U25"/>
    <mergeCell ref="V25:Z25"/>
    <mergeCell ref="C15:E15"/>
    <mergeCell ref="F15:Q15"/>
    <mergeCell ref="R15:Z15"/>
    <mergeCell ref="C17:I17"/>
    <mergeCell ref="J17:M17"/>
    <mergeCell ref="V17:Z17"/>
    <mergeCell ref="C6:D6"/>
    <mergeCell ref="E6:F6"/>
    <mergeCell ref="G6:H6"/>
    <mergeCell ref="I6:N6"/>
    <mergeCell ref="Q6:R6"/>
    <mergeCell ref="S6:X6"/>
    <mergeCell ref="Q4:R4"/>
    <mergeCell ref="S4:X4"/>
    <mergeCell ref="C5:D5"/>
    <mergeCell ref="E5:F5"/>
    <mergeCell ref="G5:H5"/>
    <mergeCell ref="I5:N5"/>
    <mergeCell ref="Q5:R5"/>
    <mergeCell ref="S5:X5"/>
    <mergeCell ref="C3:D3"/>
    <mergeCell ref="E3:F3"/>
    <mergeCell ref="G3:H3"/>
    <mergeCell ref="I3:N3"/>
    <mergeCell ref="Q3:R3"/>
    <mergeCell ref="S3:X3"/>
    <mergeCell ref="C4:D4"/>
    <mergeCell ref="E4:F4"/>
    <mergeCell ref="G4:H4"/>
    <mergeCell ref="I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3-weeks view</vt:lpstr>
      <vt:lpstr>48H view</vt:lpstr>
      <vt:lpstr>48H view - fix</vt:lpstr>
      <vt:lpstr>48H view - assign next 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Schneider</dc:creator>
  <cp:lastModifiedBy>Adam Wang</cp:lastModifiedBy>
  <dcterms:created xsi:type="dcterms:W3CDTF">2022-10-31T16:37:25Z</dcterms:created>
  <dcterms:modified xsi:type="dcterms:W3CDTF">2022-10-31T20:55:35Z</dcterms:modified>
</cp:coreProperties>
</file>