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1961531albertaltd.sharepoint.com/sites/informationtechnology/Shared Documents/Projects/Digital Resource Board/"/>
    </mc:Choice>
  </mc:AlternateContent>
  <xr:revisionPtr revIDLastSave="1532" documentId="8_{431FF1D3-A41F-4143-858F-4A93747C10C8}" xr6:coauthVersionLast="47" xr6:coauthVersionMax="47" xr10:uidLastSave="{F9B34EFC-1EA7-47FD-A6CF-6D4467AF2650}"/>
  <bookViews>
    <workbookView xWindow="-120" yWindow="-120" windowWidth="29040" windowHeight="15840" firstSheet="2" activeTab="5" xr2:uid="{57DD99E7-EAA6-4A62-8A14-2D397EC89DA8}"/>
  </bookViews>
  <sheets>
    <sheet name="Pumper Bulker Entry - DONE" sheetId="1" state="hidden" r:id="rId1"/>
    <sheet name="Truck Board Utilization NO GOOD" sheetId="2" state="hidden" r:id="rId2"/>
    <sheet name="Build Crew - Change Resource..." sheetId="3" r:id="rId3"/>
    <sheet name="Personel View" sheetId="6" r:id="rId4"/>
    <sheet name="Bulk Scheduler" sheetId="4" r:id="rId5"/>
    <sheet name="Truck Board" sheetId="5" r:id="rId6"/>
  </sheets>
  <definedNames>
    <definedName name="_xlnm._FilterDatabase" localSheetId="2" hidden="1">'Build Crew - Change Resource...'!$A$6:$O$6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3" i="3" l="1"/>
  <c r="N42" i="3"/>
  <c r="N41" i="3"/>
  <c r="N40" i="3"/>
  <c r="N24" i="3"/>
  <c r="N17" i="3"/>
  <c r="N13" i="3"/>
  <c r="N11" i="3"/>
  <c r="N14" i="3"/>
  <c r="N25" i="3"/>
  <c r="N26" i="3"/>
  <c r="N27" i="3"/>
  <c r="N18" i="3"/>
  <c r="N15" i="3"/>
  <c r="N12" i="3"/>
  <c r="N16" i="3"/>
  <c r="N22" i="3"/>
  <c r="N21" i="3"/>
  <c r="N19" i="3"/>
  <c r="N28" i="3"/>
  <c r="N29" i="3"/>
  <c r="N7" i="3"/>
  <c r="N9" i="3"/>
  <c r="N30" i="3"/>
  <c r="N10" i="3"/>
  <c r="N8" i="3"/>
  <c r="N31" i="3"/>
  <c r="N20" i="3"/>
  <c r="N23" i="3"/>
  <c r="S35" i="1"/>
  <c r="R35" i="1"/>
  <c r="S34" i="1"/>
  <c r="R34" i="1"/>
  <c r="S33" i="1"/>
  <c r="R33" i="1"/>
  <c r="S32" i="1"/>
  <c r="R32" i="1"/>
  <c r="S31" i="1"/>
  <c r="R31" i="1"/>
  <c r="S30" i="1"/>
  <c r="R30" i="1"/>
  <c r="S29" i="1"/>
  <c r="R29" i="1"/>
  <c r="S28" i="1"/>
  <c r="R28" i="1"/>
  <c r="S27" i="1"/>
  <c r="R27" i="1"/>
  <c r="AH9" i="1"/>
  <c r="AI9" i="1"/>
  <c r="AJ9" i="1"/>
  <c r="AK9" i="1"/>
  <c r="AH10" i="1"/>
  <c r="AI10" i="1"/>
  <c r="AJ10" i="1"/>
  <c r="AK10" i="1"/>
  <c r="AH11" i="1"/>
  <c r="AI11" i="1"/>
  <c r="AJ11" i="1"/>
  <c r="AK11" i="1"/>
  <c r="AH12" i="1"/>
  <c r="AI12" i="1"/>
  <c r="AJ12" i="1"/>
  <c r="AK12" i="1"/>
  <c r="AH13" i="1"/>
  <c r="AI13" i="1"/>
  <c r="AJ13" i="1"/>
  <c r="AK13" i="1"/>
  <c r="AH14" i="1"/>
  <c r="AI14" i="1"/>
  <c r="AJ14" i="1"/>
  <c r="AK14" i="1"/>
  <c r="AH15" i="1"/>
  <c r="AI15" i="1"/>
  <c r="AJ15" i="1"/>
  <c r="AK15" i="1"/>
  <c r="AH16" i="1"/>
  <c r="AI16" i="1"/>
  <c r="AJ16" i="1"/>
  <c r="AK16" i="1"/>
  <c r="AI8" i="1"/>
  <c r="AJ8" i="1"/>
  <c r="AK8" i="1"/>
  <c r="AH8" i="1"/>
  <c r="AL8" i="1" l="1"/>
  <c r="AM16" i="1"/>
  <c r="AM14" i="1"/>
  <c r="AM12" i="1"/>
  <c r="AM10" i="1"/>
  <c r="AL16" i="1"/>
  <c r="AL14" i="1"/>
  <c r="AL12" i="1"/>
  <c r="AL10" i="1"/>
  <c r="AM15" i="1"/>
  <c r="AM13" i="1"/>
  <c r="AM11" i="1"/>
  <c r="AM9" i="1"/>
  <c r="AM8" i="1"/>
  <c r="AL13" i="1"/>
  <c r="AL9" i="1"/>
  <c r="AL15" i="1"/>
  <c r="AL11" i="1"/>
</calcChain>
</file>

<file path=xl/sharedStrings.xml><?xml version="1.0" encoding="utf-8"?>
<sst xmlns="http://schemas.openxmlformats.org/spreadsheetml/2006/main" count="565" uniqueCount="245">
  <si>
    <t>Red Deer</t>
  </si>
  <si>
    <t>Edmonton</t>
  </si>
  <si>
    <t xml:space="preserve">GP </t>
  </si>
  <si>
    <t>FSJ</t>
  </si>
  <si>
    <t>LLB</t>
  </si>
  <si>
    <t>Lloyd</t>
  </si>
  <si>
    <t>Swift</t>
  </si>
  <si>
    <t>Estevan</t>
  </si>
  <si>
    <t>SCMT</t>
  </si>
  <si>
    <t>SCMS</t>
  </si>
  <si>
    <t>Active</t>
  </si>
  <si>
    <t>Manned</t>
  </si>
  <si>
    <t>Friday, May 6, 2022</t>
  </si>
  <si>
    <t>Saturday, May 7, 2022</t>
  </si>
  <si>
    <t>Sunday, May 8, 2022</t>
  </si>
  <si>
    <t>Monday, May 9, 2022</t>
  </si>
  <si>
    <t>Tuesday, May 10, 2022</t>
  </si>
  <si>
    <t>Wednesday, May 11, 2022</t>
  </si>
  <si>
    <t>Thursday, May 12, 2022</t>
  </si>
  <si>
    <t>Friday, May 13, 2022</t>
  </si>
  <si>
    <t>Saturday, May 14, 2022</t>
  </si>
  <si>
    <t>Select District</t>
  </si>
  <si>
    <t>Select Date Range, or a start range and get 2 weeks</t>
  </si>
  <si>
    <t>Total</t>
  </si>
  <si>
    <t>Data entry only</t>
  </si>
  <si>
    <t>Fleet</t>
  </si>
  <si>
    <t>Will be 1 district at a time with a filter</t>
  </si>
  <si>
    <t>Active is not manipulate very often</t>
  </si>
  <si>
    <t>Would prefer to adjust by active vs manned for all districts - select manned or active and show all districts</t>
  </si>
  <si>
    <t>Pumper</t>
  </si>
  <si>
    <t>Bulker</t>
  </si>
  <si>
    <t>B-Train</t>
  </si>
  <si>
    <t>RD</t>
  </si>
  <si>
    <t>EDM</t>
  </si>
  <si>
    <t>EST</t>
  </si>
  <si>
    <t>Pumpers</t>
  </si>
  <si>
    <t>District</t>
  </si>
  <si>
    <t>Tractor</t>
  </si>
  <si>
    <t>Pump</t>
  </si>
  <si>
    <t>Supervisor</t>
  </si>
  <si>
    <t>Operator B</t>
  </si>
  <si>
    <t>Operator A</t>
  </si>
  <si>
    <t>GP</t>
  </si>
  <si>
    <t>Earl Lovean</t>
  </si>
  <si>
    <t>Gino?</t>
  </si>
  <si>
    <t>Thomas Eade</t>
  </si>
  <si>
    <t>Jason Smith</t>
  </si>
  <si>
    <t>Cole Flavelle</t>
  </si>
  <si>
    <t>Scott B?</t>
  </si>
  <si>
    <t>Jeff Walton</t>
  </si>
  <si>
    <t>Jason Banfield</t>
  </si>
  <si>
    <t>John Boomer</t>
  </si>
  <si>
    <t>Lea Mathers**</t>
  </si>
  <si>
    <t>Tim Vanderheide</t>
  </si>
  <si>
    <t>Danik Leclair</t>
  </si>
  <si>
    <t>Donal Triska</t>
  </si>
  <si>
    <t xml:space="preserve">Danik Leclair(1) </t>
  </si>
  <si>
    <t>Order Out</t>
  </si>
  <si>
    <t>Head</t>
  </si>
  <si>
    <t>Time In</t>
  </si>
  <si>
    <t>Time out</t>
  </si>
  <si>
    <t>LLYD</t>
  </si>
  <si>
    <t>Kevin Reeds</t>
  </si>
  <si>
    <t>Chino Aguilar</t>
  </si>
  <si>
    <t>Steven Hinz</t>
  </si>
  <si>
    <t>Jon Austin</t>
  </si>
  <si>
    <t xml:space="preserve">Gaurav </t>
  </si>
  <si>
    <t>Kevin Best</t>
  </si>
  <si>
    <t>Tyler Bardah</t>
  </si>
  <si>
    <t>Jon Sajtos</t>
  </si>
  <si>
    <t>SHOP</t>
  </si>
  <si>
    <t>Birchcliff</t>
  </si>
  <si>
    <t>Cenovus</t>
  </si>
  <si>
    <t>Imperial</t>
  </si>
  <si>
    <t>Production</t>
  </si>
  <si>
    <t>Surface</t>
  </si>
  <si>
    <t>Bulkers</t>
  </si>
  <si>
    <t>Trailer</t>
  </si>
  <si>
    <t>Axel Type</t>
  </si>
  <si>
    <t xml:space="preserve">Scott Eisler </t>
  </si>
  <si>
    <t>Tridem - Max 28t</t>
  </si>
  <si>
    <t>Tridem 27T Max</t>
  </si>
  <si>
    <t>Tom Wakelin</t>
  </si>
  <si>
    <t>Gamal Williams</t>
  </si>
  <si>
    <t>Troy Smith</t>
  </si>
  <si>
    <t>Ready</t>
  </si>
  <si>
    <t>Third Party</t>
  </si>
  <si>
    <t>Company</t>
  </si>
  <si>
    <t>Unit #</t>
  </si>
  <si>
    <t>Contact</t>
  </si>
  <si>
    <t>Courage</t>
  </si>
  <si>
    <t xml:space="preserve">Sheldon </t>
  </si>
  <si>
    <t>403-350-0813</t>
  </si>
  <si>
    <t>Cascade</t>
  </si>
  <si>
    <t>Roger Sawatzsky</t>
  </si>
  <si>
    <t>780-913-5040</t>
  </si>
  <si>
    <t>-</t>
  </si>
  <si>
    <t>Called Time</t>
  </si>
  <si>
    <t>Shane Clark</t>
  </si>
  <si>
    <t>Group #</t>
  </si>
  <si>
    <t>Work Status</t>
  </si>
  <si>
    <t>Darrel Niemi</t>
  </si>
  <si>
    <t>Cory Klein</t>
  </si>
  <si>
    <t>Brody Bauder</t>
  </si>
  <si>
    <t>Ronnie Arseneault</t>
  </si>
  <si>
    <t>Darcy Baron</t>
  </si>
  <si>
    <t>Days Off</t>
  </si>
  <si>
    <t>Kevin Reeds 2</t>
  </si>
  <si>
    <t>Phil Magundayao</t>
  </si>
  <si>
    <t>Position</t>
  </si>
  <si>
    <t>Supervisor 3</t>
  </si>
  <si>
    <t>Supervisor 2</t>
  </si>
  <si>
    <t>Operator 3</t>
  </si>
  <si>
    <t>Operator 1</t>
  </si>
  <si>
    <t>Raf Pantoja</t>
  </si>
  <si>
    <t>Dylan Gustilo</t>
  </si>
  <si>
    <t>Daniel Visbe</t>
  </si>
  <si>
    <t>Jerry Jamieson</t>
  </si>
  <si>
    <t>Driver 1</t>
  </si>
  <si>
    <t>Brad McCaw</t>
  </si>
  <si>
    <t>Josh Maclean</t>
  </si>
  <si>
    <t>Jamie Conners</t>
  </si>
  <si>
    <t>Cliff Blanco</t>
  </si>
  <si>
    <t>Garfield Webb</t>
  </si>
  <si>
    <t>Danny Boychuk</t>
  </si>
  <si>
    <t>Brogan Burton</t>
  </si>
  <si>
    <t>Operator 2</t>
  </si>
  <si>
    <t>Gerry Gauthier</t>
  </si>
  <si>
    <t>Class #</t>
  </si>
  <si>
    <t>Mounir Maaoui</t>
  </si>
  <si>
    <t>Training</t>
  </si>
  <si>
    <t>Personnel</t>
  </si>
  <si>
    <t>Data entry</t>
  </si>
  <si>
    <t>Person Name</t>
  </si>
  <si>
    <t>Associated Unit #</t>
  </si>
  <si>
    <t>ADP</t>
  </si>
  <si>
    <t>Class # - Drivers liscense class</t>
  </si>
  <si>
    <t>Work status</t>
  </si>
  <si>
    <t>This can create the summary sheet if needed</t>
  </si>
  <si>
    <t>Job 1 Client</t>
  </si>
  <si>
    <t>Job 1 - Rig</t>
  </si>
  <si>
    <t>Job 2 Client</t>
  </si>
  <si>
    <t>Job 2 - Rig</t>
  </si>
  <si>
    <t>Job 3 Client</t>
  </si>
  <si>
    <t>Job 3 - Rig</t>
  </si>
  <si>
    <t>PD 191</t>
  </si>
  <si>
    <t>DC 2</t>
  </si>
  <si>
    <t>Akita 6</t>
  </si>
  <si>
    <t>PD 146</t>
  </si>
  <si>
    <t>PD 198</t>
  </si>
  <si>
    <t>PD 254</t>
  </si>
  <si>
    <t>XXX</t>
  </si>
  <si>
    <t>DOWN</t>
  </si>
  <si>
    <t>GTG</t>
  </si>
  <si>
    <t>Permits</t>
  </si>
  <si>
    <t>SL, Winslow, Oakdale, Kindersley</t>
  </si>
  <si>
    <t>Cement Head</t>
  </si>
  <si>
    <t>Size</t>
  </si>
  <si>
    <t>Quantity</t>
  </si>
  <si>
    <t>Notes</t>
  </si>
  <si>
    <t>1 in Kindersley - Needs testing</t>
  </si>
  <si>
    <t>Swages</t>
  </si>
  <si>
    <t>Thread Type</t>
  </si>
  <si>
    <t>BTC</t>
  </si>
  <si>
    <t>w/T.Blue Casing Sub (expired) from LLB</t>
  </si>
  <si>
    <t>Job 1 - Job Type</t>
  </si>
  <si>
    <t>Job 3 - Job Type</t>
  </si>
  <si>
    <t>Job 2 - Job Type</t>
  </si>
  <si>
    <t>Conductor</t>
  </si>
  <si>
    <t>not in district on order</t>
  </si>
  <si>
    <t xml:space="preserve"> Shop</t>
  </si>
  <si>
    <t xml:space="preserve"> LLD</t>
  </si>
  <si>
    <t xml:space="preserve"> Ensign 141</t>
  </si>
  <si>
    <t xml:space="preserve">244mm L/W </t>
  </si>
  <si>
    <t xml:space="preserve"> BTC @ E854</t>
  </si>
  <si>
    <t xml:space="preserve"> Sent to Estevan Aug</t>
  </si>
  <si>
    <t xml:space="preserve">Rotating PLH </t>
  </si>
  <si>
    <t>Double plug loading with swivel</t>
  </si>
  <si>
    <t>Not in district</t>
  </si>
  <si>
    <t>Shop</t>
  </si>
  <si>
    <t>L/W</t>
  </si>
  <si>
    <t xml:space="preserve">T/B Sub </t>
  </si>
  <si>
    <t xml:space="preserve">1x QB2 &amp; 8rnd </t>
  </si>
  <si>
    <t xml:space="preserve">8rnd &amp; T/B sub </t>
  </si>
  <si>
    <t xml:space="preserve">8rnd &amp; BTC </t>
  </si>
  <si>
    <t xml:space="preserve">8rnd in LLB </t>
  </si>
  <si>
    <t xml:space="preserve">BTC  </t>
  </si>
  <si>
    <t>This can also be show like the scheduler board</t>
  </si>
  <si>
    <t>This week, what about next week?</t>
  </si>
  <si>
    <t>Down for maintenance</t>
  </si>
  <si>
    <t>Should we use a call sheet #</t>
  </si>
  <si>
    <t>Tractor #</t>
  </si>
  <si>
    <t>Pump #</t>
  </si>
  <si>
    <t>Start Date</t>
  </si>
  <si>
    <t>End Date</t>
  </si>
  <si>
    <t>Sept 21 - Sept 28</t>
  </si>
  <si>
    <t>How much of this is provided with the new haul functionality?</t>
  </si>
  <si>
    <t>Jim</t>
  </si>
  <si>
    <t>Productionmix LWL</t>
  </si>
  <si>
    <t>Loyd</t>
  </si>
  <si>
    <t>Joe</t>
  </si>
  <si>
    <t>Fred</t>
  </si>
  <si>
    <t>John</t>
  </si>
  <si>
    <t>Adam</t>
  </si>
  <si>
    <t>0:1:0 'G'</t>
  </si>
  <si>
    <t>Expandomix</t>
  </si>
  <si>
    <t>ecoPRIME</t>
  </si>
  <si>
    <t>ecoProteus Pro</t>
  </si>
  <si>
    <t>Product Hauls from eService</t>
  </si>
  <si>
    <t>Jesse Bauder</t>
  </si>
  <si>
    <t>Alex Delaney</t>
  </si>
  <si>
    <t>Carter Wright</t>
  </si>
  <si>
    <t>Duncan Glassford</t>
  </si>
  <si>
    <t>Chris Haffner</t>
  </si>
  <si>
    <t>Andre VanDusen</t>
  </si>
  <si>
    <t>Robert Freeman</t>
  </si>
  <si>
    <t>Employee</t>
  </si>
  <si>
    <t>Shift</t>
  </si>
  <si>
    <t>Crews and assetts from eService Resources. 
Show 24 hrs of activity
Show all rig jobs on board. Allow drag and drop of unit &amp; worker onto job. This will assign unit and employees to job and update eService
Easly change crew to another job - drag crew from one job to another
Crew to be managed in eService resources
Have 1 row per job and add crew or should this be 1 row per crew and add job?
Need to link to schedule for crossover days - need a date for working shift - Available Sept 21 - Oct 5 
Allow ability to add multiple crews to a job (have confirmation when adding 2nd, 3rd crew to a job).
Ability to filter by crew, truck, district.</t>
  </si>
  <si>
    <t>Add Position</t>
  </si>
  <si>
    <t>Operator</t>
  </si>
  <si>
    <t>Need a place to put notes about each drive - some have access to areas, some are going on days off, some are bins only</t>
  </si>
  <si>
    <t>Weekly Schedule:</t>
  </si>
  <si>
    <t>Jason Gordon</t>
  </si>
  <si>
    <t>Remaining Days in Shift</t>
  </si>
  <si>
    <t>Job Role</t>
  </si>
  <si>
    <t>Add tractor #, rig and customer to above list
Upon "Need Haul" can  something be added to the list so that it is known and can be planned?
Add a haul that is not allocated to a person yet</t>
  </si>
  <si>
    <t>People/Tractor</t>
  </si>
  <si>
    <t>Table to be filled out from scheduled hauls from eService. 
An entry can be dragged and dropped on the time schedule for an allotted time. 
The time scale should show 24 hrs. 4 previous hours and the next 20. This may include hours into the next days.
Include 3rd party bulkers in the list.
Ability to adjust haul length
Add rig, location, project info that we have
Hover to show certifications
Calculate total trip time - distance/80 km/hr + offload time
How to show hotel bookings
Show trailer # in the scheduler
Need to differentiate district in the People/Tractor list - Can be color, border, shading etc
Distiction between hauls and jobs
Once "On Location" entry disappears from the list, stays on the schedule.
Ability to remove from the list from either this section or eService Rig Board.</t>
  </si>
  <si>
    <t>Equipment Status</t>
  </si>
  <si>
    <t>From AX, changeable</t>
  </si>
  <si>
    <t>Managed List</t>
  </si>
  <si>
    <t>Data from ADP</t>
  </si>
  <si>
    <t>Calculated</t>
  </si>
  <si>
    <t>Pumper Crew</t>
  </si>
  <si>
    <t>Trailer #</t>
  </si>
  <si>
    <t>Aaron Jackson</t>
  </si>
  <si>
    <t>Danik LeClair</t>
  </si>
  <si>
    <t>LLD</t>
  </si>
  <si>
    <t>Helper</t>
  </si>
  <si>
    <t>Bulker Crew</t>
  </si>
  <si>
    <t>Date Start</t>
  </si>
  <si>
    <t>Date End</t>
  </si>
  <si>
    <t>Linking people and equipment to be added to a job. Know their schedule, position, training, certifications, orientations, rotation and days remaining in rotation</t>
  </si>
  <si>
    <t>This is a view only board - change status of people when required
Show all field employees and their schedule - scheduled days off, vacation, other days, training etc when looking at the 1 month view.
Ability to filter by district, employee name, status (active, days off, vacation etc), position
Show scheduled jobs from the truck board
Sort by activity - if on days off, vacation, or no work - towards the bottom. On jobs, at the top, then active, then days off - easier to scroll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</si>
</sst>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h:mm:ss;@"/>
  </numFmts>
  <fonts count="11" x14ac:knownFonts="1">
    <font>
      <sz val="11"/>
      <color theme="1"/>
      <name val="Calibri"/>
      <family val="2"/>
      <scheme val="minor"/>
    </font>
    <font>
      <sz val="11"/>
      <color rgb="FF000000"/>
      <name val="Calibri"/>
      <family val="2"/>
      <scheme val="minor"/>
    </font>
    <font>
      <sz val="8"/>
      <color rgb="FF000000"/>
      <name val="Calibri"/>
      <family val="2"/>
      <scheme val="minor"/>
    </font>
    <font>
      <b/>
      <sz val="11"/>
      <color rgb="FF000000"/>
      <name val="Calibri"/>
      <family val="2"/>
      <scheme val="minor"/>
    </font>
    <font>
      <sz val="11"/>
      <name val="Calibri"/>
      <family val="2"/>
      <scheme val="minor"/>
    </font>
    <font>
      <sz val="11"/>
      <color rgb="FF444444"/>
      <name val="Calibri"/>
      <family val="2"/>
      <scheme val="minor"/>
    </font>
    <font>
      <b/>
      <sz val="12"/>
      <color theme="1"/>
      <name val="Calibri"/>
      <family val="2"/>
      <scheme val="minor"/>
    </font>
    <font>
      <b/>
      <sz val="12"/>
      <color theme="0"/>
      <name val="Calibri"/>
      <family val="2"/>
      <scheme val="minor"/>
    </font>
    <font>
      <sz val="8"/>
      <name val="Calibri"/>
      <family val="2"/>
      <scheme val="minor"/>
    </font>
    <font>
      <b/>
      <sz val="11"/>
      <color theme="0"/>
      <name val="Calibri"/>
      <family val="2"/>
      <scheme val="minor"/>
    </font>
    <font>
      <sz val="11"/>
      <color theme="0"/>
      <name val="Calibri"/>
      <family val="2"/>
      <scheme val="minor"/>
    </font>
  </fonts>
  <fills count="9">
    <fill>
      <patternFill patternType="none"/>
    </fill>
    <fill>
      <patternFill patternType="gray125"/>
    </fill>
    <fill>
      <patternFill patternType="solid">
        <fgColor rgb="FFBFBFBF"/>
        <bgColor rgb="FF000000"/>
      </patternFill>
    </fill>
    <fill>
      <patternFill patternType="solid">
        <fgColor theme="0" tint="-0.14999847407452621"/>
        <bgColor indexed="64"/>
      </patternFill>
    </fill>
    <fill>
      <patternFill patternType="solid">
        <fgColor theme="0" tint="-0.249977111117893"/>
        <bgColor indexed="64"/>
      </patternFill>
    </fill>
    <fill>
      <patternFill patternType="solid">
        <fgColor rgb="FF92D050"/>
        <bgColor rgb="FF000000"/>
      </patternFill>
    </fill>
    <fill>
      <patternFill patternType="solid">
        <fgColor rgb="FFFFFF00"/>
        <bgColor indexed="64"/>
      </patternFill>
    </fill>
    <fill>
      <patternFill patternType="solid">
        <fgColor theme="1"/>
        <bgColor indexed="64"/>
      </patternFill>
    </fill>
    <fill>
      <patternFill patternType="solid">
        <fgColor theme="1" tint="0.34998626667073579"/>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ck">
        <color theme="0"/>
      </top>
      <bottom/>
      <diagonal/>
    </border>
    <border>
      <left/>
      <right style="thick">
        <color theme="0"/>
      </right>
      <top style="thick">
        <color theme="0"/>
      </top>
      <bottom/>
      <diagonal/>
    </border>
    <border>
      <left/>
      <right style="thick">
        <color theme="0"/>
      </right>
      <top/>
      <bottom/>
      <diagonal/>
    </border>
    <border>
      <left/>
      <right/>
      <top/>
      <bottom style="thick">
        <color theme="0"/>
      </bottom>
      <diagonal/>
    </border>
    <border>
      <left/>
      <right style="thick">
        <color theme="0"/>
      </right>
      <top/>
      <bottom style="thick">
        <color theme="0"/>
      </bottom>
      <diagonal/>
    </border>
    <border>
      <left style="thick">
        <color theme="0"/>
      </left>
      <right style="thick">
        <color theme="0"/>
      </right>
      <top style="thick">
        <color theme="0"/>
      </top>
      <bottom/>
      <diagonal/>
    </border>
    <border>
      <left style="thick">
        <color theme="0"/>
      </left>
      <right style="thick">
        <color theme="0"/>
      </right>
      <top style="thick">
        <color theme="0"/>
      </top>
      <bottom style="thick">
        <color theme="0"/>
      </bottom>
      <diagonal/>
    </border>
    <border>
      <left/>
      <right style="thick">
        <color theme="0"/>
      </right>
      <top style="thick">
        <color theme="0"/>
      </top>
      <bottom style="thick">
        <color theme="0"/>
      </bottom>
      <diagonal/>
    </border>
    <border>
      <left/>
      <right/>
      <top/>
      <bottom style="thin">
        <color indexed="64"/>
      </bottom>
      <diagonal/>
    </border>
    <border>
      <left/>
      <right/>
      <top style="thin">
        <color indexed="64"/>
      </top>
      <bottom/>
      <diagonal/>
    </border>
  </borders>
  <cellStyleXfs count="1">
    <xf numFmtId="0" fontId="0" fillId="0" borderId="0"/>
  </cellStyleXfs>
  <cellXfs count="122">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textRotation="90"/>
    </xf>
    <xf numFmtId="0" fontId="1" fillId="0" borderId="0" xfId="0" applyFont="1" applyBorder="1" applyAlignment="1">
      <alignment horizontal="right"/>
    </xf>
    <xf numFmtId="0" fontId="1" fillId="2" borderId="0" xfId="0" applyFont="1" applyFill="1" applyBorder="1" applyAlignment="1">
      <alignment horizontal="right"/>
    </xf>
    <xf numFmtId="0" fontId="3" fillId="0" borderId="0" xfId="0" applyFont="1" applyBorder="1" applyAlignment="1">
      <alignment horizontal="right"/>
    </xf>
    <xf numFmtId="0" fontId="0" fillId="3" borderId="1" xfId="0" applyFill="1" applyBorder="1" applyAlignment="1">
      <alignment horizontal="center" vertical="center" textRotation="90"/>
    </xf>
    <xf numFmtId="0" fontId="0" fillId="0" borderId="4" xfId="0" applyBorder="1" applyAlignment="1">
      <alignment horizontal="center" vertical="center" textRotation="90"/>
    </xf>
    <xf numFmtId="0" fontId="4" fillId="0" borderId="4" xfId="0" applyFont="1" applyBorder="1" applyAlignment="1">
      <alignment horizontal="center" vertical="center"/>
    </xf>
    <xf numFmtId="0" fontId="0" fillId="3" borderId="3" xfId="0" applyFill="1" applyBorder="1" applyAlignment="1">
      <alignment horizontal="center" vertical="center" textRotation="90"/>
    </xf>
    <xf numFmtId="0" fontId="1" fillId="3" borderId="3" xfId="0" applyFont="1" applyFill="1" applyBorder="1" applyAlignment="1">
      <alignment horizontal="center" vertical="center"/>
    </xf>
    <xf numFmtId="0" fontId="1" fillId="3" borderId="1" xfId="0" applyFont="1" applyFill="1" applyBorder="1" applyAlignment="1">
      <alignment horizontal="center" vertical="center"/>
    </xf>
    <xf numFmtId="0" fontId="0" fillId="4" borderId="1" xfId="0" applyFill="1" applyBorder="1" applyAlignment="1">
      <alignment horizontal="center" vertical="center" textRotation="90"/>
    </xf>
    <xf numFmtId="0" fontId="0" fillId="4" borderId="1" xfId="0" applyFill="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0" xfId="0" applyFont="1" applyAlignment="1">
      <alignment horizontal="center" vertical="center"/>
    </xf>
    <xf numFmtId="0" fontId="0" fillId="0" borderId="0" xfId="0" applyBorder="1" applyAlignment="1">
      <alignment horizontal="left" vertical="center"/>
    </xf>
    <xf numFmtId="0" fontId="0" fillId="0" borderId="0" xfId="0" applyAlignment="1">
      <alignment horizontal="left" vertical="center"/>
    </xf>
    <xf numFmtId="0" fontId="0" fillId="0" borderId="1" xfId="0" applyBorder="1" applyAlignment="1">
      <alignment horizontal="left" vertical="center"/>
    </xf>
    <xf numFmtId="20" fontId="0" fillId="0" borderId="1" xfId="0" applyNumberFormat="1" applyBorder="1" applyAlignment="1">
      <alignment horizontal="center" vertical="center"/>
    </xf>
    <xf numFmtId="164" fontId="0" fillId="0" borderId="1" xfId="0" applyNumberFormat="1" applyBorder="1" applyAlignment="1">
      <alignment horizontal="center" vertical="center"/>
    </xf>
    <xf numFmtId="0" fontId="0" fillId="0" borderId="1" xfId="0" applyFont="1" applyBorder="1" applyAlignment="1">
      <alignment horizontal="center" vertical="center"/>
    </xf>
    <xf numFmtId="0" fontId="0" fillId="0" borderId="0" xfId="0" applyBorder="1" applyAlignment="1">
      <alignment vertical="center"/>
    </xf>
    <xf numFmtId="0" fontId="6" fillId="0" borderId="0" xfId="0" applyFont="1" applyAlignment="1">
      <alignment horizontal="center" vertical="center"/>
    </xf>
    <xf numFmtId="0" fontId="1" fillId="0" borderId="0" xfId="0" applyFont="1" applyFill="1" applyBorder="1" applyAlignment="1">
      <alignment horizontal="left" vertical="center"/>
    </xf>
    <xf numFmtId="0" fontId="1" fillId="0" borderId="0" xfId="0" applyFont="1" applyFill="1" applyBorder="1" applyAlignment="1">
      <alignment horizontal="center" vertical="center"/>
    </xf>
    <xf numFmtId="0" fontId="7" fillId="7" borderId="0" xfId="0" applyFont="1" applyFill="1" applyAlignment="1">
      <alignment horizontal="center" vertical="center"/>
    </xf>
    <xf numFmtId="0" fontId="7" fillId="7" borderId="0" xfId="0" applyFont="1" applyFill="1" applyBorder="1" applyAlignment="1">
      <alignment horizontal="center" vertical="center"/>
    </xf>
    <xf numFmtId="0" fontId="1" fillId="0" borderId="1" xfId="0" applyFont="1" applyBorder="1" applyAlignment="1">
      <alignment horizontal="center" vertical="center"/>
    </xf>
    <xf numFmtId="0" fontId="1" fillId="6"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Border="1" applyAlignment="1">
      <alignment horizontal="left" vertical="center"/>
    </xf>
    <xf numFmtId="0" fontId="5" fillId="0" borderId="1" xfId="0" applyFont="1" applyBorder="1" applyAlignment="1">
      <alignment horizontal="center" vertical="center"/>
    </xf>
    <xf numFmtId="0" fontId="0" fillId="0" borderId="1" xfId="0" applyBorder="1" applyAlignment="1">
      <alignment vertical="center"/>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6" borderId="1" xfId="0" applyFill="1" applyBorder="1" applyAlignment="1">
      <alignment horizontal="center" vertical="center"/>
    </xf>
    <xf numFmtId="0" fontId="0" fillId="6" borderId="1" xfId="0" applyFont="1" applyFill="1" applyBorder="1" applyAlignment="1">
      <alignment horizontal="center" vertical="center"/>
    </xf>
    <xf numFmtId="0" fontId="0" fillId="6"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0" xfId="0" applyFont="1" applyAlignment="1">
      <alignment horizontal="left" vertical="center"/>
    </xf>
    <xf numFmtId="16" fontId="0" fillId="0" borderId="0" xfId="0" applyNumberFormat="1" applyBorder="1" applyAlignment="1">
      <alignment horizontal="center" vertical="center"/>
    </xf>
    <xf numFmtId="0" fontId="0" fillId="7" borderId="0" xfId="0" applyFill="1"/>
    <xf numFmtId="0" fontId="9" fillId="7" borderId="0" xfId="0" applyFont="1" applyFill="1"/>
    <xf numFmtId="0" fontId="10" fillId="7" borderId="0" xfId="0" applyFont="1" applyFill="1"/>
    <xf numFmtId="0" fontId="9" fillId="7" borderId="0" xfId="0" applyFont="1" applyFill="1" applyBorder="1" applyAlignment="1">
      <alignment horizontal="center"/>
    </xf>
    <xf numFmtId="0" fontId="9" fillId="7" borderId="8" xfId="0" applyFont="1" applyFill="1" applyBorder="1" applyAlignment="1">
      <alignment horizontal="center"/>
    </xf>
    <xf numFmtId="0" fontId="9" fillId="7" borderId="9" xfId="0" applyFont="1" applyFill="1" applyBorder="1" applyAlignment="1">
      <alignment horizontal="center" vertical="center" wrapText="1"/>
    </xf>
    <xf numFmtId="0" fontId="9" fillId="7" borderId="13" xfId="0" applyFont="1" applyFill="1" applyBorder="1" applyAlignment="1">
      <alignment horizontal="center" vertical="center" wrapText="1"/>
    </xf>
    <xf numFmtId="0" fontId="9" fillId="7" borderId="14" xfId="0" applyFont="1" applyFill="1" applyBorder="1" applyAlignment="1">
      <alignment horizontal="center" vertical="center" wrapText="1"/>
    </xf>
    <xf numFmtId="0" fontId="9" fillId="7" borderId="15" xfId="0" applyFont="1" applyFill="1" applyBorder="1" applyAlignment="1">
      <alignment horizontal="center" vertical="center" wrapText="1"/>
    </xf>
    <xf numFmtId="165" fontId="9" fillId="7" borderId="13" xfId="0" applyNumberFormat="1" applyFont="1" applyFill="1" applyBorder="1" applyAlignment="1">
      <alignment horizontal="center" vertical="center" wrapText="1"/>
    </xf>
    <xf numFmtId="0" fontId="10" fillId="7" borderId="0" xfId="0" applyFont="1" applyFill="1" applyAlignment="1">
      <alignment horizontal="right"/>
    </xf>
    <xf numFmtId="0" fontId="10" fillId="7" borderId="0" xfId="0" applyFont="1" applyFill="1" applyAlignment="1">
      <alignment horizontal="center"/>
    </xf>
    <xf numFmtId="0" fontId="9" fillId="7" borderId="0" xfId="0" applyFont="1" applyFill="1" applyAlignment="1">
      <alignment horizontal="center"/>
    </xf>
    <xf numFmtId="165" fontId="9" fillId="7" borderId="14" xfId="0" applyNumberFormat="1" applyFont="1" applyFill="1" applyBorder="1" applyAlignment="1">
      <alignment horizontal="center" vertical="center" wrapText="1"/>
    </xf>
    <xf numFmtId="0" fontId="10" fillId="7" borderId="0" xfId="0" applyFont="1" applyFill="1" applyAlignment="1">
      <alignment vertical="center"/>
    </xf>
    <xf numFmtId="16" fontId="10" fillId="7" borderId="0" xfId="0" applyNumberFormat="1" applyFont="1" applyFill="1" applyBorder="1" applyAlignment="1">
      <alignment horizontal="center" vertical="center"/>
    </xf>
    <xf numFmtId="0" fontId="10" fillId="7" borderId="1" xfId="0" applyFont="1" applyFill="1" applyBorder="1" applyAlignment="1">
      <alignment horizontal="center" vertical="center"/>
    </xf>
    <xf numFmtId="0" fontId="10" fillId="7" borderId="1" xfId="0" applyFont="1" applyFill="1" applyBorder="1" applyAlignment="1">
      <alignment horizontal="left" vertical="center"/>
    </xf>
    <xf numFmtId="16" fontId="10" fillId="7" borderId="1" xfId="0" applyNumberFormat="1" applyFont="1" applyFill="1" applyBorder="1" applyAlignment="1">
      <alignment horizontal="center" vertical="center"/>
    </xf>
    <xf numFmtId="0" fontId="10" fillId="7" borderId="1" xfId="0" applyFont="1" applyFill="1" applyBorder="1" applyAlignment="1">
      <alignment horizontal="center" vertical="center" wrapText="1"/>
    </xf>
    <xf numFmtId="0" fontId="10" fillId="7" borderId="6" xfId="0" applyFont="1" applyFill="1" applyBorder="1" applyAlignment="1">
      <alignment horizontal="center" vertical="center"/>
    </xf>
    <xf numFmtId="0" fontId="10" fillId="7" borderId="1" xfId="0" applyFont="1" applyFill="1" applyBorder="1" applyAlignment="1">
      <alignment horizontal="center"/>
    </xf>
    <xf numFmtId="0" fontId="10" fillId="7" borderId="0" xfId="0" applyFont="1" applyFill="1" applyBorder="1" applyAlignment="1">
      <alignment vertical="center"/>
    </xf>
    <xf numFmtId="0" fontId="10" fillId="7" borderId="0" xfId="0" applyFont="1" applyFill="1" applyAlignment="1">
      <alignment horizontal="center" vertical="center"/>
    </xf>
    <xf numFmtId="0" fontId="7" fillId="7" borderId="0" xfId="0" applyFont="1" applyFill="1" applyAlignment="1">
      <alignment horizontal="right" vertical="center"/>
    </xf>
    <xf numFmtId="0" fontId="7" fillId="7" borderId="1" xfId="0" applyFont="1" applyFill="1" applyBorder="1" applyAlignment="1">
      <alignment horizontal="left" vertical="center"/>
    </xf>
    <xf numFmtId="0" fontId="7" fillId="7" borderId="0" xfId="0" applyFont="1" applyFill="1" applyBorder="1" applyAlignment="1">
      <alignment horizontal="left" vertical="center"/>
    </xf>
    <xf numFmtId="0" fontId="7" fillId="7" borderId="0" xfId="0" applyFont="1" applyFill="1" applyAlignment="1">
      <alignment horizontal="center" vertical="center" wrapText="1"/>
    </xf>
    <xf numFmtId="1" fontId="10" fillId="7" borderId="1" xfId="0" applyNumberFormat="1" applyFont="1" applyFill="1" applyBorder="1" applyAlignment="1">
      <alignment horizontal="center" vertical="center"/>
    </xf>
    <xf numFmtId="0" fontId="10" fillId="7" borderId="0" xfId="0" applyFont="1" applyFill="1" applyAlignment="1">
      <alignment horizontal="center" vertical="center"/>
    </xf>
    <xf numFmtId="0" fontId="0" fillId="7" borderId="0" xfId="0" applyFill="1" applyAlignment="1">
      <alignment vertical="center"/>
    </xf>
    <xf numFmtId="0" fontId="0" fillId="7" borderId="0" xfId="0" applyFill="1" applyBorder="1" applyAlignment="1">
      <alignment vertical="center"/>
    </xf>
    <xf numFmtId="0" fontId="5" fillId="7" borderId="0" xfId="0" applyFont="1" applyFill="1" applyAlignment="1">
      <alignment horizontal="right"/>
    </xf>
    <xf numFmtId="0" fontId="9" fillId="7" borderId="0" xfId="0" applyFont="1" applyFill="1" applyBorder="1" applyAlignment="1">
      <alignment horizontal="center" vertical="center"/>
    </xf>
    <xf numFmtId="0" fontId="9" fillId="7" borderId="0" xfId="0" applyFont="1" applyFill="1" applyBorder="1" applyAlignment="1">
      <alignment horizontal="center" vertical="center" wrapText="1"/>
    </xf>
    <xf numFmtId="0" fontId="0" fillId="7" borderId="0" xfId="0" applyFill="1" applyBorder="1" applyAlignment="1">
      <alignment horizontal="center" vertical="center"/>
    </xf>
    <xf numFmtId="0" fontId="9" fillId="7" borderId="1" xfId="0" applyFont="1" applyFill="1" applyBorder="1" applyAlignment="1">
      <alignment horizontal="center" vertical="center"/>
    </xf>
    <xf numFmtId="0" fontId="9" fillId="7" borderId="1" xfId="0" applyFont="1" applyFill="1" applyBorder="1" applyAlignment="1">
      <alignment horizontal="left" vertical="center"/>
    </xf>
    <xf numFmtId="0" fontId="7" fillId="8" borderId="1" xfId="0" applyFont="1" applyFill="1" applyBorder="1" applyAlignment="1">
      <alignment horizontal="left" vertical="center"/>
    </xf>
    <xf numFmtId="0" fontId="7" fillId="8" borderId="1" xfId="0" applyFont="1" applyFill="1" applyBorder="1" applyAlignment="1">
      <alignment horizontal="center" vertical="center"/>
    </xf>
    <xf numFmtId="16" fontId="9" fillId="7" borderId="1" xfId="0" applyNumberFormat="1" applyFont="1" applyFill="1" applyBorder="1" applyAlignment="1">
      <alignment horizontal="center" vertical="center"/>
    </xf>
    <xf numFmtId="0" fontId="1" fillId="0" borderId="2" xfId="0" applyFont="1" applyBorder="1" applyAlignment="1">
      <alignment horizontal="center"/>
    </xf>
    <xf numFmtId="0" fontId="1" fillId="0" borderId="1" xfId="0" applyFont="1" applyBorder="1" applyAlignment="1">
      <alignment horizontal="center"/>
    </xf>
    <xf numFmtId="0" fontId="1" fillId="0" borderId="3" xfId="0" applyFont="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2" fillId="4" borderId="1" xfId="0" applyFont="1" applyFill="1" applyBorder="1" applyAlignment="1">
      <alignment horizontal="center" vertical="center"/>
    </xf>
    <xf numFmtId="0" fontId="0" fillId="4" borderId="1" xfId="0" applyFill="1" applyBorder="1" applyAlignment="1">
      <alignment horizontal="center"/>
    </xf>
    <xf numFmtId="0" fontId="1" fillId="0" borderId="5" xfId="0" applyFont="1" applyBorder="1" applyAlignment="1">
      <alignment horizontal="center" vertical="center"/>
    </xf>
    <xf numFmtId="0" fontId="1" fillId="0" borderId="2" xfId="0" applyFont="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wrapText="1"/>
    </xf>
    <xf numFmtId="0" fontId="0" fillId="0" borderId="0" xfId="0" applyAlignment="1">
      <alignment horizontal="center" vertical="center" wrapText="1"/>
    </xf>
    <xf numFmtId="0" fontId="9" fillId="7" borderId="0" xfId="0" applyFont="1" applyFill="1" applyAlignment="1">
      <alignment horizontal="center" vertical="center"/>
    </xf>
    <xf numFmtId="0" fontId="7" fillId="8" borderId="6" xfId="0" applyFont="1" applyFill="1" applyBorder="1" applyAlignment="1">
      <alignment horizontal="center" vertical="center"/>
    </xf>
    <xf numFmtId="0" fontId="7" fillId="8" borderId="2" xfId="0" applyFont="1" applyFill="1" applyBorder="1" applyAlignment="1">
      <alignment horizontal="center" vertical="center"/>
    </xf>
    <xf numFmtId="0" fontId="10" fillId="7" borderId="0" xfId="0" applyFont="1" applyFill="1" applyAlignment="1">
      <alignment horizontal="center" vertical="center"/>
    </xf>
    <xf numFmtId="0" fontId="7" fillId="8" borderId="1" xfId="0" applyFont="1" applyFill="1" applyBorder="1" applyAlignment="1">
      <alignment horizontal="center" vertical="center"/>
    </xf>
    <xf numFmtId="0" fontId="7" fillId="7" borderId="16" xfId="0" applyFont="1" applyFill="1" applyBorder="1" applyAlignment="1">
      <alignment horizontal="center" vertical="center"/>
    </xf>
    <xf numFmtId="0" fontId="9" fillId="7" borderId="0" xfId="0" applyFont="1" applyFill="1" applyAlignment="1">
      <alignment horizontal="left" vertical="center" wrapText="1"/>
    </xf>
    <xf numFmtId="0" fontId="9" fillId="7" borderId="0" xfId="0" applyFont="1" applyFill="1" applyBorder="1" applyAlignment="1">
      <alignment horizontal="left" vertical="center" wrapText="1"/>
    </xf>
    <xf numFmtId="0" fontId="9" fillId="7" borderId="10" xfId="0" applyFont="1" applyFill="1" applyBorder="1" applyAlignment="1">
      <alignment horizontal="left" vertical="center" wrapText="1"/>
    </xf>
    <xf numFmtId="0" fontId="9" fillId="7" borderId="11" xfId="0" applyFont="1" applyFill="1" applyBorder="1" applyAlignment="1">
      <alignment horizontal="left" vertical="center" wrapText="1"/>
    </xf>
    <xf numFmtId="0" fontId="9" fillId="7" borderId="12" xfId="0" applyFont="1" applyFill="1" applyBorder="1" applyAlignment="1">
      <alignment horizontal="left" vertical="center" wrapText="1"/>
    </xf>
    <xf numFmtId="0" fontId="9" fillId="7" borderId="0" xfId="0" applyFont="1" applyFill="1" applyBorder="1" applyAlignment="1">
      <alignment horizontal="left" vertical="top" wrapText="1"/>
    </xf>
    <xf numFmtId="0" fontId="9" fillId="7" borderId="10" xfId="0" applyFont="1" applyFill="1" applyBorder="1" applyAlignment="1">
      <alignment horizontal="left" vertical="top" wrapText="1"/>
    </xf>
    <xf numFmtId="0" fontId="9" fillId="7" borderId="0" xfId="0" applyFont="1" applyFill="1" applyBorder="1" applyAlignment="1">
      <alignment horizontal="left"/>
    </xf>
    <xf numFmtId="0" fontId="9" fillId="7" borderId="10" xfId="0" applyFont="1" applyFill="1" applyBorder="1" applyAlignment="1">
      <alignment horizontal="left"/>
    </xf>
    <xf numFmtId="0" fontId="9" fillId="7" borderId="8" xfId="0" applyFont="1" applyFill="1" applyBorder="1" applyAlignment="1">
      <alignment horizontal="left"/>
    </xf>
    <xf numFmtId="0" fontId="9" fillId="7" borderId="9" xfId="0" applyFont="1" applyFill="1" applyBorder="1" applyAlignment="1">
      <alignment horizontal="left"/>
    </xf>
    <xf numFmtId="0" fontId="10" fillId="7" borderId="17" xfId="0" applyFont="1" applyFill="1" applyBorder="1" applyAlignment="1">
      <alignment horizontal="center" vertical="center"/>
    </xf>
    <xf numFmtId="0" fontId="10" fillId="7"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47625</xdr:rowOff>
    </xdr:from>
    <xdr:to>
      <xdr:col>3</xdr:col>
      <xdr:colOff>742950</xdr:colOff>
      <xdr:row>1</xdr:row>
      <xdr:rowOff>133934</xdr:rowOff>
    </xdr:to>
    <xdr:pic>
      <xdr:nvPicPr>
        <xdr:cNvPr id="2" name="Picture 1">
          <a:extLst>
            <a:ext uri="{FF2B5EF4-FFF2-40B4-BE49-F238E27FC236}">
              <a16:creationId xmlns:a16="http://schemas.microsoft.com/office/drawing/2014/main" id="{CC309286-1C11-460D-87BC-2917B7E966D8}"/>
            </a:ext>
          </a:extLst>
        </xdr:cNvPr>
        <xdr:cNvPicPr>
          <a:picLocks noChangeAspect="1"/>
        </xdr:cNvPicPr>
      </xdr:nvPicPr>
      <xdr:blipFill>
        <a:blip xmlns:r="http://schemas.openxmlformats.org/officeDocument/2006/relationships" r:embed="rId1"/>
        <a:stretch>
          <a:fillRect/>
        </a:stretch>
      </xdr:blipFill>
      <xdr:spPr>
        <a:xfrm>
          <a:off x="104775" y="47625"/>
          <a:ext cx="4619625" cy="2768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533400</xdr:colOff>
      <xdr:row>0</xdr:row>
      <xdr:rowOff>161925</xdr:rowOff>
    </xdr:from>
    <xdr:to>
      <xdr:col>8</xdr:col>
      <xdr:colOff>371475</xdr:colOff>
      <xdr:row>2</xdr:row>
      <xdr:rowOff>57734</xdr:rowOff>
    </xdr:to>
    <xdr:pic>
      <xdr:nvPicPr>
        <xdr:cNvPr id="4" name="Picture 3">
          <a:extLst>
            <a:ext uri="{FF2B5EF4-FFF2-40B4-BE49-F238E27FC236}">
              <a16:creationId xmlns:a16="http://schemas.microsoft.com/office/drawing/2014/main" id="{23B97C90-46D3-4BBF-B963-0B8DAC341479}"/>
            </a:ext>
          </a:extLst>
        </xdr:cNvPr>
        <xdr:cNvPicPr>
          <a:picLocks noChangeAspect="1"/>
        </xdr:cNvPicPr>
      </xdr:nvPicPr>
      <xdr:blipFill>
        <a:blip xmlns:r="http://schemas.openxmlformats.org/officeDocument/2006/relationships" r:embed="rId1"/>
        <a:stretch>
          <a:fillRect/>
        </a:stretch>
      </xdr:blipFill>
      <xdr:spPr>
        <a:xfrm>
          <a:off x="533400" y="161925"/>
          <a:ext cx="4619625" cy="276809"/>
        </a:xfrm>
        <a:prstGeom prst="rect">
          <a:avLst/>
        </a:prstGeom>
      </xdr:spPr>
    </xdr:pic>
    <xdr:clientData/>
  </xdr:twoCellAnchor>
  <xdr:twoCellAnchor editAs="oneCell">
    <xdr:from>
      <xdr:col>17</xdr:col>
      <xdr:colOff>571500</xdr:colOff>
      <xdr:row>0</xdr:row>
      <xdr:rowOff>123825</xdr:rowOff>
    </xdr:from>
    <xdr:to>
      <xdr:col>22</xdr:col>
      <xdr:colOff>457609</xdr:colOff>
      <xdr:row>2</xdr:row>
      <xdr:rowOff>47668</xdr:rowOff>
    </xdr:to>
    <xdr:pic>
      <xdr:nvPicPr>
        <xdr:cNvPr id="5" name="Picture 4">
          <a:extLst>
            <a:ext uri="{FF2B5EF4-FFF2-40B4-BE49-F238E27FC236}">
              <a16:creationId xmlns:a16="http://schemas.microsoft.com/office/drawing/2014/main" id="{19094CFA-2E72-7472-1890-1064548F99DE}"/>
            </a:ext>
          </a:extLst>
        </xdr:cNvPr>
        <xdr:cNvPicPr>
          <a:picLocks noChangeAspect="1"/>
        </xdr:cNvPicPr>
      </xdr:nvPicPr>
      <xdr:blipFill>
        <a:blip xmlns:r="http://schemas.openxmlformats.org/officeDocument/2006/relationships" r:embed="rId2"/>
        <a:stretch>
          <a:fillRect/>
        </a:stretch>
      </xdr:blipFill>
      <xdr:spPr>
        <a:xfrm>
          <a:off x="10229850" y="123825"/>
          <a:ext cx="2934109" cy="304843"/>
        </a:xfrm>
        <a:prstGeom prst="rect">
          <a:avLst/>
        </a:prstGeom>
      </xdr:spPr>
    </xdr:pic>
    <xdr:clientData/>
  </xdr:twoCellAnchor>
  <xdr:twoCellAnchor editAs="oneCell">
    <xdr:from>
      <xdr:col>4</xdr:col>
      <xdr:colOff>28575</xdr:colOff>
      <xdr:row>5</xdr:row>
      <xdr:rowOff>193330</xdr:rowOff>
    </xdr:from>
    <xdr:to>
      <xdr:col>22</xdr:col>
      <xdr:colOff>76201</xdr:colOff>
      <xdr:row>16</xdr:row>
      <xdr:rowOff>62537</xdr:rowOff>
    </xdr:to>
    <xdr:pic>
      <xdr:nvPicPr>
        <xdr:cNvPr id="3" name="Picture 2">
          <a:extLst>
            <a:ext uri="{FF2B5EF4-FFF2-40B4-BE49-F238E27FC236}">
              <a16:creationId xmlns:a16="http://schemas.microsoft.com/office/drawing/2014/main" id="{62D7439F-A629-3A3F-55F9-5173834C96C2}"/>
            </a:ext>
          </a:extLst>
        </xdr:cNvPr>
        <xdr:cNvPicPr>
          <a:picLocks noChangeAspect="1"/>
        </xdr:cNvPicPr>
      </xdr:nvPicPr>
      <xdr:blipFill>
        <a:blip xmlns:r="http://schemas.openxmlformats.org/officeDocument/2006/relationships" r:embed="rId3"/>
        <a:stretch>
          <a:fillRect/>
        </a:stretch>
      </xdr:blipFill>
      <xdr:spPr>
        <a:xfrm>
          <a:off x="2466975" y="1145830"/>
          <a:ext cx="10925176" cy="4222132"/>
        </a:xfrm>
        <a:prstGeom prst="rect">
          <a:avLst/>
        </a:prstGeom>
      </xdr:spPr>
    </xdr:pic>
    <xdr:clientData/>
  </xdr:twoCellAnchor>
  <xdr:twoCellAnchor editAs="oneCell">
    <xdr:from>
      <xdr:col>4</xdr:col>
      <xdr:colOff>485775</xdr:colOff>
      <xdr:row>6</xdr:row>
      <xdr:rowOff>114300</xdr:rowOff>
    </xdr:from>
    <xdr:to>
      <xdr:col>6</xdr:col>
      <xdr:colOff>114300</xdr:colOff>
      <xdr:row>6</xdr:row>
      <xdr:rowOff>403602</xdr:rowOff>
    </xdr:to>
    <xdr:pic>
      <xdr:nvPicPr>
        <xdr:cNvPr id="6" name="Picture 5">
          <a:extLst>
            <a:ext uri="{FF2B5EF4-FFF2-40B4-BE49-F238E27FC236}">
              <a16:creationId xmlns:a16="http://schemas.microsoft.com/office/drawing/2014/main" id="{9D8833BE-5696-1278-64EC-161333F6230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14575" y="1447800"/>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200025</xdr:colOff>
      <xdr:row>6</xdr:row>
      <xdr:rowOff>114300</xdr:rowOff>
    </xdr:from>
    <xdr:to>
      <xdr:col>7</xdr:col>
      <xdr:colOff>533400</xdr:colOff>
      <xdr:row>6</xdr:row>
      <xdr:rowOff>403602</xdr:rowOff>
    </xdr:to>
    <xdr:pic>
      <xdr:nvPicPr>
        <xdr:cNvPr id="7" name="Picture 6">
          <a:extLst>
            <a:ext uri="{FF2B5EF4-FFF2-40B4-BE49-F238E27FC236}">
              <a16:creationId xmlns:a16="http://schemas.microsoft.com/office/drawing/2014/main" id="{4D899F44-4EED-4829-8034-E0A5768DD8A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8025" y="1447800"/>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xdr:row>
      <xdr:rowOff>114300</xdr:rowOff>
    </xdr:from>
    <xdr:to>
      <xdr:col>9</xdr:col>
      <xdr:colOff>238125</xdr:colOff>
      <xdr:row>6</xdr:row>
      <xdr:rowOff>403602</xdr:rowOff>
    </xdr:to>
    <xdr:pic>
      <xdr:nvPicPr>
        <xdr:cNvPr id="8" name="Picture 7">
          <a:extLst>
            <a:ext uri="{FF2B5EF4-FFF2-40B4-BE49-F238E27FC236}">
              <a16:creationId xmlns:a16="http://schemas.microsoft.com/office/drawing/2014/main" id="{6C16F5B5-0CA1-4128-ABCB-DACA5AF9BB6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71950" y="1447800"/>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342900</xdr:colOff>
      <xdr:row>6</xdr:row>
      <xdr:rowOff>114300</xdr:rowOff>
    </xdr:from>
    <xdr:to>
      <xdr:col>10</xdr:col>
      <xdr:colOff>581025</xdr:colOff>
      <xdr:row>6</xdr:row>
      <xdr:rowOff>403602</xdr:rowOff>
    </xdr:to>
    <xdr:pic>
      <xdr:nvPicPr>
        <xdr:cNvPr id="9" name="Picture 8">
          <a:extLst>
            <a:ext uri="{FF2B5EF4-FFF2-40B4-BE49-F238E27FC236}">
              <a16:creationId xmlns:a16="http://schemas.microsoft.com/office/drawing/2014/main" id="{BA76632D-586D-488B-8387-8A8BD8B0739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124450" y="1447800"/>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57150</xdr:colOff>
      <xdr:row>6</xdr:row>
      <xdr:rowOff>114300</xdr:rowOff>
    </xdr:from>
    <xdr:to>
      <xdr:col>12</xdr:col>
      <xdr:colOff>295275</xdr:colOff>
      <xdr:row>6</xdr:row>
      <xdr:rowOff>403602</xdr:rowOff>
    </xdr:to>
    <xdr:pic>
      <xdr:nvPicPr>
        <xdr:cNvPr id="10" name="Picture 9">
          <a:extLst>
            <a:ext uri="{FF2B5EF4-FFF2-40B4-BE49-F238E27FC236}">
              <a16:creationId xmlns:a16="http://schemas.microsoft.com/office/drawing/2014/main" id="{E6587A6F-DAC2-4898-B23B-E4099CB100C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57900" y="1447800"/>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485775</xdr:colOff>
      <xdr:row>10</xdr:row>
      <xdr:rowOff>95250</xdr:rowOff>
    </xdr:from>
    <xdr:to>
      <xdr:col>6</xdr:col>
      <xdr:colOff>114300</xdr:colOff>
      <xdr:row>11</xdr:row>
      <xdr:rowOff>13077</xdr:rowOff>
    </xdr:to>
    <xdr:pic>
      <xdr:nvPicPr>
        <xdr:cNvPr id="11" name="Picture 10">
          <a:extLst>
            <a:ext uri="{FF2B5EF4-FFF2-40B4-BE49-F238E27FC236}">
              <a16:creationId xmlns:a16="http://schemas.microsoft.com/office/drawing/2014/main" id="{E8FF39DC-8DC0-4A5B-9AF5-50492FFA18E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14575" y="3038475"/>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200025</xdr:colOff>
      <xdr:row>10</xdr:row>
      <xdr:rowOff>95250</xdr:rowOff>
    </xdr:from>
    <xdr:to>
      <xdr:col>7</xdr:col>
      <xdr:colOff>533400</xdr:colOff>
      <xdr:row>11</xdr:row>
      <xdr:rowOff>13077</xdr:rowOff>
    </xdr:to>
    <xdr:pic>
      <xdr:nvPicPr>
        <xdr:cNvPr id="12" name="Picture 11">
          <a:extLst>
            <a:ext uri="{FF2B5EF4-FFF2-40B4-BE49-F238E27FC236}">
              <a16:creationId xmlns:a16="http://schemas.microsoft.com/office/drawing/2014/main" id="{AFB523BB-0522-4069-A7A2-86600461E92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8025" y="3038475"/>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10</xdr:row>
      <xdr:rowOff>95250</xdr:rowOff>
    </xdr:from>
    <xdr:to>
      <xdr:col>9</xdr:col>
      <xdr:colOff>238125</xdr:colOff>
      <xdr:row>11</xdr:row>
      <xdr:rowOff>13077</xdr:rowOff>
    </xdr:to>
    <xdr:pic>
      <xdr:nvPicPr>
        <xdr:cNvPr id="13" name="Picture 12">
          <a:extLst>
            <a:ext uri="{FF2B5EF4-FFF2-40B4-BE49-F238E27FC236}">
              <a16:creationId xmlns:a16="http://schemas.microsoft.com/office/drawing/2014/main" id="{4941B7CB-A08E-42D4-BE24-410844E0208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71950" y="3038475"/>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342900</xdr:colOff>
      <xdr:row>10</xdr:row>
      <xdr:rowOff>95250</xdr:rowOff>
    </xdr:from>
    <xdr:to>
      <xdr:col>10</xdr:col>
      <xdr:colOff>581025</xdr:colOff>
      <xdr:row>11</xdr:row>
      <xdr:rowOff>13077</xdr:rowOff>
    </xdr:to>
    <xdr:pic>
      <xdr:nvPicPr>
        <xdr:cNvPr id="14" name="Picture 13">
          <a:extLst>
            <a:ext uri="{FF2B5EF4-FFF2-40B4-BE49-F238E27FC236}">
              <a16:creationId xmlns:a16="http://schemas.microsoft.com/office/drawing/2014/main" id="{2E132B70-3A6F-4F12-B59B-5D08CABF2D6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124450" y="3038475"/>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57150</xdr:colOff>
      <xdr:row>10</xdr:row>
      <xdr:rowOff>95250</xdr:rowOff>
    </xdr:from>
    <xdr:to>
      <xdr:col>12</xdr:col>
      <xdr:colOff>295275</xdr:colOff>
      <xdr:row>11</xdr:row>
      <xdr:rowOff>13077</xdr:rowOff>
    </xdr:to>
    <xdr:pic>
      <xdr:nvPicPr>
        <xdr:cNvPr id="15" name="Picture 14">
          <a:extLst>
            <a:ext uri="{FF2B5EF4-FFF2-40B4-BE49-F238E27FC236}">
              <a16:creationId xmlns:a16="http://schemas.microsoft.com/office/drawing/2014/main" id="{0D083A63-56D3-4BEE-8281-323AAED8997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57900" y="3038475"/>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495300</xdr:colOff>
      <xdr:row>11</xdr:row>
      <xdr:rowOff>114300</xdr:rowOff>
    </xdr:from>
    <xdr:to>
      <xdr:col>6</xdr:col>
      <xdr:colOff>123825</xdr:colOff>
      <xdr:row>12</xdr:row>
      <xdr:rowOff>3552</xdr:rowOff>
    </xdr:to>
    <xdr:pic>
      <xdr:nvPicPr>
        <xdr:cNvPr id="16" name="Picture 15">
          <a:extLst>
            <a:ext uri="{FF2B5EF4-FFF2-40B4-BE49-F238E27FC236}">
              <a16:creationId xmlns:a16="http://schemas.microsoft.com/office/drawing/2014/main" id="{8A55BD67-FF6E-4BE8-B251-9DC149C795C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24100" y="3429000"/>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209550</xdr:colOff>
      <xdr:row>11</xdr:row>
      <xdr:rowOff>114300</xdr:rowOff>
    </xdr:from>
    <xdr:to>
      <xdr:col>7</xdr:col>
      <xdr:colOff>542925</xdr:colOff>
      <xdr:row>12</xdr:row>
      <xdr:rowOff>3552</xdr:rowOff>
    </xdr:to>
    <xdr:pic>
      <xdr:nvPicPr>
        <xdr:cNvPr id="17" name="Picture 16">
          <a:extLst>
            <a:ext uri="{FF2B5EF4-FFF2-40B4-BE49-F238E27FC236}">
              <a16:creationId xmlns:a16="http://schemas.microsoft.com/office/drawing/2014/main" id="{6329956A-556F-41F5-8EEE-F82AABB6568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57550" y="3429000"/>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9525</xdr:colOff>
      <xdr:row>11</xdr:row>
      <xdr:rowOff>114300</xdr:rowOff>
    </xdr:from>
    <xdr:to>
      <xdr:col>9</xdr:col>
      <xdr:colOff>247650</xdr:colOff>
      <xdr:row>12</xdr:row>
      <xdr:rowOff>3552</xdr:rowOff>
    </xdr:to>
    <xdr:pic>
      <xdr:nvPicPr>
        <xdr:cNvPr id="18" name="Picture 17">
          <a:extLst>
            <a:ext uri="{FF2B5EF4-FFF2-40B4-BE49-F238E27FC236}">
              <a16:creationId xmlns:a16="http://schemas.microsoft.com/office/drawing/2014/main" id="{897C5343-A82F-459D-BD3F-EB1B03EA11A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81475" y="3429000"/>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352425</xdr:colOff>
      <xdr:row>11</xdr:row>
      <xdr:rowOff>114300</xdr:rowOff>
    </xdr:from>
    <xdr:to>
      <xdr:col>10</xdr:col>
      <xdr:colOff>590550</xdr:colOff>
      <xdr:row>12</xdr:row>
      <xdr:rowOff>3552</xdr:rowOff>
    </xdr:to>
    <xdr:pic>
      <xdr:nvPicPr>
        <xdr:cNvPr id="19" name="Picture 18">
          <a:extLst>
            <a:ext uri="{FF2B5EF4-FFF2-40B4-BE49-F238E27FC236}">
              <a16:creationId xmlns:a16="http://schemas.microsoft.com/office/drawing/2014/main" id="{785571BE-9FF9-45C4-A087-DB8AE975808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133975" y="3429000"/>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66675</xdr:colOff>
      <xdr:row>11</xdr:row>
      <xdr:rowOff>114300</xdr:rowOff>
    </xdr:from>
    <xdr:to>
      <xdr:col>12</xdr:col>
      <xdr:colOff>304800</xdr:colOff>
      <xdr:row>12</xdr:row>
      <xdr:rowOff>3552</xdr:rowOff>
    </xdr:to>
    <xdr:pic>
      <xdr:nvPicPr>
        <xdr:cNvPr id="20" name="Picture 19">
          <a:extLst>
            <a:ext uri="{FF2B5EF4-FFF2-40B4-BE49-F238E27FC236}">
              <a16:creationId xmlns:a16="http://schemas.microsoft.com/office/drawing/2014/main" id="{8A56CFC8-A662-4FD6-A98C-6F426BDDCE5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67425" y="3429000"/>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228600</xdr:colOff>
      <xdr:row>7</xdr:row>
      <xdr:rowOff>85725</xdr:rowOff>
    </xdr:from>
    <xdr:to>
      <xdr:col>7</xdr:col>
      <xdr:colOff>533400</xdr:colOff>
      <xdr:row>7</xdr:row>
      <xdr:rowOff>381000</xdr:rowOff>
    </xdr:to>
    <xdr:pic>
      <xdr:nvPicPr>
        <xdr:cNvPr id="21" name="Picture 20">
          <a:extLst>
            <a:ext uri="{FF2B5EF4-FFF2-40B4-BE49-F238E27FC236}">
              <a16:creationId xmlns:a16="http://schemas.microsoft.com/office/drawing/2014/main" id="{24DFF650-32BF-DD90-CE20-B0946A960C0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76600" y="1828800"/>
          <a:ext cx="8191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9525</xdr:colOff>
      <xdr:row>7</xdr:row>
      <xdr:rowOff>85725</xdr:rowOff>
    </xdr:from>
    <xdr:to>
      <xdr:col>9</xdr:col>
      <xdr:colOff>219075</xdr:colOff>
      <xdr:row>7</xdr:row>
      <xdr:rowOff>381000</xdr:rowOff>
    </xdr:to>
    <xdr:pic>
      <xdr:nvPicPr>
        <xdr:cNvPr id="22" name="Picture 21">
          <a:extLst>
            <a:ext uri="{FF2B5EF4-FFF2-40B4-BE49-F238E27FC236}">
              <a16:creationId xmlns:a16="http://schemas.microsoft.com/office/drawing/2014/main" id="{34D24C18-ABEF-4709-8673-B4D8D673FB7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181475" y="1828800"/>
          <a:ext cx="8191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323850</xdr:colOff>
      <xdr:row>7</xdr:row>
      <xdr:rowOff>95250</xdr:rowOff>
    </xdr:from>
    <xdr:to>
      <xdr:col>10</xdr:col>
      <xdr:colOff>533400</xdr:colOff>
      <xdr:row>7</xdr:row>
      <xdr:rowOff>390525</xdr:rowOff>
    </xdr:to>
    <xdr:pic>
      <xdr:nvPicPr>
        <xdr:cNvPr id="23" name="Picture 22">
          <a:extLst>
            <a:ext uri="{FF2B5EF4-FFF2-40B4-BE49-F238E27FC236}">
              <a16:creationId xmlns:a16="http://schemas.microsoft.com/office/drawing/2014/main" id="{467ECCE0-48D2-4A55-9E68-17AC41EAB76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105400" y="1838325"/>
          <a:ext cx="8191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76200</xdr:colOff>
      <xdr:row>7</xdr:row>
      <xdr:rowOff>95250</xdr:rowOff>
    </xdr:from>
    <xdr:to>
      <xdr:col>12</xdr:col>
      <xdr:colOff>285750</xdr:colOff>
      <xdr:row>7</xdr:row>
      <xdr:rowOff>390525</xdr:rowOff>
    </xdr:to>
    <xdr:pic>
      <xdr:nvPicPr>
        <xdr:cNvPr id="24" name="Picture 23">
          <a:extLst>
            <a:ext uri="{FF2B5EF4-FFF2-40B4-BE49-F238E27FC236}">
              <a16:creationId xmlns:a16="http://schemas.microsoft.com/office/drawing/2014/main" id="{996A8057-1556-46D4-91B5-B8254E33C3A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76950" y="1838325"/>
          <a:ext cx="8191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409575</xdr:colOff>
      <xdr:row>7</xdr:row>
      <xdr:rowOff>85725</xdr:rowOff>
    </xdr:from>
    <xdr:to>
      <xdr:col>14</xdr:col>
      <xdr:colOff>9525</xdr:colOff>
      <xdr:row>7</xdr:row>
      <xdr:rowOff>381000</xdr:rowOff>
    </xdr:to>
    <xdr:pic>
      <xdr:nvPicPr>
        <xdr:cNvPr id="25" name="Picture 24">
          <a:extLst>
            <a:ext uri="{FF2B5EF4-FFF2-40B4-BE49-F238E27FC236}">
              <a16:creationId xmlns:a16="http://schemas.microsoft.com/office/drawing/2014/main" id="{3711854E-52E6-4827-AC2B-8875A767D93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019925" y="1828800"/>
          <a:ext cx="8191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123825</xdr:colOff>
      <xdr:row>7</xdr:row>
      <xdr:rowOff>85725</xdr:rowOff>
    </xdr:from>
    <xdr:to>
      <xdr:col>15</xdr:col>
      <xdr:colOff>333375</xdr:colOff>
      <xdr:row>7</xdr:row>
      <xdr:rowOff>381000</xdr:rowOff>
    </xdr:to>
    <xdr:pic>
      <xdr:nvPicPr>
        <xdr:cNvPr id="26" name="Picture 25">
          <a:extLst>
            <a:ext uri="{FF2B5EF4-FFF2-40B4-BE49-F238E27FC236}">
              <a16:creationId xmlns:a16="http://schemas.microsoft.com/office/drawing/2014/main" id="{7E8BCC35-7DB8-43FB-86A3-0F3667D2F4B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953375" y="1828800"/>
          <a:ext cx="8191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419100</xdr:colOff>
      <xdr:row>7</xdr:row>
      <xdr:rowOff>95250</xdr:rowOff>
    </xdr:from>
    <xdr:to>
      <xdr:col>17</xdr:col>
      <xdr:colOff>47625</xdr:colOff>
      <xdr:row>7</xdr:row>
      <xdr:rowOff>384552</xdr:rowOff>
    </xdr:to>
    <xdr:pic>
      <xdr:nvPicPr>
        <xdr:cNvPr id="27" name="Picture 26">
          <a:extLst>
            <a:ext uri="{FF2B5EF4-FFF2-40B4-BE49-F238E27FC236}">
              <a16:creationId xmlns:a16="http://schemas.microsoft.com/office/drawing/2014/main" id="{5D74BCC4-D183-4314-8549-8B5B696FB6A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858250" y="1838325"/>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133350</xdr:colOff>
      <xdr:row>7</xdr:row>
      <xdr:rowOff>95250</xdr:rowOff>
    </xdr:from>
    <xdr:to>
      <xdr:col>18</xdr:col>
      <xdr:colOff>371475</xdr:colOff>
      <xdr:row>7</xdr:row>
      <xdr:rowOff>384552</xdr:rowOff>
    </xdr:to>
    <xdr:pic>
      <xdr:nvPicPr>
        <xdr:cNvPr id="28" name="Picture 27">
          <a:extLst>
            <a:ext uri="{FF2B5EF4-FFF2-40B4-BE49-F238E27FC236}">
              <a16:creationId xmlns:a16="http://schemas.microsoft.com/office/drawing/2014/main" id="{34875F8D-497B-42C1-A995-4D18CAC0451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791700" y="1838325"/>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447675</xdr:colOff>
      <xdr:row>7</xdr:row>
      <xdr:rowOff>95250</xdr:rowOff>
    </xdr:from>
    <xdr:to>
      <xdr:col>20</xdr:col>
      <xdr:colOff>76200</xdr:colOff>
      <xdr:row>7</xdr:row>
      <xdr:rowOff>384552</xdr:rowOff>
    </xdr:to>
    <xdr:pic>
      <xdr:nvPicPr>
        <xdr:cNvPr id="29" name="Picture 28">
          <a:extLst>
            <a:ext uri="{FF2B5EF4-FFF2-40B4-BE49-F238E27FC236}">
              <a16:creationId xmlns:a16="http://schemas.microsoft.com/office/drawing/2014/main" id="{46933B17-F5D9-4688-B522-1F752B69DFD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715625" y="1838325"/>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180975</xdr:colOff>
      <xdr:row>7</xdr:row>
      <xdr:rowOff>95250</xdr:rowOff>
    </xdr:from>
    <xdr:to>
      <xdr:col>21</xdr:col>
      <xdr:colOff>419100</xdr:colOff>
      <xdr:row>7</xdr:row>
      <xdr:rowOff>384552</xdr:rowOff>
    </xdr:to>
    <xdr:pic>
      <xdr:nvPicPr>
        <xdr:cNvPr id="30" name="Picture 29">
          <a:extLst>
            <a:ext uri="{FF2B5EF4-FFF2-40B4-BE49-F238E27FC236}">
              <a16:creationId xmlns:a16="http://schemas.microsoft.com/office/drawing/2014/main" id="{2BB923C8-4E4C-4F36-96D4-EC4502228D5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668125" y="1838325"/>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219075</xdr:colOff>
      <xdr:row>8</xdr:row>
      <xdr:rowOff>57150</xdr:rowOff>
    </xdr:from>
    <xdr:to>
      <xdr:col>7</xdr:col>
      <xdr:colOff>523875</xdr:colOff>
      <xdr:row>8</xdr:row>
      <xdr:rowOff>352425</xdr:rowOff>
    </xdr:to>
    <xdr:pic>
      <xdr:nvPicPr>
        <xdr:cNvPr id="31" name="Picture 30">
          <a:extLst>
            <a:ext uri="{FF2B5EF4-FFF2-40B4-BE49-F238E27FC236}">
              <a16:creationId xmlns:a16="http://schemas.microsoft.com/office/drawing/2014/main" id="{12F5171D-BB78-4FC3-8DF7-4C7AB2CF9A2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67075" y="2209800"/>
          <a:ext cx="8191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8</xdr:row>
      <xdr:rowOff>57150</xdr:rowOff>
    </xdr:from>
    <xdr:to>
      <xdr:col>9</xdr:col>
      <xdr:colOff>209550</xdr:colOff>
      <xdr:row>8</xdr:row>
      <xdr:rowOff>352425</xdr:rowOff>
    </xdr:to>
    <xdr:pic>
      <xdr:nvPicPr>
        <xdr:cNvPr id="32" name="Picture 31">
          <a:extLst>
            <a:ext uri="{FF2B5EF4-FFF2-40B4-BE49-F238E27FC236}">
              <a16:creationId xmlns:a16="http://schemas.microsoft.com/office/drawing/2014/main" id="{E8F6BF35-8488-4578-B657-01A77CB74E7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171950" y="2209800"/>
          <a:ext cx="8191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314325</xdr:colOff>
      <xdr:row>8</xdr:row>
      <xdr:rowOff>66675</xdr:rowOff>
    </xdr:from>
    <xdr:to>
      <xdr:col>10</xdr:col>
      <xdr:colOff>523875</xdr:colOff>
      <xdr:row>8</xdr:row>
      <xdr:rowOff>361950</xdr:rowOff>
    </xdr:to>
    <xdr:pic>
      <xdr:nvPicPr>
        <xdr:cNvPr id="33" name="Picture 32">
          <a:extLst>
            <a:ext uri="{FF2B5EF4-FFF2-40B4-BE49-F238E27FC236}">
              <a16:creationId xmlns:a16="http://schemas.microsoft.com/office/drawing/2014/main" id="{87C17841-1FCC-42A8-AAA0-661FE9221C6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095875" y="2219325"/>
          <a:ext cx="8191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66675</xdr:colOff>
      <xdr:row>8</xdr:row>
      <xdr:rowOff>66675</xdr:rowOff>
    </xdr:from>
    <xdr:to>
      <xdr:col>12</xdr:col>
      <xdr:colOff>276225</xdr:colOff>
      <xdr:row>8</xdr:row>
      <xdr:rowOff>361950</xdr:rowOff>
    </xdr:to>
    <xdr:pic>
      <xdr:nvPicPr>
        <xdr:cNvPr id="34" name="Picture 33">
          <a:extLst>
            <a:ext uri="{FF2B5EF4-FFF2-40B4-BE49-F238E27FC236}">
              <a16:creationId xmlns:a16="http://schemas.microsoft.com/office/drawing/2014/main" id="{30D7B6E1-CD0B-4413-B614-6AE01818291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67425" y="2219325"/>
          <a:ext cx="8191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400050</xdr:colOff>
      <xdr:row>8</xdr:row>
      <xdr:rowOff>57150</xdr:rowOff>
    </xdr:from>
    <xdr:to>
      <xdr:col>14</xdr:col>
      <xdr:colOff>0</xdr:colOff>
      <xdr:row>8</xdr:row>
      <xdr:rowOff>352425</xdr:rowOff>
    </xdr:to>
    <xdr:pic>
      <xdr:nvPicPr>
        <xdr:cNvPr id="35" name="Picture 34">
          <a:extLst>
            <a:ext uri="{FF2B5EF4-FFF2-40B4-BE49-F238E27FC236}">
              <a16:creationId xmlns:a16="http://schemas.microsoft.com/office/drawing/2014/main" id="{C0FBFD1B-B4E7-4829-8918-A8CC6639392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010400" y="2209800"/>
          <a:ext cx="8191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114300</xdr:colOff>
      <xdr:row>8</xdr:row>
      <xdr:rowOff>57150</xdr:rowOff>
    </xdr:from>
    <xdr:to>
      <xdr:col>15</xdr:col>
      <xdr:colOff>323850</xdr:colOff>
      <xdr:row>8</xdr:row>
      <xdr:rowOff>352425</xdr:rowOff>
    </xdr:to>
    <xdr:pic>
      <xdr:nvPicPr>
        <xdr:cNvPr id="36" name="Picture 35">
          <a:extLst>
            <a:ext uri="{FF2B5EF4-FFF2-40B4-BE49-F238E27FC236}">
              <a16:creationId xmlns:a16="http://schemas.microsoft.com/office/drawing/2014/main" id="{04EB2CE7-F4F5-49B3-AB46-D10F32E812C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943850" y="2209800"/>
          <a:ext cx="8191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409575</xdr:colOff>
      <xdr:row>8</xdr:row>
      <xdr:rowOff>66675</xdr:rowOff>
    </xdr:from>
    <xdr:to>
      <xdr:col>17</xdr:col>
      <xdr:colOff>38100</xdr:colOff>
      <xdr:row>8</xdr:row>
      <xdr:rowOff>355977</xdr:rowOff>
    </xdr:to>
    <xdr:pic>
      <xdr:nvPicPr>
        <xdr:cNvPr id="37" name="Picture 36">
          <a:extLst>
            <a:ext uri="{FF2B5EF4-FFF2-40B4-BE49-F238E27FC236}">
              <a16:creationId xmlns:a16="http://schemas.microsoft.com/office/drawing/2014/main" id="{B2FC9CE2-7488-47DE-8AE2-FF45C18A4A8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848725" y="2219325"/>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123825</xdr:colOff>
      <xdr:row>8</xdr:row>
      <xdr:rowOff>66675</xdr:rowOff>
    </xdr:from>
    <xdr:to>
      <xdr:col>18</xdr:col>
      <xdr:colOff>361950</xdr:colOff>
      <xdr:row>8</xdr:row>
      <xdr:rowOff>355977</xdr:rowOff>
    </xdr:to>
    <xdr:pic>
      <xdr:nvPicPr>
        <xdr:cNvPr id="38" name="Picture 37">
          <a:extLst>
            <a:ext uri="{FF2B5EF4-FFF2-40B4-BE49-F238E27FC236}">
              <a16:creationId xmlns:a16="http://schemas.microsoft.com/office/drawing/2014/main" id="{96B39494-6EF0-43D2-BFE7-2BEE68F6B60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782175" y="2219325"/>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438150</xdr:colOff>
      <xdr:row>8</xdr:row>
      <xdr:rowOff>66675</xdr:rowOff>
    </xdr:from>
    <xdr:to>
      <xdr:col>20</xdr:col>
      <xdr:colOff>66675</xdr:colOff>
      <xdr:row>8</xdr:row>
      <xdr:rowOff>355977</xdr:rowOff>
    </xdr:to>
    <xdr:pic>
      <xdr:nvPicPr>
        <xdr:cNvPr id="39" name="Picture 38">
          <a:extLst>
            <a:ext uri="{FF2B5EF4-FFF2-40B4-BE49-F238E27FC236}">
              <a16:creationId xmlns:a16="http://schemas.microsoft.com/office/drawing/2014/main" id="{A5F33B51-3559-4105-8191-0CAC130AE0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706100" y="2219325"/>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171450</xdr:colOff>
      <xdr:row>8</xdr:row>
      <xdr:rowOff>66675</xdr:rowOff>
    </xdr:from>
    <xdr:to>
      <xdr:col>21</xdr:col>
      <xdr:colOff>409575</xdr:colOff>
      <xdr:row>8</xdr:row>
      <xdr:rowOff>355977</xdr:rowOff>
    </xdr:to>
    <xdr:pic>
      <xdr:nvPicPr>
        <xdr:cNvPr id="40" name="Picture 39">
          <a:extLst>
            <a:ext uri="{FF2B5EF4-FFF2-40B4-BE49-F238E27FC236}">
              <a16:creationId xmlns:a16="http://schemas.microsoft.com/office/drawing/2014/main" id="{12AFA23E-7F40-4D7C-B04B-534A9C7B786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658600" y="2219325"/>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228600</xdr:colOff>
      <xdr:row>12</xdr:row>
      <xdr:rowOff>66675</xdr:rowOff>
    </xdr:from>
    <xdr:to>
      <xdr:col>7</xdr:col>
      <xdr:colOff>533400</xdr:colOff>
      <xdr:row>13</xdr:row>
      <xdr:rowOff>9525</xdr:rowOff>
    </xdr:to>
    <xdr:pic>
      <xdr:nvPicPr>
        <xdr:cNvPr id="41" name="Picture 40">
          <a:extLst>
            <a:ext uri="{FF2B5EF4-FFF2-40B4-BE49-F238E27FC236}">
              <a16:creationId xmlns:a16="http://schemas.microsoft.com/office/drawing/2014/main" id="{B53FDD51-B3B4-4F4B-8862-B244DE175EC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76600" y="3781425"/>
          <a:ext cx="8191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9525</xdr:colOff>
      <xdr:row>12</xdr:row>
      <xdr:rowOff>66675</xdr:rowOff>
    </xdr:from>
    <xdr:to>
      <xdr:col>9</xdr:col>
      <xdr:colOff>219075</xdr:colOff>
      <xdr:row>13</xdr:row>
      <xdr:rowOff>9525</xdr:rowOff>
    </xdr:to>
    <xdr:pic>
      <xdr:nvPicPr>
        <xdr:cNvPr id="42" name="Picture 41">
          <a:extLst>
            <a:ext uri="{FF2B5EF4-FFF2-40B4-BE49-F238E27FC236}">
              <a16:creationId xmlns:a16="http://schemas.microsoft.com/office/drawing/2014/main" id="{B6DDA4A5-F97D-462C-80B4-992269E82F3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181475" y="3781425"/>
          <a:ext cx="8191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323850</xdr:colOff>
      <xdr:row>12</xdr:row>
      <xdr:rowOff>76200</xdr:rowOff>
    </xdr:from>
    <xdr:to>
      <xdr:col>10</xdr:col>
      <xdr:colOff>533400</xdr:colOff>
      <xdr:row>13</xdr:row>
      <xdr:rowOff>19050</xdr:rowOff>
    </xdr:to>
    <xdr:pic>
      <xdr:nvPicPr>
        <xdr:cNvPr id="43" name="Picture 42">
          <a:extLst>
            <a:ext uri="{FF2B5EF4-FFF2-40B4-BE49-F238E27FC236}">
              <a16:creationId xmlns:a16="http://schemas.microsoft.com/office/drawing/2014/main" id="{AE860A4C-2399-41C9-BB77-558431748B8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105400" y="3790950"/>
          <a:ext cx="8191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76200</xdr:colOff>
      <xdr:row>12</xdr:row>
      <xdr:rowOff>76200</xdr:rowOff>
    </xdr:from>
    <xdr:to>
      <xdr:col>12</xdr:col>
      <xdr:colOff>285750</xdr:colOff>
      <xdr:row>13</xdr:row>
      <xdr:rowOff>19050</xdr:rowOff>
    </xdr:to>
    <xdr:pic>
      <xdr:nvPicPr>
        <xdr:cNvPr id="44" name="Picture 43">
          <a:extLst>
            <a:ext uri="{FF2B5EF4-FFF2-40B4-BE49-F238E27FC236}">
              <a16:creationId xmlns:a16="http://schemas.microsoft.com/office/drawing/2014/main" id="{EAF5655E-AC45-445B-B333-3CBD51DCD35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76950" y="3790950"/>
          <a:ext cx="8191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409575</xdr:colOff>
      <xdr:row>12</xdr:row>
      <xdr:rowOff>66675</xdr:rowOff>
    </xdr:from>
    <xdr:to>
      <xdr:col>14</xdr:col>
      <xdr:colOff>9525</xdr:colOff>
      <xdr:row>13</xdr:row>
      <xdr:rowOff>9525</xdr:rowOff>
    </xdr:to>
    <xdr:pic>
      <xdr:nvPicPr>
        <xdr:cNvPr id="45" name="Picture 44">
          <a:extLst>
            <a:ext uri="{FF2B5EF4-FFF2-40B4-BE49-F238E27FC236}">
              <a16:creationId xmlns:a16="http://schemas.microsoft.com/office/drawing/2014/main" id="{96BEC2DA-7038-416F-AD7B-C78F08596D2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019925" y="3781425"/>
          <a:ext cx="8191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123825</xdr:colOff>
      <xdr:row>12</xdr:row>
      <xdr:rowOff>66675</xdr:rowOff>
    </xdr:from>
    <xdr:to>
      <xdr:col>15</xdr:col>
      <xdr:colOff>333375</xdr:colOff>
      <xdr:row>13</xdr:row>
      <xdr:rowOff>9525</xdr:rowOff>
    </xdr:to>
    <xdr:pic>
      <xdr:nvPicPr>
        <xdr:cNvPr id="46" name="Picture 45">
          <a:extLst>
            <a:ext uri="{FF2B5EF4-FFF2-40B4-BE49-F238E27FC236}">
              <a16:creationId xmlns:a16="http://schemas.microsoft.com/office/drawing/2014/main" id="{92B39634-F2E9-4EF2-B208-1690E3172AA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953375" y="3781425"/>
          <a:ext cx="8191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419100</xdr:colOff>
      <xdr:row>12</xdr:row>
      <xdr:rowOff>76200</xdr:rowOff>
    </xdr:from>
    <xdr:to>
      <xdr:col>17</xdr:col>
      <xdr:colOff>47625</xdr:colOff>
      <xdr:row>13</xdr:row>
      <xdr:rowOff>13077</xdr:rowOff>
    </xdr:to>
    <xdr:pic>
      <xdr:nvPicPr>
        <xdr:cNvPr id="47" name="Picture 46">
          <a:extLst>
            <a:ext uri="{FF2B5EF4-FFF2-40B4-BE49-F238E27FC236}">
              <a16:creationId xmlns:a16="http://schemas.microsoft.com/office/drawing/2014/main" id="{9EEABCFF-94B4-4FBC-948A-D886046CD6D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858250" y="3790950"/>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133350</xdr:colOff>
      <xdr:row>12</xdr:row>
      <xdr:rowOff>76200</xdr:rowOff>
    </xdr:from>
    <xdr:to>
      <xdr:col>18</xdr:col>
      <xdr:colOff>371475</xdr:colOff>
      <xdr:row>13</xdr:row>
      <xdr:rowOff>13077</xdr:rowOff>
    </xdr:to>
    <xdr:pic>
      <xdr:nvPicPr>
        <xdr:cNvPr id="48" name="Picture 47">
          <a:extLst>
            <a:ext uri="{FF2B5EF4-FFF2-40B4-BE49-F238E27FC236}">
              <a16:creationId xmlns:a16="http://schemas.microsoft.com/office/drawing/2014/main" id="{F87E209D-05C3-4793-AA03-40AE3753F71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791700" y="3790950"/>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447675</xdr:colOff>
      <xdr:row>12</xdr:row>
      <xdr:rowOff>76200</xdr:rowOff>
    </xdr:from>
    <xdr:to>
      <xdr:col>20</xdr:col>
      <xdr:colOff>76200</xdr:colOff>
      <xdr:row>13</xdr:row>
      <xdr:rowOff>13077</xdr:rowOff>
    </xdr:to>
    <xdr:pic>
      <xdr:nvPicPr>
        <xdr:cNvPr id="49" name="Picture 48">
          <a:extLst>
            <a:ext uri="{FF2B5EF4-FFF2-40B4-BE49-F238E27FC236}">
              <a16:creationId xmlns:a16="http://schemas.microsoft.com/office/drawing/2014/main" id="{8F093C2B-7D63-4FF1-8F1D-B9B1C3DA606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715625" y="3790950"/>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180975</xdr:colOff>
      <xdr:row>12</xdr:row>
      <xdr:rowOff>76200</xdr:rowOff>
    </xdr:from>
    <xdr:to>
      <xdr:col>21</xdr:col>
      <xdr:colOff>419100</xdr:colOff>
      <xdr:row>13</xdr:row>
      <xdr:rowOff>13077</xdr:rowOff>
    </xdr:to>
    <xdr:pic>
      <xdr:nvPicPr>
        <xdr:cNvPr id="50" name="Picture 49">
          <a:extLst>
            <a:ext uri="{FF2B5EF4-FFF2-40B4-BE49-F238E27FC236}">
              <a16:creationId xmlns:a16="http://schemas.microsoft.com/office/drawing/2014/main" id="{8BF9236F-486A-45C7-B5A2-64ED3607284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668125" y="3790950"/>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390525</xdr:colOff>
      <xdr:row>11</xdr:row>
      <xdr:rowOff>123825</xdr:rowOff>
    </xdr:from>
    <xdr:to>
      <xdr:col>14</xdr:col>
      <xdr:colOff>19050</xdr:colOff>
      <xdr:row>12</xdr:row>
      <xdr:rowOff>13077</xdr:rowOff>
    </xdr:to>
    <xdr:pic>
      <xdr:nvPicPr>
        <xdr:cNvPr id="51" name="Picture 50">
          <a:extLst>
            <a:ext uri="{FF2B5EF4-FFF2-40B4-BE49-F238E27FC236}">
              <a16:creationId xmlns:a16="http://schemas.microsoft.com/office/drawing/2014/main" id="{180416D2-5501-462D-B8BF-7C721ADF136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00875" y="3438525"/>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104775</xdr:colOff>
      <xdr:row>11</xdr:row>
      <xdr:rowOff>123825</xdr:rowOff>
    </xdr:from>
    <xdr:to>
      <xdr:col>15</xdr:col>
      <xdr:colOff>342900</xdr:colOff>
      <xdr:row>12</xdr:row>
      <xdr:rowOff>13077</xdr:rowOff>
    </xdr:to>
    <xdr:pic>
      <xdr:nvPicPr>
        <xdr:cNvPr id="52" name="Picture 51">
          <a:extLst>
            <a:ext uri="{FF2B5EF4-FFF2-40B4-BE49-F238E27FC236}">
              <a16:creationId xmlns:a16="http://schemas.microsoft.com/office/drawing/2014/main" id="{DE6973DA-5F35-4114-8CEB-04332851EBF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934325" y="3438525"/>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419100</xdr:colOff>
      <xdr:row>11</xdr:row>
      <xdr:rowOff>123825</xdr:rowOff>
    </xdr:from>
    <xdr:to>
      <xdr:col>17</xdr:col>
      <xdr:colOff>47625</xdr:colOff>
      <xdr:row>12</xdr:row>
      <xdr:rowOff>13077</xdr:rowOff>
    </xdr:to>
    <xdr:pic>
      <xdr:nvPicPr>
        <xdr:cNvPr id="53" name="Picture 52">
          <a:extLst>
            <a:ext uri="{FF2B5EF4-FFF2-40B4-BE49-F238E27FC236}">
              <a16:creationId xmlns:a16="http://schemas.microsoft.com/office/drawing/2014/main" id="{403A94E9-E74C-4F8A-8C98-0072F21AFB0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858250" y="3438525"/>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400050</xdr:colOff>
      <xdr:row>10</xdr:row>
      <xdr:rowOff>123825</xdr:rowOff>
    </xdr:from>
    <xdr:to>
      <xdr:col>14</xdr:col>
      <xdr:colOff>28575</xdr:colOff>
      <xdr:row>11</xdr:row>
      <xdr:rowOff>41652</xdr:rowOff>
    </xdr:to>
    <xdr:pic>
      <xdr:nvPicPr>
        <xdr:cNvPr id="54" name="Picture 53">
          <a:extLst>
            <a:ext uri="{FF2B5EF4-FFF2-40B4-BE49-F238E27FC236}">
              <a16:creationId xmlns:a16="http://schemas.microsoft.com/office/drawing/2014/main" id="{CAAB5958-76CA-41D4-AEB2-6EAD1DF97F3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0400" y="3067050"/>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114300</xdr:colOff>
      <xdr:row>10</xdr:row>
      <xdr:rowOff>123825</xdr:rowOff>
    </xdr:from>
    <xdr:to>
      <xdr:col>15</xdr:col>
      <xdr:colOff>352425</xdr:colOff>
      <xdr:row>11</xdr:row>
      <xdr:rowOff>41652</xdr:rowOff>
    </xdr:to>
    <xdr:pic>
      <xdr:nvPicPr>
        <xdr:cNvPr id="55" name="Picture 54">
          <a:extLst>
            <a:ext uri="{FF2B5EF4-FFF2-40B4-BE49-F238E27FC236}">
              <a16:creationId xmlns:a16="http://schemas.microsoft.com/office/drawing/2014/main" id="{B433647B-12ED-4200-B49D-683DD03D13F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943850" y="3067050"/>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428625</xdr:colOff>
      <xdr:row>10</xdr:row>
      <xdr:rowOff>123825</xdr:rowOff>
    </xdr:from>
    <xdr:to>
      <xdr:col>17</xdr:col>
      <xdr:colOff>57150</xdr:colOff>
      <xdr:row>11</xdr:row>
      <xdr:rowOff>41652</xdr:rowOff>
    </xdr:to>
    <xdr:pic>
      <xdr:nvPicPr>
        <xdr:cNvPr id="56" name="Picture 55">
          <a:extLst>
            <a:ext uri="{FF2B5EF4-FFF2-40B4-BE49-F238E27FC236}">
              <a16:creationId xmlns:a16="http://schemas.microsoft.com/office/drawing/2014/main" id="{6A02FD0B-DBF1-4E1C-9A03-85C315AD22E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867775" y="3067050"/>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161925</xdr:colOff>
      <xdr:row>10</xdr:row>
      <xdr:rowOff>133350</xdr:rowOff>
    </xdr:from>
    <xdr:to>
      <xdr:col>18</xdr:col>
      <xdr:colOff>371475</xdr:colOff>
      <xdr:row>11</xdr:row>
      <xdr:rowOff>57150</xdr:rowOff>
    </xdr:to>
    <xdr:pic>
      <xdr:nvPicPr>
        <xdr:cNvPr id="57" name="Picture 56">
          <a:extLst>
            <a:ext uri="{FF2B5EF4-FFF2-40B4-BE49-F238E27FC236}">
              <a16:creationId xmlns:a16="http://schemas.microsoft.com/office/drawing/2014/main" id="{2CCFF854-EB57-4BC5-9A32-5D904C277C9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820275" y="3076575"/>
          <a:ext cx="8191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495300</xdr:colOff>
      <xdr:row>10</xdr:row>
      <xdr:rowOff>123825</xdr:rowOff>
    </xdr:from>
    <xdr:to>
      <xdr:col>20</xdr:col>
      <xdr:colOff>95250</xdr:colOff>
      <xdr:row>11</xdr:row>
      <xdr:rowOff>47625</xdr:rowOff>
    </xdr:to>
    <xdr:pic>
      <xdr:nvPicPr>
        <xdr:cNvPr id="58" name="Picture 57">
          <a:extLst>
            <a:ext uri="{FF2B5EF4-FFF2-40B4-BE49-F238E27FC236}">
              <a16:creationId xmlns:a16="http://schemas.microsoft.com/office/drawing/2014/main" id="{472C911B-8350-4DFE-9B34-28BAB36C7B1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763250" y="3067050"/>
          <a:ext cx="8191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209550</xdr:colOff>
      <xdr:row>10</xdr:row>
      <xdr:rowOff>123825</xdr:rowOff>
    </xdr:from>
    <xdr:to>
      <xdr:col>21</xdr:col>
      <xdr:colOff>419100</xdr:colOff>
      <xdr:row>11</xdr:row>
      <xdr:rowOff>47625</xdr:rowOff>
    </xdr:to>
    <xdr:pic>
      <xdr:nvPicPr>
        <xdr:cNvPr id="59" name="Picture 58">
          <a:extLst>
            <a:ext uri="{FF2B5EF4-FFF2-40B4-BE49-F238E27FC236}">
              <a16:creationId xmlns:a16="http://schemas.microsoft.com/office/drawing/2014/main" id="{FDBDEB54-9C04-44C8-8F22-63A9C65F49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696700" y="3067050"/>
          <a:ext cx="8191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152400</xdr:colOff>
      <xdr:row>11</xdr:row>
      <xdr:rowOff>104775</xdr:rowOff>
    </xdr:from>
    <xdr:to>
      <xdr:col>18</xdr:col>
      <xdr:colOff>361950</xdr:colOff>
      <xdr:row>12</xdr:row>
      <xdr:rowOff>0</xdr:rowOff>
    </xdr:to>
    <xdr:pic>
      <xdr:nvPicPr>
        <xdr:cNvPr id="60" name="Picture 59">
          <a:extLst>
            <a:ext uri="{FF2B5EF4-FFF2-40B4-BE49-F238E27FC236}">
              <a16:creationId xmlns:a16="http://schemas.microsoft.com/office/drawing/2014/main" id="{63ED2FFC-AA03-4BDA-A65B-B66EC71F93F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810750" y="3419475"/>
          <a:ext cx="8191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485775</xdr:colOff>
      <xdr:row>11</xdr:row>
      <xdr:rowOff>95250</xdr:rowOff>
    </xdr:from>
    <xdr:to>
      <xdr:col>20</xdr:col>
      <xdr:colOff>85725</xdr:colOff>
      <xdr:row>11</xdr:row>
      <xdr:rowOff>390525</xdr:rowOff>
    </xdr:to>
    <xdr:pic>
      <xdr:nvPicPr>
        <xdr:cNvPr id="61" name="Picture 60">
          <a:extLst>
            <a:ext uri="{FF2B5EF4-FFF2-40B4-BE49-F238E27FC236}">
              <a16:creationId xmlns:a16="http://schemas.microsoft.com/office/drawing/2014/main" id="{F601B573-8EF7-4854-806D-29B2698EED4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753725" y="3409950"/>
          <a:ext cx="8191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200025</xdr:colOff>
      <xdr:row>11</xdr:row>
      <xdr:rowOff>95250</xdr:rowOff>
    </xdr:from>
    <xdr:to>
      <xdr:col>21</xdr:col>
      <xdr:colOff>409575</xdr:colOff>
      <xdr:row>11</xdr:row>
      <xdr:rowOff>390525</xdr:rowOff>
    </xdr:to>
    <xdr:pic>
      <xdr:nvPicPr>
        <xdr:cNvPr id="62" name="Picture 61">
          <a:extLst>
            <a:ext uri="{FF2B5EF4-FFF2-40B4-BE49-F238E27FC236}">
              <a16:creationId xmlns:a16="http://schemas.microsoft.com/office/drawing/2014/main" id="{4F776EB9-C78B-472A-801B-B2139F256E5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687175" y="3409950"/>
          <a:ext cx="8191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409575</xdr:colOff>
      <xdr:row>6</xdr:row>
      <xdr:rowOff>123825</xdr:rowOff>
    </xdr:from>
    <xdr:to>
      <xdr:col>14</xdr:col>
      <xdr:colOff>38100</xdr:colOff>
      <xdr:row>7</xdr:row>
      <xdr:rowOff>3552</xdr:rowOff>
    </xdr:to>
    <xdr:pic>
      <xdr:nvPicPr>
        <xdr:cNvPr id="63" name="Picture 62">
          <a:extLst>
            <a:ext uri="{FF2B5EF4-FFF2-40B4-BE49-F238E27FC236}">
              <a16:creationId xmlns:a16="http://schemas.microsoft.com/office/drawing/2014/main" id="{D0D6D536-16EB-4530-B8DC-38BB84A850F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1457325"/>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123825</xdr:colOff>
      <xdr:row>6</xdr:row>
      <xdr:rowOff>123825</xdr:rowOff>
    </xdr:from>
    <xdr:to>
      <xdr:col>15</xdr:col>
      <xdr:colOff>361950</xdr:colOff>
      <xdr:row>7</xdr:row>
      <xdr:rowOff>3552</xdr:rowOff>
    </xdr:to>
    <xdr:pic>
      <xdr:nvPicPr>
        <xdr:cNvPr id="64" name="Picture 63">
          <a:extLst>
            <a:ext uri="{FF2B5EF4-FFF2-40B4-BE49-F238E27FC236}">
              <a16:creationId xmlns:a16="http://schemas.microsoft.com/office/drawing/2014/main" id="{AEF431C8-53B2-4EC5-9C0F-ADD8B5BAF9E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953375" y="1457325"/>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438150</xdr:colOff>
      <xdr:row>6</xdr:row>
      <xdr:rowOff>123825</xdr:rowOff>
    </xdr:from>
    <xdr:to>
      <xdr:col>17</xdr:col>
      <xdr:colOff>66675</xdr:colOff>
      <xdr:row>7</xdr:row>
      <xdr:rowOff>3552</xdr:rowOff>
    </xdr:to>
    <xdr:pic>
      <xdr:nvPicPr>
        <xdr:cNvPr id="65" name="Picture 64">
          <a:extLst>
            <a:ext uri="{FF2B5EF4-FFF2-40B4-BE49-F238E27FC236}">
              <a16:creationId xmlns:a16="http://schemas.microsoft.com/office/drawing/2014/main" id="{CBE867A2-6F3F-438D-B49C-F8E6365AC58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877300" y="1457325"/>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161925</xdr:colOff>
      <xdr:row>6</xdr:row>
      <xdr:rowOff>123825</xdr:rowOff>
    </xdr:from>
    <xdr:to>
      <xdr:col>18</xdr:col>
      <xdr:colOff>371475</xdr:colOff>
      <xdr:row>7</xdr:row>
      <xdr:rowOff>9525</xdr:rowOff>
    </xdr:to>
    <xdr:pic>
      <xdr:nvPicPr>
        <xdr:cNvPr id="66" name="Picture 65">
          <a:extLst>
            <a:ext uri="{FF2B5EF4-FFF2-40B4-BE49-F238E27FC236}">
              <a16:creationId xmlns:a16="http://schemas.microsoft.com/office/drawing/2014/main" id="{60DB7028-3A2F-48A3-B227-87D22AEC97C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429875" y="1457325"/>
          <a:ext cx="8191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485775</xdr:colOff>
      <xdr:row>6</xdr:row>
      <xdr:rowOff>114300</xdr:rowOff>
    </xdr:from>
    <xdr:to>
      <xdr:col>20</xdr:col>
      <xdr:colOff>85725</xdr:colOff>
      <xdr:row>7</xdr:row>
      <xdr:rowOff>0</xdr:rowOff>
    </xdr:to>
    <xdr:pic>
      <xdr:nvPicPr>
        <xdr:cNvPr id="67" name="Picture 66">
          <a:extLst>
            <a:ext uri="{FF2B5EF4-FFF2-40B4-BE49-F238E27FC236}">
              <a16:creationId xmlns:a16="http://schemas.microsoft.com/office/drawing/2014/main" id="{07AB0077-8599-436E-BC60-8D26D1D021C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363325" y="1447800"/>
          <a:ext cx="8191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200025</xdr:colOff>
      <xdr:row>6</xdr:row>
      <xdr:rowOff>114300</xdr:rowOff>
    </xdr:from>
    <xdr:to>
      <xdr:col>21</xdr:col>
      <xdr:colOff>409575</xdr:colOff>
      <xdr:row>7</xdr:row>
      <xdr:rowOff>0</xdr:rowOff>
    </xdr:to>
    <xdr:pic>
      <xdr:nvPicPr>
        <xdr:cNvPr id="68" name="Picture 67">
          <a:extLst>
            <a:ext uri="{FF2B5EF4-FFF2-40B4-BE49-F238E27FC236}">
              <a16:creationId xmlns:a16="http://schemas.microsoft.com/office/drawing/2014/main" id="{676F5869-5A6F-4B04-9BCF-ED7F2EEE150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296775" y="1447800"/>
          <a:ext cx="8191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495300</xdr:colOff>
      <xdr:row>9</xdr:row>
      <xdr:rowOff>85725</xdr:rowOff>
    </xdr:from>
    <xdr:to>
      <xdr:col>6</xdr:col>
      <xdr:colOff>123825</xdr:colOff>
      <xdr:row>9</xdr:row>
      <xdr:rowOff>375027</xdr:rowOff>
    </xdr:to>
    <xdr:pic>
      <xdr:nvPicPr>
        <xdr:cNvPr id="69" name="Picture 68">
          <a:extLst>
            <a:ext uri="{FF2B5EF4-FFF2-40B4-BE49-F238E27FC236}">
              <a16:creationId xmlns:a16="http://schemas.microsoft.com/office/drawing/2014/main" id="{A011F41A-AC37-419E-8381-936B5FC01CA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24100" y="2619375"/>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209550</xdr:colOff>
      <xdr:row>9</xdr:row>
      <xdr:rowOff>85725</xdr:rowOff>
    </xdr:from>
    <xdr:to>
      <xdr:col>7</xdr:col>
      <xdr:colOff>542925</xdr:colOff>
      <xdr:row>9</xdr:row>
      <xdr:rowOff>375027</xdr:rowOff>
    </xdr:to>
    <xdr:pic>
      <xdr:nvPicPr>
        <xdr:cNvPr id="70" name="Picture 69">
          <a:extLst>
            <a:ext uri="{FF2B5EF4-FFF2-40B4-BE49-F238E27FC236}">
              <a16:creationId xmlns:a16="http://schemas.microsoft.com/office/drawing/2014/main" id="{BA8824BD-E8D7-4944-A9A5-04F4B9B8748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57550" y="2619375"/>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9525</xdr:colOff>
      <xdr:row>9</xdr:row>
      <xdr:rowOff>85725</xdr:rowOff>
    </xdr:from>
    <xdr:to>
      <xdr:col>9</xdr:col>
      <xdr:colOff>247650</xdr:colOff>
      <xdr:row>9</xdr:row>
      <xdr:rowOff>375027</xdr:rowOff>
    </xdr:to>
    <xdr:pic>
      <xdr:nvPicPr>
        <xdr:cNvPr id="71" name="Picture 70">
          <a:extLst>
            <a:ext uri="{FF2B5EF4-FFF2-40B4-BE49-F238E27FC236}">
              <a16:creationId xmlns:a16="http://schemas.microsoft.com/office/drawing/2014/main" id="{E0B07380-207E-43C8-A608-E7D212A1883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81475" y="2619375"/>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352425</xdr:colOff>
      <xdr:row>9</xdr:row>
      <xdr:rowOff>85725</xdr:rowOff>
    </xdr:from>
    <xdr:to>
      <xdr:col>10</xdr:col>
      <xdr:colOff>590550</xdr:colOff>
      <xdr:row>9</xdr:row>
      <xdr:rowOff>375027</xdr:rowOff>
    </xdr:to>
    <xdr:pic>
      <xdr:nvPicPr>
        <xdr:cNvPr id="72" name="Picture 71">
          <a:extLst>
            <a:ext uri="{FF2B5EF4-FFF2-40B4-BE49-F238E27FC236}">
              <a16:creationId xmlns:a16="http://schemas.microsoft.com/office/drawing/2014/main" id="{FD0A8A9E-EDC2-49A3-A383-B3315F59D37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133975" y="2619375"/>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66675</xdr:colOff>
      <xdr:row>9</xdr:row>
      <xdr:rowOff>85725</xdr:rowOff>
    </xdr:from>
    <xdr:to>
      <xdr:col>12</xdr:col>
      <xdr:colOff>304800</xdr:colOff>
      <xdr:row>9</xdr:row>
      <xdr:rowOff>375027</xdr:rowOff>
    </xdr:to>
    <xdr:pic>
      <xdr:nvPicPr>
        <xdr:cNvPr id="73" name="Picture 72">
          <a:extLst>
            <a:ext uri="{FF2B5EF4-FFF2-40B4-BE49-F238E27FC236}">
              <a16:creationId xmlns:a16="http://schemas.microsoft.com/office/drawing/2014/main" id="{D6D63DC1-96E8-4F30-A79D-CB4835BD04D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67425" y="2619375"/>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409575</xdr:colOff>
      <xdr:row>9</xdr:row>
      <xdr:rowOff>114300</xdr:rowOff>
    </xdr:from>
    <xdr:to>
      <xdr:col>14</xdr:col>
      <xdr:colOff>38100</xdr:colOff>
      <xdr:row>9</xdr:row>
      <xdr:rowOff>403602</xdr:rowOff>
    </xdr:to>
    <xdr:pic>
      <xdr:nvPicPr>
        <xdr:cNvPr id="74" name="Picture 73">
          <a:extLst>
            <a:ext uri="{FF2B5EF4-FFF2-40B4-BE49-F238E27FC236}">
              <a16:creationId xmlns:a16="http://schemas.microsoft.com/office/drawing/2014/main" id="{AAE0502D-65D3-45D8-AA15-87DC50DB16D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2647950"/>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123825</xdr:colOff>
      <xdr:row>9</xdr:row>
      <xdr:rowOff>114300</xdr:rowOff>
    </xdr:from>
    <xdr:to>
      <xdr:col>15</xdr:col>
      <xdr:colOff>361950</xdr:colOff>
      <xdr:row>9</xdr:row>
      <xdr:rowOff>403602</xdr:rowOff>
    </xdr:to>
    <xdr:pic>
      <xdr:nvPicPr>
        <xdr:cNvPr id="75" name="Picture 74">
          <a:extLst>
            <a:ext uri="{FF2B5EF4-FFF2-40B4-BE49-F238E27FC236}">
              <a16:creationId xmlns:a16="http://schemas.microsoft.com/office/drawing/2014/main" id="{E892FA56-5930-4CB7-9E8D-042B47F0D21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953375" y="2647950"/>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438150</xdr:colOff>
      <xdr:row>9</xdr:row>
      <xdr:rowOff>114300</xdr:rowOff>
    </xdr:from>
    <xdr:to>
      <xdr:col>17</xdr:col>
      <xdr:colOff>66675</xdr:colOff>
      <xdr:row>9</xdr:row>
      <xdr:rowOff>403602</xdr:rowOff>
    </xdr:to>
    <xdr:pic>
      <xdr:nvPicPr>
        <xdr:cNvPr id="76" name="Picture 75">
          <a:extLst>
            <a:ext uri="{FF2B5EF4-FFF2-40B4-BE49-F238E27FC236}">
              <a16:creationId xmlns:a16="http://schemas.microsoft.com/office/drawing/2014/main" id="{BD1F4943-9557-4D82-B9D2-5D4787D6D3B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877300" y="2647950"/>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152400</xdr:colOff>
      <xdr:row>9</xdr:row>
      <xdr:rowOff>114300</xdr:rowOff>
    </xdr:from>
    <xdr:to>
      <xdr:col>18</xdr:col>
      <xdr:colOff>390525</xdr:colOff>
      <xdr:row>9</xdr:row>
      <xdr:rowOff>403602</xdr:rowOff>
    </xdr:to>
    <xdr:pic>
      <xdr:nvPicPr>
        <xdr:cNvPr id="77" name="Picture 76">
          <a:extLst>
            <a:ext uri="{FF2B5EF4-FFF2-40B4-BE49-F238E27FC236}">
              <a16:creationId xmlns:a16="http://schemas.microsoft.com/office/drawing/2014/main" id="{5596679F-272D-40BA-A8C0-85588A294D5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810750" y="2647950"/>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466725</xdr:colOff>
      <xdr:row>9</xdr:row>
      <xdr:rowOff>114300</xdr:rowOff>
    </xdr:from>
    <xdr:to>
      <xdr:col>20</xdr:col>
      <xdr:colOff>95250</xdr:colOff>
      <xdr:row>9</xdr:row>
      <xdr:rowOff>403602</xdr:rowOff>
    </xdr:to>
    <xdr:pic>
      <xdr:nvPicPr>
        <xdr:cNvPr id="78" name="Picture 77">
          <a:extLst>
            <a:ext uri="{FF2B5EF4-FFF2-40B4-BE49-F238E27FC236}">
              <a16:creationId xmlns:a16="http://schemas.microsoft.com/office/drawing/2014/main" id="{7F61F861-156F-4BC8-86C4-61FCAEFC895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734675" y="2647950"/>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200025</xdr:colOff>
      <xdr:row>9</xdr:row>
      <xdr:rowOff>114300</xdr:rowOff>
    </xdr:from>
    <xdr:to>
      <xdr:col>21</xdr:col>
      <xdr:colOff>438150</xdr:colOff>
      <xdr:row>9</xdr:row>
      <xdr:rowOff>403602</xdr:rowOff>
    </xdr:to>
    <xdr:pic>
      <xdr:nvPicPr>
        <xdr:cNvPr id="79" name="Picture 78">
          <a:extLst>
            <a:ext uri="{FF2B5EF4-FFF2-40B4-BE49-F238E27FC236}">
              <a16:creationId xmlns:a16="http://schemas.microsoft.com/office/drawing/2014/main" id="{6890723A-51CF-43F9-97F1-4E0D8F7956B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687175" y="2647950"/>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457200</xdr:colOff>
      <xdr:row>13</xdr:row>
      <xdr:rowOff>161925</xdr:rowOff>
    </xdr:from>
    <xdr:to>
      <xdr:col>6</xdr:col>
      <xdr:colOff>85725</xdr:colOff>
      <xdr:row>13</xdr:row>
      <xdr:rowOff>451227</xdr:rowOff>
    </xdr:to>
    <xdr:pic>
      <xdr:nvPicPr>
        <xdr:cNvPr id="80" name="Picture 79">
          <a:extLst>
            <a:ext uri="{FF2B5EF4-FFF2-40B4-BE49-F238E27FC236}">
              <a16:creationId xmlns:a16="http://schemas.microsoft.com/office/drawing/2014/main" id="{B6B5CBE8-D15E-4B01-A2F5-04FEB187BA9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4229100"/>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171450</xdr:colOff>
      <xdr:row>13</xdr:row>
      <xdr:rowOff>161925</xdr:rowOff>
    </xdr:from>
    <xdr:to>
      <xdr:col>7</xdr:col>
      <xdr:colOff>504825</xdr:colOff>
      <xdr:row>13</xdr:row>
      <xdr:rowOff>451227</xdr:rowOff>
    </xdr:to>
    <xdr:pic>
      <xdr:nvPicPr>
        <xdr:cNvPr id="81" name="Picture 80">
          <a:extLst>
            <a:ext uri="{FF2B5EF4-FFF2-40B4-BE49-F238E27FC236}">
              <a16:creationId xmlns:a16="http://schemas.microsoft.com/office/drawing/2014/main" id="{8B6B6E72-ABCB-406E-9A06-6C40E89893C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19450" y="4229100"/>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581025</xdr:colOff>
      <xdr:row>13</xdr:row>
      <xdr:rowOff>161925</xdr:rowOff>
    </xdr:from>
    <xdr:to>
      <xdr:col>9</xdr:col>
      <xdr:colOff>209550</xdr:colOff>
      <xdr:row>13</xdr:row>
      <xdr:rowOff>451227</xdr:rowOff>
    </xdr:to>
    <xdr:pic>
      <xdr:nvPicPr>
        <xdr:cNvPr id="82" name="Picture 81">
          <a:extLst>
            <a:ext uri="{FF2B5EF4-FFF2-40B4-BE49-F238E27FC236}">
              <a16:creationId xmlns:a16="http://schemas.microsoft.com/office/drawing/2014/main" id="{D6964FB0-DC57-4B0D-9989-665A2A2CAFF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3375" y="4229100"/>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314325</xdr:colOff>
      <xdr:row>13</xdr:row>
      <xdr:rowOff>161925</xdr:rowOff>
    </xdr:from>
    <xdr:to>
      <xdr:col>10</xdr:col>
      <xdr:colOff>552450</xdr:colOff>
      <xdr:row>13</xdr:row>
      <xdr:rowOff>451227</xdr:rowOff>
    </xdr:to>
    <xdr:pic>
      <xdr:nvPicPr>
        <xdr:cNvPr id="83" name="Picture 82">
          <a:extLst>
            <a:ext uri="{FF2B5EF4-FFF2-40B4-BE49-F238E27FC236}">
              <a16:creationId xmlns:a16="http://schemas.microsoft.com/office/drawing/2014/main" id="{1EF8C47A-A805-49F7-AC67-76549065CFC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095875" y="4229100"/>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28575</xdr:colOff>
      <xdr:row>13</xdr:row>
      <xdr:rowOff>161925</xdr:rowOff>
    </xdr:from>
    <xdr:to>
      <xdr:col>12</xdr:col>
      <xdr:colOff>266700</xdr:colOff>
      <xdr:row>13</xdr:row>
      <xdr:rowOff>451227</xdr:rowOff>
    </xdr:to>
    <xdr:pic>
      <xdr:nvPicPr>
        <xdr:cNvPr id="84" name="Picture 83">
          <a:extLst>
            <a:ext uri="{FF2B5EF4-FFF2-40B4-BE49-F238E27FC236}">
              <a16:creationId xmlns:a16="http://schemas.microsoft.com/office/drawing/2014/main" id="{BA43C5BE-CEEA-4F86-9A56-07521232FA7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29325" y="4229100"/>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371475</xdr:colOff>
      <xdr:row>13</xdr:row>
      <xdr:rowOff>190500</xdr:rowOff>
    </xdr:from>
    <xdr:to>
      <xdr:col>14</xdr:col>
      <xdr:colOff>0</xdr:colOff>
      <xdr:row>14</xdr:row>
      <xdr:rowOff>3552</xdr:rowOff>
    </xdr:to>
    <xdr:pic>
      <xdr:nvPicPr>
        <xdr:cNvPr id="85" name="Picture 84">
          <a:extLst>
            <a:ext uri="{FF2B5EF4-FFF2-40B4-BE49-F238E27FC236}">
              <a16:creationId xmlns:a16="http://schemas.microsoft.com/office/drawing/2014/main" id="{8F4B4043-0237-4C67-BB69-1A2A29FBED6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981825" y="4257675"/>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85725</xdr:colOff>
      <xdr:row>13</xdr:row>
      <xdr:rowOff>190500</xdr:rowOff>
    </xdr:from>
    <xdr:to>
      <xdr:col>15</xdr:col>
      <xdr:colOff>323850</xdr:colOff>
      <xdr:row>14</xdr:row>
      <xdr:rowOff>3552</xdr:rowOff>
    </xdr:to>
    <xdr:pic>
      <xdr:nvPicPr>
        <xdr:cNvPr id="86" name="Picture 85">
          <a:extLst>
            <a:ext uri="{FF2B5EF4-FFF2-40B4-BE49-F238E27FC236}">
              <a16:creationId xmlns:a16="http://schemas.microsoft.com/office/drawing/2014/main" id="{967012E7-1ACC-4DFA-ABD2-2D34B7AB043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915275" y="4257675"/>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400050</xdr:colOff>
      <xdr:row>13</xdr:row>
      <xdr:rowOff>190500</xdr:rowOff>
    </xdr:from>
    <xdr:to>
      <xdr:col>17</xdr:col>
      <xdr:colOff>28575</xdr:colOff>
      <xdr:row>14</xdr:row>
      <xdr:rowOff>3552</xdr:rowOff>
    </xdr:to>
    <xdr:pic>
      <xdr:nvPicPr>
        <xdr:cNvPr id="87" name="Picture 86">
          <a:extLst>
            <a:ext uri="{FF2B5EF4-FFF2-40B4-BE49-F238E27FC236}">
              <a16:creationId xmlns:a16="http://schemas.microsoft.com/office/drawing/2014/main" id="{90E49244-6573-4B35-9707-F02C4D94531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839200" y="4257675"/>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114300</xdr:colOff>
      <xdr:row>13</xdr:row>
      <xdr:rowOff>190500</xdr:rowOff>
    </xdr:from>
    <xdr:to>
      <xdr:col>18</xdr:col>
      <xdr:colOff>352425</xdr:colOff>
      <xdr:row>14</xdr:row>
      <xdr:rowOff>3552</xdr:rowOff>
    </xdr:to>
    <xdr:pic>
      <xdr:nvPicPr>
        <xdr:cNvPr id="88" name="Picture 87">
          <a:extLst>
            <a:ext uri="{FF2B5EF4-FFF2-40B4-BE49-F238E27FC236}">
              <a16:creationId xmlns:a16="http://schemas.microsoft.com/office/drawing/2014/main" id="{5992FF98-45BF-4833-B9B3-EA5ED045BC4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772650" y="4257675"/>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428625</xdr:colOff>
      <xdr:row>13</xdr:row>
      <xdr:rowOff>190500</xdr:rowOff>
    </xdr:from>
    <xdr:to>
      <xdr:col>20</xdr:col>
      <xdr:colOff>57150</xdr:colOff>
      <xdr:row>14</xdr:row>
      <xdr:rowOff>3552</xdr:rowOff>
    </xdr:to>
    <xdr:pic>
      <xdr:nvPicPr>
        <xdr:cNvPr id="89" name="Picture 88">
          <a:extLst>
            <a:ext uri="{FF2B5EF4-FFF2-40B4-BE49-F238E27FC236}">
              <a16:creationId xmlns:a16="http://schemas.microsoft.com/office/drawing/2014/main" id="{BA6F84C6-3A54-457B-934C-EF2E772D2B0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696575" y="4257675"/>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161925</xdr:colOff>
      <xdr:row>13</xdr:row>
      <xdr:rowOff>190500</xdr:rowOff>
    </xdr:from>
    <xdr:to>
      <xdr:col>21</xdr:col>
      <xdr:colOff>400050</xdr:colOff>
      <xdr:row>14</xdr:row>
      <xdr:rowOff>3552</xdr:rowOff>
    </xdr:to>
    <xdr:pic>
      <xdr:nvPicPr>
        <xdr:cNvPr id="90" name="Picture 89">
          <a:extLst>
            <a:ext uri="{FF2B5EF4-FFF2-40B4-BE49-F238E27FC236}">
              <a16:creationId xmlns:a16="http://schemas.microsoft.com/office/drawing/2014/main" id="{9520735C-4F99-4647-901D-B8BA5F1E31B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649075" y="4257675"/>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476250</xdr:colOff>
      <xdr:row>12</xdr:row>
      <xdr:rowOff>95250</xdr:rowOff>
    </xdr:from>
    <xdr:to>
      <xdr:col>6</xdr:col>
      <xdr:colOff>104775</xdr:colOff>
      <xdr:row>13</xdr:row>
      <xdr:rowOff>32127</xdr:rowOff>
    </xdr:to>
    <xdr:pic>
      <xdr:nvPicPr>
        <xdr:cNvPr id="91" name="Picture 90">
          <a:extLst>
            <a:ext uri="{FF2B5EF4-FFF2-40B4-BE49-F238E27FC236}">
              <a16:creationId xmlns:a16="http://schemas.microsoft.com/office/drawing/2014/main" id="{10439918-C2DE-4C8A-8B78-C5953081810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05050" y="3810000"/>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495300</xdr:colOff>
      <xdr:row>8</xdr:row>
      <xdr:rowOff>95250</xdr:rowOff>
    </xdr:from>
    <xdr:to>
      <xdr:col>6</xdr:col>
      <xdr:colOff>123825</xdr:colOff>
      <xdr:row>9</xdr:row>
      <xdr:rowOff>3552</xdr:rowOff>
    </xdr:to>
    <xdr:pic>
      <xdr:nvPicPr>
        <xdr:cNvPr id="92" name="Picture 91">
          <a:extLst>
            <a:ext uri="{FF2B5EF4-FFF2-40B4-BE49-F238E27FC236}">
              <a16:creationId xmlns:a16="http://schemas.microsoft.com/office/drawing/2014/main" id="{C9F73BBF-E422-4405-B67E-258F296DCE6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24100" y="2247900"/>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504825</xdr:colOff>
      <xdr:row>7</xdr:row>
      <xdr:rowOff>85725</xdr:rowOff>
    </xdr:from>
    <xdr:to>
      <xdr:col>6</xdr:col>
      <xdr:colOff>133350</xdr:colOff>
      <xdr:row>7</xdr:row>
      <xdr:rowOff>375027</xdr:rowOff>
    </xdr:to>
    <xdr:pic>
      <xdr:nvPicPr>
        <xdr:cNvPr id="93" name="Picture 92">
          <a:extLst>
            <a:ext uri="{FF2B5EF4-FFF2-40B4-BE49-F238E27FC236}">
              <a16:creationId xmlns:a16="http://schemas.microsoft.com/office/drawing/2014/main" id="{52158BF4-5B47-4781-8F47-47F194D4DB5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33625" y="1828800"/>
          <a:ext cx="847725" cy="289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93133</xdr:colOff>
      <xdr:row>3</xdr:row>
      <xdr:rowOff>76199</xdr:rowOff>
    </xdr:from>
    <xdr:to>
      <xdr:col>27</xdr:col>
      <xdr:colOff>592767</xdr:colOff>
      <xdr:row>23</xdr:row>
      <xdr:rowOff>219074</xdr:rowOff>
    </xdr:to>
    <xdr:pic>
      <xdr:nvPicPr>
        <xdr:cNvPr id="2" name="Picture 1">
          <a:extLst>
            <a:ext uri="{FF2B5EF4-FFF2-40B4-BE49-F238E27FC236}">
              <a16:creationId xmlns:a16="http://schemas.microsoft.com/office/drawing/2014/main" id="{6DF68A96-4CEA-48EE-A467-52217EFC0072}"/>
            </a:ext>
          </a:extLst>
        </xdr:cNvPr>
        <xdr:cNvPicPr>
          <a:picLocks noChangeAspect="1"/>
        </xdr:cNvPicPr>
      </xdr:nvPicPr>
      <xdr:blipFill>
        <a:blip xmlns:r="http://schemas.openxmlformats.org/officeDocument/2006/relationships" r:embed="rId1"/>
        <a:stretch>
          <a:fillRect/>
        </a:stretch>
      </xdr:blipFill>
      <xdr:spPr>
        <a:xfrm>
          <a:off x="4712758" y="647699"/>
          <a:ext cx="12691634" cy="5457825"/>
        </a:xfrm>
        <a:prstGeom prst="rect">
          <a:avLst/>
        </a:prstGeom>
      </xdr:spPr>
    </xdr:pic>
    <xdr:clientData/>
  </xdr:twoCellAnchor>
  <xdr:twoCellAnchor editAs="oneCell">
    <xdr:from>
      <xdr:col>9</xdr:col>
      <xdr:colOff>342901</xdr:colOff>
      <xdr:row>6</xdr:row>
      <xdr:rowOff>161925</xdr:rowOff>
    </xdr:from>
    <xdr:to>
      <xdr:col>14</xdr:col>
      <xdr:colOff>238125</xdr:colOff>
      <xdr:row>7</xdr:row>
      <xdr:rowOff>238125</xdr:rowOff>
    </xdr:to>
    <xdr:pic>
      <xdr:nvPicPr>
        <xdr:cNvPr id="3" name="Picture 2">
          <a:extLst>
            <a:ext uri="{FF2B5EF4-FFF2-40B4-BE49-F238E27FC236}">
              <a16:creationId xmlns:a16="http://schemas.microsoft.com/office/drawing/2014/main" id="{586988BD-7CCF-7D80-0621-F45A6D6C595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00751" y="1371600"/>
          <a:ext cx="2943224"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190500</xdr:colOff>
      <xdr:row>6</xdr:row>
      <xdr:rowOff>171450</xdr:rowOff>
    </xdr:from>
    <xdr:to>
      <xdr:col>20</xdr:col>
      <xdr:colOff>38100</xdr:colOff>
      <xdr:row>7</xdr:row>
      <xdr:rowOff>228600</xdr:rowOff>
    </xdr:to>
    <xdr:pic>
      <xdr:nvPicPr>
        <xdr:cNvPr id="4" name="Picture 3">
          <a:extLst>
            <a:ext uri="{FF2B5EF4-FFF2-40B4-BE49-F238E27FC236}">
              <a16:creationId xmlns:a16="http://schemas.microsoft.com/office/drawing/2014/main" id="{576BA739-C7FE-F5A1-AD3C-1BCD3230EF2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724900" y="1333500"/>
          <a:ext cx="28956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209550</xdr:colOff>
      <xdr:row>6</xdr:row>
      <xdr:rowOff>180975</xdr:rowOff>
    </xdr:from>
    <xdr:to>
      <xdr:col>26</xdr:col>
      <xdr:colOff>314325</xdr:colOff>
      <xdr:row>7</xdr:row>
      <xdr:rowOff>238125</xdr:rowOff>
    </xdr:to>
    <xdr:pic>
      <xdr:nvPicPr>
        <xdr:cNvPr id="5" name="Picture 4">
          <a:extLst>
            <a:ext uri="{FF2B5EF4-FFF2-40B4-BE49-F238E27FC236}">
              <a16:creationId xmlns:a16="http://schemas.microsoft.com/office/drawing/2014/main" id="{BCFF8676-8804-C793-5CF8-A318E360391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182600" y="1390650"/>
          <a:ext cx="3152775"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8</xdr:col>
      <xdr:colOff>57150</xdr:colOff>
      <xdr:row>2</xdr:row>
      <xdr:rowOff>3591</xdr:rowOff>
    </xdr:to>
    <xdr:pic>
      <xdr:nvPicPr>
        <xdr:cNvPr id="6" name="Picture 5">
          <a:extLst>
            <a:ext uri="{FF2B5EF4-FFF2-40B4-BE49-F238E27FC236}">
              <a16:creationId xmlns:a16="http://schemas.microsoft.com/office/drawing/2014/main" id="{4477A876-6BBA-418A-9DDD-FC319DF01B9C}"/>
            </a:ext>
          </a:extLst>
        </xdr:cNvPr>
        <xdr:cNvPicPr>
          <a:picLocks noChangeAspect="1"/>
        </xdr:cNvPicPr>
      </xdr:nvPicPr>
      <xdr:blipFill>
        <a:blip xmlns:r="http://schemas.openxmlformats.org/officeDocument/2006/relationships" r:embed="rId5"/>
        <a:stretch>
          <a:fillRect/>
        </a:stretch>
      </xdr:blipFill>
      <xdr:spPr>
        <a:xfrm>
          <a:off x="0" y="0"/>
          <a:ext cx="5286375" cy="38459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523874</xdr:colOff>
      <xdr:row>20</xdr:row>
      <xdr:rowOff>1023</xdr:rowOff>
    </xdr:from>
    <xdr:to>
      <xdr:col>23</xdr:col>
      <xdr:colOff>740703</xdr:colOff>
      <xdr:row>29</xdr:row>
      <xdr:rowOff>323850</xdr:rowOff>
    </xdr:to>
    <xdr:pic>
      <xdr:nvPicPr>
        <xdr:cNvPr id="2" name="Picture 1">
          <a:extLst>
            <a:ext uri="{FF2B5EF4-FFF2-40B4-BE49-F238E27FC236}">
              <a16:creationId xmlns:a16="http://schemas.microsoft.com/office/drawing/2014/main" id="{840CB2C1-22BA-1048-A244-8AC30CB9A387}"/>
            </a:ext>
          </a:extLst>
        </xdr:cNvPr>
        <xdr:cNvPicPr>
          <a:picLocks noChangeAspect="1"/>
        </xdr:cNvPicPr>
      </xdr:nvPicPr>
      <xdr:blipFill>
        <a:blip xmlns:r="http://schemas.openxmlformats.org/officeDocument/2006/relationships" r:embed="rId1"/>
        <a:stretch>
          <a:fillRect/>
        </a:stretch>
      </xdr:blipFill>
      <xdr:spPr>
        <a:xfrm>
          <a:off x="3571874" y="963048"/>
          <a:ext cx="11189629" cy="3370827"/>
        </a:xfrm>
        <a:prstGeom prst="rect">
          <a:avLst/>
        </a:prstGeom>
      </xdr:spPr>
    </xdr:pic>
    <xdr:clientData/>
  </xdr:twoCellAnchor>
  <xdr:twoCellAnchor editAs="oneCell">
    <xdr:from>
      <xdr:col>1</xdr:col>
      <xdr:colOff>33852</xdr:colOff>
      <xdr:row>21</xdr:row>
      <xdr:rowOff>19050</xdr:rowOff>
    </xdr:from>
    <xdr:to>
      <xdr:col>5</xdr:col>
      <xdr:colOff>458833</xdr:colOff>
      <xdr:row>28</xdr:row>
      <xdr:rowOff>371475</xdr:rowOff>
    </xdr:to>
    <xdr:pic>
      <xdr:nvPicPr>
        <xdr:cNvPr id="7" name="Picture 6">
          <a:extLst>
            <a:ext uri="{FF2B5EF4-FFF2-40B4-BE49-F238E27FC236}">
              <a16:creationId xmlns:a16="http://schemas.microsoft.com/office/drawing/2014/main" id="{50D956B8-BFE9-CC68-39F0-21DC41D68DFE}"/>
            </a:ext>
          </a:extLst>
        </xdr:cNvPr>
        <xdr:cNvPicPr>
          <a:picLocks noChangeAspect="1"/>
        </xdr:cNvPicPr>
      </xdr:nvPicPr>
      <xdr:blipFill>
        <a:blip xmlns:r="http://schemas.openxmlformats.org/officeDocument/2006/relationships" r:embed="rId2"/>
        <a:stretch>
          <a:fillRect/>
        </a:stretch>
      </xdr:blipFill>
      <xdr:spPr>
        <a:xfrm>
          <a:off x="643452" y="1381125"/>
          <a:ext cx="2863381" cy="2581275"/>
        </a:xfrm>
        <a:prstGeom prst="rect">
          <a:avLst/>
        </a:prstGeom>
      </xdr:spPr>
    </xdr:pic>
    <xdr:clientData/>
  </xdr:twoCellAnchor>
  <xdr:twoCellAnchor editAs="oneCell">
    <xdr:from>
      <xdr:col>3</xdr:col>
      <xdr:colOff>66675</xdr:colOff>
      <xdr:row>2</xdr:row>
      <xdr:rowOff>118741</xdr:rowOff>
    </xdr:from>
    <xdr:to>
      <xdr:col>24</xdr:col>
      <xdr:colOff>9525</xdr:colOff>
      <xdr:row>20</xdr:row>
      <xdr:rowOff>10231</xdr:rowOff>
    </xdr:to>
    <xdr:pic>
      <xdr:nvPicPr>
        <xdr:cNvPr id="8" name="Picture 7">
          <a:extLst>
            <a:ext uri="{FF2B5EF4-FFF2-40B4-BE49-F238E27FC236}">
              <a16:creationId xmlns:a16="http://schemas.microsoft.com/office/drawing/2014/main" id="{B6DF90D3-837D-42D4-EB9F-BA090C28A553}"/>
            </a:ext>
          </a:extLst>
        </xdr:cNvPr>
        <xdr:cNvPicPr>
          <a:picLocks noChangeAspect="1"/>
        </xdr:cNvPicPr>
      </xdr:nvPicPr>
      <xdr:blipFill>
        <a:blip xmlns:r="http://schemas.openxmlformats.org/officeDocument/2006/relationships" r:embed="rId3"/>
        <a:stretch>
          <a:fillRect/>
        </a:stretch>
      </xdr:blipFill>
      <xdr:spPr>
        <a:xfrm>
          <a:off x="1895475" y="499741"/>
          <a:ext cx="12896850" cy="3330015"/>
        </a:xfrm>
        <a:prstGeom prst="rect">
          <a:avLst/>
        </a:prstGeom>
      </xdr:spPr>
    </xdr:pic>
    <xdr:clientData/>
  </xdr:twoCellAnchor>
  <xdr:twoCellAnchor editAs="oneCell">
    <xdr:from>
      <xdr:col>0</xdr:col>
      <xdr:colOff>1</xdr:colOff>
      <xdr:row>0</xdr:row>
      <xdr:rowOff>0</xdr:rowOff>
    </xdr:from>
    <xdr:to>
      <xdr:col>10</xdr:col>
      <xdr:colOff>57151</xdr:colOff>
      <xdr:row>2</xdr:row>
      <xdr:rowOff>66650</xdr:rowOff>
    </xdr:to>
    <xdr:pic>
      <xdr:nvPicPr>
        <xdr:cNvPr id="9" name="Picture 8">
          <a:extLst>
            <a:ext uri="{FF2B5EF4-FFF2-40B4-BE49-F238E27FC236}">
              <a16:creationId xmlns:a16="http://schemas.microsoft.com/office/drawing/2014/main" id="{33A2B990-2C6F-1497-3470-9877B225405A}"/>
            </a:ext>
          </a:extLst>
        </xdr:cNvPr>
        <xdr:cNvPicPr>
          <a:picLocks noChangeAspect="1"/>
        </xdr:cNvPicPr>
      </xdr:nvPicPr>
      <xdr:blipFill>
        <a:blip xmlns:r="http://schemas.openxmlformats.org/officeDocument/2006/relationships" r:embed="rId4"/>
        <a:stretch>
          <a:fillRect/>
        </a:stretch>
      </xdr:blipFill>
      <xdr:spPr>
        <a:xfrm>
          <a:off x="1" y="0"/>
          <a:ext cx="6153150" cy="447650"/>
        </a:xfrm>
        <a:prstGeom prst="rect">
          <a:avLst/>
        </a:prstGeom>
      </xdr:spPr>
    </xdr:pic>
    <xdr:clientData/>
  </xdr:twoCellAnchor>
  <xdr:twoCellAnchor editAs="oneCell">
    <xdr:from>
      <xdr:col>6</xdr:col>
      <xdr:colOff>381001</xdr:colOff>
      <xdr:row>21</xdr:row>
      <xdr:rowOff>57151</xdr:rowOff>
    </xdr:from>
    <xdr:to>
      <xdr:col>9</xdr:col>
      <xdr:colOff>581025</xdr:colOff>
      <xdr:row>21</xdr:row>
      <xdr:rowOff>353423</xdr:rowOff>
    </xdr:to>
    <xdr:pic>
      <xdr:nvPicPr>
        <xdr:cNvPr id="10" name="Picture 9">
          <a:extLst>
            <a:ext uri="{FF2B5EF4-FFF2-40B4-BE49-F238E27FC236}">
              <a16:creationId xmlns:a16="http://schemas.microsoft.com/office/drawing/2014/main" id="{A87438B9-D692-59FF-5855-A16FFFC622B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38601" y="4276726"/>
          <a:ext cx="2028824" cy="2962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85726</xdr:colOff>
      <xdr:row>21</xdr:row>
      <xdr:rowOff>28575</xdr:rowOff>
    </xdr:from>
    <xdr:to>
      <xdr:col>16</xdr:col>
      <xdr:colOff>257175</xdr:colOff>
      <xdr:row>21</xdr:row>
      <xdr:rowOff>360266</xdr:rowOff>
    </xdr:to>
    <xdr:pic>
      <xdr:nvPicPr>
        <xdr:cNvPr id="11" name="Picture 10">
          <a:extLst>
            <a:ext uri="{FF2B5EF4-FFF2-40B4-BE49-F238E27FC236}">
              <a16:creationId xmlns:a16="http://schemas.microsoft.com/office/drawing/2014/main" id="{C06BEA78-8238-E63E-F4BC-03BF7A23A7C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620126" y="4248150"/>
          <a:ext cx="1390649" cy="3316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361951</xdr:colOff>
      <xdr:row>23</xdr:row>
      <xdr:rowOff>57151</xdr:rowOff>
    </xdr:from>
    <xdr:to>
      <xdr:col>9</xdr:col>
      <xdr:colOff>561975</xdr:colOff>
      <xdr:row>23</xdr:row>
      <xdr:rowOff>353423</xdr:rowOff>
    </xdr:to>
    <xdr:pic>
      <xdr:nvPicPr>
        <xdr:cNvPr id="3" name="Picture 2">
          <a:extLst>
            <a:ext uri="{FF2B5EF4-FFF2-40B4-BE49-F238E27FC236}">
              <a16:creationId xmlns:a16="http://schemas.microsoft.com/office/drawing/2014/main" id="{D766F0A3-9DBD-475D-AA0E-288E2D56E81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1" y="4991101"/>
          <a:ext cx="2028824" cy="2962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66676</xdr:colOff>
      <xdr:row>23</xdr:row>
      <xdr:rowOff>38100</xdr:rowOff>
    </xdr:from>
    <xdr:to>
      <xdr:col>13</xdr:col>
      <xdr:colOff>238125</xdr:colOff>
      <xdr:row>23</xdr:row>
      <xdr:rowOff>369791</xdr:rowOff>
    </xdr:to>
    <xdr:pic>
      <xdr:nvPicPr>
        <xdr:cNvPr id="4" name="Picture 3">
          <a:extLst>
            <a:ext uri="{FF2B5EF4-FFF2-40B4-BE49-F238E27FC236}">
              <a16:creationId xmlns:a16="http://schemas.microsoft.com/office/drawing/2014/main" id="{96B15D29-3012-4E3D-8D3B-62CF8B42C29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772276" y="4972050"/>
          <a:ext cx="1390649" cy="3316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36F31-437B-4F28-917A-5F3030A49863}">
  <dimension ref="A1:AM35"/>
  <sheetViews>
    <sheetView topLeftCell="A4" workbookViewId="0">
      <selection activeCell="R24" sqref="R24:S35"/>
    </sheetView>
  </sheetViews>
  <sheetFormatPr defaultRowHeight="15" x14ac:dyDescent="0.25"/>
  <cols>
    <col min="1" max="1" width="24.28515625" bestFit="1" customWidth="1"/>
    <col min="2" max="39" width="3.7109375" customWidth="1"/>
    <col min="40" max="41" width="9.140625" customWidth="1"/>
  </cols>
  <sheetData>
    <row r="1" spans="1:39" x14ac:dyDescent="0.25">
      <c r="A1" t="s">
        <v>29</v>
      </c>
    </row>
    <row r="2" spans="1:39" x14ac:dyDescent="0.25">
      <c r="A2" t="s">
        <v>24</v>
      </c>
    </row>
    <row r="3" spans="1:39" x14ac:dyDescent="0.25">
      <c r="A3" t="s">
        <v>21</v>
      </c>
      <c r="B3" t="s">
        <v>26</v>
      </c>
    </row>
    <row r="4" spans="1:39" x14ac:dyDescent="0.25">
      <c r="A4" t="s">
        <v>22</v>
      </c>
    </row>
    <row r="5" spans="1:39" x14ac:dyDescent="0.25">
      <c r="B5" s="88" t="s">
        <v>0</v>
      </c>
      <c r="C5" s="89"/>
      <c r="D5" s="89"/>
      <c r="E5" s="90"/>
      <c r="F5" s="86" t="s">
        <v>1</v>
      </c>
      <c r="G5" s="87"/>
      <c r="H5" s="87"/>
      <c r="I5" s="87"/>
      <c r="J5" s="88" t="s">
        <v>2</v>
      </c>
      <c r="K5" s="89"/>
      <c r="L5" s="89"/>
      <c r="M5" s="90"/>
      <c r="N5" s="87" t="s">
        <v>3</v>
      </c>
      <c r="O5" s="87"/>
      <c r="P5" s="87"/>
      <c r="Q5" s="87"/>
      <c r="R5" s="88" t="s">
        <v>4</v>
      </c>
      <c r="S5" s="89"/>
      <c r="T5" s="89"/>
      <c r="U5" s="90"/>
      <c r="V5" s="87" t="s">
        <v>5</v>
      </c>
      <c r="W5" s="87"/>
      <c r="X5" s="87"/>
      <c r="Y5" s="87"/>
      <c r="Z5" s="88" t="s">
        <v>6</v>
      </c>
      <c r="AA5" s="89"/>
      <c r="AB5" s="89"/>
      <c r="AC5" s="90"/>
      <c r="AD5" s="88" t="s">
        <v>7</v>
      </c>
      <c r="AE5" s="89"/>
      <c r="AF5" s="89"/>
      <c r="AG5" s="90"/>
      <c r="AH5" s="96" t="s">
        <v>23</v>
      </c>
      <c r="AI5" s="96"/>
      <c r="AJ5" s="96"/>
      <c r="AK5" s="96"/>
      <c r="AL5" s="96"/>
      <c r="AM5" s="96"/>
    </row>
    <row r="6" spans="1:39" x14ac:dyDescent="0.25">
      <c r="B6" s="93" t="s">
        <v>8</v>
      </c>
      <c r="C6" s="91"/>
      <c r="D6" s="91" t="s">
        <v>9</v>
      </c>
      <c r="E6" s="92"/>
      <c r="F6" s="94" t="s">
        <v>8</v>
      </c>
      <c r="G6" s="91"/>
      <c r="H6" s="91" t="s">
        <v>9</v>
      </c>
      <c r="I6" s="91"/>
      <c r="J6" s="93" t="s">
        <v>8</v>
      </c>
      <c r="K6" s="91"/>
      <c r="L6" s="91" t="s">
        <v>9</v>
      </c>
      <c r="M6" s="92"/>
      <c r="N6" s="91" t="s">
        <v>8</v>
      </c>
      <c r="O6" s="91"/>
      <c r="P6" s="91" t="s">
        <v>9</v>
      </c>
      <c r="Q6" s="91"/>
      <c r="R6" s="93" t="s">
        <v>8</v>
      </c>
      <c r="S6" s="91"/>
      <c r="T6" s="91" t="s">
        <v>9</v>
      </c>
      <c r="U6" s="92"/>
      <c r="V6" s="91" t="s">
        <v>8</v>
      </c>
      <c r="W6" s="91"/>
      <c r="X6" s="91" t="s">
        <v>9</v>
      </c>
      <c r="Y6" s="91"/>
      <c r="Z6" s="93" t="s">
        <v>8</v>
      </c>
      <c r="AA6" s="91"/>
      <c r="AB6" s="91" t="s">
        <v>9</v>
      </c>
      <c r="AC6" s="92"/>
      <c r="AD6" s="93" t="s">
        <v>8</v>
      </c>
      <c r="AE6" s="91"/>
      <c r="AF6" s="91" t="s">
        <v>9</v>
      </c>
      <c r="AG6" s="92"/>
      <c r="AH6" s="95" t="s">
        <v>8</v>
      </c>
      <c r="AI6" s="95"/>
      <c r="AJ6" s="95" t="s">
        <v>9</v>
      </c>
      <c r="AK6" s="95"/>
      <c r="AL6" s="96" t="s">
        <v>25</v>
      </c>
      <c r="AM6" s="96"/>
    </row>
    <row r="7" spans="1:39" ht="43.5" x14ac:dyDescent="0.25">
      <c r="B7" s="9" t="s">
        <v>11</v>
      </c>
      <c r="C7" s="2" t="s">
        <v>10</v>
      </c>
      <c r="D7" s="6" t="s">
        <v>11</v>
      </c>
      <c r="E7" s="7" t="s">
        <v>10</v>
      </c>
      <c r="F7" s="9" t="s">
        <v>11</v>
      </c>
      <c r="G7" s="2" t="s">
        <v>10</v>
      </c>
      <c r="H7" s="6" t="s">
        <v>11</v>
      </c>
      <c r="I7" s="7" t="s">
        <v>10</v>
      </c>
      <c r="J7" s="9" t="s">
        <v>11</v>
      </c>
      <c r="K7" s="2" t="s">
        <v>10</v>
      </c>
      <c r="L7" s="6" t="s">
        <v>11</v>
      </c>
      <c r="M7" s="7" t="s">
        <v>10</v>
      </c>
      <c r="N7" s="9" t="s">
        <v>11</v>
      </c>
      <c r="O7" s="2" t="s">
        <v>10</v>
      </c>
      <c r="P7" s="6" t="s">
        <v>11</v>
      </c>
      <c r="Q7" s="7" t="s">
        <v>10</v>
      </c>
      <c r="R7" s="9" t="s">
        <v>11</v>
      </c>
      <c r="S7" s="2" t="s">
        <v>10</v>
      </c>
      <c r="T7" s="6" t="s">
        <v>11</v>
      </c>
      <c r="U7" s="7" t="s">
        <v>10</v>
      </c>
      <c r="V7" s="9" t="s">
        <v>11</v>
      </c>
      <c r="W7" s="2" t="s">
        <v>10</v>
      </c>
      <c r="X7" s="6" t="s">
        <v>11</v>
      </c>
      <c r="Y7" s="7" t="s">
        <v>10</v>
      </c>
      <c r="Z7" s="9" t="s">
        <v>11</v>
      </c>
      <c r="AA7" s="2" t="s">
        <v>10</v>
      </c>
      <c r="AB7" s="6" t="s">
        <v>11</v>
      </c>
      <c r="AC7" s="7" t="s">
        <v>10</v>
      </c>
      <c r="AD7" s="9" t="s">
        <v>11</v>
      </c>
      <c r="AE7" s="2" t="s">
        <v>10</v>
      </c>
      <c r="AF7" s="6" t="s">
        <v>11</v>
      </c>
      <c r="AG7" s="7" t="s">
        <v>10</v>
      </c>
      <c r="AH7" s="12" t="s">
        <v>11</v>
      </c>
      <c r="AI7" s="12" t="s">
        <v>10</v>
      </c>
      <c r="AJ7" s="12" t="s">
        <v>11</v>
      </c>
      <c r="AK7" s="12" t="s">
        <v>10</v>
      </c>
      <c r="AL7" s="12" t="s">
        <v>11</v>
      </c>
      <c r="AM7" s="12" t="s">
        <v>10</v>
      </c>
    </row>
    <row r="8" spans="1:39" x14ac:dyDescent="0.25">
      <c r="A8" s="3" t="s">
        <v>12</v>
      </c>
      <c r="B8" s="10">
        <v>2</v>
      </c>
      <c r="C8" s="1">
        <v>2</v>
      </c>
      <c r="D8" s="11">
        <v>0</v>
      </c>
      <c r="E8" s="8">
        <v>0</v>
      </c>
      <c r="F8" s="10">
        <v>3</v>
      </c>
      <c r="G8" s="1">
        <v>3</v>
      </c>
      <c r="H8" s="11">
        <v>0</v>
      </c>
      <c r="I8" s="8">
        <v>1</v>
      </c>
      <c r="J8" s="10">
        <v>3</v>
      </c>
      <c r="K8" s="1">
        <v>4</v>
      </c>
      <c r="L8" s="11">
        <v>0</v>
      </c>
      <c r="M8" s="8">
        <v>2</v>
      </c>
      <c r="N8" s="10">
        <v>1</v>
      </c>
      <c r="O8" s="1">
        <v>3</v>
      </c>
      <c r="P8" s="11">
        <v>0</v>
      </c>
      <c r="Q8" s="8">
        <v>0</v>
      </c>
      <c r="R8" s="10">
        <v>4</v>
      </c>
      <c r="S8" s="1">
        <v>4</v>
      </c>
      <c r="T8" s="11">
        <v>0</v>
      </c>
      <c r="U8" s="8">
        <v>7</v>
      </c>
      <c r="V8" s="10">
        <v>4</v>
      </c>
      <c r="W8" s="1">
        <v>4</v>
      </c>
      <c r="X8" s="11">
        <v>0</v>
      </c>
      <c r="Y8" s="8">
        <v>0</v>
      </c>
      <c r="Z8" s="10">
        <v>0</v>
      </c>
      <c r="AA8" s="1">
        <v>2</v>
      </c>
      <c r="AB8" s="11">
        <v>5</v>
      </c>
      <c r="AC8" s="8">
        <v>3</v>
      </c>
      <c r="AD8" s="10">
        <v>0</v>
      </c>
      <c r="AE8" s="1">
        <v>1</v>
      </c>
      <c r="AF8" s="11">
        <v>0</v>
      </c>
      <c r="AG8" s="8">
        <v>2</v>
      </c>
      <c r="AH8" s="13">
        <f>B8+F8+J8+N8+R8+V8+Z8+AD8</f>
        <v>17</v>
      </c>
      <c r="AI8" s="13">
        <f t="shared" ref="AI8:AK8" si="0">C8+G8+K8+O8+S8+W8+AA8+AE8</f>
        <v>23</v>
      </c>
      <c r="AJ8" s="13">
        <f t="shared" si="0"/>
        <v>5</v>
      </c>
      <c r="AK8" s="13">
        <f t="shared" si="0"/>
        <v>15</v>
      </c>
      <c r="AL8" s="13">
        <f>AH8+AJ8</f>
        <v>22</v>
      </c>
      <c r="AM8" s="13">
        <f>AI8+AK8</f>
        <v>38</v>
      </c>
    </row>
    <row r="9" spans="1:39" x14ac:dyDescent="0.25">
      <c r="A9" s="4" t="s">
        <v>13</v>
      </c>
      <c r="B9" s="10">
        <v>2</v>
      </c>
      <c r="C9" s="1">
        <v>2</v>
      </c>
      <c r="D9" s="11">
        <v>0</v>
      </c>
      <c r="E9" s="8">
        <v>0</v>
      </c>
      <c r="F9" s="10">
        <v>3</v>
      </c>
      <c r="G9" s="1">
        <v>3</v>
      </c>
      <c r="H9" s="11">
        <v>0</v>
      </c>
      <c r="I9" s="8">
        <v>1</v>
      </c>
      <c r="J9" s="10">
        <v>3</v>
      </c>
      <c r="K9" s="1">
        <v>4</v>
      </c>
      <c r="L9" s="11">
        <v>0</v>
      </c>
      <c r="M9" s="8">
        <v>2</v>
      </c>
      <c r="N9" s="10">
        <v>1</v>
      </c>
      <c r="O9" s="1">
        <v>3</v>
      </c>
      <c r="P9" s="11">
        <v>0</v>
      </c>
      <c r="Q9" s="8">
        <v>0</v>
      </c>
      <c r="R9" s="10">
        <v>4</v>
      </c>
      <c r="S9" s="1">
        <v>4</v>
      </c>
      <c r="T9" s="11">
        <v>0</v>
      </c>
      <c r="U9" s="8">
        <v>7</v>
      </c>
      <c r="V9" s="10">
        <v>4</v>
      </c>
      <c r="W9" s="1">
        <v>4</v>
      </c>
      <c r="X9" s="11">
        <v>0</v>
      </c>
      <c r="Y9" s="8">
        <v>0</v>
      </c>
      <c r="Z9" s="10">
        <v>0</v>
      </c>
      <c r="AA9" s="1">
        <v>2</v>
      </c>
      <c r="AB9" s="11">
        <v>5</v>
      </c>
      <c r="AC9" s="8">
        <v>3</v>
      </c>
      <c r="AD9" s="10">
        <v>0</v>
      </c>
      <c r="AE9" s="1">
        <v>1</v>
      </c>
      <c r="AF9" s="11">
        <v>0</v>
      </c>
      <c r="AG9" s="8">
        <v>2</v>
      </c>
      <c r="AH9" s="13">
        <f t="shared" ref="AH9:AH16" si="1">B9+F9+J9+N9+R9+V9+Z9+AD9</f>
        <v>17</v>
      </c>
      <c r="AI9" s="13">
        <f t="shared" ref="AI9:AI16" si="2">C9+G9+K9+O9+S9+W9+AA9+AE9</f>
        <v>23</v>
      </c>
      <c r="AJ9" s="13">
        <f t="shared" ref="AJ9:AJ16" si="3">D9+H9+L9+P9+T9+X9+AB9+AF9</f>
        <v>5</v>
      </c>
      <c r="AK9" s="13">
        <f t="shared" ref="AK9:AK16" si="4">E9+I9+M9+Q9+U9+Y9+AC9+AG9</f>
        <v>15</v>
      </c>
      <c r="AL9" s="13">
        <f t="shared" ref="AL9:AL16" si="5">AH9+AJ9</f>
        <v>22</v>
      </c>
      <c r="AM9" s="13">
        <f t="shared" ref="AM9:AM16" si="6">AI9+AK9</f>
        <v>38</v>
      </c>
    </row>
    <row r="10" spans="1:39" x14ac:dyDescent="0.25">
      <c r="A10" s="4" t="s">
        <v>14</v>
      </c>
      <c r="B10" s="10">
        <v>2</v>
      </c>
      <c r="C10" s="1">
        <v>2</v>
      </c>
      <c r="D10" s="11">
        <v>0</v>
      </c>
      <c r="E10" s="8">
        <v>0</v>
      </c>
      <c r="F10" s="10">
        <v>3</v>
      </c>
      <c r="G10" s="1">
        <v>3</v>
      </c>
      <c r="H10" s="11">
        <v>0</v>
      </c>
      <c r="I10" s="8">
        <v>1</v>
      </c>
      <c r="J10" s="10">
        <v>3</v>
      </c>
      <c r="K10" s="1">
        <v>4</v>
      </c>
      <c r="L10" s="11">
        <v>0</v>
      </c>
      <c r="M10" s="8">
        <v>2</v>
      </c>
      <c r="N10" s="10">
        <v>1</v>
      </c>
      <c r="O10" s="1">
        <v>3</v>
      </c>
      <c r="P10" s="11">
        <v>0</v>
      </c>
      <c r="Q10" s="8">
        <v>0</v>
      </c>
      <c r="R10" s="10">
        <v>4</v>
      </c>
      <c r="S10" s="1">
        <v>4</v>
      </c>
      <c r="T10" s="11">
        <v>0</v>
      </c>
      <c r="U10" s="8">
        <v>7</v>
      </c>
      <c r="V10" s="10">
        <v>4</v>
      </c>
      <c r="W10" s="1">
        <v>4</v>
      </c>
      <c r="X10" s="11">
        <v>0</v>
      </c>
      <c r="Y10" s="8">
        <v>0</v>
      </c>
      <c r="Z10" s="10">
        <v>0</v>
      </c>
      <c r="AA10" s="1">
        <v>2</v>
      </c>
      <c r="AB10" s="11">
        <v>5</v>
      </c>
      <c r="AC10" s="8">
        <v>3</v>
      </c>
      <c r="AD10" s="10">
        <v>0</v>
      </c>
      <c r="AE10" s="1">
        <v>1</v>
      </c>
      <c r="AF10" s="11">
        <v>0</v>
      </c>
      <c r="AG10" s="8">
        <v>2</v>
      </c>
      <c r="AH10" s="13">
        <f t="shared" si="1"/>
        <v>17</v>
      </c>
      <c r="AI10" s="13">
        <f t="shared" si="2"/>
        <v>23</v>
      </c>
      <c r="AJ10" s="13">
        <f t="shared" si="3"/>
        <v>5</v>
      </c>
      <c r="AK10" s="13">
        <f t="shared" si="4"/>
        <v>15</v>
      </c>
      <c r="AL10" s="13">
        <f t="shared" si="5"/>
        <v>22</v>
      </c>
      <c r="AM10" s="13">
        <f t="shared" si="6"/>
        <v>38</v>
      </c>
    </row>
    <row r="11" spans="1:39" x14ac:dyDescent="0.25">
      <c r="A11" s="3" t="s">
        <v>15</v>
      </c>
      <c r="B11" s="10">
        <v>2</v>
      </c>
      <c r="C11" s="1">
        <v>2</v>
      </c>
      <c r="D11" s="11">
        <v>0</v>
      </c>
      <c r="E11" s="8">
        <v>0</v>
      </c>
      <c r="F11" s="10">
        <v>3</v>
      </c>
      <c r="G11" s="1">
        <v>3</v>
      </c>
      <c r="H11" s="11">
        <v>0</v>
      </c>
      <c r="I11" s="8">
        <v>1</v>
      </c>
      <c r="J11" s="10">
        <v>3</v>
      </c>
      <c r="K11" s="1">
        <v>4</v>
      </c>
      <c r="L11" s="11">
        <v>0</v>
      </c>
      <c r="M11" s="8">
        <v>2</v>
      </c>
      <c r="N11" s="10">
        <v>1</v>
      </c>
      <c r="O11" s="1">
        <v>3</v>
      </c>
      <c r="P11" s="11">
        <v>0</v>
      </c>
      <c r="Q11" s="8">
        <v>0</v>
      </c>
      <c r="R11" s="10">
        <v>4</v>
      </c>
      <c r="S11" s="1">
        <v>4</v>
      </c>
      <c r="T11" s="11">
        <v>0</v>
      </c>
      <c r="U11" s="8">
        <v>7</v>
      </c>
      <c r="V11" s="10">
        <v>4</v>
      </c>
      <c r="W11" s="1">
        <v>4</v>
      </c>
      <c r="X11" s="11">
        <v>0</v>
      </c>
      <c r="Y11" s="8">
        <v>0</v>
      </c>
      <c r="Z11" s="10">
        <v>0</v>
      </c>
      <c r="AA11" s="1">
        <v>2</v>
      </c>
      <c r="AB11" s="11">
        <v>5</v>
      </c>
      <c r="AC11" s="8">
        <v>3</v>
      </c>
      <c r="AD11" s="10">
        <v>0</v>
      </c>
      <c r="AE11" s="1">
        <v>1</v>
      </c>
      <c r="AF11" s="11">
        <v>0</v>
      </c>
      <c r="AG11" s="8">
        <v>2</v>
      </c>
      <c r="AH11" s="13">
        <f t="shared" si="1"/>
        <v>17</v>
      </c>
      <c r="AI11" s="13">
        <f t="shared" si="2"/>
        <v>23</v>
      </c>
      <c r="AJ11" s="13">
        <f t="shared" si="3"/>
        <v>5</v>
      </c>
      <c r="AK11" s="13">
        <f t="shared" si="4"/>
        <v>15</v>
      </c>
      <c r="AL11" s="13">
        <f t="shared" si="5"/>
        <v>22</v>
      </c>
      <c r="AM11" s="13">
        <f t="shared" si="6"/>
        <v>38</v>
      </c>
    </row>
    <row r="12" spans="1:39" x14ac:dyDescent="0.25">
      <c r="A12" s="3" t="s">
        <v>16</v>
      </c>
      <c r="B12" s="10">
        <v>3</v>
      </c>
      <c r="C12" s="1">
        <v>2</v>
      </c>
      <c r="D12" s="11">
        <v>0</v>
      </c>
      <c r="E12" s="8">
        <v>0</v>
      </c>
      <c r="F12" s="10">
        <v>3</v>
      </c>
      <c r="G12" s="1">
        <v>3</v>
      </c>
      <c r="H12" s="11">
        <v>0</v>
      </c>
      <c r="I12" s="8">
        <v>1</v>
      </c>
      <c r="J12" s="10">
        <v>3</v>
      </c>
      <c r="K12" s="1">
        <v>4</v>
      </c>
      <c r="L12" s="11">
        <v>0</v>
      </c>
      <c r="M12" s="8">
        <v>2</v>
      </c>
      <c r="N12" s="10">
        <v>1</v>
      </c>
      <c r="O12" s="1">
        <v>3</v>
      </c>
      <c r="P12" s="11">
        <v>0</v>
      </c>
      <c r="Q12" s="8">
        <v>0</v>
      </c>
      <c r="R12" s="10">
        <v>4</v>
      </c>
      <c r="S12" s="1">
        <v>4</v>
      </c>
      <c r="T12" s="11">
        <v>0</v>
      </c>
      <c r="U12" s="8">
        <v>7</v>
      </c>
      <c r="V12" s="10">
        <v>4</v>
      </c>
      <c r="W12" s="1">
        <v>4</v>
      </c>
      <c r="X12" s="11">
        <v>0</v>
      </c>
      <c r="Y12" s="8">
        <v>0</v>
      </c>
      <c r="Z12" s="10">
        <v>0</v>
      </c>
      <c r="AA12" s="1">
        <v>2</v>
      </c>
      <c r="AB12" s="11">
        <v>5</v>
      </c>
      <c r="AC12" s="8">
        <v>3</v>
      </c>
      <c r="AD12" s="10">
        <v>0</v>
      </c>
      <c r="AE12" s="1">
        <v>1</v>
      </c>
      <c r="AF12" s="11">
        <v>0</v>
      </c>
      <c r="AG12" s="8">
        <v>2</v>
      </c>
      <c r="AH12" s="13">
        <f t="shared" si="1"/>
        <v>18</v>
      </c>
      <c r="AI12" s="13">
        <f t="shared" si="2"/>
        <v>23</v>
      </c>
      <c r="AJ12" s="13">
        <f t="shared" si="3"/>
        <v>5</v>
      </c>
      <c r="AK12" s="13">
        <f t="shared" si="4"/>
        <v>15</v>
      </c>
      <c r="AL12" s="13">
        <f t="shared" si="5"/>
        <v>23</v>
      </c>
      <c r="AM12" s="13">
        <f t="shared" si="6"/>
        <v>38</v>
      </c>
    </row>
    <row r="13" spans="1:39" x14ac:dyDescent="0.25">
      <c r="A13" s="5" t="s">
        <v>17</v>
      </c>
      <c r="B13" s="10">
        <v>3</v>
      </c>
      <c r="C13" s="1">
        <v>2</v>
      </c>
      <c r="D13" s="11">
        <v>0</v>
      </c>
      <c r="E13" s="8">
        <v>0</v>
      </c>
      <c r="F13" s="10">
        <v>3</v>
      </c>
      <c r="G13" s="1">
        <v>3</v>
      </c>
      <c r="H13" s="11">
        <v>0</v>
      </c>
      <c r="I13" s="8">
        <v>1</v>
      </c>
      <c r="J13" s="10">
        <v>3</v>
      </c>
      <c r="K13" s="1">
        <v>4</v>
      </c>
      <c r="L13" s="11">
        <v>0</v>
      </c>
      <c r="M13" s="8">
        <v>2</v>
      </c>
      <c r="N13" s="10">
        <v>1</v>
      </c>
      <c r="O13" s="1">
        <v>3</v>
      </c>
      <c r="P13" s="11">
        <v>0</v>
      </c>
      <c r="Q13" s="8">
        <v>0</v>
      </c>
      <c r="R13" s="10">
        <v>3</v>
      </c>
      <c r="S13" s="1">
        <v>4</v>
      </c>
      <c r="T13" s="11">
        <v>0</v>
      </c>
      <c r="U13" s="8">
        <v>7</v>
      </c>
      <c r="V13" s="10">
        <v>4</v>
      </c>
      <c r="W13" s="1">
        <v>4</v>
      </c>
      <c r="X13" s="11">
        <v>0</v>
      </c>
      <c r="Y13" s="8">
        <v>0</v>
      </c>
      <c r="Z13" s="10">
        <v>0</v>
      </c>
      <c r="AA13" s="1">
        <v>2</v>
      </c>
      <c r="AB13" s="11">
        <v>5</v>
      </c>
      <c r="AC13" s="8">
        <v>3</v>
      </c>
      <c r="AD13" s="10">
        <v>0</v>
      </c>
      <c r="AE13" s="1">
        <v>1</v>
      </c>
      <c r="AF13" s="11">
        <v>0</v>
      </c>
      <c r="AG13" s="8">
        <v>2</v>
      </c>
      <c r="AH13" s="13">
        <f t="shared" si="1"/>
        <v>17</v>
      </c>
      <c r="AI13" s="13">
        <f t="shared" si="2"/>
        <v>23</v>
      </c>
      <c r="AJ13" s="13">
        <f t="shared" si="3"/>
        <v>5</v>
      </c>
      <c r="AK13" s="13">
        <f t="shared" si="4"/>
        <v>15</v>
      </c>
      <c r="AL13" s="13">
        <f t="shared" si="5"/>
        <v>22</v>
      </c>
      <c r="AM13" s="13">
        <f t="shared" si="6"/>
        <v>38</v>
      </c>
    </row>
    <row r="14" spans="1:39" x14ac:dyDescent="0.25">
      <c r="A14" s="3" t="s">
        <v>18</v>
      </c>
      <c r="B14" s="10">
        <v>3</v>
      </c>
      <c r="C14" s="1">
        <v>2</v>
      </c>
      <c r="D14" s="11">
        <v>0</v>
      </c>
      <c r="E14" s="8">
        <v>0</v>
      </c>
      <c r="F14" s="10">
        <v>3</v>
      </c>
      <c r="G14" s="1">
        <v>3</v>
      </c>
      <c r="H14" s="11">
        <v>0</v>
      </c>
      <c r="I14" s="8">
        <v>1</v>
      </c>
      <c r="J14" s="10">
        <v>3</v>
      </c>
      <c r="K14" s="1">
        <v>4</v>
      </c>
      <c r="L14" s="11">
        <v>0</v>
      </c>
      <c r="M14" s="8">
        <v>2</v>
      </c>
      <c r="N14" s="10">
        <v>1</v>
      </c>
      <c r="O14" s="1">
        <v>3</v>
      </c>
      <c r="P14" s="11">
        <v>0</v>
      </c>
      <c r="Q14" s="8">
        <v>0</v>
      </c>
      <c r="R14" s="10">
        <v>3</v>
      </c>
      <c r="S14" s="1">
        <v>4</v>
      </c>
      <c r="T14" s="11">
        <v>0</v>
      </c>
      <c r="U14" s="8">
        <v>7</v>
      </c>
      <c r="V14" s="10">
        <v>4</v>
      </c>
      <c r="W14" s="1">
        <v>4</v>
      </c>
      <c r="X14" s="11">
        <v>0</v>
      </c>
      <c r="Y14" s="8">
        <v>0</v>
      </c>
      <c r="Z14" s="10">
        <v>0</v>
      </c>
      <c r="AA14" s="1">
        <v>2</v>
      </c>
      <c r="AB14" s="11">
        <v>5</v>
      </c>
      <c r="AC14" s="8">
        <v>3</v>
      </c>
      <c r="AD14" s="10">
        <v>0</v>
      </c>
      <c r="AE14" s="1">
        <v>1</v>
      </c>
      <c r="AF14" s="11">
        <v>0</v>
      </c>
      <c r="AG14" s="8">
        <v>2</v>
      </c>
      <c r="AH14" s="13">
        <f t="shared" si="1"/>
        <v>17</v>
      </c>
      <c r="AI14" s="13">
        <f t="shared" si="2"/>
        <v>23</v>
      </c>
      <c r="AJ14" s="13">
        <f t="shared" si="3"/>
        <v>5</v>
      </c>
      <c r="AK14" s="13">
        <f t="shared" si="4"/>
        <v>15</v>
      </c>
      <c r="AL14" s="13">
        <f t="shared" si="5"/>
        <v>22</v>
      </c>
      <c r="AM14" s="13">
        <f t="shared" si="6"/>
        <v>38</v>
      </c>
    </row>
    <row r="15" spans="1:39" x14ac:dyDescent="0.25">
      <c r="A15" s="3" t="s">
        <v>19</v>
      </c>
      <c r="B15" s="10">
        <v>3</v>
      </c>
      <c r="C15" s="1">
        <v>2</v>
      </c>
      <c r="D15" s="11">
        <v>0</v>
      </c>
      <c r="E15" s="8">
        <v>0</v>
      </c>
      <c r="F15" s="10">
        <v>3</v>
      </c>
      <c r="G15" s="1">
        <v>3</v>
      </c>
      <c r="H15" s="11">
        <v>0</v>
      </c>
      <c r="I15" s="8">
        <v>1</v>
      </c>
      <c r="J15" s="10">
        <v>3</v>
      </c>
      <c r="K15" s="1">
        <v>4</v>
      </c>
      <c r="L15" s="11">
        <v>0</v>
      </c>
      <c r="M15" s="8">
        <v>2</v>
      </c>
      <c r="N15" s="10">
        <v>1</v>
      </c>
      <c r="O15" s="1">
        <v>3</v>
      </c>
      <c r="P15" s="11">
        <v>0</v>
      </c>
      <c r="Q15" s="8">
        <v>0</v>
      </c>
      <c r="R15" s="10">
        <v>3</v>
      </c>
      <c r="S15" s="1">
        <v>4</v>
      </c>
      <c r="T15" s="11">
        <v>0</v>
      </c>
      <c r="U15" s="8">
        <v>7</v>
      </c>
      <c r="V15" s="10">
        <v>4</v>
      </c>
      <c r="W15" s="1">
        <v>4</v>
      </c>
      <c r="X15" s="11">
        <v>0</v>
      </c>
      <c r="Y15" s="8">
        <v>0</v>
      </c>
      <c r="Z15" s="10">
        <v>0</v>
      </c>
      <c r="AA15" s="1">
        <v>2</v>
      </c>
      <c r="AB15" s="11">
        <v>5</v>
      </c>
      <c r="AC15" s="8">
        <v>3</v>
      </c>
      <c r="AD15" s="10">
        <v>0</v>
      </c>
      <c r="AE15" s="1">
        <v>1</v>
      </c>
      <c r="AF15" s="11">
        <v>0</v>
      </c>
      <c r="AG15" s="8">
        <v>2</v>
      </c>
      <c r="AH15" s="13">
        <f t="shared" si="1"/>
        <v>17</v>
      </c>
      <c r="AI15" s="13">
        <f t="shared" si="2"/>
        <v>23</v>
      </c>
      <c r="AJ15" s="13">
        <f t="shared" si="3"/>
        <v>5</v>
      </c>
      <c r="AK15" s="13">
        <f t="shared" si="4"/>
        <v>15</v>
      </c>
      <c r="AL15" s="13">
        <f t="shared" si="5"/>
        <v>22</v>
      </c>
      <c r="AM15" s="13">
        <f t="shared" si="6"/>
        <v>38</v>
      </c>
    </row>
    <row r="16" spans="1:39" x14ac:dyDescent="0.25">
      <c r="A16" s="4" t="s">
        <v>20</v>
      </c>
      <c r="B16" s="10">
        <v>3</v>
      </c>
      <c r="C16" s="1">
        <v>2</v>
      </c>
      <c r="D16" s="11">
        <v>0</v>
      </c>
      <c r="E16" s="8">
        <v>0</v>
      </c>
      <c r="F16" s="10">
        <v>3</v>
      </c>
      <c r="G16" s="1">
        <v>3</v>
      </c>
      <c r="H16" s="11">
        <v>0</v>
      </c>
      <c r="I16" s="8">
        <v>1</v>
      </c>
      <c r="J16" s="10">
        <v>3</v>
      </c>
      <c r="K16" s="1">
        <v>4</v>
      </c>
      <c r="L16" s="11">
        <v>0</v>
      </c>
      <c r="M16" s="8">
        <v>2</v>
      </c>
      <c r="N16" s="10">
        <v>1</v>
      </c>
      <c r="O16" s="1">
        <v>3</v>
      </c>
      <c r="P16" s="11">
        <v>0</v>
      </c>
      <c r="Q16" s="8">
        <v>0</v>
      </c>
      <c r="R16" s="10">
        <v>3</v>
      </c>
      <c r="S16" s="1">
        <v>4</v>
      </c>
      <c r="T16" s="11">
        <v>0</v>
      </c>
      <c r="U16" s="8">
        <v>7</v>
      </c>
      <c r="V16" s="10">
        <v>4</v>
      </c>
      <c r="W16" s="1">
        <v>4</v>
      </c>
      <c r="X16" s="11">
        <v>0</v>
      </c>
      <c r="Y16" s="8">
        <v>0</v>
      </c>
      <c r="Z16" s="10">
        <v>0</v>
      </c>
      <c r="AA16" s="1">
        <v>2</v>
      </c>
      <c r="AB16" s="11">
        <v>5</v>
      </c>
      <c r="AC16" s="8">
        <v>3</v>
      </c>
      <c r="AD16" s="10">
        <v>0</v>
      </c>
      <c r="AE16" s="1">
        <v>1</v>
      </c>
      <c r="AF16" s="11">
        <v>0</v>
      </c>
      <c r="AG16" s="8">
        <v>2</v>
      </c>
      <c r="AH16" s="13">
        <f t="shared" si="1"/>
        <v>17</v>
      </c>
      <c r="AI16" s="13">
        <f t="shared" si="2"/>
        <v>23</v>
      </c>
      <c r="AJ16" s="13">
        <f t="shared" si="3"/>
        <v>5</v>
      </c>
      <c r="AK16" s="13">
        <f t="shared" si="4"/>
        <v>15</v>
      </c>
      <c r="AL16" s="13">
        <f t="shared" si="5"/>
        <v>22</v>
      </c>
      <c r="AM16" s="13">
        <f t="shared" si="6"/>
        <v>38</v>
      </c>
    </row>
    <row r="19" spans="1:19" x14ac:dyDescent="0.25">
      <c r="A19" t="s">
        <v>27</v>
      </c>
    </row>
    <row r="20" spans="1:19" x14ac:dyDescent="0.25">
      <c r="A20" t="s">
        <v>28</v>
      </c>
    </row>
    <row r="23" spans="1:19" x14ac:dyDescent="0.25">
      <c r="A23" t="s">
        <v>30</v>
      </c>
    </row>
    <row r="24" spans="1:19" x14ac:dyDescent="0.25">
      <c r="B24" s="97" t="s">
        <v>32</v>
      </c>
      <c r="C24" s="98"/>
      <c r="D24" s="97" t="s">
        <v>33</v>
      </c>
      <c r="E24" s="98"/>
      <c r="F24" s="97" t="s">
        <v>2</v>
      </c>
      <c r="G24" s="98"/>
      <c r="H24" s="97" t="s">
        <v>3</v>
      </c>
      <c r="I24" s="98"/>
      <c r="J24" s="97" t="s">
        <v>4</v>
      </c>
      <c r="K24" s="98"/>
      <c r="L24" s="97" t="s">
        <v>5</v>
      </c>
      <c r="M24" s="98"/>
      <c r="N24" s="97" t="s">
        <v>6</v>
      </c>
      <c r="O24" s="98"/>
      <c r="P24" s="97" t="s">
        <v>34</v>
      </c>
      <c r="Q24" s="98"/>
      <c r="R24" s="99" t="s">
        <v>23</v>
      </c>
      <c r="S24" s="99"/>
    </row>
    <row r="25" spans="1:19" x14ac:dyDescent="0.25">
      <c r="B25" s="93"/>
      <c r="C25" s="91"/>
      <c r="D25" s="94"/>
      <c r="E25" s="91"/>
      <c r="F25" s="93"/>
      <c r="G25" s="91"/>
      <c r="H25" s="91"/>
      <c r="I25" s="91"/>
      <c r="J25" s="93"/>
      <c r="K25" s="91"/>
      <c r="L25" s="91"/>
      <c r="M25" s="91"/>
      <c r="N25" s="93"/>
      <c r="O25" s="91"/>
      <c r="P25" s="93"/>
      <c r="Q25" s="91"/>
      <c r="R25" s="95"/>
      <c r="S25" s="95"/>
    </row>
    <row r="26" spans="1:19" ht="38.25" x14ac:dyDescent="0.25">
      <c r="B26" s="9" t="s">
        <v>30</v>
      </c>
      <c r="C26" s="2" t="s">
        <v>31</v>
      </c>
      <c r="D26" s="9" t="s">
        <v>30</v>
      </c>
      <c r="E26" s="2" t="s">
        <v>31</v>
      </c>
      <c r="F26" s="9" t="s">
        <v>30</v>
      </c>
      <c r="G26" s="2" t="s">
        <v>31</v>
      </c>
      <c r="H26" s="9" t="s">
        <v>30</v>
      </c>
      <c r="I26" s="2" t="s">
        <v>31</v>
      </c>
      <c r="J26" s="9" t="s">
        <v>30</v>
      </c>
      <c r="K26" s="2" t="s">
        <v>31</v>
      </c>
      <c r="L26" s="9" t="s">
        <v>30</v>
      </c>
      <c r="M26" s="2" t="s">
        <v>31</v>
      </c>
      <c r="N26" s="9" t="s">
        <v>30</v>
      </c>
      <c r="O26" s="2" t="s">
        <v>31</v>
      </c>
      <c r="P26" s="9" t="s">
        <v>30</v>
      </c>
      <c r="Q26" s="2" t="s">
        <v>31</v>
      </c>
      <c r="R26" s="12" t="s">
        <v>30</v>
      </c>
      <c r="S26" s="12" t="s">
        <v>31</v>
      </c>
    </row>
    <row r="27" spans="1:19" x14ac:dyDescent="0.25">
      <c r="A27" s="3" t="s">
        <v>12</v>
      </c>
      <c r="B27" s="10">
        <v>2</v>
      </c>
      <c r="C27" s="1">
        <v>2</v>
      </c>
      <c r="D27" s="10">
        <v>3</v>
      </c>
      <c r="E27" s="1">
        <v>3</v>
      </c>
      <c r="F27" s="10">
        <v>3</v>
      </c>
      <c r="G27" s="1">
        <v>4</v>
      </c>
      <c r="H27" s="10">
        <v>1</v>
      </c>
      <c r="I27" s="1">
        <v>3</v>
      </c>
      <c r="J27" s="10">
        <v>4</v>
      </c>
      <c r="K27" s="1">
        <v>4</v>
      </c>
      <c r="L27" s="10">
        <v>4</v>
      </c>
      <c r="M27" s="1">
        <v>4</v>
      </c>
      <c r="N27" s="10">
        <v>0</v>
      </c>
      <c r="O27" s="1">
        <v>2</v>
      </c>
      <c r="P27" s="10">
        <v>0</v>
      </c>
      <c r="Q27" s="1">
        <v>1</v>
      </c>
      <c r="R27" s="13">
        <f t="shared" ref="R27:R35" si="7">B27+D27+F27+H27+J27+L27+N27+P27</f>
        <v>17</v>
      </c>
      <c r="S27" s="13">
        <f t="shared" ref="S27:S35" si="8">C27+E27+G27+I27+K27+M27+O27+Q27</f>
        <v>23</v>
      </c>
    </row>
    <row r="28" spans="1:19" x14ac:dyDescent="0.25">
      <c r="A28" s="4" t="s">
        <v>13</v>
      </c>
      <c r="B28" s="10">
        <v>2</v>
      </c>
      <c r="C28" s="1">
        <v>2</v>
      </c>
      <c r="D28" s="10">
        <v>3</v>
      </c>
      <c r="E28" s="1">
        <v>3</v>
      </c>
      <c r="F28" s="10">
        <v>3</v>
      </c>
      <c r="G28" s="1">
        <v>4</v>
      </c>
      <c r="H28" s="10">
        <v>1</v>
      </c>
      <c r="I28" s="1">
        <v>3</v>
      </c>
      <c r="J28" s="10">
        <v>4</v>
      </c>
      <c r="K28" s="1">
        <v>4</v>
      </c>
      <c r="L28" s="10">
        <v>4</v>
      </c>
      <c r="M28" s="1">
        <v>4</v>
      </c>
      <c r="N28" s="10">
        <v>0</v>
      </c>
      <c r="O28" s="1">
        <v>2</v>
      </c>
      <c r="P28" s="10">
        <v>0</v>
      </c>
      <c r="Q28" s="1">
        <v>1</v>
      </c>
      <c r="R28" s="13">
        <f t="shared" si="7"/>
        <v>17</v>
      </c>
      <c r="S28" s="13">
        <f t="shared" si="8"/>
        <v>23</v>
      </c>
    </row>
    <row r="29" spans="1:19" x14ac:dyDescent="0.25">
      <c r="A29" s="4" t="s">
        <v>14</v>
      </c>
      <c r="B29" s="10">
        <v>2</v>
      </c>
      <c r="C29" s="1">
        <v>2</v>
      </c>
      <c r="D29" s="10">
        <v>3</v>
      </c>
      <c r="E29" s="1">
        <v>3</v>
      </c>
      <c r="F29" s="10">
        <v>3</v>
      </c>
      <c r="G29" s="1">
        <v>4</v>
      </c>
      <c r="H29" s="10">
        <v>1</v>
      </c>
      <c r="I29" s="1">
        <v>3</v>
      </c>
      <c r="J29" s="10">
        <v>4</v>
      </c>
      <c r="K29" s="1">
        <v>4</v>
      </c>
      <c r="L29" s="10">
        <v>4</v>
      </c>
      <c r="M29" s="1">
        <v>4</v>
      </c>
      <c r="N29" s="10">
        <v>0</v>
      </c>
      <c r="O29" s="1">
        <v>2</v>
      </c>
      <c r="P29" s="10">
        <v>0</v>
      </c>
      <c r="Q29" s="1">
        <v>1</v>
      </c>
      <c r="R29" s="13">
        <f t="shared" si="7"/>
        <v>17</v>
      </c>
      <c r="S29" s="13">
        <f t="shared" si="8"/>
        <v>23</v>
      </c>
    </row>
    <row r="30" spans="1:19" x14ac:dyDescent="0.25">
      <c r="A30" s="3" t="s">
        <v>15</v>
      </c>
      <c r="B30" s="10">
        <v>2</v>
      </c>
      <c r="C30" s="1">
        <v>2</v>
      </c>
      <c r="D30" s="10">
        <v>3</v>
      </c>
      <c r="E30" s="1">
        <v>3</v>
      </c>
      <c r="F30" s="10">
        <v>3</v>
      </c>
      <c r="G30" s="1">
        <v>4</v>
      </c>
      <c r="H30" s="10">
        <v>1</v>
      </c>
      <c r="I30" s="1">
        <v>3</v>
      </c>
      <c r="J30" s="10">
        <v>4</v>
      </c>
      <c r="K30" s="1">
        <v>4</v>
      </c>
      <c r="L30" s="10">
        <v>4</v>
      </c>
      <c r="M30" s="1">
        <v>4</v>
      </c>
      <c r="N30" s="10">
        <v>0</v>
      </c>
      <c r="O30" s="1">
        <v>2</v>
      </c>
      <c r="P30" s="10">
        <v>0</v>
      </c>
      <c r="Q30" s="1">
        <v>1</v>
      </c>
      <c r="R30" s="13">
        <f t="shared" si="7"/>
        <v>17</v>
      </c>
      <c r="S30" s="13">
        <f t="shared" si="8"/>
        <v>23</v>
      </c>
    </row>
    <row r="31" spans="1:19" x14ac:dyDescent="0.25">
      <c r="A31" s="3" t="s">
        <v>16</v>
      </c>
      <c r="B31" s="10">
        <v>3</v>
      </c>
      <c r="C31" s="1">
        <v>2</v>
      </c>
      <c r="D31" s="10">
        <v>3</v>
      </c>
      <c r="E31" s="1">
        <v>3</v>
      </c>
      <c r="F31" s="10">
        <v>3</v>
      </c>
      <c r="G31" s="1">
        <v>4</v>
      </c>
      <c r="H31" s="10">
        <v>1</v>
      </c>
      <c r="I31" s="1">
        <v>3</v>
      </c>
      <c r="J31" s="10">
        <v>4</v>
      </c>
      <c r="K31" s="1">
        <v>4</v>
      </c>
      <c r="L31" s="10">
        <v>4</v>
      </c>
      <c r="M31" s="1">
        <v>4</v>
      </c>
      <c r="N31" s="10">
        <v>0</v>
      </c>
      <c r="O31" s="1">
        <v>2</v>
      </c>
      <c r="P31" s="10">
        <v>0</v>
      </c>
      <c r="Q31" s="1">
        <v>1</v>
      </c>
      <c r="R31" s="13">
        <f t="shared" si="7"/>
        <v>18</v>
      </c>
      <c r="S31" s="13">
        <f t="shared" si="8"/>
        <v>23</v>
      </c>
    </row>
    <row r="32" spans="1:19" x14ac:dyDescent="0.25">
      <c r="A32" s="5" t="s">
        <v>17</v>
      </c>
      <c r="B32" s="10">
        <v>3</v>
      </c>
      <c r="C32" s="1">
        <v>2</v>
      </c>
      <c r="D32" s="10">
        <v>3</v>
      </c>
      <c r="E32" s="1">
        <v>3</v>
      </c>
      <c r="F32" s="10">
        <v>3</v>
      </c>
      <c r="G32" s="1">
        <v>4</v>
      </c>
      <c r="H32" s="10">
        <v>1</v>
      </c>
      <c r="I32" s="1">
        <v>3</v>
      </c>
      <c r="J32" s="10">
        <v>3</v>
      </c>
      <c r="K32" s="1">
        <v>4</v>
      </c>
      <c r="L32" s="10">
        <v>4</v>
      </c>
      <c r="M32" s="1">
        <v>4</v>
      </c>
      <c r="N32" s="10">
        <v>0</v>
      </c>
      <c r="O32" s="1">
        <v>2</v>
      </c>
      <c r="P32" s="10">
        <v>0</v>
      </c>
      <c r="Q32" s="1">
        <v>1</v>
      </c>
      <c r="R32" s="13">
        <f t="shared" si="7"/>
        <v>17</v>
      </c>
      <c r="S32" s="13">
        <f t="shared" si="8"/>
        <v>23</v>
      </c>
    </row>
    <row r="33" spans="1:19" x14ac:dyDescent="0.25">
      <c r="A33" s="3" t="s">
        <v>18</v>
      </c>
      <c r="B33" s="10">
        <v>3</v>
      </c>
      <c r="C33" s="1">
        <v>2</v>
      </c>
      <c r="D33" s="10">
        <v>3</v>
      </c>
      <c r="E33" s="1">
        <v>3</v>
      </c>
      <c r="F33" s="10">
        <v>3</v>
      </c>
      <c r="G33" s="1">
        <v>4</v>
      </c>
      <c r="H33" s="10">
        <v>1</v>
      </c>
      <c r="I33" s="1">
        <v>3</v>
      </c>
      <c r="J33" s="10">
        <v>3</v>
      </c>
      <c r="K33" s="1">
        <v>4</v>
      </c>
      <c r="L33" s="10">
        <v>4</v>
      </c>
      <c r="M33" s="1">
        <v>4</v>
      </c>
      <c r="N33" s="10">
        <v>0</v>
      </c>
      <c r="O33" s="1">
        <v>2</v>
      </c>
      <c r="P33" s="10">
        <v>0</v>
      </c>
      <c r="Q33" s="1">
        <v>1</v>
      </c>
      <c r="R33" s="13">
        <f t="shared" si="7"/>
        <v>17</v>
      </c>
      <c r="S33" s="13">
        <f t="shared" si="8"/>
        <v>23</v>
      </c>
    </row>
    <row r="34" spans="1:19" x14ac:dyDescent="0.25">
      <c r="A34" s="3" t="s">
        <v>19</v>
      </c>
      <c r="B34" s="10">
        <v>3</v>
      </c>
      <c r="C34" s="1">
        <v>2</v>
      </c>
      <c r="D34" s="10">
        <v>3</v>
      </c>
      <c r="E34" s="1">
        <v>3</v>
      </c>
      <c r="F34" s="10">
        <v>3</v>
      </c>
      <c r="G34" s="1">
        <v>4</v>
      </c>
      <c r="H34" s="10">
        <v>1</v>
      </c>
      <c r="I34" s="1">
        <v>3</v>
      </c>
      <c r="J34" s="10">
        <v>3</v>
      </c>
      <c r="K34" s="1">
        <v>4</v>
      </c>
      <c r="L34" s="10">
        <v>4</v>
      </c>
      <c r="M34" s="1">
        <v>4</v>
      </c>
      <c r="N34" s="10">
        <v>0</v>
      </c>
      <c r="O34" s="1">
        <v>2</v>
      </c>
      <c r="P34" s="10">
        <v>0</v>
      </c>
      <c r="Q34" s="1">
        <v>1</v>
      </c>
      <c r="R34" s="13">
        <f t="shared" si="7"/>
        <v>17</v>
      </c>
      <c r="S34" s="13">
        <f t="shared" si="8"/>
        <v>23</v>
      </c>
    </row>
    <row r="35" spans="1:19" x14ac:dyDescent="0.25">
      <c r="A35" s="4" t="s">
        <v>20</v>
      </c>
      <c r="B35" s="10">
        <v>3</v>
      </c>
      <c r="C35" s="1">
        <v>2</v>
      </c>
      <c r="D35" s="10">
        <v>3</v>
      </c>
      <c r="E35" s="1">
        <v>3</v>
      </c>
      <c r="F35" s="10">
        <v>3</v>
      </c>
      <c r="G35" s="1">
        <v>4</v>
      </c>
      <c r="H35" s="10">
        <v>1</v>
      </c>
      <c r="I35" s="1">
        <v>3</v>
      </c>
      <c r="J35" s="10">
        <v>3</v>
      </c>
      <c r="K35" s="1">
        <v>4</v>
      </c>
      <c r="L35" s="10">
        <v>4</v>
      </c>
      <c r="M35" s="1">
        <v>4</v>
      </c>
      <c r="N35" s="10">
        <v>0</v>
      </c>
      <c r="O35" s="1">
        <v>2</v>
      </c>
      <c r="P35" s="10">
        <v>0</v>
      </c>
      <c r="Q35" s="1">
        <v>1</v>
      </c>
      <c r="R35" s="13">
        <f t="shared" si="7"/>
        <v>17</v>
      </c>
      <c r="S35" s="13">
        <f t="shared" si="8"/>
        <v>23</v>
      </c>
    </row>
  </sheetData>
  <mergeCells count="46">
    <mergeCell ref="B24:C24"/>
    <mergeCell ref="D24:E24"/>
    <mergeCell ref="F24:G24"/>
    <mergeCell ref="H24:I24"/>
    <mergeCell ref="J24:K24"/>
    <mergeCell ref="L24:M24"/>
    <mergeCell ref="N24:O24"/>
    <mergeCell ref="P24:Q24"/>
    <mergeCell ref="R24:S24"/>
    <mergeCell ref="N25:O25"/>
    <mergeCell ref="P25:Q25"/>
    <mergeCell ref="R25:S25"/>
    <mergeCell ref="L25:M25"/>
    <mergeCell ref="B25:C25"/>
    <mergeCell ref="D25:E25"/>
    <mergeCell ref="F25:G25"/>
    <mergeCell ref="H25:I25"/>
    <mergeCell ref="J25:K25"/>
    <mergeCell ref="AH6:AI6"/>
    <mergeCell ref="AJ6:AK6"/>
    <mergeCell ref="AL6:AM6"/>
    <mergeCell ref="AH5:AM5"/>
    <mergeCell ref="V6:W6"/>
    <mergeCell ref="X6:Y6"/>
    <mergeCell ref="Z6:AA6"/>
    <mergeCell ref="AB6:AC6"/>
    <mergeCell ref="AD6:AE6"/>
    <mergeCell ref="AF6:AG6"/>
    <mergeCell ref="AD5:AG5"/>
    <mergeCell ref="Z5:AC5"/>
    <mergeCell ref="V5:Y5"/>
    <mergeCell ref="F5:I5"/>
    <mergeCell ref="J5:M5"/>
    <mergeCell ref="N5:Q5"/>
    <mergeCell ref="T6:U6"/>
    <mergeCell ref="B5:E5"/>
    <mergeCell ref="B6:C6"/>
    <mergeCell ref="D6:E6"/>
    <mergeCell ref="F6:G6"/>
    <mergeCell ref="H6:I6"/>
    <mergeCell ref="J6:K6"/>
    <mergeCell ref="L6:M6"/>
    <mergeCell ref="N6:O6"/>
    <mergeCell ref="P6:Q6"/>
    <mergeCell ref="R6:S6"/>
    <mergeCell ref="R5:U5"/>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4DB23-98B7-4FA1-9501-43D3D2FFD6D6}">
  <dimension ref="A2:T54"/>
  <sheetViews>
    <sheetView workbookViewId="0">
      <selection activeCell="J27" sqref="J27"/>
    </sheetView>
  </sheetViews>
  <sheetFormatPr defaultRowHeight="15" x14ac:dyDescent="0.25"/>
  <cols>
    <col min="1" max="2" width="9.140625" style="15"/>
    <col min="3" max="3" width="9.140625" style="16"/>
    <col min="4" max="4" width="17" style="15" customWidth="1"/>
    <col min="5" max="5" width="16.5703125" style="15" customWidth="1"/>
    <col min="6" max="6" width="16.42578125" style="15" bestFit="1" customWidth="1"/>
    <col min="7" max="8" width="9.140625" style="15"/>
    <col min="9" max="9" width="13.28515625" style="15" customWidth="1"/>
    <col min="10" max="10" width="16.42578125" style="15" customWidth="1"/>
    <col min="11" max="20" width="11.42578125" style="15" customWidth="1"/>
    <col min="21" max="16384" width="9.140625" style="15"/>
  </cols>
  <sheetData>
    <row r="2" spans="1:20" x14ac:dyDescent="0.25">
      <c r="A2" s="18" t="s">
        <v>35</v>
      </c>
      <c r="C2" s="43" t="s">
        <v>188</v>
      </c>
      <c r="K2" s="18" t="s">
        <v>190</v>
      </c>
    </row>
    <row r="3" spans="1:20" ht="30" x14ac:dyDescent="0.25">
      <c r="A3" s="1" t="s">
        <v>36</v>
      </c>
      <c r="B3" s="39" t="s">
        <v>37</v>
      </c>
      <c r="C3" s="40" t="s">
        <v>38</v>
      </c>
      <c r="D3" s="39" t="s">
        <v>39</v>
      </c>
      <c r="E3" s="39" t="s">
        <v>41</v>
      </c>
      <c r="F3" s="39" t="s">
        <v>40</v>
      </c>
      <c r="G3" s="39" t="s">
        <v>59</v>
      </c>
      <c r="H3" s="39" t="s">
        <v>60</v>
      </c>
      <c r="I3" s="39" t="s">
        <v>97</v>
      </c>
      <c r="J3" s="39" t="s">
        <v>57</v>
      </c>
      <c r="K3" s="41" t="s">
        <v>140</v>
      </c>
      <c r="L3" s="42" t="s">
        <v>139</v>
      </c>
      <c r="M3" s="37" t="s">
        <v>165</v>
      </c>
      <c r="N3" s="41" t="s">
        <v>142</v>
      </c>
      <c r="O3" s="42" t="s">
        <v>141</v>
      </c>
      <c r="P3" s="37" t="s">
        <v>167</v>
      </c>
      <c r="Q3" s="41" t="s">
        <v>144</v>
      </c>
      <c r="R3" s="42" t="s">
        <v>143</v>
      </c>
      <c r="S3" s="37" t="s">
        <v>166</v>
      </c>
      <c r="T3" s="39" t="s">
        <v>58</v>
      </c>
    </row>
    <row r="4" spans="1:20" x14ac:dyDescent="0.25">
      <c r="A4" s="1" t="s">
        <v>42</v>
      </c>
      <c r="B4" s="29">
        <v>745058</v>
      </c>
      <c r="C4" s="29">
        <v>445058</v>
      </c>
      <c r="D4" s="29" t="s">
        <v>43</v>
      </c>
      <c r="E4" s="29" t="s">
        <v>47</v>
      </c>
      <c r="F4" s="29" t="s">
        <v>51</v>
      </c>
      <c r="G4" s="1"/>
      <c r="H4" s="1"/>
      <c r="I4" s="20">
        <v>0.47916666666666669</v>
      </c>
      <c r="J4" s="1"/>
      <c r="K4" s="1" t="s">
        <v>145</v>
      </c>
      <c r="L4" s="1" t="s">
        <v>72</v>
      </c>
      <c r="M4" s="1" t="s">
        <v>75</v>
      </c>
      <c r="N4" s="1"/>
      <c r="O4" s="1"/>
      <c r="P4" s="1"/>
      <c r="Q4" s="1"/>
      <c r="R4" s="1"/>
      <c r="S4" s="1"/>
      <c r="T4" s="1"/>
    </row>
    <row r="5" spans="1:20" x14ac:dyDescent="0.25">
      <c r="A5" s="1" t="s">
        <v>42</v>
      </c>
      <c r="B5" s="29">
        <v>745093</v>
      </c>
      <c r="C5" s="29">
        <v>445093</v>
      </c>
      <c r="D5" s="31" t="s">
        <v>44</v>
      </c>
      <c r="E5" s="31" t="s">
        <v>48</v>
      </c>
      <c r="F5" s="29" t="s">
        <v>52</v>
      </c>
      <c r="G5" s="20">
        <v>0.4375</v>
      </c>
      <c r="H5" s="1"/>
      <c r="I5" s="1"/>
      <c r="J5" s="1">
        <v>2</v>
      </c>
      <c r="K5" s="1"/>
      <c r="L5" s="1"/>
      <c r="M5" s="1"/>
      <c r="N5" s="1"/>
      <c r="O5" s="1"/>
      <c r="P5" s="1"/>
      <c r="Q5" s="1"/>
      <c r="R5" s="1"/>
      <c r="S5" s="1"/>
      <c r="T5" s="1"/>
    </row>
    <row r="6" spans="1:20" x14ac:dyDescent="0.25">
      <c r="A6" s="1" t="s">
        <v>42</v>
      </c>
      <c r="B6" s="29">
        <v>745069</v>
      </c>
      <c r="C6" s="29">
        <v>445069</v>
      </c>
      <c r="D6" s="29" t="s">
        <v>45</v>
      </c>
      <c r="E6" s="29" t="s">
        <v>49</v>
      </c>
      <c r="F6" s="29" t="s">
        <v>53</v>
      </c>
      <c r="G6" s="1"/>
      <c r="H6" s="1"/>
      <c r="I6" s="1" t="s">
        <v>153</v>
      </c>
      <c r="J6" s="1">
        <v>1</v>
      </c>
      <c r="K6" s="1" t="s">
        <v>146</v>
      </c>
      <c r="L6" s="1" t="s">
        <v>71</v>
      </c>
      <c r="M6" s="1" t="s">
        <v>74</v>
      </c>
      <c r="N6" s="1"/>
      <c r="O6" s="1"/>
      <c r="P6" s="1"/>
      <c r="Q6" s="1"/>
      <c r="R6" s="1"/>
      <c r="S6" s="1"/>
      <c r="T6" s="1"/>
    </row>
    <row r="7" spans="1:20" x14ac:dyDescent="0.25">
      <c r="A7" s="1" t="s">
        <v>42</v>
      </c>
      <c r="B7" s="29">
        <v>745061</v>
      </c>
      <c r="C7" s="29">
        <v>445061</v>
      </c>
      <c r="D7" s="29" t="s">
        <v>46</v>
      </c>
      <c r="E7" s="29" t="s">
        <v>50</v>
      </c>
      <c r="F7" s="29" t="s">
        <v>54</v>
      </c>
      <c r="G7" s="20"/>
      <c r="H7" s="1"/>
      <c r="I7" s="20">
        <v>0.33333333333333331</v>
      </c>
      <c r="J7" s="1"/>
      <c r="K7" s="1"/>
      <c r="L7" s="1"/>
      <c r="M7" s="1"/>
      <c r="N7" s="1"/>
      <c r="O7" s="1"/>
      <c r="P7" s="1"/>
      <c r="Q7" s="1"/>
      <c r="R7" s="1"/>
      <c r="S7" s="1"/>
      <c r="T7" s="1"/>
    </row>
    <row r="8" spans="1:20" x14ac:dyDescent="0.25">
      <c r="A8" s="1" t="s">
        <v>3</v>
      </c>
      <c r="B8" s="29">
        <v>740095</v>
      </c>
      <c r="C8" s="29">
        <v>445058</v>
      </c>
      <c r="D8" s="29" t="s">
        <v>55</v>
      </c>
      <c r="E8" s="29" t="s">
        <v>56</v>
      </c>
      <c r="F8" s="29"/>
      <c r="G8" s="20">
        <v>0.29166666666666669</v>
      </c>
      <c r="H8" s="1"/>
      <c r="I8" s="1"/>
      <c r="J8" s="1">
        <v>1</v>
      </c>
      <c r="K8" s="1"/>
      <c r="L8" s="1"/>
      <c r="M8" s="1"/>
      <c r="N8" s="1"/>
      <c r="O8" s="1"/>
      <c r="P8" s="1"/>
      <c r="Q8" s="1"/>
      <c r="R8" s="1"/>
      <c r="S8" s="1"/>
      <c r="T8" s="1"/>
    </row>
    <row r="9" spans="1:20" x14ac:dyDescent="0.25">
      <c r="A9" s="1" t="s">
        <v>61</v>
      </c>
      <c r="B9" s="29">
        <v>745080</v>
      </c>
      <c r="C9" s="29">
        <v>445075</v>
      </c>
      <c r="D9" s="29" t="s">
        <v>62</v>
      </c>
      <c r="E9" s="29" t="s">
        <v>63</v>
      </c>
      <c r="F9" s="29"/>
      <c r="G9" s="1"/>
      <c r="H9" s="1"/>
      <c r="I9" s="20">
        <v>0.47916666666666669</v>
      </c>
      <c r="J9" s="1"/>
      <c r="K9" s="1" t="s">
        <v>147</v>
      </c>
      <c r="L9" s="1" t="s">
        <v>72</v>
      </c>
      <c r="M9" s="1" t="s">
        <v>75</v>
      </c>
      <c r="N9" s="1" t="s">
        <v>148</v>
      </c>
      <c r="O9" s="1" t="s">
        <v>72</v>
      </c>
      <c r="P9" s="1" t="s">
        <v>75</v>
      </c>
      <c r="Q9" s="1" t="s">
        <v>149</v>
      </c>
      <c r="R9" s="1" t="s">
        <v>72</v>
      </c>
      <c r="S9" s="1" t="s">
        <v>75</v>
      </c>
      <c r="T9" s="1"/>
    </row>
    <row r="10" spans="1:20" x14ac:dyDescent="0.25">
      <c r="A10" s="1" t="s">
        <v>61</v>
      </c>
      <c r="B10" s="29">
        <v>745079</v>
      </c>
      <c r="C10" s="29">
        <v>445079</v>
      </c>
      <c r="D10" s="29" t="s">
        <v>64</v>
      </c>
      <c r="E10" s="29" t="s">
        <v>65</v>
      </c>
      <c r="F10" s="29" t="s">
        <v>66</v>
      </c>
      <c r="G10" s="1"/>
      <c r="H10" s="1"/>
      <c r="I10" s="20">
        <v>0.33333333333333331</v>
      </c>
      <c r="J10" s="1"/>
      <c r="K10" s="1" t="s">
        <v>150</v>
      </c>
      <c r="L10" s="1" t="s">
        <v>72</v>
      </c>
      <c r="M10" s="1"/>
      <c r="N10" s="1" t="s">
        <v>151</v>
      </c>
      <c r="O10" s="1" t="s">
        <v>72</v>
      </c>
      <c r="P10" s="1" t="s">
        <v>168</v>
      </c>
      <c r="Q10" s="1"/>
      <c r="R10" s="1"/>
      <c r="S10" s="1"/>
      <c r="T10" s="1"/>
    </row>
    <row r="11" spans="1:20" x14ac:dyDescent="0.25">
      <c r="A11" s="1" t="s">
        <v>61</v>
      </c>
      <c r="B11" s="29">
        <v>745078</v>
      </c>
      <c r="C11" s="29">
        <v>445078</v>
      </c>
      <c r="D11" s="29" t="s">
        <v>67</v>
      </c>
      <c r="E11" s="29" t="s">
        <v>68</v>
      </c>
      <c r="F11" s="29" t="s">
        <v>69</v>
      </c>
      <c r="G11" s="1"/>
      <c r="H11" s="1"/>
      <c r="I11" s="1"/>
      <c r="J11" s="1"/>
      <c r="K11" s="1" t="s">
        <v>149</v>
      </c>
      <c r="L11" s="1" t="s">
        <v>73</v>
      </c>
      <c r="M11" s="1"/>
      <c r="N11" s="1"/>
      <c r="O11" s="1"/>
      <c r="P11" s="1"/>
      <c r="Q11" s="1"/>
      <c r="R11" s="1"/>
      <c r="S11" s="1"/>
      <c r="T11" s="1"/>
    </row>
    <row r="12" spans="1:20" x14ac:dyDescent="0.25">
      <c r="A12" s="1" t="s">
        <v>61</v>
      </c>
      <c r="B12" s="29">
        <v>740098</v>
      </c>
      <c r="C12" s="29"/>
      <c r="E12" s="29"/>
      <c r="F12" s="29"/>
      <c r="G12" s="1"/>
      <c r="H12" s="1"/>
      <c r="I12" s="1"/>
      <c r="J12" s="1"/>
      <c r="K12" s="1"/>
      <c r="L12" s="1" t="s">
        <v>70</v>
      </c>
      <c r="M12" s="1"/>
      <c r="N12" s="1"/>
      <c r="O12" s="1"/>
      <c r="P12" s="1"/>
      <c r="Q12" s="1"/>
      <c r="R12" s="1"/>
      <c r="S12" s="1"/>
      <c r="T12" s="1"/>
    </row>
    <row r="13" spans="1:20" x14ac:dyDescent="0.25">
      <c r="A13" s="1" t="s">
        <v>61</v>
      </c>
      <c r="B13" s="29">
        <v>745080</v>
      </c>
      <c r="C13" s="29">
        <v>445080</v>
      </c>
      <c r="D13" s="29"/>
      <c r="E13" s="29"/>
      <c r="F13" s="29"/>
      <c r="G13" s="1"/>
      <c r="H13" s="1"/>
      <c r="I13" s="1"/>
      <c r="J13" s="1"/>
      <c r="K13" s="1"/>
      <c r="L13" s="1" t="s">
        <v>152</v>
      </c>
      <c r="M13" s="1"/>
      <c r="N13" s="1"/>
      <c r="O13" s="1"/>
      <c r="P13" s="1"/>
      <c r="Q13" s="1"/>
      <c r="R13" s="1"/>
      <c r="S13" s="1"/>
      <c r="T13" s="1"/>
    </row>
    <row r="14" spans="1:20" x14ac:dyDescent="0.25">
      <c r="B14" s="32"/>
      <c r="C14" s="32"/>
    </row>
    <row r="15" spans="1:20" x14ac:dyDescent="0.25">
      <c r="A15" s="18" t="s">
        <v>76</v>
      </c>
      <c r="B15" s="32"/>
      <c r="C15" s="32"/>
    </row>
    <row r="16" spans="1:20" ht="30" x14ac:dyDescent="0.25">
      <c r="A16" s="1" t="s">
        <v>36</v>
      </c>
      <c r="B16" s="30" t="s">
        <v>37</v>
      </c>
      <c r="C16" s="30" t="s">
        <v>77</v>
      </c>
      <c r="D16" s="1" t="s">
        <v>154</v>
      </c>
      <c r="E16" s="39" t="s">
        <v>41</v>
      </c>
      <c r="F16" s="39" t="s">
        <v>40</v>
      </c>
      <c r="G16" s="39" t="s">
        <v>59</v>
      </c>
      <c r="H16" s="39" t="s">
        <v>60</v>
      </c>
      <c r="I16" s="39" t="s">
        <v>97</v>
      </c>
      <c r="J16" s="1" t="s">
        <v>78</v>
      </c>
      <c r="K16" s="39" t="s">
        <v>57</v>
      </c>
      <c r="L16" s="41" t="s">
        <v>139</v>
      </c>
      <c r="M16" s="41" t="s">
        <v>140</v>
      </c>
      <c r="N16" s="41" t="s">
        <v>165</v>
      </c>
      <c r="O16" s="101" t="s">
        <v>196</v>
      </c>
      <c r="P16" s="102"/>
      <c r="Q16" s="102"/>
    </row>
    <row r="17" spans="1:17" ht="45" x14ac:dyDescent="0.25">
      <c r="A17" s="29" t="s">
        <v>3</v>
      </c>
      <c r="B17" s="29">
        <v>746161</v>
      </c>
      <c r="C17" s="29">
        <v>446143</v>
      </c>
      <c r="D17" s="36" t="s">
        <v>155</v>
      </c>
      <c r="E17" s="29" t="s">
        <v>79</v>
      </c>
      <c r="F17" s="29"/>
      <c r="G17" s="1"/>
      <c r="H17" s="1"/>
      <c r="I17" s="1"/>
      <c r="J17" s="29" t="s">
        <v>80</v>
      </c>
      <c r="K17" s="29"/>
      <c r="L17" s="29"/>
      <c r="M17" s="29"/>
      <c r="N17" s="29"/>
      <c r="O17" s="101"/>
      <c r="P17" s="102"/>
      <c r="Q17" s="102"/>
    </row>
    <row r="18" spans="1:17" x14ac:dyDescent="0.25">
      <c r="A18" s="29" t="s">
        <v>42</v>
      </c>
      <c r="B18" s="29">
        <v>746181</v>
      </c>
      <c r="C18" s="29">
        <v>446096</v>
      </c>
      <c r="D18" s="29"/>
      <c r="E18" s="29" t="s">
        <v>82</v>
      </c>
      <c r="F18" s="29" t="s">
        <v>83</v>
      </c>
      <c r="G18" s="1"/>
      <c r="H18" s="1" t="s">
        <v>85</v>
      </c>
      <c r="I18" s="1"/>
      <c r="J18" s="29" t="s">
        <v>81</v>
      </c>
      <c r="K18" s="29">
        <v>2</v>
      </c>
      <c r="L18" s="29"/>
      <c r="M18" s="29"/>
      <c r="N18" s="29"/>
      <c r="O18" s="101"/>
      <c r="P18" s="102"/>
      <c r="Q18" s="102"/>
    </row>
    <row r="19" spans="1:17" x14ac:dyDescent="0.25">
      <c r="A19" s="29" t="s">
        <v>42</v>
      </c>
      <c r="B19" s="29">
        <v>746072</v>
      </c>
      <c r="C19" s="29">
        <v>446161</v>
      </c>
      <c r="D19" s="29"/>
      <c r="E19" s="29"/>
      <c r="F19" s="29"/>
      <c r="G19" s="1"/>
      <c r="H19" s="1"/>
      <c r="I19" s="1"/>
      <c r="J19" s="29" t="s">
        <v>81</v>
      </c>
      <c r="K19" s="29"/>
      <c r="L19" s="29"/>
      <c r="M19" s="29"/>
      <c r="N19" s="29"/>
      <c r="O19" s="101"/>
      <c r="P19" s="102"/>
      <c r="Q19" s="102"/>
    </row>
    <row r="20" spans="1:17" x14ac:dyDescent="0.25">
      <c r="A20" s="29" t="s">
        <v>42</v>
      </c>
      <c r="B20" s="29">
        <v>746136</v>
      </c>
      <c r="C20" s="29">
        <v>446136</v>
      </c>
      <c r="D20" s="29"/>
      <c r="E20" s="29" t="s">
        <v>84</v>
      </c>
      <c r="F20" s="29"/>
      <c r="G20" s="1"/>
      <c r="H20" s="21">
        <v>0.20833333333333334</v>
      </c>
      <c r="I20" s="1"/>
      <c r="J20" s="29" t="s">
        <v>81</v>
      </c>
      <c r="K20" s="29">
        <v>1</v>
      </c>
      <c r="L20" s="29"/>
      <c r="M20" s="29"/>
      <c r="N20" s="29"/>
      <c r="O20" s="101"/>
      <c r="P20" s="102"/>
      <c r="Q20" s="102"/>
    </row>
    <row r="21" spans="1:17" x14ac:dyDescent="0.25">
      <c r="A21" s="32"/>
      <c r="B21" s="32"/>
      <c r="C21" s="32"/>
      <c r="D21" s="32"/>
      <c r="E21" s="32"/>
      <c r="F21" s="32"/>
      <c r="J21" s="32"/>
      <c r="K21" s="32"/>
      <c r="L21" s="32"/>
      <c r="M21" s="32"/>
      <c r="N21" s="32"/>
    </row>
    <row r="22" spans="1:17" x14ac:dyDescent="0.25">
      <c r="A22" s="32"/>
      <c r="B22" s="32"/>
      <c r="C22" s="32"/>
      <c r="D22" s="32"/>
      <c r="E22" s="32"/>
      <c r="F22" s="32"/>
      <c r="J22" s="32"/>
      <c r="K22" s="32"/>
      <c r="L22" s="32"/>
      <c r="M22" s="32"/>
      <c r="N22" s="32"/>
    </row>
    <row r="23" spans="1:17" x14ac:dyDescent="0.25">
      <c r="A23" s="32"/>
      <c r="B23" s="32"/>
      <c r="C23" s="32"/>
      <c r="D23" s="32"/>
      <c r="E23" s="32"/>
      <c r="F23" s="32"/>
      <c r="J23" s="32"/>
      <c r="K23" s="32"/>
      <c r="L23" s="32"/>
      <c r="M23" s="32"/>
      <c r="N23" s="32"/>
    </row>
    <row r="24" spans="1:17" x14ac:dyDescent="0.25">
      <c r="A24" s="33" t="s">
        <v>86</v>
      </c>
      <c r="B24" s="32"/>
      <c r="C24" s="32"/>
      <c r="D24" s="32"/>
      <c r="E24" s="32"/>
      <c r="F24" s="32"/>
      <c r="J24" s="32"/>
      <c r="K24" s="32"/>
      <c r="L24" s="32"/>
      <c r="M24" s="32"/>
      <c r="N24" s="32"/>
    </row>
    <row r="25" spans="1:17" x14ac:dyDescent="0.25">
      <c r="A25" s="1" t="s">
        <v>36</v>
      </c>
      <c r="B25" s="29" t="s">
        <v>87</v>
      </c>
      <c r="C25" s="29" t="s">
        <v>88</v>
      </c>
      <c r="D25" s="29" t="s">
        <v>78</v>
      </c>
      <c r="E25" s="29" t="s">
        <v>41</v>
      </c>
      <c r="F25" s="29" t="s">
        <v>89</v>
      </c>
      <c r="G25" s="1" t="s">
        <v>59</v>
      </c>
      <c r="H25" s="1" t="s">
        <v>60</v>
      </c>
      <c r="I25" s="1" t="s">
        <v>97</v>
      </c>
      <c r="J25" s="29" t="s">
        <v>40</v>
      </c>
      <c r="K25" s="29"/>
      <c r="L25" s="29"/>
      <c r="M25" s="29"/>
      <c r="N25" s="29"/>
    </row>
    <row r="26" spans="1:17" x14ac:dyDescent="0.25">
      <c r="A26" s="29" t="s">
        <v>42</v>
      </c>
      <c r="B26" s="29" t="s">
        <v>90</v>
      </c>
      <c r="C26" s="29">
        <v>446181</v>
      </c>
      <c r="D26" s="29" t="s">
        <v>81</v>
      </c>
      <c r="E26" s="29" t="s">
        <v>91</v>
      </c>
      <c r="F26" s="29" t="s">
        <v>92</v>
      </c>
      <c r="G26" s="20">
        <v>0.33333333333333331</v>
      </c>
      <c r="H26" s="1"/>
      <c r="I26" s="1"/>
      <c r="J26" s="29"/>
      <c r="K26" s="29">
        <v>2</v>
      </c>
      <c r="L26" s="29"/>
      <c r="M26" s="29"/>
      <c r="N26" s="29"/>
    </row>
    <row r="27" spans="1:17" x14ac:dyDescent="0.25">
      <c r="A27" s="29" t="s">
        <v>42</v>
      </c>
      <c r="B27" s="29" t="s">
        <v>93</v>
      </c>
      <c r="C27" s="29"/>
      <c r="D27" s="29" t="s">
        <v>81</v>
      </c>
      <c r="E27" s="34" t="s">
        <v>94</v>
      </c>
      <c r="F27" s="34" t="s">
        <v>95</v>
      </c>
      <c r="G27" s="1" t="s">
        <v>96</v>
      </c>
      <c r="H27" s="1" t="s">
        <v>85</v>
      </c>
      <c r="I27" s="1"/>
      <c r="J27" s="29"/>
      <c r="K27" s="29">
        <v>1</v>
      </c>
      <c r="L27" s="29"/>
      <c r="M27" s="29"/>
      <c r="N27" s="29"/>
    </row>
    <row r="28" spans="1:17" x14ac:dyDescent="0.25">
      <c r="A28" s="29" t="s">
        <v>42</v>
      </c>
      <c r="B28" s="29" t="s">
        <v>90</v>
      </c>
      <c r="C28" s="29">
        <v>446107</v>
      </c>
      <c r="D28" s="29" t="s">
        <v>81</v>
      </c>
      <c r="E28" s="29" t="s">
        <v>98</v>
      </c>
      <c r="F28" s="29"/>
      <c r="G28" s="1"/>
      <c r="H28" s="1"/>
      <c r="I28" s="20">
        <v>0.1875</v>
      </c>
      <c r="J28" s="29"/>
      <c r="K28" s="29"/>
      <c r="L28" s="29"/>
      <c r="M28" s="29"/>
      <c r="N28" s="29"/>
    </row>
    <row r="29" spans="1:17" x14ac:dyDescent="0.25">
      <c r="A29" s="32"/>
      <c r="B29" s="32"/>
      <c r="C29" s="32"/>
      <c r="D29" s="32"/>
      <c r="E29" s="32"/>
      <c r="F29" s="32"/>
      <c r="J29" s="32"/>
      <c r="K29" s="32"/>
      <c r="L29" s="32"/>
      <c r="M29" s="32"/>
      <c r="N29" s="32"/>
    </row>
    <row r="31" spans="1:17" x14ac:dyDescent="0.25">
      <c r="A31" s="100" t="s">
        <v>156</v>
      </c>
      <c r="B31" s="100"/>
      <c r="C31" s="100"/>
      <c r="D31" s="100"/>
      <c r="F31" s="100" t="s">
        <v>161</v>
      </c>
      <c r="G31" s="100"/>
      <c r="H31" s="100"/>
      <c r="I31" s="100"/>
      <c r="J31" s="100"/>
    </row>
    <row r="32" spans="1:17" x14ac:dyDescent="0.25">
      <c r="A32" s="1" t="s">
        <v>36</v>
      </c>
      <c r="B32" s="1" t="s">
        <v>157</v>
      </c>
      <c r="C32" s="22" t="s">
        <v>158</v>
      </c>
      <c r="D32" s="1" t="s">
        <v>159</v>
      </c>
      <c r="F32" s="1" t="s">
        <v>36</v>
      </c>
      <c r="G32" s="1" t="s">
        <v>157</v>
      </c>
      <c r="H32" s="22" t="s">
        <v>158</v>
      </c>
      <c r="I32" s="1" t="s">
        <v>162</v>
      </c>
      <c r="J32" s="1" t="s">
        <v>159</v>
      </c>
    </row>
    <row r="33" spans="1:11" x14ac:dyDescent="0.25">
      <c r="A33" s="1" t="s">
        <v>5</v>
      </c>
      <c r="B33" s="1">
        <v>114</v>
      </c>
      <c r="C33" s="22">
        <v>2</v>
      </c>
      <c r="D33" s="1"/>
      <c r="F33" s="1" t="s">
        <v>5</v>
      </c>
      <c r="G33" s="1">
        <v>139</v>
      </c>
      <c r="H33" s="1">
        <v>1</v>
      </c>
      <c r="I33" s="1"/>
      <c r="J33" s="1"/>
    </row>
    <row r="34" spans="1:11" ht="30" x14ac:dyDescent="0.25">
      <c r="A34" s="1" t="s">
        <v>5</v>
      </c>
      <c r="B34" s="1">
        <v>139</v>
      </c>
      <c r="C34" s="22">
        <v>2</v>
      </c>
      <c r="D34" s="38" t="s">
        <v>160</v>
      </c>
      <c r="F34" s="1" t="s">
        <v>5</v>
      </c>
      <c r="G34" s="1">
        <v>177</v>
      </c>
      <c r="H34" s="1">
        <v>2</v>
      </c>
      <c r="I34" s="1"/>
      <c r="J34" s="1"/>
    </row>
    <row r="35" spans="1:11" x14ac:dyDescent="0.25">
      <c r="A35" s="1" t="s">
        <v>5</v>
      </c>
      <c r="B35" s="1">
        <v>177</v>
      </c>
      <c r="C35" s="22">
        <v>2</v>
      </c>
      <c r="D35" s="1"/>
      <c r="F35" s="1" t="s">
        <v>5</v>
      </c>
      <c r="G35" s="1">
        <v>219</v>
      </c>
      <c r="H35" s="1">
        <v>1</v>
      </c>
      <c r="I35" s="1"/>
      <c r="J35" s="1"/>
    </row>
    <row r="36" spans="1:11" x14ac:dyDescent="0.25">
      <c r="A36" s="1" t="s">
        <v>5</v>
      </c>
      <c r="B36" s="1">
        <v>219</v>
      </c>
      <c r="C36" s="22">
        <v>1</v>
      </c>
      <c r="D36" s="1"/>
      <c r="F36" s="1" t="s">
        <v>5</v>
      </c>
      <c r="G36" s="1">
        <v>244</v>
      </c>
      <c r="H36" s="1">
        <v>1</v>
      </c>
      <c r="I36" s="1"/>
      <c r="J36" s="1"/>
    </row>
    <row r="37" spans="1:11" ht="45" x14ac:dyDescent="0.25">
      <c r="A37" s="1" t="s">
        <v>5</v>
      </c>
      <c r="B37" s="1">
        <v>244</v>
      </c>
      <c r="C37" s="22">
        <v>1</v>
      </c>
      <c r="D37" s="38" t="s">
        <v>164</v>
      </c>
      <c r="F37" s="1" t="s">
        <v>5</v>
      </c>
      <c r="G37" s="1">
        <v>298</v>
      </c>
      <c r="H37" s="1">
        <v>1</v>
      </c>
      <c r="I37" s="1"/>
      <c r="J37" s="1"/>
    </row>
    <row r="38" spans="1:11" x14ac:dyDescent="0.25">
      <c r="F38" s="1" t="s">
        <v>5</v>
      </c>
      <c r="G38" s="1">
        <v>339</v>
      </c>
      <c r="H38" s="1">
        <v>2</v>
      </c>
      <c r="I38" s="19" t="s">
        <v>163</v>
      </c>
      <c r="J38" s="1"/>
    </row>
    <row r="39" spans="1:11" x14ac:dyDescent="0.25">
      <c r="F39" s="1" t="s">
        <v>4</v>
      </c>
      <c r="G39" s="1">
        <v>114</v>
      </c>
      <c r="H39" s="1">
        <v>1</v>
      </c>
      <c r="I39" s="19"/>
      <c r="J39" s="35" t="s">
        <v>169</v>
      </c>
    </row>
    <row r="40" spans="1:11" x14ac:dyDescent="0.25">
      <c r="F40" s="1" t="s">
        <v>4</v>
      </c>
      <c r="G40" s="1">
        <v>114</v>
      </c>
      <c r="H40" s="1">
        <v>1</v>
      </c>
      <c r="I40" s="19"/>
      <c r="J40" s="35" t="s">
        <v>177</v>
      </c>
    </row>
    <row r="41" spans="1:11" x14ac:dyDescent="0.25">
      <c r="F41" s="1" t="s">
        <v>4</v>
      </c>
      <c r="G41" s="1">
        <v>139</v>
      </c>
      <c r="H41" s="1">
        <v>1</v>
      </c>
      <c r="I41" s="19" t="s">
        <v>176</v>
      </c>
      <c r="J41" s="35" t="s">
        <v>178</v>
      </c>
    </row>
    <row r="42" spans="1:11" x14ac:dyDescent="0.25">
      <c r="F42" s="1" t="s">
        <v>4</v>
      </c>
      <c r="G42" s="1">
        <v>139</v>
      </c>
      <c r="H42" s="1">
        <v>1</v>
      </c>
      <c r="I42" s="19"/>
      <c r="J42" s="35" t="s">
        <v>179</v>
      </c>
    </row>
    <row r="43" spans="1:11" x14ac:dyDescent="0.25">
      <c r="F43" s="1" t="s">
        <v>4</v>
      </c>
      <c r="G43" s="1">
        <v>177</v>
      </c>
      <c r="H43" s="1">
        <v>1</v>
      </c>
      <c r="I43" s="19"/>
      <c r="J43" s="35" t="s">
        <v>179</v>
      </c>
    </row>
    <row r="44" spans="1:11" x14ac:dyDescent="0.25">
      <c r="F44" s="1" t="s">
        <v>4</v>
      </c>
      <c r="G44" s="1">
        <v>177</v>
      </c>
      <c r="H44" s="1">
        <v>1</v>
      </c>
      <c r="I44" s="35" t="s">
        <v>176</v>
      </c>
      <c r="J44" s="19" t="s">
        <v>170</v>
      </c>
    </row>
    <row r="45" spans="1:11" x14ac:dyDescent="0.25">
      <c r="F45" s="1" t="s">
        <v>4</v>
      </c>
      <c r="G45" s="1">
        <v>219</v>
      </c>
      <c r="H45" s="1">
        <v>1</v>
      </c>
      <c r="I45" s="35" t="s">
        <v>180</v>
      </c>
      <c r="J45" s="19"/>
    </row>
    <row r="46" spans="1:11" x14ac:dyDescent="0.25">
      <c r="F46" s="1" t="s">
        <v>4</v>
      </c>
      <c r="G46" s="1">
        <v>244</v>
      </c>
      <c r="H46" s="1">
        <v>1</v>
      </c>
      <c r="I46" s="35" t="s">
        <v>181</v>
      </c>
      <c r="J46" s="19" t="s">
        <v>171</v>
      </c>
    </row>
    <row r="47" spans="1:11" x14ac:dyDescent="0.25">
      <c r="F47" s="1" t="s">
        <v>4</v>
      </c>
      <c r="G47" s="1">
        <v>244</v>
      </c>
      <c r="H47" s="1">
        <v>1</v>
      </c>
      <c r="I47" s="35" t="s">
        <v>182</v>
      </c>
      <c r="J47" s="19" t="s">
        <v>172</v>
      </c>
    </row>
    <row r="48" spans="1:11" x14ac:dyDescent="0.25">
      <c r="F48" s="1" t="s">
        <v>4</v>
      </c>
      <c r="G48" s="1">
        <v>244</v>
      </c>
      <c r="H48" s="1">
        <v>1</v>
      </c>
      <c r="I48" s="19" t="s">
        <v>173</v>
      </c>
      <c r="J48" s="35" t="s">
        <v>179</v>
      </c>
      <c r="K48" s="18"/>
    </row>
    <row r="49" spans="6:11" x14ac:dyDescent="0.25">
      <c r="F49" s="1" t="s">
        <v>4</v>
      </c>
      <c r="G49" s="1">
        <v>298</v>
      </c>
      <c r="H49" s="1">
        <v>1</v>
      </c>
      <c r="I49" s="35" t="s">
        <v>183</v>
      </c>
      <c r="J49" s="19" t="s">
        <v>170</v>
      </c>
    </row>
    <row r="50" spans="6:11" x14ac:dyDescent="0.25">
      <c r="F50" s="1" t="s">
        <v>4</v>
      </c>
      <c r="G50" s="1">
        <v>339</v>
      </c>
      <c r="H50" s="1">
        <v>1</v>
      </c>
      <c r="I50" s="35" t="s">
        <v>184</v>
      </c>
      <c r="J50" s="19" t="s">
        <v>172</v>
      </c>
    </row>
    <row r="51" spans="6:11" x14ac:dyDescent="0.25">
      <c r="F51" s="1" t="s">
        <v>4</v>
      </c>
      <c r="G51" s="1">
        <v>339</v>
      </c>
      <c r="H51" s="1">
        <v>1</v>
      </c>
      <c r="I51" s="35" t="s">
        <v>185</v>
      </c>
      <c r="J51" s="19" t="s">
        <v>174</v>
      </c>
    </row>
    <row r="52" spans="6:11" x14ac:dyDescent="0.25">
      <c r="F52" s="1" t="s">
        <v>4</v>
      </c>
      <c r="G52" s="1">
        <v>273</v>
      </c>
      <c r="H52" s="1">
        <v>1</v>
      </c>
      <c r="I52" s="35" t="s">
        <v>184</v>
      </c>
      <c r="J52" s="19" t="s">
        <v>175</v>
      </c>
    </row>
    <row r="53" spans="6:11" x14ac:dyDescent="0.25">
      <c r="F53" s="1" t="s">
        <v>4</v>
      </c>
      <c r="G53" s="1">
        <v>406</v>
      </c>
      <c r="H53" s="1">
        <v>1</v>
      </c>
      <c r="I53" s="35" t="s">
        <v>186</v>
      </c>
      <c r="J53" s="19" t="s">
        <v>170</v>
      </c>
    </row>
    <row r="54" spans="6:11" x14ac:dyDescent="0.25">
      <c r="K54" s="18"/>
    </row>
  </sheetData>
  <mergeCells count="3">
    <mergeCell ref="F31:J31"/>
    <mergeCell ref="A31:D31"/>
    <mergeCell ref="O16:Q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928CE-38F1-4730-B295-D32F873CCBE6}">
  <dimension ref="A1:R60"/>
  <sheetViews>
    <sheetView workbookViewId="0">
      <selection activeCell="A34" sqref="A34"/>
    </sheetView>
  </sheetViews>
  <sheetFormatPr defaultRowHeight="15" x14ac:dyDescent="0.25"/>
  <cols>
    <col min="1" max="1" width="20" style="14" customWidth="1"/>
    <col min="2" max="2" width="17.7109375" style="14" bestFit="1" customWidth="1"/>
    <col min="3" max="5" width="22" style="14" customWidth="1"/>
    <col min="6" max="6" width="21.28515625" style="23" customWidth="1"/>
    <col min="7" max="7" width="11.28515625" style="14" customWidth="1"/>
    <col min="8" max="8" width="11.42578125" style="14" customWidth="1"/>
    <col min="9" max="10" width="17.7109375" style="23" customWidth="1"/>
    <col min="11" max="11" width="23.140625" style="14" customWidth="1"/>
    <col min="12" max="12" width="14.42578125" style="14" bestFit="1" customWidth="1"/>
    <col min="13" max="13" width="14.42578125" style="14" customWidth="1"/>
    <col min="14" max="14" width="17.85546875" style="14" bestFit="1" customWidth="1"/>
    <col min="15" max="15" width="39.42578125" style="14" customWidth="1"/>
    <col min="16" max="16" width="14.42578125" style="14" customWidth="1"/>
    <col min="17" max="17" width="12.85546875" style="14" customWidth="1"/>
    <col min="18" max="18" width="19" style="14" customWidth="1"/>
    <col min="19" max="19" width="15" style="14" customWidth="1"/>
    <col min="20" max="20" width="19.42578125" style="14" customWidth="1"/>
    <col min="21" max="21" width="9.85546875" style="14" customWidth="1"/>
    <col min="22" max="22" width="18.28515625" style="14" bestFit="1" customWidth="1"/>
    <col min="23" max="16384" width="9.140625" style="14"/>
  </cols>
  <sheetData>
    <row r="1" spans="1:18" x14ac:dyDescent="0.25">
      <c r="A1" s="106"/>
      <c r="B1" s="106"/>
      <c r="C1" s="106"/>
      <c r="D1" s="106"/>
      <c r="E1" s="106"/>
      <c r="F1" s="106"/>
      <c r="G1" s="106"/>
      <c r="H1" s="106"/>
      <c r="I1" s="106"/>
      <c r="J1" s="106"/>
      <c r="K1" s="106"/>
      <c r="L1" s="106"/>
      <c r="M1" s="106"/>
      <c r="N1" s="68"/>
      <c r="O1" s="60"/>
      <c r="P1" s="44"/>
    </row>
    <row r="2" spans="1:18" x14ac:dyDescent="0.25">
      <c r="A2" s="68"/>
      <c r="B2" s="68"/>
      <c r="C2" s="74"/>
      <c r="D2" s="74"/>
      <c r="E2" s="74"/>
      <c r="F2" s="68"/>
      <c r="G2" s="68"/>
      <c r="H2" s="68"/>
      <c r="I2" s="68"/>
      <c r="J2" s="68"/>
      <c r="K2" s="68"/>
      <c r="L2" s="68"/>
      <c r="M2" s="68"/>
      <c r="N2" s="68"/>
      <c r="O2" s="60"/>
      <c r="P2" s="44"/>
    </row>
    <row r="3" spans="1:18" ht="15.75" x14ac:dyDescent="0.25">
      <c r="A3" s="69" t="s">
        <v>222</v>
      </c>
      <c r="B3" s="70" t="s">
        <v>195</v>
      </c>
      <c r="C3" s="71"/>
      <c r="D3" s="71"/>
      <c r="E3" s="71"/>
      <c r="F3" s="68"/>
      <c r="G3" s="68"/>
      <c r="H3" s="68"/>
      <c r="I3" s="68"/>
      <c r="J3" s="68"/>
      <c r="K3" s="68"/>
      <c r="L3" s="68"/>
      <c r="M3" s="68"/>
      <c r="N3" s="68"/>
      <c r="O3" s="60"/>
      <c r="P3" s="44"/>
    </row>
    <row r="4" spans="1:18" ht="15.75" x14ac:dyDescent="0.25">
      <c r="A4" s="108" t="s">
        <v>234</v>
      </c>
      <c r="B4" s="108"/>
      <c r="C4" s="108"/>
      <c r="D4" s="108"/>
      <c r="E4" s="108"/>
      <c r="F4" s="108"/>
      <c r="G4" s="108"/>
      <c r="H4" s="108"/>
      <c r="I4" s="108"/>
      <c r="J4" s="108"/>
      <c r="K4" s="108"/>
      <c r="L4" s="108"/>
      <c r="M4" s="108"/>
      <c r="N4" s="108"/>
      <c r="O4" s="60"/>
      <c r="P4" s="44"/>
    </row>
    <row r="5" spans="1:18" ht="15.75" x14ac:dyDescent="0.25">
      <c r="A5" s="107" t="s">
        <v>231</v>
      </c>
      <c r="B5" s="107"/>
      <c r="C5" s="83" t="s">
        <v>230</v>
      </c>
      <c r="D5" s="104" t="s">
        <v>231</v>
      </c>
      <c r="E5" s="105"/>
      <c r="F5" s="84" t="s">
        <v>231</v>
      </c>
      <c r="G5" s="107" t="s">
        <v>232</v>
      </c>
      <c r="H5" s="107"/>
      <c r="I5" s="107"/>
      <c r="J5" s="107"/>
      <c r="K5" s="107"/>
      <c r="L5" s="107"/>
      <c r="M5" s="107"/>
      <c r="N5" s="84" t="s">
        <v>233</v>
      </c>
      <c r="O5" s="84" t="s">
        <v>231</v>
      </c>
      <c r="P5" s="44"/>
    </row>
    <row r="6" spans="1:18" ht="33.75" customHeight="1" x14ac:dyDescent="0.25">
      <c r="A6" s="27" t="s">
        <v>191</v>
      </c>
      <c r="B6" s="27" t="s">
        <v>192</v>
      </c>
      <c r="C6" s="27" t="s">
        <v>229</v>
      </c>
      <c r="D6" s="27" t="s">
        <v>241</v>
      </c>
      <c r="E6" s="27" t="s">
        <v>242</v>
      </c>
      <c r="F6" s="28" t="s">
        <v>131</v>
      </c>
      <c r="G6" s="27" t="s">
        <v>36</v>
      </c>
      <c r="H6" s="27" t="s">
        <v>99</v>
      </c>
      <c r="I6" s="28" t="s">
        <v>109</v>
      </c>
      <c r="J6" s="28" t="s">
        <v>128</v>
      </c>
      <c r="K6" s="27" t="s">
        <v>100</v>
      </c>
      <c r="L6" s="27" t="s">
        <v>193</v>
      </c>
      <c r="M6" s="27" t="s">
        <v>194</v>
      </c>
      <c r="N6" s="72" t="s">
        <v>224</v>
      </c>
      <c r="O6" s="27" t="s">
        <v>159</v>
      </c>
      <c r="P6" s="44"/>
      <c r="Q6" s="24"/>
      <c r="R6" s="24"/>
    </row>
    <row r="7" spans="1:18" x14ac:dyDescent="0.25">
      <c r="A7" s="61">
        <v>745056</v>
      </c>
      <c r="B7" s="61">
        <v>445056</v>
      </c>
      <c r="C7" s="81" t="s">
        <v>10</v>
      </c>
      <c r="D7" s="85">
        <v>44825</v>
      </c>
      <c r="E7" s="85">
        <v>44832</v>
      </c>
      <c r="F7" s="62" t="s">
        <v>122</v>
      </c>
      <c r="G7" s="61" t="s">
        <v>4</v>
      </c>
      <c r="H7" s="61">
        <v>2</v>
      </c>
      <c r="I7" s="61" t="s">
        <v>110</v>
      </c>
      <c r="J7" s="61">
        <v>1</v>
      </c>
      <c r="K7" s="61" t="s">
        <v>10</v>
      </c>
      <c r="L7" s="63">
        <v>44825</v>
      </c>
      <c r="M7" s="63">
        <v>44832</v>
      </c>
      <c r="N7" s="73">
        <f t="shared" ref="N7:N31" si="0">M7-L7</f>
        <v>7</v>
      </c>
      <c r="O7" s="63"/>
      <c r="P7" s="44"/>
      <c r="Q7" s="14" t="s">
        <v>132</v>
      </c>
      <c r="R7" s="14" t="s">
        <v>133</v>
      </c>
    </row>
    <row r="8" spans="1:18" x14ac:dyDescent="0.25">
      <c r="A8" s="61">
        <v>745056</v>
      </c>
      <c r="B8" s="61">
        <v>445056</v>
      </c>
      <c r="C8" s="81" t="s">
        <v>10</v>
      </c>
      <c r="D8" s="85">
        <v>44825</v>
      </c>
      <c r="E8" s="85">
        <v>44832</v>
      </c>
      <c r="F8" s="62" t="s">
        <v>127</v>
      </c>
      <c r="G8" s="61" t="s">
        <v>4</v>
      </c>
      <c r="H8" s="61">
        <v>3</v>
      </c>
      <c r="I8" s="61" t="s">
        <v>126</v>
      </c>
      <c r="J8" s="61">
        <v>1</v>
      </c>
      <c r="K8" s="61" t="s">
        <v>10</v>
      </c>
      <c r="L8" s="63">
        <v>44825</v>
      </c>
      <c r="M8" s="63">
        <v>44839</v>
      </c>
      <c r="N8" s="73">
        <f t="shared" si="0"/>
        <v>14</v>
      </c>
      <c r="O8" s="63"/>
      <c r="P8" s="44"/>
      <c r="R8" s="14" t="s">
        <v>134</v>
      </c>
    </row>
    <row r="9" spans="1:18" x14ac:dyDescent="0.25">
      <c r="A9" s="61">
        <v>745060</v>
      </c>
      <c r="B9" s="61">
        <v>445060</v>
      </c>
      <c r="C9" s="81" t="s">
        <v>10</v>
      </c>
      <c r="D9" s="85">
        <v>44825</v>
      </c>
      <c r="E9" s="85">
        <v>44832</v>
      </c>
      <c r="F9" s="62" t="s">
        <v>123</v>
      </c>
      <c r="G9" s="61" t="s">
        <v>4</v>
      </c>
      <c r="H9" s="61">
        <v>2</v>
      </c>
      <c r="I9" s="61" t="s">
        <v>111</v>
      </c>
      <c r="J9" s="61">
        <v>1</v>
      </c>
      <c r="K9" s="61" t="s">
        <v>10</v>
      </c>
      <c r="L9" s="63">
        <v>44825</v>
      </c>
      <c r="M9" s="63">
        <v>44832</v>
      </c>
      <c r="N9" s="73">
        <f t="shared" si="0"/>
        <v>7</v>
      </c>
      <c r="O9" s="63"/>
      <c r="P9" s="44"/>
    </row>
    <row r="10" spans="1:18" x14ac:dyDescent="0.25">
      <c r="A10" s="61">
        <v>745060</v>
      </c>
      <c r="B10" s="61">
        <v>445060</v>
      </c>
      <c r="C10" s="81" t="s">
        <v>10</v>
      </c>
      <c r="D10" s="85">
        <v>44825</v>
      </c>
      <c r="E10" s="85">
        <v>44832</v>
      </c>
      <c r="F10" s="62" t="s">
        <v>125</v>
      </c>
      <c r="G10" s="61" t="s">
        <v>4</v>
      </c>
      <c r="H10" s="61">
        <v>2</v>
      </c>
      <c r="I10" s="66" t="s">
        <v>126</v>
      </c>
      <c r="J10" s="66">
        <v>1</v>
      </c>
      <c r="K10" s="61" t="s">
        <v>10</v>
      </c>
      <c r="L10" s="63">
        <v>44825</v>
      </c>
      <c r="M10" s="63">
        <v>44832</v>
      </c>
      <c r="N10" s="73">
        <f t="shared" si="0"/>
        <v>7</v>
      </c>
      <c r="O10" s="63"/>
      <c r="P10" s="44"/>
      <c r="Q10" s="14" t="s">
        <v>135</v>
      </c>
      <c r="R10" s="14" t="s">
        <v>36</v>
      </c>
    </row>
    <row r="11" spans="1:18" x14ac:dyDescent="0.25">
      <c r="A11" s="61">
        <v>745075</v>
      </c>
      <c r="B11" s="61">
        <v>445075</v>
      </c>
      <c r="C11" s="81" t="s">
        <v>10</v>
      </c>
      <c r="D11" s="85">
        <v>44825</v>
      </c>
      <c r="E11" s="85">
        <v>44832</v>
      </c>
      <c r="F11" s="62" t="s">
        <v>108</v>
      </c>
      <c r="G11" s="61" t="s">
        <v>5</v>
      </c>
      <c r="H11" s="61">
        <v>3</v>
      </c>
      <c r="I11" s="61" t="s">
        <v>110</v>
      </c>
      <c r="J11" s="61">
        <v>1</v>
      </c>
      <c r="K11" s="61" t="s">
        <v>10</v>
      </c>
      <c r="L11" s="63">
        <v>44825</v>
      </c>
      <c r="M11" s="63">
        <v>44839</v>
      </c>
      <c r="N11" s="73">
        <f t="shared" si="0"/>
        <v>14</v>
      </c>
      <c r="O11" s="63"/>
      <c r="P11" s="44"/>
      <c r="R11" s="14" t="s">
        <v>99</v>
      </c>
    </row>
    <row r="12" spans="1:18" x14ac:dyDescent="0.25">
      <c r="A12" s="61">
        <v>745075</v>
      </c>
      <c r="B12" s="61">
        <v>445075</v>
      </c>
      <c r="C12" s="81" t="s">
        <v>10</v>
      </c>
      <c r="D12" s="85">
        <v>44830</v>
      </c>
      <c r="E12" s="85">
        <v>44830</v>
      </c>
      <c r="F12" s="62" t="s">
        <v>63</v>
      </c>
      <c r="G12" s="61" t="s">
        <v>5</v>
      </c>
      <c r="H12" s="61">
        <v>3</v>
      </c>
      <c r="I12" s="61" t="s">
        <v>112</v>
      </c>
      <c r="J12" s="61">
        <v>1</v>
      </c>
      <c r="K12" s="61" t="s">
        <v>10</v>
      </c>
      <c r="L12" s="63">
        <v>44825</v>
      </c>
      <c r="M12" s="63">
        <v>44839</v>
      </c>
      <c r="N12" s="73">
        <f t="shared" si="0"/>
        <v>14</v>
      </c>
      <c r="O12" s="63"/>
      <c r="P12" s="44"/>
      <c r="R12" s="14" t="s">
        <v>109</v>
      </c>
    </row>
    <row r="13" spans="1:18" x14ac:dyDescent="0.25">
      <c r="A13" s="61">
        <v>745078</v>
      </c>
      <c r="B13" s="61">
        <v>445078</v>
      </c>
      <c r="C13" s="81" t="s">
        <v>10</v>
      </c>
      <c r="D13" s="85">
        <v>44825</v>
      </c>
      <c r="E13" s="85">
        <v>44832</v>
      </c>
      <c r="F13" s="62" t="s">
        <v>105</v>
      </c>
      <c r="G13" s="61" t="s">
        <v>5</v>
      </c>
      <c r="H13" s="61">
        <v>2</v>
      </c>
      <c r="I13" s="61" t="s">
        <v>111</v>
      </c>
      <c r="J13" s="61">
        <v>1</v>
      </c>
      <c r="K13" s="61" t="s">
        <v>10</v>
      </c>
      <c r="L13" s="63">
        <v>44825</v>
      </c>
      <c r="M13" s="63">
        <v>44832</v>
      </c>
      <c r="N13" s="73">
        <f t="shared" si="0"/>
        <v>7</v>
      </c>
      <c r="O13" s="63"/>
      <c r="P13" s="44"/>
      <c r="Q13" s="26"/>
      <c r="R13" s="17" t="s">
        <v>136</v>
      </c>
    </row>
    <row r="14" spans="1:18" x14ac:dyDescent="0.25">
      <c r="A14" s="64">
        <v>745078</v>
      </c>
      <c r="B14" s="64">
        <v>445078</v>
      </c>
      <c r="C14" s="81" t="s">
        <v>10</v>
      </c>
      <c r="D14" s="85">
        <v>44825</v>
      </c>
      <c r="E14" s="85">
        <v>44832</v>
      </c>
      <c r="F14" s="62" t="s">
        <v>107</v>
      </c>
      <c r="G14" s="61" t="s">
        <v>5</v>
      </c>
      <c r="H14" s="61">
        <v>3</v>
      </c>
      <c r="I14" s="61" t="s">
        <v>111</v>
      </c>
      <c r="J14" s="61">
        <v>1</v>
      </c>
      <c r="K14" s="61" t="s">
        <v>10</v>
      </c>
      <c r="L14" s="63">
        <v>44825</v>
      </c>
      <c r="M14" s="63">
        <v>44839</v>
      </c>
      <c r="N14" s="73">
        <f t="shared" si="0"/>
        <v>14</v>
      </c>
      <c r="O14" s="63"/>
      <c r="P14" s="44"/>
      <c r="Q14" s="26"/>
      <c r="R14" s="17" t="s">
        <v>137</v>
      </c>
    </row>
    <row r="15" spans="1:18" x14ac:dyDescent="0.25">
      <c r="A15" s="61">
        <v>745078</v>
      </c>
      <c r="B15" s="61">
        <v>445078</v>
      </c>
      <c r="C15" s="81" t="s">
        <v>10</v>
      </c>
      <c r="D15" s="85">
        <v>44832</v>
      </c>
      <c r="E15" s="85">
        <v>44832</v>
      </c>
      <c r="F15" s="62" t="s">
        <v>115</v>
      </c>
      <c r="G15" s="61" t="s">
        <v>5</v>
      </c>
      <c r="H15" s="61">
        <v>2</v>
      </c>
      <c r="I15" s="61" t="s">
        <v>113</v>
      </c>
      <c r="J15" s="61">
        <v>1</v>
      </c>
      <c r="K15" s="61" t="s">
        <v>10</v>
      </c>
      <c r="L15" s="63">
        <v>44818</v>
      </c>
      <c r="M15" s="63">
        <v>44832</v>
      </c>
      <c r="N15" s="73">
        <f t="shared" si="0"/>
        <v>14</v>
      </c>
      <c r="O15" s="63"/>
      <c r="P15" s="44"/>
      <c r="Q15" s="26"/>
      <c r="R15" s="17"/>
    </row>
    <row r="16" spans="1:18" x14ac:dyDescent="0.25">
      <c r="A16" s="64">
        <v>745078</v>
      </c>
      <c r="B16" s="64">
        <v>445078</v>
      </c>
      <c r="C16" s="81" t="s">
        <v>10</v>
      </c>
      <c r="D16" s="85">
        <v>44825</v>
      </c>
      <c r="E16" s="85">
        <v>44832</v>
      </c>
      <c r="F16" s="62" t="s">
        <v>116</v>
      </c>
      <c r="G16" s="61" t="s">
        <v>5</v>
      </c>
      <c r="H16" s="61">
        <v>3</v>
      </c>
      <c r="I16" s="61" t="s">
        <v>113</v>
      </c>
      <c r="J16" s="61">
        <v>1</v>
      </c>
      <c r="K16" s="61" t="s">
        <v>10</v>
      </c>
      <c r="L16" s="63">
        <v>44825</v>
      </c>
      <c r="M16" s="63">
        <v>44839</v>
      </c>
      <c r="N16" s="73">
        <f t="shared" si="0"/>
        <v>14</v>
      </c>
      <c r="O16" s="63"/>
      <c r="P16" s="44"/>
      <c r="Q16" s="26"/>
      <c r="R16" s="17"/>
    </row>
    <row r="17" spans="1:18" x14ac:dyDescent="0.25">
      <c r="A17" s="61">
        <v>745079</v>
      </c>
      <c r="B17" s="61">
        <v>445079</v>
      </c>
      <c r="C17" s="81" t="s">
        <v>10</v>
      </c>
      <c r="D17" s="85">
        <v>44825</v>
      </c>
      <c r="E17" s="85">
        <v>44832</v>
      </c>
      <c r="F17" s="62" t="s">
        <v>104</v>
      </c>
      <c r="G17" s="61" t="s">
        <v>5</v>
      </c>
      <c r="H17" s="61">
        <v>2</v>
      </c>
      <c r="I17" s="61" t="s">
        <v>110</v>
      </c>
      <c r="J17" s="61">
        <v>1</v>
      </c>
      <c r="K17" s="61" t="s">
        <v>10</v>
      </c>
      <c r="L17" s="63">
        <v>44818</v>
      </c>
      <c r="M17" s="63">
        <v>44832</v>
      </c>
      <c r="N17" s="73">
        <f t="shared" si="0"/>
        <v>14</v>
      </c>
      <c r="O17" s="63"/>
      <c r="P17" s="44"/>
      <c r="Q17" s="26"/>
      <c r="R17" s="17"/>
    </row>
    <row r="18" spans="1:18" x14ac:dyDescent="0.25">
      <c r="A18" s="61">
        <v>745079</v>
      </c>
      <c r="B18" s="61">
        <v>445079</v>
      </c>
      <c r="C18" s="81" t="s">
        <v>10</v>
      </c>
      <c r="D18" s="85">
        <v>44825</v>
      </c>
      <c r="E18" s="85">
        <v>44832</v>
      </c>
      <c r="F18" s="62" t="s">
        <v>114</v>
      </c>
      <c r="G18" s="61" t="s">
        <v>5</v>
      </c>
      <c r="H18" s="61">
        <v>2</v>
      </c>
      <c r="I18" s="61" t="s">
        <v>113</v>
      </c>
      <c r="J18" s="61">
        <v>1</v>
      </c>
      <c r="K18" s="61" t="s">
        <v>10</v>
      </c>
      <c r="L18" s="63">
        <v>44818</v>
      </c>
      <c r="M18" s="63">
        <v>44832</v>
      </c>
      <c r="N18" s="73">
        <f t="shared" si="0"/>
        <v>14</v>
      </c>
      <c r="O18" s="63"/>
      <c r="P18" s="44"/>
      <c r="Q18" s="25" t="s">
        <v>138</v>
      </c>
      <c r="R18" s="17"/>
    </row>
    <row r="19" spans="1:18" x14ac:dyDescent="0.25">
      <c r="A19" s="61">
        <v>745080</v>
      </c>
      <c r="B19" s="61">
        <v>445080</v>
      </c>
      <c r="C19" s="82" t="s">
        <v>189</v>
      </c>
      <c r="D19" s="85">
        <v>44825</v>
      </c>
      <c r="E19" s="85">
        <v>44839</v>
      </c>
      <c r="F19" s="62"/>
      <c r="G19" s="61" t="s">
        <v>5</v>
      </c>
      <c r="H19" s="61"/>
      <c r="I19" s="61"/>
      <c r="J19" s="61"/>
      <c r="K19" s="61"/>
      <c r="L19" s="63">
        <v>44810</v>
      </c>
      <c r="M19" s="63">
        <v>44834</v>
      </c>
      <c r="N19" s="73">
        <f t="shared" si="0"/>
        <v>24</v>
      </c>
      <c r="O19" s="63"/>
      <c r="P19" s="44"/>
      <c r="Q19" s="25" t="s">
        <v>187</v>
      </c>
      <c r="R19" s="17"/>
    </row>
    <row r="20" spans="1:18" x14ac:dyDescent="0.25">
      <c r="A20" s="61">
        <v>745097</v>
      </c>
      <c r="B20" s="61"/>
      <c r="C20" s="81" t="s">
        <v>10</v>
      </c>
      <c r="D20" s="85">
        <v>44825</v>
      </c>
      <c r="E20" s="85">
        <v>44832</v>
      </c>
      <c r="F20" s="62" t="s">
        <v>129</v>
      </c>
      <c r="G20" s="61" t="s">
        <v>4</v>
      </c>
      <c r="H20" s="61">
        <v>3</v>
      </c>
      <c r="I20" s="61" t="s">
        <v>130</v>
      </c>
      <c r="J20" s="61">
        <v>5</v>
      </c>
      <c r="K20" s="61" t="s">
        <v>10</v>
      </c>
      <c r="L20" s="63">
        <v>44825</v>
      </c>
      <c r="M20" s="63">
        <v>44839</v>
      </c>
      <c r="N20" s="73">
        <f t="shared" si="0"/>
        <v>14</v>
      </c>
      <c r="O20" s="63"/>
      <c r="P20" s="44"/>
    </row>
    <row r="21" spans="1:18" x14ac:dyDescent="0.25">
      <c r="A21" s="61">
        <v>746100</v>
      </c>
      <c r="B21" s="61">
        <v>446100</v>
      </c>
      <c r="C21" s="81" t="s">
        <v>10</v>
      </c>
      <c r="D21" s="85">
        <v>44831</v>
      </c>
      <c r="E21" s="85">
        <v>44831</v>
      </c>
      <c r="F21" s="62" t="s">
        <v>119</v>
      </c>
      <c r="G21" s="61" t="s">
        <v>5</v>
      </c>
      <c r="H21" s="61">
        <v>3</v>
      </c>
      <c r="I21" s="61" t="s">
        <v>239</v>
      </c>
      <c r="J21" s="61">
        <v>1</v>
      </c>
      <c r="K21" s="61" t="s">
        <v>10</v>
      </c>
      <c r="L21" s="63">
        <v>44825</v>
      </c>
      <c r="M21" s="63">
        <v>44839</v>
      </c>
      <c r="N21" s="73">
        <f t="shared" si="0"/>
        <v>14</v>
      </c>
      <c r="O21" s="63"/>
      <c r="P21" s="44"/>
    </row>
    <row r="22" spans="1:18" x14ac:dyDescent="0.25">
      <c r="A22" s="65">
        <v>746165</v>
      </c>
      <c r="B22" s="65">
        <v>446165</v>
      </c>
      <c r="C22" s="81" t="s">
        <v>10</v>
      </c>
      <c r="D22" s="85">
        <v>44825</v>
      </c>
      <c r="E22" s="85">
        <v>44832</v>
      </c>
      <c r="F22" s="62" t="s">
        <v>117</v>
      </c>
      <c r="G22" s="61" t="s">
        <v>5</v>
      </c>
      <c r="H22" s="61">
        <v>2</v>
      </c>
      <c r="I22" s="61" t="s">
        <v>239</v>
      </c>
      <c r="J22" s="61">
        <v>1</v>
      </c>
      <c r="K22" s="61" t="s">
        <v>10</v>
      </c>
      <c r="L22" s="63">
        <v>44818</v>
      </c>
      <c r="M22" s="63">
        <v>44832</v>
      </c>
      <c r="N22" s="73">
        <f t="shared" si="0"/>
        <v>14</v>
      </c>
      <c r="O22" s="63"/>
      <c r="P22" s="44"/>
    </row>
    <row r="23" spans="1:18" x14ac:dyDescent="0.25">
      <c r="A23" s="65"/>
      <c r="B23" s="65"/>
      <c r="C23" s="65"/>
      <c r="D23" s="65"/>
      <c r="E23" s="65"/>
      <c r="F23" s="62" t="s">
        <v>64</v>
      </c>
      <c r="G23" s="61" t="s">
        <v>5</v>
      </c>
      <c r="H23" s="61">
        <v>1</v>
      </c>
      <c r="I23" s="61" t="s">
        <v>110</v>
      </c>
      <c r="J23" s="61">
        <v>1</v>
      </c>
      <c r="K23" s="61" t="s">
        <v>106</v>
      </c>
      <c r="L23" s="63">
        <v>44826</v>
      </c>
      <c r="M23" s="63">
        <v>44832</v>
      </c>
      <c r="N23" s="73">
        <f t="shared" si="0"/>
        <v>6</v>
      </c>
      <c r="O23" s="63"/>
      <c r="P23" s="44"/>
    </row>
    <row r="24" spans="1:18" x14ac:dyDescent="0.25">
      <c r="A24" s="65"/>
      <c r="B24" s="65"/>
      <c r="C24" s="65"/>
      <c r="D24" s="65"/>
      <c r="E24" s="65"/>
      <c r="F24" s="62" t="s">
        <v>101</v>
      </c>
      <c r="G24" s="61" t="s">
        <v>5</v>
      </c>
      <c r="H24" s="61">
        <v>1</v>
      </c>
      <c r="I24" s="61" t="s">
        <v>111</v>
      </c>
      <c r="J24" s="61">
        <v>1</v>
      </c>
      <c r="K24" s="61" t="s">
        <v>106</v>
      </c>
      <c r="L24" s="63">
        <v>44826</v>
      </c>
      <c r="M24" s="63">
        <v>44832</v>
      </c>
      <c r="N24" s="73">
        <f t="shared" si="0"/>
        <v>6</v>
      </c>
      <c r="O24" s="63"/>
      <c r="P24" s="44"/>
    </row>
    <row r="25" spans="1:18" x14ac:dyDescent="0.25">
      <c r="A25" s="61"/>
      <c r="B25" s="61"/>
      <c r="C25" s="61"/>
      <c r="D25" s="61"/>
      <c r="E25" s="61"/>
      <c r="F25" s="62" t="s">
        <v>65</v>
      </c>
      <c r="G25" s="61" t="s">
        <v>5</v>
      </c>
      <c r="H25" s="61">
        <v>1</v>
      </c>
      <c r="I25" s="61" t="s">
        <v>112</v>
      </c>
      <c r="J25" s="61">
        <v>1</v>
      </c>
      <c r="K25" s="61" t="s">
        <v>106</v>
      </c>
      <c r="L25" s="63">
        <v>44826</v>
      </c>
      <c r="M25" s="63">
        <v>44832</v>
      </c>
      <c r="N25" s="73">
        <f t="shared" si="0"/>
        <v>6</v>
      </c>
      <c r="O25" s="63"/>
      <c r="P25" s="44"/>
    </row>
    <row r="26" spans="1:18" x14ac:dyDescent="0.25">
      <c r="A26" s="61"/>
      <c r="B26" s="61"/>
      <c r="C26" s="61"/>
      <c r="D26" s="61"/>
      <c r="E26" s="61"/>
      <c r="F26" s="62" t="s">
        <v>102</v>
      </c>
      <c r="G26" s="61" t="s">
        <v>5</v>
      </c>
      <c r="H26" s="61">
        <v>1</v>
      </c>
      <c r="I26" s="61" t="s">
        <v>113</v>
      </c>
      <c r="J26" s="61">
        <v>1</v>
      </c>
      <c r="K26" s="61" t="s">
        <v>106</v>
      </c>
      <c r="L26" s="63">
        <v>44826</v>
      </c>
      <c r="M26" s="63">
        <v>44832</v>
      </c>
      <c r="N26" s="73">
        <f t="shared" si="0"/>
        <v>6</v>
      </c>
      <c r="O26" s="63"/>
      <c r="P26" s="44"/>
    </row>
    <row r="27" spans="1:18" x14ac:dyDescent="0.25">
      <c r="A27" s="120" t="s">
        <v>243</v>
      </c>
      <c r="B27" s="120"/>
      <c r="C27" s="120"/>
      <c r="D27" s="120"/>
      <c r="E27" s="65"/>
      <c r="F27" s="62" t="s">
        <v>103</v>
      </c>
      <c r="G27" s="61" t="s">
        <v>5</v>
      </c>
      <c r="H27" s="61">
        <v>1</v>
      </c>
      <c r="I27" s="61" t="s">
        <v>113</v>
      </c>
      <c r="J27" s="61">
        <v>1</v>
      </c>
      <c r="K27" s="61" t="s">
        <v>106</v>
      </c>
      <c r="L27" s="63">
        <v>44826</v>
      </c>
      <c r="M27" s="63">
        <v>44832</v>
      </c>
      <c r="N27" s="73">
        <f t="shared" si="0"/>
        <v>6</v>
      </c>
      <c r="O27" s="63"/>
      <c r="P27" s="44"/>
    </row>
    <row r="28" spans="1:18" x14ac:dyDescent="0.25">
      <c r="A28" s="121"/>
      <c r="B28" s="121"/>
      <c r="C28" s="121"/>
      <c r="D28" s="121"/>
      <c r="E28" s="61"/>
      <c r="F28" s="62" t="s">
        <v>120</v>
      </c>
      <c r="G28" s="61" t="s">
        <v>4</v>
      </c>
      <c r="H28" s="61">
        <v>1</v>
      </c>
      <c r="I28" s="61" t="s">
        <v>110</v>
      </c>
      <c r="J28" s="61">
        <v>1</v>
      </c>
      <c r="K28" s="66" t="s">
        <v>106</v>
      </c>
      <c r="L28" s="63">
        <v>44826</v>
      </c>
      <c r="M28" s="63">
        <v>44832</v>
      </c>
      <c r="N28" s="73">
        <f t="shared" si="0"/>
        <v>6</v>
      </c>
      <c r="O28" s="63"/>
      <c r="P28" s="44"/>
    </row>
    <row r="29" spans="1:18" x14ac:dyDescent="0.25">
      <c r="A29" s="121"/>
      <c r="B29" s="121"/>
      <c r="C29" s="121"/>
      <c r="D29" s="121"/>
      <c r="E29" s="61"/>
      <c r="F29" s="62" t="s">
        <v>121</v>
      </c>
      <c r="G29" s="61" t="s">
        <v>4</v>
      </c>
      <c r="H29" s="61">
        <v>1</v>
      </c>
      <c r="I29" s="61" t="s">
        <v>111</v>
      </c>
      <c r="J29" s="61">
        <v>1</v>
      </c>
      <c r="K29" s="66" t="s">
        <v>106</v>
      </c>
      <c r="L29" s="63">
        <v>44826</v>
      </c>
      <c r="M29" s="63">
        <v>44832</v>
      </c>
      <c r="N29" s="73">
        <f t="shared" si="0"/>
        <v>6</v>
      </c>
      <c r="O29" s="63"/>
      <c r="P29" s="44"/>
    </row>
    <row r="30" spans="1:18" x14ac:dyDescent="0.25">
      <c r="A30" s="121"/>
      <c r="B30" s="121"/>
      <c r="C30" s="121"/>
      <c r="D30" s="121"/>
      <c r="E30" s="61"/>
      <c r="F30" s="62" t="s">
        <v>124</v>
      </c>
      <c r="G30" s="61" t="s">
        <v>4</v>
      </c>
      <c r="H30" s="61">
        <v>3</v>
      </c>
      <c r="I30" s="61" t="s">
        <v>110</v>
      </c>
      <c r="J30" s="61">
        <v>1</v>
      </c>
      <c r="K30" s="61" t="s">
        <v>10</v>
      </c>
      <c r="L30" s="63">
        <v>44825</v>
      </c>
      <c r="M30" s="63">
        <v>44839</v>
      </c>
      <c r="N30" s="73">
        <f t="shared" si="0"/>
        <v>14</v>
      </c>
      <c r="O30" s="63"/>
      <c r="P30" s="44"/>
    </row>
    <row r="31" spans="1:18" x14ac:dyDescent="0.25">
      <c r="A31" s="121"/>
      <c r="B31" s="121"/>
      <c r="C31" s="121"/>
      <c r="D31" s="121"/>
      <c r="E31" s="61"/>
      <c r="F31" s="62" t="s">
        <v>223</v>
      </c>
      <c r="G31" s="61" t="s">
        <v>4</v>
      </c>
      <c r="H31" s="61">
        <v>1</v>
      </c>
      <c r="I31" s="61" t="s">
        <v>113</v>
      </c>
      <c r="J31" s="61">
        <v>3</v>
      </c>
      <c r="K31" s="61" t="s">
        <v>106</v>
      </c>
      <c r="L31" s="63">
        <v>44826</v>
      </c>
      <c r="M31" s="63">
        <v>44832</v>
      </c>
      <c r="N31" s="73">
        <f t="shared" si="0"/>
        <v>6</v>
      </c>
      <c r="O31" s="63"/>
      <c r="P31" s="44"/>
    </row>
    <row r="32" spans="1:18" x14ac:dyDescent="0.25">
      <c r="A32" s="121"/>
      <c r="B32" s="121"/>
      <c r="C32" s="121"/>
      <c r="D32" s="121"/>
      <c r="E32" s="59"/>
      <c r="F32" s="67"/>
      <c r="G32" s="59"/>
      <c r="H32" s="59"/>
      <c r="I32" s="67"/>
      <c r="J32" s="67"/>
      <c r="K32" s="59"/>
      <c r="L32" s="59"/>
      <c r="M32" s="59"/>
      <c r="N32" s="59"/>
      <c r="O32" s="59"/>
    </row>
    <row r="33" spans="1:15" x14ac:dyDescent="0.25">
      <c r="A33" s="121"/>
      <c r="B33" s="121"/>
      <c r="C33" s="121"/>
      <c r="D33" s="121"/>
      <c r="E33" s="75"/>
      <c r="F33" s="76"/>
      <c r="G33" s="75"/>
      <c r="H33" s="75"/>
      <c r="I33" s="76"/>
      <c r="J33" s="76"/>
      <c r="K33" s="75"/>
      <c r="L33" s="75"/>
      <c r="M33" s="75"/>
      <c r="N33" s="75"/>
      <c r="O33" s="75"/>
    </row>
    <row r="34" spans="1:15" x14ac:dyDescent="0.25">
      <c r="A34" s="75"/>
      <c r="B34" s="75"/>
      <c r="C34" s="75"/>
      <c r="D34" s="75"/>
      <c r="E34" s="75"/>
      <c r="F34" s="76"/>
      <c r="G34" s="75"/>
      <c r="H34" s="75"/>
      <c r="I34" s="76"/>
      <c r="J34" s="76"/>
      <c r="K34" s="75"/>
      <c r="L34" s="75"/>
      <c r="M34" s="75"/>
      <c r="N34" s="75"/>
      <c r="O34" s="75"/>
    </row>
    <row r="35" spans="1:15" x14ac:dyDescent="0.25">
      <c r="A35" s="77"/>
      <c r="B35" s="77"/>
      <c r="C35" s="77"/>
      <c r="D35" s="77"/>
      <c r="E35" s="77"/>
      <c r="F35" s="76"/>
      <c r="G35" s="75"/>
      <c r="H35" s="75"/>
      <c r="I35" s="76"/>
      <c r="J35" s="76"/>
      <c r="K35" s="75"/>
      <c r="L35" s="75"/>
      <c r="M35" s="75"/>
      <c r="N35" s="75"/>
      <c r="O35" s="75"/>
    </row>
    <row r="36" spans="1:15" x14ac:dyDescent="0.25">
      <c r="A36" s="75"/>
      <c r="B36" s="75"/>
      <c r="C36" s="75"/>
      <c r="D36" s="75"/>
      <c r="E36" s="75"/>
      <c r="F36" s="76"/>
      <c r="G36" s="75"/>
      <c r="H36" s="75"/>
      <c r="I36" s="76"/>
      <c r="J36" s="76"/>
      <c r="K36" s="75"/>
      <c r="L36" s="75"/>
      <c r="M36" s="75"/>
      <c r="N36" s="75"/>
      <c r="O36" s="75"/>
    </row>
    <row r="37" spans="1:15" x14ac:dyDescent="0.25">
      <c r="A37" s="75"/>
      <c r="B37" s="75"/>
      <c r="C37" s="75"/>
      <c r="D37" s="75"/>
      <c r="E37" s="75"/>
      <c r="F37" s="76"/>
      <c r="G37" s="75"/>
      <c r="H37" s="75"/>
      <c r="I37" s="76"/>
      <c r="J37" s="76"/>
      <c r="K37" s="75"/>
      <c r="L37" s="75"/>
      <c r="M37" s="75"/>
      <c r="N37" s="75"/>
      <c r="O37" s="75"/>
    </row>
    <row r="38" spans="1:15" x14ac:dyDescent="0.25">
      <c r="A38" s="103" t="s">
        <v>240</v>
      </c>
      <c r="B38" s="103"/>
      <c r="C38" s="103"/>
      <c r="D38" s="103"/>
      <c r="E38" s="103"/>
      <c r="F38" s="103"/>
      <c r="G38" s="103"/>
      <c r="H38" s="103"/>
      <c r="I38" s="103"/>
      <c r="J38" s="103"/>
      <c r="K38" s="103"/>
      <c r="L38" s="103"/>
      <c r="M38" s="103"/>
      <c r="N38" s="103"/>
      <c r="O38" s="75"/>
    </row>
    <row r="39" spans="1:15" ht="31.5" x14ac:dyDescent="0.25">
      <c r="A39" s="27" t="s">
        <v>191</v>
      </c>
      <c r="B39" s="27" t="s">
        <v>235</v>
      </c>
      <c r="C39" s="27" t="s">
        <v>229</v>
      </c>
      <c r="D39" s="27" t="s">
        <v>241</v>
      </c>
      <c r="E39" s="27" t="s">
        <v>242</v>
      </c>
      <c r="F39" s="28" t="s">
        <v>131</v>
      </c>
      <c r="G39" s="27" t="s">
        <v>36</v>
      </c>
      <c r="H39" s="27" t="s">
        <v>99</v>
      </c>
      <c r="I39" s="28" t="s">
        <v>109</v>
      </c>
      <c r="J39" s="28" t="s">
        <v>128</v>
      </c>
      <c r="K39" s="27" t="s">
        <v>100</v>
      </c>
      <c r="L39" s="27" t="s">
        <v>193</v>
      </c>
      <c r="M39" s="27" t="s">
        <v>194</v>
      </c>
      <c r="N39" s="72" t="s">
        <v>224</v>
      </c>
      <c r="O39" s="27" t="s">
        <v>159</v>
      </c>
    </row>
    <row r="40" spans="1:15" x14ac:dyDescent="0.25">
      <c r="A40" s="61">
        <v>746046</v>
      </c>
      <c r="B40" s="61">
        <v>446016</v>
      </c>
      <c r="C40" s="81" t="s">
        <v>10</v>
      </c>
      <c r="D40" s="85">
        <v>44825</v>
      </c>
      <c r="E40" s="85">
        <v>44832</v>
      </c>
      <c r="F40" s="62" t="s">
        <v>236</v>
      </c>
      <c r="G40" s="61" t="s">
        <v>42</v>
      </c>
      <c r="H40" s="61">
        <v>1</v>
      </c>
      <c r="I40" s="61" t="s">
        <v>118</v>
      </c>
      <c r="J40" s="61">
        <v>1</v>
      </c>
      <c r="K40" s="61" t="s">
        <v>10</v>
      </c>
      <c r="L40" s="63">
        <v>44826</v>
      </c>
      <c r="M40" s="63">
        <v>44832</v>
      </c>
      <c r="N40" s="73">
        <f>M40-L40</f>
        <v>6</v>
      </c>
      <c r="O40" s="75"/>
    </row>
    <row r="41" spans="1:15" x14ac:dyDescent="0.25">
      <c r="A41" s="61">
        <v>746181</v>
      </c>
      <c r="B41" s="61">
        <v>446096</v>
      </c>
      <c r="C41" s="81" t="s">
        <v>10</v>
      </c>
      <c r="D41" s="85">
        <v>44825</v>
      </c>
      <c r="E41" s="85">
        <v>44832</v>
      </c>
      <c r="F41" s="62" t="s">
        <v>83</v>
      </c>
      <c r="G41" s="61" t="s">
        <v>3</v>
      </c>
      <c r="H41" s="61">
        <v>3</v>
      </c>
      <c r="I41" s="61" t="s">
        <v>118</v>
      </c>
      <c r="J41" s="61">
        <v>1</v>
      </c>
      <c r="K41" s="61" t="s">
        <v>10</v>
      </c>
      <c r="L41" s="63">
        <v>44825</v>
      </c>
      <c r="M41" s="63">
        <v>44839</v>
      </c>
      <c r="N41" s="73">
        <f>M41-L41</f>
        <v>14</v>
      </c>
      <c r="O41" s="75"/>
    </row>
    <row r="42" spans="1:15" x14ac:dyDescent="0.25">
      <c r="A42" s="61">
        <v>746102</v>
      </c>
      <c r="B42" s="61">
        <v>446097</v>
      </c>
      <c r="C42" s="81" t="s">
        <v>10</v>
      </c>
      <c r="D42" s="85">
        <v>44825</v>
      </c>
      <c r="E42" s="85">
        <v>44832</v>
      </c>
      <c r="F42" s="62" t="s">
        <v>237</v>
      </c>
      <c r="G42" s="61" t="s">
        <v>4</v>
      </c>
      <c r="H42" s="61">
        <v>1</v>
      </c>
      <c r="I42" s="61" t="s">
        <v>118</v>
      </c>
      <c r="J42" s="61">
        <v>1</v>
      </c>
      <c r="K42" s="61" t="s">
        <v>10</v>
      </c>
      <c r="L42" s="63">
        <v>44818</v>
      </c>
      <c r="M42" s="63">
        <v>44832</v>
      </c>
      <c r="N42" s="73">
        <f>M42-L42</f>
        <v>14</v>
      </c>
      <c r="O42" s="75"/>
    </row>
    <row r="43" spans="1:15" x14ac:dyDescent="0.25">
      <c r="A43" s="61">
        <v>746180</v>
      </c>
      <c r="B43" s="61">
        <v>446099</v>
      </c>
      <c r="C43" s="81" t="s">
        <v>10</v>
      </c>
      <c r="D43" s="85">
        <v>44825</v>
      </c>
      <c r="E43" s="85">
        <v>44832</v>
      </c>
      <c r="F43" s="62" t="s">
        <v>45</v>
      </c>
      <c r="G43" s="61" t="s">
        <v>238</v>
      </c>
      <c r="H43" s="61">
        <v>2</v>
      </c>
      <c r="I43" s="61" t="s">
        <v>118</v>
      </c>
      <c r="J43" s="66">
        <v>1</v>
      </c>
      <c r="K43" s="61" t="s">
        <v>10</v>
      </c>
      <c r="L43" s="63">
        <v>44826</v>
      </c>
      <c r="M43" s="63">
        <v>44832</v>
      </c>
      <c r="N43" s="73">
        <f>M43-L43</f>
        <v>6</v>
      </c>
      <c r="O43" s="75"/>
    </row>
    <row r="44" spans="1:15" x14ac:dyDescent="0.25">
      <c r="A44" s="75"/>
      <c r="B44" s="75"/>
      <c r="C44" s="75"/>
      <c r="D44" s="85"/>
      <c r="E44" s="85"/>
      <c r="F44" s="76"/>
      <c r="G44" s="75"/>
      <c r="H44" s="75"/>
      <c r="I44" s="76"/>
      <c r="J44" s="76"/>
      <c r="K44" s="75"/>
      <c r="L44" s="75"/>
      <c r="M44" s="75"/>
      <c r="N44" s="75"/>
      <c r="O44" s="75"/>
    </row>
    <row r="45" spans="1:15" x14ac:dyDescent="0.25">
      <c r="A45" s="75"/>
      <c r="B45" s="75"/>
      <c r="C45" s="75"/>
      <c r="D45" s="75"/>
      <c r="E45" s="75"/>
      <c r="F45" s="76"/>
      <c r="G45" s="75"/>
      <c r="H45" s="75"/>
      <c r="I45" s="76"/>
      <c r="J45" s="76"/>
      <c r="K45" s="75"/>
      <c r="L45" s="75"/>
      <c r="M45" s="75"/>
      <c r="N45" s="75"/>
      <c r="O45" s="75"/>
    </row>
    <row r="46" spans="1:15" x14ac:dyDescent="0.25">
      <c r="A46" s="75"/>
      <c r="B46" s="75"/>
      <c r="C46" s="75"/>
      <c r="D46" s="75"/>
      <c r="E46" s="75"/>
      <c r="F46" s="76"/>
      <c r="G46" s="75"/>
      <c r="H46" s="75"/>
      <c r="I46" s="76"/>
      <c r="J46" s="76"/>
      <c r="K46" s="75"/>
      <c r="L46" s="75"/>
      <c r="M46" s="75"/>
      <c r="N46" s="75"/>
      <c r="O46" s="75"/>
    </row>
    <row r="47" spans="1:15" x14ac:dyDescent="0.25">
      <c r="A47" s="75"/>
      <c r="B47" s="75"/>
      <c r="C47" s="75"/>
      <c r="D47" s="75"/>
      <c r="E47" s="75"/>
      <c r="F47" s="76"/>
      <c r="G47" s="75"/>
      <c r="H47" s="75"/>
      <c r="I47" s="76"/>
      <c r="J47" s="76"/>
      <c r="K47" s="75"/>
      <c r="L47" s="75"/>
      <c r="M47" s="75"/>
      <c r="N47" s="75"/>
      <c r="O47" s="75"/>
    </row>
    <row r="48" spans="1:15" x14ac:dyDescent="0.25">
      <c r="A48" s="75"/>
      <c r="B48" s="75"/>
      <c r="C48" s="75"/>
      <c r="D48" s="75"/>
      <c r="E48" s="75"/>
      <c r="F48" s="76"/>
      <c r="G48" s="75"/>
      <c r="H48" s="75"/>
      <c r="I48" s="76"/>
      <c r="J48" s="76"/>
      <c r="K48" s="75"/>
      <c r="L48" s="75"/>
      <c r="M48" s="75"/>
      <c r="N48" s="75"/>
      <c r="O48" s="75"/>
    </row>
    <row r="49" spans="1:15" x14ac:dyDescent="0.25">
      <c r="A49" s="75"/>
      <c r="B49" s="75"/>
      <c r="C49" s="75"/>
      <c r="D49" s="75"/>
      <c r="E49" s="75"/>
      <c r="F49" s="76"/>
      <c r="G49" s="75"/>
      <c r="H49" s="75"/>
      <c r="I49" s="76"/>
      <c r="J49" s="76"/>
      <c r="K49" s="75"/>
      <c r="L49" s="75"/>
      <c r="M49" s="75"/>
      <c r="N49" s="75"/>
      <c r="O49" s="75"/>
    </row>
    <row r="50" spans="1:15" x14ac:dyDescent="0.25">
      <c r="A50" s="75"/>
      <c r="B50" s="75"/>
      <c r="C50" s="75"/>
      <c r="D50" s="75"/>
      <c r="E50" s="75"/>
      <c r="F50" s="76"/>
      <c r="G50" s="75"/>
      <c r="H50" s="75"/>
      <c r="I50" s="76"/>
      <c r="J50" s="76"/>
      <c r="K50" s="75"/>
      <c r="L50" s="75"/>
      <c r="M50" s="75"/>
      <c r="N50" s="75"/>
      <c r="O50" s="75"/>
    </row>
    <row r="51" spans="1:15" x14ac:dyDescent="0.25">
      <c r="A51" s="75"/>
      <c r="B51" s="75"/>
      <c r="C51" s="75"/>
      <c r="D51" s="75"/>
      <c r="E51" s="75"/>
      <c r="F51" s="76"/>
      <c r="G51" s="75"/>
      <c r="H51" s="75"/>
      <c r="I51" s="76"/>
      <c r="J51" s="76"/>
      <c r="K51" s="75"/>
      <c r="L51" s="75"/>
      <c r="M51" s="75"/>
      <c r="N51" s="75"/>
      <c r="O51" s="75"/>
    </row>
    <row r="52" spans="1:15" x14ac:dyDescent="0.25">
      <c r="A52" s="75"/>
      <c r="B52" s="75"/>
      <c r="C52" s="75"/>
      <c r="D52" s="75"/>
      <c r="E52" s="75"/>
      <c r="F52" s="76"/>
      <c r="G52" s="75"/>
      <c r="H52" s="75"/>
      <c r="I52" s="76"/>
      <c r="J52" s="76"/>
      <c r="K52" s="75"/>
      <c r="L52" s="75"/>
      <c r="M52" s="75"/>
      <c r="N52" s="75"/>
      <c r="O52" s="75"/>
    </row>
    <row r="53" spans="1:15" x14ac:dyDescent="0.25">
      <c r="A53" s="75"/>
      <c r="B53" s="75"/>
      <c r="C53" s="75"/>
      <c r="D53" s="75"/>
      <c r="E53" s="75"/>
      <c r="F53" s="76"/>
      <c r="G53" s="75"/>
      <c r="H53" s="75"/>
      <c r="I53" s="76"/>
      <c r="J53" s="76"/>
      <c r="K53" s="75"/>
      <c r="L53" s="75"/>
      <c r="M53" s="75"/>
      <c r="N53" s="75"/>
      <c r="O53" s="75"/>
    </row>
    <row r="54" spans="1:15" x14ac:dyDescent="0.25">
      <c r="A54" s="75"/>
      <c r="B54" s="75"/>
      <c r="C54" s="75"/>
      <c r="D54" s="75"/>
      <c r="E54" s="75"/>
      <c r="F54" s="76"/>
      <c r="G54" s="75"/>
      <c r="H54" s="75"/>
      <c r="I54" s="76"/>
      <c r="J54" s="76"/>
      <c r="K54" s="75"/>
      <c r="L54" s="75"/>
      <c r="M54" s="75"/>
      <c r="N54" s="75"/>
      <c r="O54" s="75"/>
    </row>
    <row r="55" spans="1:15" x14ac:dyDescent="0.25">
      <c r="A55" s="75"/>
      <c r="B55" s="75"/>
      <c r="C55" s="75"/>
      <c r="D55" s="75"/>
      <c r="E55" s="75"/>
      <c r="F55" s="76"/>
      <c r="G55" s="75"/>
      <c r="H55" s="75"/>
      <c r="I55" s="76"/>
      <c r="J55" s="76"/>
      <c r="K55" s="75"/>
      <c r="L55" s="75"/>
      <c r="M55" s="75"/>
      <c r="N55" s="75"/>
      <c r="O55" s="75"/>
    </row>
    <row r="56" spans="1:15" x14ac:dyDescent="0.25">
      <c r="A56" s="75"/>
      <c r="B56" s="75"/>
      <c r="C56" s="75"/>
      <c r="D56" s="75"/>
      <c r="E56" s="75"/>
      <c r="F56" s="76"/>
      <c r="G56" s="75"/>
      <c r="H56" s="75"/>
      <c r="I56" s="76"/>
      <c r="J56" s="76"/>
      <c r="K56" s="75"/>
      <c r="L56" s="75"/>
      <c r="M56" s="75"/>
      <c r="N56" s="75"/>
      <c r="O56" s="75"/>
    </row>
    <row r="57" spans="1:15" x14ac:dyDescent="0.25">
      <c r="A57" s="75"/>
      <c r="B57" s="75"/>
      <c r="C57" s="75"/>
      <c r="D57" s="75"/>
      <c r="E57" s="75"/>
      <c r="F57" s="76"/>
      <c r="G57" s="75"/>
      <c r="H57" s="75"/>
      <c r="I57" s="76"/>
      <c r="J57" s="76"/>
      <c r="K57" s="75"/>
      <c r="L57" s="75"/>
      <c r="M57" s="75"/>
      <c r="N57" s="75"/>
      <c r="O57" s="75"/>
    </row>
    <row r="58" spans="1:15" x14ac:dyDescent="0.25">
      <c r="A58" s="75"/>
      <c r="B58" s="75"/>
      <c r="C58" s="75"/>
      <c r="D58" s="75"/>
      <c r="E58" s="75"/>
      <c r="F58" s="76"/>
      <c r="G58" s="75"/>
      <c r="H58" s="75"/>
      <c r="I58" s="76"/>
      <c r="J58" s="76"/>
      <c r="K58" s="75"/>
      <c r="L58" s="75"/>
      <c r="M58" s="75"/>
      <c r="N58" s="75"/>
      <c r="O58" s="75"/>
    </row>
    <row r="59" spans="1:15" x14ac:dyDescent="0.25">
      <c r="A59" s="75"/>
      <c r="B59" s="75"/>
      <c r="C59" s="75"/>
      <c r="D59" s="75"/>
      <c r="E59" s="75"/>
      <c r="F59" s="76"/>
      <c r="G59" s="75"/>
      <c r="H59" s="75"/>
      <c r="I59" s="76"/>
      <c r="J59" s="76"/>
      <c r="K59" s="75"/>
      <c r="L59" s="75"/>
      <c r="M59" s="75"/>
      <c r="N59" s="75"/>
      <c r="O59" s="75"/>
    </row>
    <row r="60" spans="1:15" x14ac:dyDescent="0.25">
      <c r="A60" s="75"/>
      <c r="B60" s="75"/>
      <c r="C60" s="75"/>
      <c r="D60" s="75"/>
      <c r="E60" s="75"/>
      <c r="F60" s="76"/>
      <c r="G60" s="75"/>
      <c r="H60" s="75"/>
      <c r="I60" s="76"/>
      <c r="J60" s="76"/>
      <c r="K60" s="75"/>
      <c r="L60" s="75"/>
      <c r="M60" s="75"/>
      <c r="N60" s="75"/>
      <c r="O60" s="75"/>
    </row>
  </sheetData>
  <autoFilter ref="A6:O6" xr:uid="{B74928CE-38F1-4730-B295-D32F873CCBE6}">
    <sortState xmlns:xlrd2="http://schemas.microsoft.com/office/spreadsheetml/2017/richdata2" ref="A7:O31">
      <sortCondition ref="A6"/>
    </sortState>
  </autoFilter>
  <mergeCells count="8">
    <mergeCell ref="A38:N38"/>
    <mergeCell ref="D5:E5"/>
    <mergeCell ref="A1:F1"/>
    <mergeCell ref="G1:M1"/>
    <mergeCell ref="A5:B5"/>
    <mergeCell ref="G5:M5"/>
    <mergeCell ref="A4:N4"/>
    <mergeCell ref="A27:D33"/>
  </mergeCells>
  <phoneticPr fontId="8" type="noConversion"/>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0E655-2540-4CF4-95C3-4F61854F824C}">
  <dimension ref="A1:AG40"/>
  <sheetViews>
    <sheetView workbookViewId="0">
      <selection activeCell="E21" sqref="E21"/>
    </sheetView>
  </sheetViews>
  <sheetFormatPr defaultRowHeight="15" x14ac:dyDescent="0.25"/>
  <cols>
    <col min="7" max="7" width="7.7109375" customWidth="1"/>
    <col min="25" max="25" width="11.42578125" customWidth="1"/>
  </cols>
  <sheetData>
    <row r="1" spans="1:33" x14ac:dyDescent="0.25">
      <c r="A1" s="45"/>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row>
    <row r="2" spans="1:33" x14ac:dyDescent="0.25">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row>
    <row r="3" spans="1:33" x14ac:dyDescent="0.25">
      <c r="A3" s="45"/>
      <c r="B3" s="45"/>
      <c r="C3" s="45"/>
      <c r="D3" s="45"/>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5"/>
    </row>
    <row r="4" spans="1:33" x14ac:dyDescent="0.25">
      <c r="A4" s="45"/>
      <c r="B4" s="45"/>
      <c r="C4" s="45"/>
      <c r="D4" s="45"/>
      <c r="E4" s="45"/>
      <c r="F4" s="45"/>
      <c r="G4" s="45"/>
      <c r="H4" s="45"/>
      <c r="I4" s="45"/>
      <c r="J4" s="45"/>
      <c r="K4" s="45"/>
      <c r="L4" s="45"/>
      <c r="M4" s="45"/>
      <c r="N4" s="45"/>
      <c r="O4" s="45"/>
      <c r="P4" s="45"/>
      <c r="Q4" s="45"/>
      <c r="R4" s="45"/>
      <c r="S4" s="45"/>
      <c r="T4" s="45"/>
      <c r="U4" s="45"/>
      <c r="V4" s="45"/>
      <c r="W4" s="45"/>
      <c r="X4" s="45"/>
      <c r="Y4" s="45"/>
      <c r="Z4" s="45"/>
      <c r="AA4" s="45"/>
      <c r="AB4" s="45"/>
      <c r="AC4" s="45"/>
      <c r="AD4" s="45"/>
      <c r="AE4" s="45"/>
      <c r="AF4" s="45"/>
      <c r="AG4" s="45"/>
    </row>
    <row r="5" spans="1:33" x14ac:dyDescent="0.25">
      <c r="A5" s="45"/>
      <c r="B5" s="45"/>
      <c r="C5" s="56" t="s">
        <v>219</v>
      </c>
      <c r="D5" s="56"/>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row>
    <row r="6" spans="1:33" ht="30" customHeight="1" x14ac:dyDescent="0.25">
      <c r="A6" s="45"/>
      <c r="B6" s="55" t="s">
        <v>216</v>
      </c>
      <c r="C6" s="56" t="s">
        <v>217</v>
      </c>
      <c r="D6" s="56" t="s">
        <v>225</v>
      </c>
      <c r="E6" s="45"/>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1:33" ht="32.25" customHeight="1" x14ac:dyDescent="0.25">
      <c r="A7" s="45"/>
      <c r="B7" s="55" t="s">
        <v>121</v>
      </c>
      <c r="C7" s="57">
        <v>3</v>
      </c>
      <c r="D7" s="57" t="s">
        <v>220</v>
      </c>
      <c r="E7" s="45"/>
      <c r="F7" s="45"/>
      <c r="G7" s="45"/>
      <c r="H7" s="45"/>
      <c r="I7" s="45"/>
      <c r="J7" s="45"/>
      <c r="K7" s="45"/>
      <c r="L7" s="45"/>
      <c r="M7" s="45"/>
      <c r="N7" s="45"/>
      <c r="O7" s="45"/>
      <c r="P7" s="45"/>
      <c r="Q7" s="45"/>
      <c r="R7" s="45"/>
      <c r="S7" s="45"/>
      <c r="T7" s="45"/>
      <c r="U7" s="45"/>
      <c r="V7" s="45"/>
      <c r="W7" s="45"/>
      <c r="X7" s="45"/>
      <c r="Y7" s="45"/>
      <c r="Z7" s="45"/>
      <c r="AA7" s="45"/>
      <c r="AB7" s="45"/>
      <c r="AC7" s="45"/>
      <c r="AD7" s="45"/>
      <c r="AE7" s="45"/>
      <c r="AF7" s="45"/>
      <c r="AG7" s="45"/>
    </row>
    <row r="8" spans="1:33" ht="32.25" customHeight="1" x14ac:dyDescent="0.25">
      <c r="A8" s="45"/>
      <c r="B8" s="55" t="s">
        <v>209</v>
      </c>
      <c r="C8" s="57">
        <v>2</v>
      </c>
      <c r="D8" s="57" t="s">
        <v>39</v>
      </c>
      <c r="E8" s="45"/>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row>
    <row r="9" spans="1:33" ht="30" customHeight="1" x14ac:dyDescent="0.25">
      <c r="A9" s="45"/>
      <c r="B9" s="55" t="s">
        <v>210</v>
      </c>
      <c r="C9" s="57">
        <v>2</v>
      </c>
      <c r="D9" s="57" t="s">
        <v>220</v>
      </c>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row>
    <row r="10" spans="1:33" ht="32.25" customHeight="1" x14ac:dyDescent="0.25">
      <c r="A10" s="45"/>
      <c r="B10" s="55" t="s">
        <v>211</v>
      </c>
      <c r="C10" s="57">
        <v>1</v>
      </c>
      <c r="D10" s="57" t="s">
        <v>39</v>
      </c>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row>
    <row r="11" spans="1:33" ht="29.25" customHeight="1" x14ac:dyDescent="0.25">
      <c r="A11" s="45"/>
      <c r="B11" s="55" t="s">
        <v>212</v>
      </c>
      <c r="C11" s="57">
        <v>3</v>
      </c>
      <c r="D11" s="57" t="s">
        <v>220</v>
      </c>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row>
    <row r="12" spans="1:33" ht="31.5" customHeight="1" x14ac:dyDescent="0.25">
      <c r="A12" s="45"/>
      <c r="B12" s="55" t="s">
        <v>213</v>
      </c>
      <c r="C12" s="57">
        <v>3</v>
      </c>
      <c r="D12" s="57" t="s">
        <v>39</v>
      </c>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row>
    <row r="13" spans="1:33" ht="27.75" customHeight="1" x14ac:dyDescent="0.25">
      <c r="A13" s="45"/>
      <c r="B13" s="55" t="s">
        <v>214</v>
      </c>
      <c r="C13" s="57">
        <v>2</v>
      </c>
      <c r="D13" s="57" t="s">
        <v>220</v>
      </c>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row>
    <row r="14" spans="1:33" ht="37.5" customHeight="1" x14ac:dyDescent="0.25">
      <c r="A14" s="45"/>
      <c r="B14" s="55" t="s">
        <v>215</v>
      </c>
      <c r="C14" s="57">
        <v>1</v>
      </c>
      <c r="D14" s="57" t="s">
        <v>220</v>
      </c>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row>
    <row r="15" spans="1:33" ht="30" customHeight="1" x14ac:dyDescent="0.25">
      <c r="A15" s="45"/>
      <c r="B15" s="45"/>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row>
    <row r="16" spans="1:33" ht="30" customHeight="1" x14ac:dyDescent="0.25">
      <c r="A16" s="45"/>
      <c r="B16" s="45"/>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row>
    <row r="17" spans="1:33" ht="30" customHeight="1" x14ac:dyDescent="0.25">
      <c r="A17" s="45"/>
      <c r="B17" s="45"/>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row>
    <row r="18" spans="1:33" ht="30" customHeight="1" x14ac:dyDescent="0.25">
      <c r="A18" s="45"/>
      <c r="B18" s="45"/>
      <c r="C18" s="45"/>
      <c r="D18" s="45"/>
      <c r="E18" s="109" t="s">
        <v>244</v>
      </c>
      <c r="F18" s="109"/>
      <c r="G18" s="109"/>
      <c r="H18" s="109"/>
      <c r="I18" s="109"/>
      <c r="J18" s="109"/>
      <c r="K18" s="109"/>
      <c r="L18" s="109"/>
      <c r="M18" s="109"/>
      <c r="N18" s="109"/>
      <c r="O18" s="109"/>
      <c r="P18" s="109"/>
      <c r="Q18" s="109"/>
      <c r="R18" s="109"/>
      <c r="S18" s="109"/>
      <c r="T18" s="109"/>
      <c r="U18" s="109"/>
      <c r="V18" s="109"/>
      <c r="W18" s="45"/>
      <c r="X18" s="45"/>
      <c r="Y18" s="45"/>
      <c r="Z18" s="45"/>
      <c r="AA18" s="45"/>
      <c r="AB18" s="45"/>
      <c r="AC18" s="45"/>
      <c r="AD18" s="45"/>
      <c r="AE18" s="45"/>
      <c r="AF18" s="45"/>
      <c r="AG18" s="45"/>
    </row>
    <row r="19" spans="1:33" ht="30" customHeight="1" x14ac:dyDescent="0.25">
      <c r="A19" s="45"/>
      <c r="B19" s="45"/>
      <c r="C19" s="45"/>
      <c r="D19" s="45"/>
      <c r="E19" s="109"/>
      <c r="F19" s="109"/>
      <c r="G19" s="109"/>
      <c r="H19" s="109"/>
      <c r="I19" s="109"/>
      <c r="J19" s="109"/>
      <c r="K19" s="109"/>
      <c r="L19" s="109"/>
      <c r="M19" s="109"/>
      <c r="N19" s="109"/>
      <c r="O19" s="109"/>
      <c r="P19" s="109"/>
      <c r="Q19" s="109"/>
      <c r="R19" s="109"/>
      <c r="S19" s="109"/>
      <c r="T19" s="109"/>
      <c r="U19" s="109"/>
      <c r="V19" s="109"/>
      <c r="W19" s="45"/>
      <c r="X19" s="45"/>
      <c r="Y19" s="45"/>
      <c r="Z19" s="45"/>
      <c r="AA19" s="45"/>
      <c r="AB19" s="45"/>
      <c r="AC19" s="45"/>
      <c r="AD19" s="45"/>
      <c r="AE19" s="45"/>
      <c r="AF19" s="45"/>
      <c r="AG19" s="45"/>
    </row>
    <row r="20" spans="1:33" ht="30" customHeight="1" x14ac:dyDescent="0.25">
      <c r="A20" s="45"/>
      <c r="B20" s="45"/>
      <c r="C20" s="45"/>
      <c r="D20" s="45"/>
      <c r="E20" s="109"/>
      <c r="F20" s="109"/>
      <c r="G20" s="109"/>
      <c r="H20" s="109"/>
      <c r="I20" s="109"/>
      <c r="J20" s="109"/>
      <c r="K20" s="109"/>
      <c r="L20" s="109"/>
      <c r="M20" s="109"/>
      <c r="N20" s="109"/>
      <c r="O20" s="109"/>
      <c r="P20" s="109"/>
      <c r="Q20" s="109"/>
      <c r="R20" s="109"/>
      <c r="S20" s="109"/>
      <c r="T20" s="109"/>
      <c r="U20" s="109"/>
      <c r="V20" s="109"/>
      <c r="W20" s="45"/>
      <c r="X20" s="45"/>
      <c r="Y20" s="45"/>
      <c r="Z20" s="45"/>
      <c r="AA20" s="45"/>
      <c r="AB20" s="45"/>
      <c r="AC20" s="45"/>
      <c r="AD20" s="45"/>
      <c r="AE20" s="45"/>
      <c r="AF20" s="45"/>
      <c r="AG20" s="45"/>
    </row>
    <row r="21" spans="1:33" ht="30" customHeight="1" x14ac:dyDescent="0.25">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row>
    <row r="22" spans="1:33" ht="30" customHeight="1" x14ac:dyDescent="0.25">
      <c r="A22" s="45"/>
      <c r="B22" s="45"/>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row>
    <row r="23" spans="1:33" x14ac:dyDescent="0.25">
      <c r="A23" s="45"/>
      <c r="B23" s="45"/>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row>
    <row r="24" spans="1:33" x14ac:dyDescent="0.25">
      <c r="A24" s="45"/>
      <c r="B24" s="45"/>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row>
    <row r="25" spans="1:33" x14ac:dyDescent="0.25">
      <c r="A25" s="45"/>
      <c r="B25" s="45"/>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row>
    <row r="26" spans="1:33" x14ac:dyDescent="0.25">
      <c r="A26" s="45"/>
      <c r="B26" s="45"/>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row>
    <row r="27" spans="1:33" x14ac:dyDescent="0.25">
      <c r="A27" s="45"/>
      <c r="B27" s="45"/>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row>
    <row r="28" spans="1:33" x14ac:dyDescent="0.25">
      <c r="A28" s="45"/>
      <c r="B28" s="45"/>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row>
    <row r="29" spans="1:33" x14ac:dyDescent="0.25">
      <c r="A29" s="45"/>
      <c r="B29" s="45"/>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row>
    <row r="30" spans="1:33" x14ac:dyDescent="0.25">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row>
    <row r="31" spans="1:33" x14ac:dyDescent="0.25">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row>
    <row r="32" spans="1:33" x14ac:dyDescent="0.25">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row>
    <row r="33" spans="1:33" x14ac:dyDescent="0.25">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row>
    <row r="34" spans="1:33" x14ac:dyDescent="0.25">
      <c r="A34" s="45"/>
      <c r="B34" s="45"/>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row>
    <row r="35" spans="1:33" x14ac:dyDescent="0.25">
      <c r="A35" s="45"/>
      <c r="B35" s="45"/>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row>
    <row r="36" spans="1:33" x14ac:dyDescent="0.25">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row>
    <row r="37" spans="1:33" x14ac:dyDescent="0.25">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row>
    <row r="38" spans="1:33" x14ac:dyDescent="0.25">
      <c r="A38" s="45"/>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row>
    <row r="39" spans="1:33" x14ac:dyDescent="0.25">
      <c r="A39" s="45"/>
      <c r="B39" s="45"/>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row>
    <row r="40" spans="1:33" x14ac:dyDescent="0.25">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row>
  </sheetData>
  <mergeCells count="1">
    <mergeCell ref="E18:V2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CFA6C-2AF6-4D36-BD00-9D9768BA0D30}">
  <dimension ref="A1:AE33"/>
  <sheetViews>
    <sheetView workbookViewId="0">
      <selection activeCell="I27" sqref="I27"/>
    </sheetView>
  </sheetViews>
  <sheetFormatPr defaultRowHeight="15" x14ac:dyDescent="0.25"/>
  <cols>
    <col min="7" max="7" width="14.42578125" bestFit="1" customWidth="1"/>
  </cols>
  <sheetData>
    <row r="1" spans="1:31" x14ac:dyDescent="0.25">
      <c r="A1" s="45"/>
      <c r="B1" s="48"/>
      <c r="C1" s="48"/>
      <c r="D1" s="48"/>
      <c r="E1" s="48"/>
      <c r="F1" s="48"/>
      <c r="G1" s="48"/>
      <c r="H1" s="45"/>
      <c r="I1" s="45"/>
      <c r="J1" s="45"/>
      <c r="K1" s="45"/>
      <c r="L1" s="45"/>
      <c r="M1" s="45"/>
      <c r="N1" s="45"/>
      <c r="O1" s="45"/>
      <c r="P1" s="45"/>
      <c r="Q1" s="45"/>
      <c r="R1" s="45"/>
      <c r="S1" s="45"/>
      <c r="T1" s="45"/>
      <c r="U1" s="45"/>
      <c r="V1" s="45"/>
      <c r="W1" s="45"/>
      <c r="X1" s="45"/>
      <c r="Y1" s="45"/>
      <c r="Z1" s="45"/>
      <c r="AA1" s="45"/>
      <c r="AB1" s="45"/>
      <c r="AC1" s="45"/>
      <c r="AD1" s="45"/>
      <c r="AE1" s="45"/>
    </row>
    <row r="2" spans="1:31" x14ac:dyDescent="0.25">
      <c r="A2" s="45"/>
      <c r="B2" s="48"/>
      <c r="C2" s="48"/>
      <c r="D2" s="48"/>
      <c r="E2" s="48"/>
      <c r="F2" s="48"/>
      <c r="G2" s="48"/>
      <c r="H2" s="45"/>
      <c r="I2" s="45"/>
      <c r="J2" s="45"/>
      <c r="K2" s="45"/>
      <c r="L2" s="45"/>
      <c r="M2" s="45"/>
      <c r="N2" s="45"/>
      <c r="O2" s="45"/>
      <c r="P2" s="45"/>
      <c r="Q2" s="45"/>
      <c r="R2" s="45"/>
      <c r="S2" s="45"/>
      <c r="T2" s="45"/>
      <c r="U2" s="45"/>
      <c r="V2" s="45"/>
      <c r="W2" s="45"/>
      <c r="X2" s="45"/>
      <c r="Y2" s="45"/>
      <c r="Z2" s="45"/>
      <c r="AA2" s="45"/>
      <c r="AB2" s="45"/>
      <c r="AC2" s="45"/>
      <c r="AD2" s="45"/>
      <c r="AE2" s="45"/>
    </row>
    <row r="3" spans="1:31" x14ac:dyDescent="0.25">
      <c r="A3" s="45"/>
      <c r="B3" s="48"/>
      <c r="C3" s="48"/>
      <c r="D3" s="48"/>
      <c r="E3" s="48"/>
      <c r="F3" s="48"/>
      <c r="G3" s="48"/>
      <c r="H3" s="45"/>
      <c r="I3" s="45"/>
      <c r="J3" s="45"/>
      <c r="K3" s="45"/>
      <c r="L3" s="45"/>
      <c r="M3" s="45"/>
      <c r="N3" s="45"/>
      <c r="O3" s="45"/>
      <c r="P3" s="45"/>
      <c r="Q3" s="45"/>
      <c r="R3" s="45"/>
      <c r="S3" s="45"/>
      <c r="T3" s="45"/>
      <c r="U3" s="45"/>
      <c r="V3" s="45"/>
      <c r="W3" s="45"/>
      <c r="X3" s="45"/>
      <c r="Y3" s="45"/>
      <c r="Z3" s="45"/>
      <c r="AA3" s="45"/>
      <c r="AB3" s="45"/>
      <c r="AC3" s="45"/>
      <c r="AD3" s="45"/>
      <c r="AE3" s="45"/>
    </row>
    <row r="4" spans="1:31" x14ac:dyDescent="0.25">
      <c r="A4" s="45"/>
      <c r="B4" s="48"/>
      <c r="C4" s="48"/>
      <c r="D4" s="48"/>
      <c r="E4" s="48"/>
      <c r="F4" s="48"/>
      <c r="G4" s="48"/>
      <c r="H4" s="45"/>
      <c r="I4" s="45"/>
      <c r="J4" s="45"/>
      <c r="K4" s="45"/>
      <c r="L4" s="45"/>
      <c r="M4" s="45"/>
      <c r="N4" s="45"/>
      <c r="O4" s="45"/>
      <c r="P4" s="45"/>
      <c r="Q4" s="45"/>
      <c r="R4" s="45"/>
      <c r="S4" s="45"/>
      <c r="T4" s="45"/>
      <c r="U4" s="45"/>
      <c r="V4" s="45"/>
      <c r="W4" s="45"/>
      <c r="X4" s="45"/>
      <c r="Y4" s="45"/>
      <c r="Z4" s="45"/>
      <c r="AA4" s="45"/>
      <c r="AB4" s="45"/>
      <c r="AC4" s="45"/>
      <c r="AD4" s="45"/>
      <c r="AE4" s="45"/>
    </row>
    <row r="5" spans="1:31" ht="15.75" thickBot="1" x14ac:dyDescent="0.3">
      <c r="A5" s="46" t="s">
        <v>208</v>
      </c>
      <c r="B5" s="45"/>
      <c r="C5" s="47"/>
      <c r="D5" s="47"/>
      <c r="E5" s="47"/>
      <c r="F5" s="45"/>
      <c r="G5" s="45"/>
      <c r="H5" s="45"/>
      <c r="I5" s="45"/>
      <c r="J5" s="45"/>
      <c r="K5" s="45"/>
      <c r="L5" s="45"/>
      <c r="M5" s="45"/>
      <c r="N5" s="45"/>
      <c r="O5" s="45"/>
      <c r="P5" s="45"/>
      <c r="Q5" s="45"/>
      <c r="R5" s="45"/>
      <c r="S5" s="45"/>
      <c r="T5" s="45"/>
      <c r="U5" s="45"/>
      <c r="V5" s="45"/>
      <c r="W5" s="45"/>
      <c r="X5" s="45"/>
      <c r="Y5" s="45"/>
      <c r="Z5" s="45"/>
      <c r="AA5" s="45"/>
      <c r="AB5" s="45"/>
      <c r="AC5" s="45"/>
      <c r="AD5" s="45"/>
      <c r="AE5" s="45"/>
    </row>
    <row r="6" spans="1:31" ht="20.100000000000001" customHeight="1" thickTop="1" x14ac:dyDescent="0.25">
      <c r="A6" s="49" t="s">
        <v>42</v>
      </c>
      <c r="B6" s="49" t="s">
        <v>197</v>
      </c>
      <c r="C6" s="49">
        <v>446015</v>
      </c>
      <c r="D6" s="49">
        <v>21</v>
      </c>
      <c r="E6" s="118" t="s">
        <v>198</v>
      </c>
      <c r="F6" s="119"/>
      <c r="G6" s="78" t="s">
        <v>227</v>
      </c>
      <c r="H6" s="45"/>
      <c r="I6" s="45"/>
      <c r="J6" s="45"/>
      <c r="K6" s="45"/>
      <c r="L6" s="45"/>
      <c r="M6" s="45"/>
      <c r="N6" s="45"/>
      <c r="O6" s="45"/>
      <c r="P6" s="45"/>
      <c r="Q6" s="45"/>
      <c r="R6" s="45"/>
      <c r="S6" s="45"/>
      <c r="T6" s="45"/>
      <c r="U6" s="45"/>
      <c r="V6" s="45"/>
      <c r="W6" s="45"/>
      <c r="X6" s="45"/>
      <c r="Y6" s="45"/>
      <c r="Z6" s="45"/>
      <c r="AA6" s="45"/>
      <c r="AB6" s="45"/>
      <c r="AC6" s="45"/>
      <c r="AD6" s="45"/>
      <c r="AE6" s="45"/>
    </row>
    <row r="7" spans="1:31" ht="20.100000000000001" customHeight="1" x14ac:dyDescent="0.25">
      <c r="A7" s="48" t="s">
        <v>42</v>
      </c>
      <c r="B7" s="48" t="s">
        <v>200</v>
      </c>
      <c r="C7" s="48">
        <v>446014</v>
      </c>
      <c r="D7" s="48">
        <v>18</v>
      </c>
      <c r="E7" s="116" t="s">
        <v>204</v>
      </c>
      <c r="F7" s="117"/>
      <c r="G7" s="78"/>
      <c r="H7" s="45"/>
      <c r="I7" s="45"/>
      <c r="J7" s="45"/>
      <c r="K7" s="45"/>
      <c r="L7" s="45"/>
      <c r="M7" s="45"/>
      <c r="N7" s="45"/>
      <c r="O7" s="45"/>
      <c r="P7" s="45"/>
      <c r="Q7" s="45"/>
      <c r="R7" s="45"/>
      <c r="S7" s="45"/>
      <c r="T7" s="45"/>
      <c r="U7" s="45"/>
      <c r="V7" s="45"/>
      <c r="W7" s="45"/>
      <c r="X7" s="45"/>
      <c r="Y7" s="45"/>
      <c r="Z7" s="45"/>
      <c r="AA7" s="45"/>
      <c r="AB7" s="45"/>
      <c r="AC7" s="45"/>
      <c r="AD7" s="45"/>
      <c r="AE7" s="45"/>
    </row>
    <row r="8" spans="1:31" ht="19.5" customHeight="1" x14ac:dyDescent="0.25">
      <c r="A8" s="48" t="s">
        <v>3</v>
      </c>
      <c r="B8" s="48" t="s">
        <v>201</v>
      </c>
      <c r="C8" s="48">
        <v>446017</v>
      </c>
      <c r="D8" s="48">
        <v>40</v>
      </c>
      <c r="E8" s="116" t="s">
        <v>205</v>
      </c>
      <c r="F8" s="117"/>
      <c r="G8" s="78" t="s">
        <v>197</v>
      </c>
      <c r="H8" s="45"/>
      <c r="I8" s="45"/>
      <c r="J8" s="45"/>
      <c r="K8" s="45"/>
      <c r="L8" s="45"/>
      <c r="M8" s="45"/>
      <c r="N8" s="45"/>
      <c r="O8" s="45"/>
      <c r="P8" s="45"/>
      <c r="Q8" s="45"/>
      <c r="R8" s="45"/>
      <c r="S8" s="45"/>
      <c r="T8" s="45"/>
      <c r="U8" s="45"/>
      <c r="V8" s="45"/>
      <c r="W8" s="45"/>
      <c r="X8" s="45"/>
      <c r="Y8" s="45"/>
      <c r="Z8" s="45"/>
      <c r="AA8" s="45"/>
      <c r="AB8" s="45"/>
      <c r="AC8" s="45"/>
      <c r="AD8" s="45"/>
      <c r="AE8" s="45"/>
    </row>
    <row r="9" spans="1:31" ht="20.100000000000001" customHeight="1" x14ac:dyDescent="0.25">
      <c r="A9" s="48" t="s">
        <v>199</v>
      </c>
      <c r="B9" s="48" t="s">
        <v>202</v>
      </c>
      <c r="C9" s="48">
        <v>446022</v>
      </c>
      <c r="D9" s="48">
        <v>32</v>
      </c>
      <c r="E9" s="116" t="s">
        <v>206</v>
      </c>
      <c r="F9" s="117"/>
      <c r="G9" s="78"/>
      <c r="H9" s="45"/>
      <c r="I9" s="45"/>
      <c r="J9" s="45"/>
      <c r="K9" s="45"/>
      <c r="L9" s="45"/>
      <c r="M9" s="45"/>
      <c r="N9" s="45"/>
      <c r="O9" s="45"/>
      <c r="P9" s="45"/>
      <c r="Q9" s="45"/>
      <c r="R9" s="45"/>
      <c r="S9" s="45"/>
      <c r="T9" s="45"/>
      <c r="U9" s="45"/>
      <c r="V9" s="45"/>
      <c r="W9" s="45"/>
      <c r="X9" s="45"/>
      <c r="Y9" s="45"/>
      <c r="Z9" s="45"/>
      <c r="AA9" s="45"/>
      <c r="AB9" s="45"/>
      <c r="AC9" s="45"/>
      <c r="AD9" s="45"/>
      <c r="AE9" s="45"/>
    </row>
    <row r="10" spans="1:31" ht="20.100000000000001" customHeight="1" x14ac:dyDescent="0.25">
      <c r="A10" s="48" t="s">
        <v>199</v>
      </c>
      <c r="B10" s="48" t="s">
        <v>203</v>
      </c>
      <c r="C10" s="48">
        <v>446035</v>
      </c>
      <c r="D10" s="48">
        <v>15</v>
      </c>
      <c r="E10" s="116" t="s">
        <v>207</v>
      </c>
      <c r="F10" s="117"/>
      <c r="G10" s="78" t="s">
        <v>200</v>
      </c>
      <c r="H10" s="45"/>
      <c r="I10" s="45"/>
      <c r="J10" s="45"/>
      <c r="K10" s="45"/>
      <c r="L10" s="45"/>
      <c r="M10" s="45"/>
      <c r="N10" s="45"/>
      <c r="O10" s="45"/>
      <c r="P10" s="45"/>
      <c r="Q10" s="45"/>
      <c r="R10" s="45"/>
      <c r="S10" s="45"/>
      <c r="T10" s="45"/>
      <c r="U10" s="45"/>
      <c r="V10" s="45"/>
      <c r="W10" s="45"/>
      <c r="X10" s="45"/>
      <c r="Y10" s="45"/>
      <c r="Z10" s="45"/>
      <c r="AA10" s="45"/>
      <c r="AB10" s="45"/>
      <c r="AC10" s="45"/>
      <c r="AD10" s="45"/>
      <c r="AE10" s="45"/>
    </row>
    <row r="11" spans="1:31" ht="20.100000000000001" customHeight="1" x14ac:dyDescent="0.25">
      <c r="A11" s="48" t="s">
        <v>42</v>
      </c>
      <c r="B11" s="48" t="s">
        <v>197</v>
      </c>
      <c r="C11" s="48">
        <v>446015</v>
      </c>
      <c r="D11" s="48">
        <v>20</v>
      </c>
      <c r="E11" s="116" t="s">
        <v>206</v>
      </c>
      <c r="F11" s="117"/>
      <c r="G11" s="78"/>
      <c r="H11" s="45"/>
      <c r="I11" s="45"/>
      <c r="J11" s="45"/>
      <c r="K11" s="45"/>
      <c r="L11" s="45"/>
      <c r="M11" s="45"/>
      <c r="N11" s="45"/>
      <c r="O11" s="45"/>
      <c r="P11" s="45"/>
      <c r="Q11" s="45"/>
      <c r="R11" s="45"/>
      <c r="S11" s="45"/>
      <c r="T11" s="45"/>
      <c r="U11" s="45"/>
      <c r="V11" s="45"/>
      <c r="W11" s="45"/>
      <c r="X11" s="45"/>
      <c r="Y11" s="45"/>
      <c r="Z11" s="45"/>
      <c r="AA11" s="45"/>
      <c r="AB11" s="45"/>
      <c r="AC11" s="45"/>
      <c r="AD11" s="45"/>
      <c r="AE11" s="45"/>
    </row>
    <row r="12" spans="1:31" ht="20.100000000000001" customHeight="1" x14ac:dyDescent="0.25">
      <c r="A12" s="48" t="s">
        <v>42</v>
      </c>
      <c r="B12" s="48" t="s">
        <v>197</v>
      </c>
      <c r="C12" s="48">
        <v>446021</v>
      </c>
      <c r="D12" s="48">
        <v>20</v>
      </c>
      <c r="E12" s="116" t="s">
        <v>205</v>
      </c>
      <c r="F12" s="117"/>
      <c r="G12" s="78" t="s">
        <v>201</v>
      </c>
      <c r="H12" s="45"/>
      <c r="I12" s="45"/>
      <c r="J12" s="45"/>
      <c r="K12" s="45"/>
      <c r="L12" s="45"/>
      <c r="M12" s="45"/>
      <c r="N12" s="45"/>
      <c r="O12" s="45"/>
      <c r="P12" s="45"/>
      <c r="Q12" s="45"/>
      <c r="R12" s="45"/>
      <c r="S12" s="45"/>
      <c r="T12" s="45"/>
      <c r="U12" s="45"/>
      <c r="V12" s="45"/>
      <c r="W12" s="45"/>
      <c r="X12" s="45"/>
      <c r="Y12" s="45"/>
      <c r="Z12" s="45"/>
      <c r="AA12" s="45"/>
      <c r="AB12" s="45"/>
      <c r="AC12" s="45"/>
      <c r="AD12" s="45"/>
      <c r="AE12" s="45"/>
    </row>
    <row r="13" spans="1:31" ht="20.100000000000001" customHeight="1" x14ac:dyDescent="0.25">
      <c r="A13" s="110" t="s">
        <v>226</v>
      </c>
      <c r="B13" s="110"/>
      <c r="C13" s="110"/>
      <c r="D13" s="110"/>
      <c r="E13" s="110"/>
      <c r="F13" s="111"/>
      <c r="G13" s="78"/>
      <c r="H13" s="45"/>
      <c r="I13" s="45"/>
      <c r="J13" s="45"/>
      <c r="K13" s="45"/>
      <c r="L13" s="45"/>
      <c r="M13" s="45"/>
      <c r="N13" s="45"/>
      <c r="O13" s="45"/>
      <c r="P13" s="45"/>
      <c r="Q13" s="45"/>
      <c r="R13" s="45"/>
      <c r="S13" s="45"/>
      <c r="T13" s="45"/>
      <c r="U13" s="45"/>
      <c r="V13" s="45"/>
      <c r="W13" s="45"/>
      <c r="X13" s="45"/>
      <c r="Y13" s="45"/>
      <c r="Z13" s="45"/>
      <c r="AA13" s="45"/>
      <c r="AB13" s="45"/>
      <c r="AC13" s="45"/>
      <c r="AD13" s="45"/>
      <c r="AE13" s="45"/>
    </row>
    <row r="14" spans="1:31" ht="20.100000000000001" customHeight="1" x14ac:dyDescent="0.25">
      <c r="A14" s="110"/>
      <c r="B14" s="110"/>
      <c r="C14" s="110"/>
      <c r="D14" s="110"/>
      <c r="E14" s="110"/>
      <c r="F14" s="111"/>
      <c r="G14" s="78" t="s">
        <v>202</v>
      </c>
      <c r="H14" s="45"/>
      <c r="I14" s="45"/>
      <c r="J14" s="45"/>
      <c r="K14" s="45"/>
      <c r="L14" s="45"/>
      <c r="M14" s="45"/>
      <c r="N14" s="45"/>
      <c r="O14" s="45"/>
      <c r="P14" s="45"/>
      <c r="Q14" s="45"/>
      <c r="R14" s="45"/>
      <c r="S14" s="45"/>
      <c r="T14" s="45"/>
      <c r="U14" s="45"/>
      <c r="V14" s="45"/>
      <c r="W14" s="45"/>
      <c r="X14" s="45"/>
      <c r="Y14" s="45"/>
      <c r="Z14" s="45"/>
      <c r="AA14" s="45"/>
      <c r="AB14" s="45"/>
      <c r="AC14" s="45"/>
      <c r="AD14" s="45"/>
      <c r="AE14" s="45"/>
    </row>
    <row r="15" spans="1:31" ht="20.100000000000001" customHeight="1" x14ac:dyDescent="0.25">
      <c r="A15" s="110"/>
      <c r="B15" s="110"/>
      <c r="C15" s="110"/>
      <c r="D15" s="110"/>
      <c r="E15" s="110"/>
      <c r="F15" s="111"/>
      <c r="G15" s="78"/>
      <c r="H15" s="45"/>
      <c r="I15" s="45"/>
      <c r="J15" s="45"/>
      <c r="K15" s="45"/>
      <c r="L15" s="45"/>
      <c r="M15" s="45"/>
      <c r="N15" s="45"/>
      <c r="O15" s="45"/>
      <c r="P15" s="45"/>
      <c r="Q15" s="45"/>
      <c r="R15" s="45"/>
      <c r="S15" s="45"/>
      <c r="T15" s="45"/>
      <c r="U15" s="45"/>
      <c r="V15" s="45"/>
      <c r="W15" s="45"/>
      <c r="X15" s="45"/>
      <c r="Y15" s="45"/>
      <c r="Z15" s="45"/>
      <c r="AA15" s="45"/>
      <c r="AB15" s="45"/>
      <c r="AC15" s="45"/>
      <c r="AD15" s="45"/>
      <c r="AE15" s="45"/>
    </row>
    <row r="16" spans="1:31" ht="20.100000000000001" customHeight="1" x14ac:dyDescent="0.25">
      <c r="A16" s="110"/>
      <c r="B16" s="110"/>
      <c r="C16" s="110"/>
      <c r="D16" s="110"/>
      <c r="E16" s="110"/>
      <c r="F16" s="111"/>
      <c r="G16" s="78" t="s">
        <v>203</v>
      </c>
      <c r="H16" s="45"/>
      <c r="I16" s="45"/>
      <c r="J16" s="45"/>
      <c r="K16" s="45"/>
      <c r="L16" s="45"/>
      <c r="M16" s="45"/>
      <c r="N16" s="45"/>
      <c r="O16" s="45"/>
      <c r="P16" s="45"/>
      <c r="Q16" s="45"/>
      <c r="R16" s="45"/>
      <c r="S16" s="45"/>
      <c r="T16" s="45"/>
      <c r="U16" s="45"/>
      <c r="V16" s="45"/>
      <c r="W16" s="45"/>
      <c r="X16" s="45"/>
      <c r="Y16" s="45"/>
      <c r="Z16" s="45"/>
      <c r="AA16" s="45"/>
      <c r="AB16" s="45"/>
      <c r="AC16" s="45"/>
      <c r="AD16" s="45"/>
      <c r="AE16" s="45"/>
    </row>
    <row r="17" spans="1:31" ht="24.95" customHeight="1" x14ac:dyDescent="0.25">
      <c r="A17" s="114" t="s">
        <v>228</v>
      </c>
      <c r="B17" s="114"/>
      <c r="C17" s="114"/>
      <c r="D17" s="114"/>
      <c r="E17" s="114"/>
      <c r="F17" s="115"/>
      <c r="G17" s="79"/>
      <c r="H17" s="45"/>
      <c r="I17" s="45"/>
      <c r="J17" s="45"/>
      <c r="K17" s="45"/>
      <c r="L17" s="45"/>
      <c r="M17" s="45"/>
      <c r="N17" s="45"/>
      <c r="O17" s="45"/>
      <c r="P17" s="45"/>
      <c r="Q17" s="45"/>
      <c r="R17" s="45"/>
      <c r="S17" s="45"/>
      <c r="T17" s="45"/>
      <c r="U17" s="45"/>
      <c r="V17" s="45"/>
      <c r="W17" s="45"/>
      <c r="X17" s="45"/>
      <c r="Y17" s="45"/>
      <c r="Z17" s="45"/>
      <c r="AA17" s="45"/>
      <c r="AB17" s="45"/>
      <c r="AC17" s="45"/>
      <c r="AD17" s="45"/>
      <c r="AE17" s="45"/>
    </row>
    <row r="18" spans="1:31" ht="24.95" customHeight="1" x14ac:dyDescent="0.25">
      <c r="A18" s="114"/>
      <c r="B18" s="114"/>
      <c r="C18" s="114"/>
      <c r="D18" s="114"/>
      <c r="E18" s="114"/>
      <c r="F18" s="115"/>
      <c r="G18" s="79"/>
      <c r="H18" s="45"/>
      <c r="I18" s="45"/>
      <c r="J18" s="45"/>
      <c r="K18" s="45"/>
      <c r="L18" s="45"/>
      <c r="M18" s="45"/>
      <c r="N18" s="45"/>
      <c r="O18" s="45"/>
      <c r="P18" s="45"/>
      <c r="Q18" s="45"/>
      <c r="R18" s="45"/>
      <c r="S18" s="45"/>
      <c r="T18" s="45"/>
      <c r="U18" s="45"/>
      <c r="V18" s="45"/>
      <c r="W18" s="45"/>
      <c r="X18" s="45"/>
      <c r="Y18" s="45"/>
      <c r="Z18" s="45"/>
      <c r="AA18" s="45"/>
      <c r="AB18" s="45"/>
      <c r="AC18" s="45"/>
      <c r="AD18" s="45"/>
      <c r="AE18" s="45"/>
    </row>
    <row r="19" spans="1:31" ht="24.95" customHeight="1" x14ac:dyDescent="0.25">
      <c r="A19" s="114"/>
      <c r="B19" s="114"/>
      <c r="C19" s="114"/>
      <c r="D19" s="114"/>
      <c r="E19" s="114"/>
      <c r="F19" s="115"/>
      <c r="G19" s="79"/>
      <c r="H19" s="45"/>
      <c r="I19" s="45"/>
      <c r="J19" s="45"/>
      <c r="K19" s="45"/>
      <c r="L19" s="45"/>
      <c r="M19" s="45"/>
      <c r="N19" s="45"/>
      <c r="O19" s="45"/>
      <c r="P19" s="45"/>
      <c r="Q19" s="45"/>
      <c r="R19" s="45"/>
      <c r="S19" s="45"/>
      <c r="T19" s="45"/>
      <c r="U19" s="45"/>
      <c r="V19" s="45"/>
      <c r="W19" s="45"/>
      <c r="X19" s="45"/>
      <c r="Y19" s="45"/>
      <c r="Z19" s="45"/>
      <c r="AA19" s="45"/>
      <c r="AB19" s="45"/>
      <c r="AC19" s="45"/>
      <c r="AD19" s="45"/>
      <c r="AE19" s="45"/>
    </row>
    <row r="20" spans="1:31" ht="24.95" customHeight="1" x14ac:dyDescent="0.25">
      <c r="A20" s="114"/>
      <c r="B20" s="114"/>
      <c r="C20" s="114"/>
      <c r="D20" s="114"/>
      <c r="E20" s="114"/>
      <c r="F20" s="115"/>
      <c r="G20" s="79"/>
      <c r="H20" s="45"/>
      <c r="I20" s="45"/>
      <c r="J20" s="45"/>
      <c r="K20" s="45"/>
      <c r="L20" s="45"/>
      <c r="M20" s="45"/>
      <c r="N20" s="45"/>
      <c r="O20" s="45"/>
      <c r="P20" s="45"/>
      <c r="Q20" s="45"/>
      <c r="R20" s="45"/>
      <c r="S20" s="45"/>
      <c r="T20" s="45"/>
      <c r="U20" s="45"/>
      <c r="V20" s="45"/>
      <c r="W20" s="45"/>
      <c r="X20" s="45"/>
      <c r="Y20" s="45"/>
      <c r="Z20" s="45"/>
      <c r="AA20" s="45"/>
      <c r="AB20" s="45"/>
      <c r="AC20" s="45"/>
      <c r="AD20" s="45"/>
      <c r="AE20" s="45"/>
    </row>
    <row r="21" spans="1:31" ht="24.95" customHeight="1" x14ac:dyDescent="0.25">
      <c r="A21" s="114"/>
      <c r="B21" s="114"/>
      <c r="C21" s="114"/>
      <c r="D21" s="114"/>
      <c r="E21" s="114"/>
      <c r="F21" s="115"/>
      <c r="G21" s="79"/>
      <c r="H21" s="45"/>
      <c r="I21" s="45"/>
      <c r="J21" s="45"/>
      <c r="K21" s="45"/>
      <c r="L21" s="45"/>
      <c r="M21" s="45"/>
      <c r="N21" s="45"/>
      <c r="O21" s="45"/>
      <c r="P21" s="45"/>
      <c r="Q21" s="45"/>
      <c r="R21" s="45"/>
      <c r="S21" s="45"/>
      <c r="T21" s="45"/>
      <c r="U21" s="45"/>
      <c r="V21" s="45"/>
      <c r="W21" s="45"/>
      <c r="X21" s="45"/>
      <c r="Y21" s="45"/>
      <c r="Z21" s="45"/>
      <c r="AA21" s="45"/>
      <c r="AB21" s="45"/>
      <c r="AC21" s="45"/>
      <c r="AD21" s="45"/>
      <c r="AE21" s="45"/>
    </row>
    <row r="22" spans="1:31" ht="24.95" customHeight="1" x14ac:dyDescent="0.25">
      <c r="A22" s="114"/>
      <c r="B22" s="114"/>
      <c r="C22" s="114"/>
      <c r="D22" s="114"/>
      <c r="E22" s="114"/>
      <c r="F22" s="115"/>
      <c r="G22" s="79"/>
      <c r="H22" s="45"/>
      <c r="I22" s="45"/>
      <c r="J22" s="45"/>
      <c r="K22" s="45"/>
      <c r="L22" s="45"/>
      <c r="M22" s="45"/>
      <c r="N22" s="45"/>
      <c r="O22" s="45"/>
      <c r="P22" s="45"/>
      <c r="Q22" s="45"/>
      <c r="R22" s="45"/>
      <c r="S22" s="45"/>
      <c r="T22" s="45"/>
      <c r="U22" s="45"/>
      <c r="V22" s="45"/>
      <c r="W22" s="45"/>
      <c r="X22" s="45"/>
      <c r="Y22" s="45"/>
      <c r="Z22" s="45"/>
      <c r="AA22" s="45"/>
      <c r="AB22" s="45"/>
      <c r="AC22" s="45"/>
      <c r="AD22" s="45"/>
      <c r="AE22" s="45"/>
    </row>
    <row r="23" spans="1:31" ht="24.95" customHeight="1" x14ac:dyDescent="0.25">
      <c r="A23" s="114"/>
      <c r="B23" s="114"/>
      <c r="C23" s="114"/>
      <c r="D23" s="114"/>
      <c r="E23" s="114"/>
      <c r="F23" s="115"/>
      <c r="G23" s="79"/>
      <c r="H23" s="45"/>
      <c r="I23" s="45"/>
      <c r="J23" s="45"/>
      <c r="K23" s="45"/>
      <c r="L23" s="45"/>
      <c r="M23" s="45"/>
      <c r="N23" s="45"/>
      <c r="O23" s="45"/>
      <c r="P23" s="45"/>
      <c r="Q23" s="45"/>
      <c r="R23" s="45"/>
      <c r="S23" s="45"/>
      <c r="T23" s="45"/>
      <c r="U23" s="45"/>
      <c r="V23" s="45"/>
      <c r="W23" s="45"/>
      <c r="X23" s="45"/>
      <c r="Y23" s="45"/>
      <c r="Z23" s="45"/>
      <c r="AA23" s="45"/>
      <c r="AB23" s="45"/>
      <c r="AC23" s="45"/>
      <c r="AD23" s="45"/>
      <c r="AE23" s="45"/>
    </row>
    <row r="24" spans="1:31" ht="24.95" customHeight="1" x14ac:dyDescent="0.25">
      <c r="A24" s="114"/>
      <c r="B24" s="114"/>
      <c r="C24" s="114"/>
      <c r="D24" s="114"/>
      <c r="E24" s="114"/>
      <c r="F24" s="115"/>
      <c r="G24" s="79"/>
      <c r="H24" s="45"/>
      <c r="I24" s="45"/>
      <c r="J24" s="45"/>
      <c r="K24" s="45"/>
      <c r="L24" s="45"/>
      <c r="M24" s="45"/>
      <c r="N24" s="45"/>
      <c r="O24" s="45"/>
      <c r="P24" s="45"/>
      <c r="Q24" s="45"/>
      <c r="R24" s="45"/>
      <c r="S24" s="45"/>
      <c r="T24" s="45"/>
      <c r="U24" s="45"/>
      <c r="V24" s="45"/>
      <c r="W24" s="45"/>
      <c r="X24" s="45"/>
      <c r="Y24" s="45"/>
      <c r="Z24" s="45"/>
      <c r="AA24" s="45"/>
      <c r="AB24" s="45"/>
      <c r="AC24" s="45"/>
      <c r="AD24" s="45"/>
      <c r="AE24" s="45"/>
    </row>
    <row r="25" spans="1:31" ht="24.95" customHeight="1" x14ac:dyDescent="0.25">
      <c r="A25" s="114"/>
      <c r="B25" s="114"/>
      <c r="C25" s="114"/>
      <c r="D25" s="114"/>
      <c r="E25" s="114"/>
      <c r="F25" s="115"/>
      <c r="G25" s="79"/>
      <c r="H25" s="45"/>
      <c r="I25" s="45"/>
      <c r="J25" s="45"/>
      <c r="K25" s="45"/>
      <c r="L25" s="45"/>
      <c r="M25" s="45"/>
      <c r="N25" s="45"/>
      <c r="O25" s="45"/>
      <c r="P25" s="45"/>
      <c r="Q25" s="45"/>
      <c r="R25" s="45"/>
      <c r="S25" s="45"/>
      <c r="T25" s="45"/>
      <c r="U25" s="45"/>
      <c r="V25" s="45"/>
      <c r="W25" s="45"/>
      <c r="X25" s="45"/>
      <c r="Y25" s="45"/>
      <c r="Z25" s="45"/>
      <c r="AA25" s="45"/>
      <c r="AB25" s="45"/>
      <c r="AC25" s="45"/>
      <c r="AD25" s="45"/>
      <c r="AE25" s="45"/>
    </row>
    <row r="26" spans="1:31" ht="24.95" customHeight="1" x14ac:dyDescent="0.25">
      <c r="A26" s="114"/>
      <c r="B26" s="114"/>
      <c r="C26" s="114"/>
      <c r="D26" s="114"/>
      <c r="E26" s="114"/>
      <c r="F26" s="115"/>
      <c r="G26" s="79"/>
      <c r="H26" s="45"/>
      <c r="I26" s="45"/>
      <c r="J26" s="45"/>
      <c r="K26" s="45"/>
      <c r="L26" s="45"/>
      <c r="M26" s="45"/>
      <c r="N26" s="45"/>
      <c r="O26" s="45"/>
      <c r="P26" s="45"/>
      <c r="Q26" s="45"/>
      <c r="R26" s="45"/>
      <c r="S26" s="45"/>
      <c r="T26" s="45"/>
      <c r="U26" s="45"/>
      <c r="V26" s="45"/>
      <c r="W26" s="45"/>
      <c r="X26" s="45"/>
      <c r="Y26" s="45"/>
      <c r="Z26" s="45"/>
      <c r="AA26" s="45"/>
      <c r="AB26" s="45"/>
      <c r="AC26" s="45"/>
      <c r="AD26" s="45"/>
      <c r="AE26" s="45"/>
    </row>
    <row r="27" spans="1:31" ht="24.95" customHeight="1" x14ac:dyDescent="0.25">
      <c r="A27" s="114"/>
      <c r="B27" s="114"/>
      <c r="C27" s="114"/>
      <c r="D27" s="114"/>
      <c r="E27" s="114"/>
      <c r="F27" s="115"/>
      <c r="G27" s="79"/>
      <c r="H27" s="45"/>
      <c r="I27" s="45"/>
      <c r="J27" s="45"/>
      <c r="K27" s="45"/>
      <c r="L27" s="45"/>
      <c r="M27" s="45"/>
      <c r="N27" s="45"/>
      <c r="O27" s="45"/>
      <c r="P27" s="45"/>
      <c r="Q27" s="45"/>
      <c r="R27" s="45"/>
      <c r="S27" s="45"/>
      <c r="T27" s="45"/>
      <c r="U27" s="45"/>
      <c r="V27" s="45"/>
      <c r="W27" s="45"/>
      <c r="X27" s="45"/>
      <c r="Y27" s="45"/>
      <c r="Z27" s="45"/>
      <c r="AA27" s="45"/>
      <c r="AB27" s="45"/>
      <c r="AC27" s="45"/>
      <c r="AD27" s="45"/>
      <c r="AE27" s="45"/>
    </row>
    <row r="28" spans="1:31" ht="24.95" customHeight="1" x14ac:dyDescent="0.25">
      <c r="A28" s="114"/>
      <c r="B28" s="114"/>
      <c r="C28" s="114"/>
      <c r="D28" s="114"/>
      <c r="E28" s="114"/>
      <c r="F28" s="115"/>
      <c r="G28" s="79"/>
      <c r="H28" s="45"/>
      <c r="I28" s="45"/>
      <c r="J28" s="45"/>
      <c r="K28" s="45"/>
      <c r="L28" s="45"/>
      <c r="M28" s="45"/>
      <c r="N28" s="45"/>
      <c r="O28" s="45"/>
      <c r="P28" s="45"/>
      <c r="Q28" s="45"/>
      <c r="R28" s="45"/>
      <c r="S28" s="45"/>
      <c r="T28" s="45"/>
      <c r="U28" s="45"/>
      <c r="V28" s="45"/>
      <c r="W28" s="45"/>
      <c r="X28" s="45"/>
      <c r="Y28" s="45"/>
      <c r="Z28" s="45"/>
      <c r="AA28" s="45"/>
      <c r="AB28" s="45"/>
      <c r="AC28" s="45"/>
      <c r="AD28" s="45"/>
      <c r="AE28" s="45"/>
    </row>
    <row r="29" spans="1:31" x14ac:dyDescent="0.25">
      <c r="A29" s="110" t="s">
        <v>221</v>
      </c>
      <c r="B29" s="110"/>
      <c r="C29" s="110"/>
      <c r="D29" s="110"/>
      <c r="E29" s="110"/>
      <c r="F29" s="111"/>
      <c r="G29" s="78"/>
      <c r="H29" s="45"/>
      <c r="I29" s="45"/>
      <c r="J29" s="45"/>
      <c r="K29" s="45"/>
      <c r="L29" s="45"/>
      <c r="M29" s="45"/>
      <c r="N29" s="45"/>
      <c r="O29" s="45"/>
      <c r="P29" s="45"/>
      <c r="Q29" s="45"/>
      <c r="R29" s="45"/>
      <c r="S29" s="45"/>
      <c r="T29" s="45"/>
      <c r="U29" s="45"/>
      <c r="V29" s="45"/>
      <c r="W29" s="45"/>
      <c r="X29" s="45"/>
      <c r="Y29" s="45"/>
      <c r="Z29" s="45"/>
      <c r="AA29" s="45"/>
      <c r="AB29" s="45"/>
      <c r="AC29" s="45"/>
      <c r="AD29" s="45"/>
      <c r="AE29" s="45"/>
    </row>
    <row r="30" spans="1:31" x14ac:dyDescent="0.25">
      <c r="A30" s="110"/>
      <c r="B30" s="110"/>
      <c r="C30" s="110"/>
      <c r="D30" s="110"/>
      <c r="E30" s="110"/>
      <c r="F30" s="111"/>
      <c r="G30" s="78"/>
      <c r="H30" s="45"/>
      <c r="I30" s="45"/>
      <c r="J30" s="45"/>
      <c r="K30" s="45"/>
      <c r="L30" s="45"/>
      <c r="M30" s="45"/>
      <c r="N30" s="45"/>
      <c r="O30" s="45"/>
      <c r="P30" s="45"/>
      <c r="Q30" s="45"/>
      <c r="R30" s="45"/>
      <c r="S30" s="45"/>
      <c r="T30" s="45"/>
      <c r="U30" s="45"/>
      <c r="V30" s="45"/>
      <c r="W30" s="45"/>
      <c r="X30" s="45"/>
      <c r="Y30" s="45"/>
      <c r="Z30" s="45"/>
      <c r="AA30" s="45"/>
      <c r="AB30" s="45"/>
      <c r="AC30" s="45"/>
      <c r="AD30" s="45"/>
      <c r="AE30" s="45"/>
    </row>
    <row r="31" spans="1:31" ht="15.75" thickBot="1" x14ac:dyDescent="0.3">
      <c r="A31" s="112"/>
      <c r="B31" s="112"/>
      <c r="C31" s="112"/>
      <c r="D31" s="112"/>
      <c r="E31" s="112"/>
      <c r="F31" s="113"/>
      <c r="G31" s="80"/>
      <c r="H31" s="45"/>
      <c r="I31" s="45"/>
      <c r="J31" s="45"/>
      <c r="K31" s="45"/>
      <c r="L31" s="45"/>
      <c r="M31" s="45"/>
      <c r="N31" s="45"/>
      <c r="O31" s="45"/>
      <c r="P31" s="45"/>
      <c r="Q31" s="45"/>
      <c r="R31" s="45"/>
      <c r="S31" s="45"/>
      <c r="T31" s="45"/>
      <c r="U31" s="45"/>
      <c r="V31" s="45"/>
      <c r="W31" s="45"/>
      <c r="X31" s="45"/>
      <c r="Y31" s="45"/>
      <c r="Z31" s="45"/>
      <c r="AA31" s="45"/>
      <c r="AB31" s="45"/>
      <c r="AC31" s="45"/>
      <c r="AD31" s="45"/>
      <c r="AE31" s="45"/>
    </row>
    <row r="32" spans="1:31" ht="15.75" thickTop="1" x14ac:dyDescent="0.25">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row>
    <row r="33" spans="1:31" x14ac:dyDescent="0.25">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row>
  </sheetData>
  <mergeCells count="10">
    <mergeCell ref="A29:F31"/>
    <mergeCell ref="A17:F28"/>
    <mergeCell ref="E11:F11"/>
    <mergeCell ref="E6:F6"/>
    <mergeCell ref="E7:F7"/>
    <mergeCell ref="E8:F8"/>
    <mergeCell ref="E9:F9"/>
    <mergeCell ref="E10:F10"/>
    <mergeCell ref="E12:F12"/>
    <mergeCell ref="A13:F16"/>
  </mergeCells>
  <dataValidations count="1">
    <dataValidation type="list" allowBlank="1" showInputMessage="1" showErrorMessage="1" sqref="B2" xr:uid="{3300F93E-A91B-482B-82B3-86A4DCF3CD41}">
      <formula1>$B$2</formula1>
    </dataValidation>
  </dataValidations>
  <pageMargins left="0.7" right="0.7" top="0.75" bottom="0.75" header="0.3" footer="0.3"/>
  <pageSetup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CCD7A-E2C6-4E06-B48A-E0C34C7DFEEC}">
  <dimension ref="A1:AE82"/>
  <sheetViews>
    <sheetView tabSelected="1" workbookViewId="0">
      <selection activeCell="AA22" sqref="AA22"/>
    </sheetView>
  </sheetViews>
  <sheetFormatPr defaultRowHeight="15" x14ac:dyDescent="0.25"/>
  <cols>
    <col min="24" max="24" width="11.42578125" customWidth="1"/>
  </cols>
  <sheetData>
    <row r="1" spans="1:31" x14ac:dyDescent="0.25">
      <c r="A1" s="45"/>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row>
    <row r="2" spans="1:31" x14ac:dyDescent="0.25">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row>
    <row r="3" spans="1:31" x14ac:dyDescent="0.25">
      <c r="A3" s="45"/>
      <c r="B3" s="45"/>
      <c r="C3" s="45"/>
      <c r="D3" s="45"/>
      <c r="E3" s="45"/>
      <c r="F3" s="45"/>
      <c r="G3" s="45"/>
      <c r="H3" s="45"/>
      <c r="I3" s="45"/>
      <c r="J3" s="45"/>
      <c r="K3" s="45"/>
      <c r="L3" s="45"/>
      <c r="M3" s="45"/>
      <c r="N3" s="45"/>
      <c r="O3" s="45"/>
      <c r="P3" s="45"/>
      <c r="Q3" s="45"/>
      <c r="R3" s="45"/>
      <c r="S3" s="45"/>
      <c r="T3" s="45"/>
      <c r="U3" s="45"/>
      <c r="V3" s="45"/>
      <c r="W3" s="45"/>
      <c r="X3" s="45"/>
      <c r="Y3" s="45"/>
      <c r="Z3" s="45"/>
      <c r="AA3" s="45"/>
      <c r="AB3" s="45"/>
      <c r="AC3" s="45"/>
      <c r="AD3" s="45"/>
      <c r="AE3" s="45"/>
    </row>
    <row r="4" spans="1:31" x14ac:dyDescent="0.25">
      <c r="A4" s="45"/>
      <c r="B4" s="45"/>
      <c r="C4" s="45"/>
      <c r="D4" s="45"/>
      <c r="E4" s="45"/>
      <c r="F4" s="45"/>
      <c r="G4" s="45"/>
      <c r="H4" s="45"/>
      <c r="I4" s="45"/>
      <c r="J4" s="45"/>
      <c r="K4" s="45"/>
      <c r="L4" s="45"/>
      <c r="M4" s="45"/>
      <c r="N4" s="45"/>
      <c r="O4" s="45"/>
      <c r="P4" s="45"/>
      <c r="Q4" s="45"/>
      <c r="R4" s="45"/>
      <c r="S4" s="45"/>
      <c r="T4" s="45"/>
      <c r="U4" s="45"/>
      <c r="V4" s="45"/>
      <c r="W4" s="45"/>
      <c r="X4" s="45"/>
      <c r="Y4" s="45"/>
      <c r="Z4" s="45"/>
      <c r="AA4" s="45"/>
      <c r="AB4" s="45"/>
      <c r="AC4" s="45"/>
      <c r="AD4" s="45"/>
      <c r="AE4" s="45"/>
    </row>
    <row r="5" spans="1:31" x14ac:dyDescent="0.25">
      <c r="A5" s="45"/>
      <c r="B5" s="45"/>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row>
    <row r="6" spans="1:31" x14ac:dyDescent="0.25">
      <c r="A6" s="45"/>
      <c r="B6" s="45"/>
      <c r="C6" s="45"/>
      <c r="D6" s="45"/>
      <c r="E6" s="45"/>
      <c r="F6" s="45"/>
      <c r="G6" s="45"/>
      <c r="H6" s="45"/>
      <c r="I6" s="45"/>
      <c r="J6" s="45"/>
      <c r="K6" s="45"/>
      <c r="L6" s="45"/>
      <c r="M6" s="45"/>
      <c r="N6" s="45"/>
      <c r="O6" s="45"/>
      <c r="P6" s="45"/>
      <c r="Q6" s="45"/>
      <c r="R6" s="45"/>
      <c r="S6" s="45"/>
      <c r="T6" s="45"/>
      <c r="U6" s="45"/>
      <c r="V6" s="45"/>
      <c r="W6" s="45"/>
      <c r="X6" s="45"/>
      <c r="Y6" s="45"/>
      <c r="Z6" s="45"/>
      <c r="AA6" s="45"/>
      <c r="AB6" s="45"/>
      <c r="AC6" s="45"/>
      <c r="AD6" s="45"/>
      <c r="AE6" s="45"/>
    </row>
    <row r="7" spans="1:31" x14ac:dyDescent="0.25">
      <c r="A7" s="45"/>
      <c r="B7" s="45"/>
      <c r="C7" s="45"/>
      <c r="D7" s="45"/>
      <c r="E7" s="45"/>
      <c r="F7" s="45"/>
      <c r="G7" s="45"/>
      <c r="H7" s="45"/>
      <c r="I7" s="45"/>
      <c r="J7" s="45"/>
      <c r="K7" s="45"/>
      <c r="L7" s="45"/>
      <c r="M7" s="45"/>
      <c r="N7" s="45"/>
      <c r="O7" s="45"/>
      <c r="P7" s="45"/>
      <c r="Q7" s="45"/>
      <c r="R7" s="45"/>
      <c r="S7" s="45"/>
      <c r="T7" s="45"/>
      <c r="U7" s="45"/>
      <c r="V7" s="45"/>
      <c r="W7" s="45"/>
      <c r="X7" s="45"/>
      <c r="Y7" s="45"/>
      <c r="Z7" s="45"/>
      <c r="AA7" s="45"/>
      <c r="AB7" s="45"/>
      <c r="AC7" s="45"/>
      <c r="AD7" s="45"/>
      <c r="AE7" s="45"/>
    </row>
    <row r="8" spans="1:31" x14ac:dyDescent="0.25">
      <c r="A8" s="45"/>
      <c r="B8" s="45"/>
      <c r="C8" s="45"/>
      <c r="D8" s="45"/>
      <c r="E8" s="45"/>
      <c r="F8" s="45"/>
      <c r="G8" s="45"/>
      <c r="H8" s="45"/>
      <c r="I8" s="45"/>
      <c r="J8" s="45"/>
      <c r="K8" s="45"/>
      <c r="L8" s="45"/>
      <c r="M8" s="45"/>
      <c r="N8" s="45"/>
      <c r="O8" s="45"/>
      <c r="P8" s="45"/>
      <c r="Q8" s="45"/>
      <c r="R8" s="45"/>
      <c r="S8" s="45"/>
      <c r="T8" s="45"/>
      <c r="U8" s="45"/>
      <c r="V8" s="45"/>
      <c r="W8" s="45"/>
      <c r="X8" s="45"/>
      <c r="Y8" s="45"/>
      <c r="Z8" s="45"/>
      <c r="AA8" s="45"/>
      <c r="AB8" s="45"/>
      <c r="AC8" s="45"/>
      <c r="AD8" s="45"/>
      <c r="AE8" s="45"/>
    </row>
    <row r="9" spans="1:31" x14ac:dyDescent="0.25">
      <c r="A9" s="45"/>
      <c r="B9" s="45"/>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row>
    <row r="10" spans="1:31" x14ac:dyDescent="0.25">
      <c r="A10" s="45"/>
      <c r="B10" s="45"/>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row>
    <row r="11" spans="1:31" x14ac:dyDescent="0.25">
      <c r="A11" s="45"/>
      <c r="B11" s="45"/>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row>
    <row r="12" spans="1:31" x14ac:dyDescent="0.25">
      <c r="A12" s="45"/>
      <c r="B12" s="45"/>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row>
    <row r="13" spans="1:31" x14ac:dyDescent="0.25">
      <c r="A13" s="45"/>
      <c r="B13" s="45"/>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row>
    <row r="14" spans="1:31" x14ac:dyDescent="0.25">
      <c r="A14" s="45"/>
      <c r="B14" s="45"/>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row>
    <row r="15" spans="1:31" x14ac:dyDescent="0.25">
      <c r="A15" s="45"/>
      <c r="B15" s="45"/>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row>
    <row r="16" spans="1:31" x14ac:dyDescent="0.25">
      <c r="A16" s="45"/>
      <c r="B16" s="45"/>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row>
    <row r="17" spans="1:31" x14ac:dyDescent="0.25">
      <c r="A17" s="45"/>
      <c r="B17" s="45"/>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row>
    <row r="18" spans="1:31" x14ac:dyDescent="0.25">
      <c r="A18" s="45"/>
      <c r="B18" s="45"/>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row>
    <row r="19" spans="1:31" x14ac:dyDescent="0.25">
      <c r="A19" s="45"/>
      <c r="B19" s="45"/>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row>
    <row r="20" spans="1:31" ht="15.75" thickBot="1" x14ac:dyDescent="0.3">
      <c r="A20" s="45"/>
      <c r="B20" s="45"/>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row>
    <row r="21" spans="1:31" ht="31.5" thickTop="1" thickBot="1" x14ac:dyDescent="0.3">
      <c r="A21" s="45"/>
      <c r="B21" s="45"/>
      <c r="C21" s="45"/>
      <c r="D21" s="45"/>
      <c r="E21" s="45"/>
      <c r="F21" s="45"/>
      <c r="G21" s="45"/>
      <c r="H21" s="45"/>
      <c r="I21" s="45"/>
      <c r="J21" s="45"/>
      <c r="K21" s="45"/>
      <c r="L21" s="45"/>
      <c r="M21" s="45"/>
      <c r="N21" s="45"/>
      <c r="O21" s="45"/>
      <c r="P21" s="45"/>
      <c r="Q21" s="45"/>
      <c r="R21" s="45"/>
      <c r="S21" s="45"/>
      <c r="T21" s="45"/>
      <c r="U21" s="45"/>
      <c r="V21" s="45"/>
      <c r="W21" s="45"/>
      <c r="X21" s="45"/>
      <c r="Y21" s="51" t="s">
        <v>59</v>
      </c>
      <c r="Z21" s="50" t="s">
        <v>60</v>
      </c>
      <c r="AA21" s="50" t="s">
        <v>97</v>
      </c>
      <c r="AB21" s="50" t="s">
        <v>57</v>
      </c>
      <c r="AC21" s="45"/>
      <c r="AD21" s="45"/>
      <c r="AE21" s="45"/>
    </row>
    <row r="22" spans="1:31" ht="29.25" customHeight="1" thickTop="1" thickBot="1" x14ac:dyDescent="0.3">
      <c r="A22" s="45"/>
      <c r="B22" s="45"/>
      <c r="C22" s="45"/>
      <c r="D22" s="45"/>
      <c r="E22" s="45"/>
      <c r="F22" s="45"/>
      <c r="G22" s="45"/>
      <c r="H22" s="45"/>
      <c r="I22" s="45"/>
      <c r="J22" s="45"/>
      <c r="K22" s="45"/>
      <c r="L22" s="45"/>
      <c r="M22" s="45"/>
      <c r="N22" s="45"/>
      <c r="O22" s="45"/>
      <c r="P22" s="45"/>
      <c r="Q22" s="45"/>
      <c r="R22" s="45"/>
      <c r="S22" s="45"/>
      <c r="T22" s="45"/>
      <c r="U22" s="45"/>
      <c r="V22" s="45"/>
      <c r="W22" s="45"/>
      <c r="X22" s="45"/>
      <c r="Y22" s="51"/>
      <c r="Z22" s="50"/>
      <c r="AA22" s="54">
        <v>0.47916666666666669</v>
      </c>
      <c r="AB22" s="50"/>
      <c r="AC22" s="45"/>
      <c r="AD22" s="45"/>
      <c r="AE22" s="45"/>
    </row>
    <row r="23" spans="1:31" ht="27" customHeight="1" thickTop="1" thickBot="1" x14ac:dyDescent="0.3">
      <c r="A23" s="45"/>
      <c r="B23" s="45"/>
      <c r="C23" s="45"/>
      <c r="D23" s="45"/>
      <c r="E23" s="45"/>
      <c r="F23" s="45"/>
      <c r="G23" s="45"/>
      <c r="H23" s="45"/>
      <c r="I23" s="45"/>
      <c r="J23" s="45"/>
      <c r="K23" s="45"/>
      <c r="L23" s="45"/>
      <c r="M23" s="45"/>
      <c r="N23" s="45"/>
      <c r="O23" s="45"/>
      <c r="P23" s="45"/>
      <c r="Q23" s="45"/>
      <c r="R23" s="45"/>
      <c r="S23" s="45"/>
      <c r="T23" s="45"/>
      <c r="U23" s="45"/>
      <c r="V23" s="45"/>
      <c r="W23" s="45"/>
      <c r="X23" s="45"/>
      <c r="Y23" s="54">
        <v>0.4375</v>
      </c>
      <c r="Z23" s="50"/>
      <c r="AA23" s="50"/>
      <c r="AB23" s="50">
        <v>2</v>
      </c>
      <c r="AC23" s="45"/>
      <c r="AD23" s="45"/>
      <c r="AE23" s="45"/>
    </row>
    <row r="24" spans="1:31" ht="33.75" customHeight="1" thickTop="1" thickBot="1" x14ac:dyDescent="0.3">
      <c r="A24" s="45"/>
      <c r="B24" s="45"/>
      <c r="C24" s="45"/>
      <c r="D24" s="45"/>
      <c r="E24" s="45"/>
      <c r="F24" s="45"/>
      <c r="G24" s="45"/>
      <c r="H24" s="45"/>
      <c r="I24" s="45"/>
      <c r="J24" s="45"/>
      <c r="K24" s="45"/>
      <c r="L24" s="45"/>
      <c r="M24" s="45"/>
      <c r="N24" s="45"/>
      <c r="O24" s="45"/>
      <c r="P24" s="45"/>
      <c r="Q24" s="45"/>
      <c r="R24" s="45"/>
      <c r="S24" s="45"/>
      <c r="T24" s="45"/>
      <c r="U24" s="45"/>
      <c r="V24" s="45"/>
      <c r="W24" s="45"/>
      <c r="X24" s="45"/>
      <c r="Y24" s="51"/>
      <c r="Z24" s="50"/>
      <c r="AA24" s="50" t="s">
        <v>153</v>
      </c>
      <c r="AB24" s="50">
        <v>1</v>
      </c>
      <c r="AC24" s="45"/>
      <c r="AD24" s="45"/>
      <c r="AE24" s="45"/>
    </row>
    <row r="25" spans="1:31" ht="18" customHeight="1" thickTop="1" thickBot="1" x14ac:dyDescent="0.3">
      <c r="A25" s="45"/>
      <c r="B25" s="45"/>
      <c r="C25" s="45"/>
      <c r="D25" s="45"/>
      <c r="E25" s="45"/>
      <c r="F25" s="45"/>
      <c r="G25" s="45"/>
      <c r="H25" s="45"/>
      <c r="I25" s="45"/>
      <c r="J25" s="45"/>
      <c r="K25" s="45"/>
      <c r="L25" s="45"/>
      <c r="M25" s="45"/>
      <c r="N25" s="45"/>
      <c r="O25" s="45"/>
      <c r="P25" s="45"/>
      <c r="Q25" s="45"/>
      <c r="R25" s="45"/>
      <c r="S25" s="45"/>
      <c r="T25" s="45"/>
      <c r="U25" s="45"/>
      <c r="V25" s="45"/>
      <c r="W25" s="45"/>
      <c r="X25" s="45"/>
      <c r="Y25" s="51"/>
      <c r="Z25" s="50"/>
      <c r="AA25" s="54">
        <v>0.33333333333333331</v>
      </c>
      <c r="AB25" s="50"/>
      <c r="AC25" s="45"/>
      <c r="AD25" s="45"/>
      <c r="AE25" s="45"/>
    </row>
    <row r="26" spans="1:31" ht="27" customHeight="1" thickTop="1" thickBot="1" x14ac:dyDescent="0.3">
      <c r="A26" s="45"/>
      <c r="B26" s="45"/>
      <c r="C26" s="45"/>
      <c r="D26" s="45"/>
      <c r="E26" s="45"/>
      <c r="F26" s="45"/>
      <c r="G26" s="45"/>
      <c r="H26" s="45"/>
      <c r="I26" s="45"/>
      <c r="J26" s="45"/>
      <c r="K26" s="45"/>
      <c r="L26" s="45"/>
      <c r="M26" s="45"/>
      <c r="N26" s="45"/>
      <c r="O26" s="45"/>
      <c r="P26" s="45"/>
      <c r="Q26" s="45"/>
      <c r="R26" s="45"/>
      <c r="S26" s="45"/>
      <c r="T26" s="45"/>
      <c r="U26" s="45"/>
      <c r="V26" s="45"/>
      <c r="W26" s="45"/>
      <c r="X26" s="45"/>
      <c r="Y26" s="54">
        <v>0.29166666666666669</v>
      </c>
      <c r="Z26" s="50"/>
      <c r="AA26" s="50"/>
      <c r="AB26" s="50">
        <v>3</v>
      </c>
      <c r="AC26" s="45"/>
      <c r="AD26" s="45"/>
      <c r="AE26" s="45"/>
    </row>
    <row r="27" spans="1:31" ht="15.75" customHeight="1" thickTop="1" thickBot="1" x14ac:dyDescent="0.3">
      <c r="A27" s="45"/>
      <c r="B27" s="45"/>
      <c r="C27" s="45"/>
      <c r="D27" s="45"/>
      <c r="E27" s="45"/>
      <c r="F27" s="45"/>
      <c r="G27" s="45"/>
      <c r="H27" s="45"/>
      <c r="I27" s="45"/>
      <c r="J27" s="45"/>
      <c r="K27" s="45"/>
      <c r="L27" s="45"/>
      <c r="M27" s="45"/>
      <c r="N27" s="45"/>
      <c r="O27" s="45"/>
      <c r="P27" s="45"/>
      <c r="Q27" s="45"/>
      <c r="R27" s="45"/>
      <c r="S27" s="45"/>
      <c r="T27" s="45"/>
      <c r="U27" s="45"/>
      <c r="V27" s="45"/>
      <c r="W27" s="45"/>
      <c r="X27" s="45"/>
      <c r="Y27" s="51"/>
      <c r="Z27" s="50"/>
      <c r="AA27" s="54">
        <v>0.47916666666666669</v>
      </c>
      <c r="AB27" s="50"/>
      <c r="AC27" s="45"/>
      <c r="AD27" s="45"/>
      <c r="AE27" s="45"/>
    </row>
    <row r="28" spans="1:31" ht="24.75" customHeight="1" thickTop="1" thickBot="1" x14ac:dyDescent="0.3">
      <c r="A28" s="45"/>
      <c r="B28" s="45"/>
      <c r="C28" s="45"/>
      <c r="D28" s="45"/>
      <c r="E28" s="45"/>
      <c r="F28" s="45"/>
      <c r="G28" s="45"/>
      <c r="H28" s="45"/>
      <c r="I28" s="45"/>
      <c r="J28" s="45"/>
      <c r="K28" s="45"/>
      <c r="L28" s="45"/>
      <c r="M28" s="45"/>
      <c r="N28" s="45"/>
      <c r="O28" s="45"/>
      <c r="P28" s="45"/>
      <c r="Q28" s="45"/>
      <c r="R28" s="45"/>
      <c r="S28" s="45"/>
      <c r="T28" s="45"/>
      <c r="U28" s="45"/>
      <c r="V28" s="45"/>
      <c r="W28" s="45"/>
      <c r="X28" s="45"/>
      <c r="Y28" s="52"/>
      <c r="Z28" s="53"/>
      <c r="AA28" s="58">
        <v>0.83333333333333337</v>
      </c>
      <c r="AB28" s="53"/>
      <c r="AC28" s="45"/>
      <c r="AD28" s="45"/>
      <c r="AE28" s="45"/>
    </row>
    <row r="29" spans="1:31" ht="33" customHeight="1" thickTop="1" thickBot="1" x14ac:dyDescent="0.3">
      <c r="A29" s="45"/>
      <c r="B29" s="45"/>
      <c r="C29" s="45"/>
      <c r="D29" s="45"/>
      <c r="E29" s="45"/>
      <c r="F29" s="45"/>
      <c r="G29" s="45"/>
      <c r="H29" s="45"/>
      <c r="I29" s="45"/>
      <c r="J29" s="45"/>
      <c r="K29" s="45"/>
      <c r="L29" s="45"/>
      <c r="M29" s="45"/>
      <c r="N29" s="45"/>
      <c r="O29" s="45"/>
      <c r="P29" s="45"/>
      <c r="Q29" s="45"/>
      <c r="R29" s="45"/>
      <c r="S29" s="45"/>
      <c r="T29" s="45"/>
      <c r="U29" s="45"/>
      <c r="V29" s="45"/>
      <c r="W29" s="45"/>
      <c r="X29" s="45"/>
      <c r="Y29" s="52"/>
      <c r="Z29" s="53"/>
      <c r="AA29" s="58">
        <v>0.875</v>
      </c>
      <c r="AB29" s="53"/>
      <c r="AC29" s="45"/>
      <c r="AD29" s="45"/>
      <c r="AE29" s="45"/>
    </row>
    <row r="30" spans="1:31" ht="30" customHeight="1" thickTop="1" x14ac:dyDescent="0.25">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row>
    <row r="31" spans="1:31" ht="30" customHeight="1" x14ac:dyDescent="0.25">
      <c r="A31" s="45"/>
      <c r="B31" s="45"/>
      <c r="C31" s="45"/>
      <c r="D31" s="45"/>
      <c r="E31" s="45"/>
      <c r="F31" s="45"/>
      <c r="G31" s="109" t="s">
        <v>218</v>
      </c>
      <c r="H31" s="109"/>
      <c r="I31" s="109"/>
      <c r="J31" s="109"/>
      <c r="K31" s="109"/>
      <c r="L31" s="109"/>
      <c r="M31" s="109"/>
      <c r="N31" s="109"/>
      <c r="O31" s="109"/>
      <c r="P31" s="109"/>
      <c r="Q31" s="109"/>
      <c r="R31" s="109"/>
      <c r="S31" s="109"/>
      <c r="T31" s="109"/>
      <c r="U31" s="109"/>
      <c r="V31" s="109"/>
      <c r="W31" s="109"/>
      <c r="X31" s="109"/>
      <c r="Y31" s="45"/>
      <c r="Z31" s="45"/>
      <c r="AA31" s="45"/>
      <c r="AB31" s="45"/>
      <c r="AC31" s="45"/>
      <c r="AD31" s="45"/>
      <c r="AE31" s="45"/>
    </row>
    <row r="32" spans="1:31" ht="30" customHeight="1" x14ac:dyDescent="0.25">
      <c r="A32" s="45"/>
      <c r="B32" s="45"/>
      <c r="C32" s="45"/>
      <c r="D32" s="45"/>
      <c r="E32" s="45"/>
      <c r="F32" s="45"/>
      <c r="G32" s="109"/>
      <c r="H32" s="109"/>
      <c r="I32" s="109"/>
      <c r="J32" s="109"/>
      <c r="K32" s="109"/>
      <c r="L32" s="109"/>
      <c r="M32" s="109"/>
      <c r="N32" s="109"/>
      <c r="O32" s="109"/>
      <c r="P32" s="109"/>
      <c r="Q32" s="109"/>
      <c r="R32" s="109"/>
      <c r="S32" s="109"/>
      <c r="T32" s="109"/>
      <c r="U32" s="109"/>
      <c r="V32" s="109"/>
      <c r="W32" s="109"/>
      <c r="X32" s="109"/>
      <c r="Y32" s="45"/>
      <c r="Z32" s="45"/>
      <c r="AA32" s="45"/>
      <c r="AB32" s="45"/>
      <c r="AC32" s="45"/>
      <c r="AD32" s="45"/>
      <c r="AE32" s="45"/>
    </row>
    <row r="33" spans="1:31" ht="30" customHeight="1" x14ac:dyDescent="0.25">
      <c r="A33" s="45"/>
      <c r="B33" s="45"/>
      <c r="C33" s="45"/>
      <c r="D33" s="45"/>
      <c r="E33" s="45"/>
      <c r="F33" s="45"/>
      <c r="G33" s="109"/>
      <c r="H33" s="109"/>
      <c r="I33" s="109"/>
      <c r="J33" s="109"/>
      <c r="K33" s="109"/>
      <c r="L33" s="109"/>
      <c r="M33" s="109"/>
      <c r="N33" s="109"/>
      <c r="O33" s="109"/>
      <c r="P33" s="109"/>
      <c r="Q33" s="109"/>
      <c r="R33" s="109"/>
      <c r="S33" s="109"/>
      <c r="T33" s="109"/>
      <c r="U33" s="109"/>
      <c r="V33" s="109"/>
      <c r="W33" s="109"/>
      <c r="X33" s="109"/>
      <c r="Y33" s="45"/>
      <c r="Z33" s="45"/>
      <c r="AA33" s="45"/>
      <c r="AB33" s="45"/>
      <c r="AC33" s="45"/>
      <c r="AD33" s="45"/>
      <c r="AE33" s="45"/>
    </row>
    <row r="34" spans="1:31" ht="30" customHeight="1" x14ac:dyDescent="0.25">
      <c r="A34" s="45"/>
      <c r="B34" s="45"/>
      <c r="C34" s="45"/>
      <c r="D34" s="45"/>
      <c r="E34" s="45"/>
      <c r="F34" s="45"/>
      <c r="G34" s="109"/>
      <c r="H34" s="109"/>
      <c r="I34" s="109"/>
      <c r="J34" s="109"/>
      <c r="K34" s="109"/>
      <c r="L34" s="109"/>
      <c r="M34" s="109"/>
      <c r="N34" s="109"/>
      <c r="O34" s="109"/>
      <c r="P34" s="109"/>
      <c r="Q34" s="109"/>
      <c r="R34" s="109"/>
      <c r="S34" s="109"/>
      <c r="T34" s="109"/>
      <c r="U34" s="109"/>
      <c r="V34" s="109"/>
      <c r="W34" s="109"/>
      <c r="X34" s="109"/>
      <c r="Y34" s="45"/>
      <c r="Z34" s="45"/>
      <c r="AA34" s="45"/>
      <c r="AB34" s="45"/>
      <c r="AC34" s="45"/>
      <c r="AD34" s="45"/>
      <c r="AE34" s="45"/>
    </row>
    <row r="35" spans="1:31" ht="30" customHeight="1" x14ac:dyDescent="0.25">
      <c r="A35" s="45"/>
      <c r="B35" s="45"/>
      <c r="C35" s="45"/>
      <c r="D35" s="45"/>
      <c r="E35" s="45"/>
      <c r="F35" s="45"/>
      <c r="G35" s="109"/>
      <c r="H35" s="109"/>
      <c r="I35" s="109"/>
      <c r="J35" s="109"/>
      <c r="K35" s="109"/>
      <c r="L35" s="109"/>
      <c r="M35" s="109"/>
      <c r="N35" s="109"/>
      <c r="O35" s="109"/>
      <c r="P35" s="109"/>
      <c r="Q35" s="109"/>
      <c r="R35" s="109"/>
      <c r="S35" s="109"/>
      <c r="T35" s="109"/>
      <c r="U35" s="109"/>
      <c r="V35" s="109"/>
      <c r="W35" s="109"/>
      <c r="X35" s="109"/>
      <c r="Y35" s="45"/>
      <c r="Z35" s="45"/>
      <c r="AA35" s="45"/>
      <c r="AB35" s="45"/>
      <c r="AC35" s="45"/>
      <c r="AD35" s="45"/>
      <c r="AE35" s="45"/>
    </row>
    <row r="36" spans="1:31" ht="30" customHeight="1" x14ac:dyDescent="0.25">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row>
    <row r="37" spans="1:31" ht="30" customHeight="1" x14ac:dyDescent="0.25">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row>
    <row r="38" spans="1:31" ht="30" customHeight="1" x14ac:dyDescent="0.25">
      <c r="A38" s="45"/>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row>
    <row r="39" spans="1:31" x14ac:dyDescent="0.25">
      <c r="A39" s="45"/>
      <c r="B39" s="45"/>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row>
    <row r="40" spans="1:31" x14ac:dyDescent="0.25">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row>
    <row r="41" spans="1:31" x14ac:dyDescent="0.25">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row>
    <row r="42" spans="1:31" x14ac:dyDescent="0.25">
      <c r="A42" s="45"/>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row>
    <row r="43" spans="1:31" x14ac:dyDescent="0.25">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row>
    <row r="44" spans="1:31" x14ac:dyDescent="0.25">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row>
    <row r="45" spans="1:31" x14ac:dyDescent="0.25">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row>
    <row r="46" spans="1:31" x14ac:dyDescent="0.25">
      <c r="A46" s="45"/>
      <c r="B46" s="45"/>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row>
    <row r="47" spans="1:31" x14ac:dyDescent="0.25">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row>
    <row r="48" spans="1:31" x14ac:dyDescent="0.25">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row>
    <row r="49" spans="1:31" x14ac:dyDescent="0.25">
      <c r="A49" s="45"/>
      <c r="B49" s="45"/>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row>
    <row r="50" spans="1:31" x14ac:dyDescent="0.25">
      <c r="A50" s="45"/>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row>
    <row r="51" spans="1:31" x14ac:dyDescent="0.25">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row>
    <row r="52" spans="1:31" x14ac:dyDescent="0.25">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row>
    <row r="53" spans="1:31" x14ac:dyDescent="0.25">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row>
    <row r="54" spans="1:31" x14ac:dyDescent="0.25">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row>
    <row r="55" spans="1:31" x14ac:dyDescent="0.25">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row>
    <row r="56" spans="1:31" x14ac:dyDescent="0.25">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row>
    <row r="57" spans="1:31" x14ac:dyDescent="0.25">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row>
    <row r="58" spans="1:31" x14ac:dyDescent="0.25">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row>
    <row r="59" spans="1:31" x14ac:dyDescent="0.25">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row>
    <row r="60" spans="1:31" x14ac:dyDescent="0.25">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row>
    <row r="61" spans="1:31" x14ac:dyDescent="0.25">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row>
    <row r="62" spans="1:31" x14ac:dyDescent="0.25">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row>
    <row r="63" spans="1:31" x14ac:dyDescent="0.25">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row>
    <row r="64" spans="1:31" x14ac:dyDescent="0.25">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row>
    <row r="65" spans="1:31" x14ac:dyDescent="0.25">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row>
    <row r="66" spans="1:31" x14ac:dyDescent="0.25">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row>
    <row r="67" spans="1:31" x14ac:dyDescent="0.25">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row>
    <row r="68" spans="1:31" x14ac:dyDescent="0.25">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row>
    <row r="69" spans="1:31" x14ac:dyDescent="0.25">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row>
    <row r="70" spans="1:31" x14ac:dyDescent="0.25">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row>
    <row r="71" spans="1:31" x14ac:dyDescent="0.25">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row>
    <row r="72" spans="1:31" x14ac:dyDescent="0.25">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row>
    <row r="73" spans="1:31" x14ac:dyDescent="0.25">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row>
    <row r="74" spans="1:31" x14ac:dyDescent="0.25">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row>
    <row r="75" spans="1:31" x14ac:dyDescent="0.25">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row>
    <row r="76" spans="1:31" x14ac:dyDescent="0.25">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row>
    <row r="77" spans="1:31" x14ac:dyDescent="0.25">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row>
    <row r="78" spans="1:31" x14ac:dyDescent="0.25">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row>
    <row r="79" spans="1:31" x14ac:dyDescent="0.25">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row>
    <row r="80" spans="1:31" x14ac:dyDescent="0.25">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row>
    <row r="81" spans="1:31" x14ac:dyDescent="0.25">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row>
    <row r="82" spans="1:31" x14ac:dyDescent="0.25">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c r="AE82" s="45"/>
    </row>
  </sheetData>
  <mergeCells count="1">
    <mergeCell ref="G31:X35"/>
  </mergeCells>
  <pageMargins left="0.7" right="0.7" top="0.75" bottom="0.75" header="0.3" footer="0.3"/>
  <pageSetup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E409ECD82ADC54E8CBF5684A7D8D2B6" ma:contentTypeVersion="14" ma:contentTypeDescription="Create a new document." ma:contentTypeScope="" ma:versionID="d99b4b503991d99084a3e76d0a34211e">
  <xsd:schema xmlns:xsd="http://www.w3.org/2001/XMLSchema" xmlns:xs="http://www.w3.org/2001/XMLSchema" xmlns:p="http://schemas.microsoft.com/office/2006/metadata/properties" xmlns:ns2="84f88c47-60d9-4085-9293-81bf575d15ab" xmlns:ns3="7d0d7bc9-1853-448b-a1aa-4a72bee359f5" targetNamespace="http://schemas.microsoft.com/office/2006/metadata/properties" ma:root="true" ma:fieldsID="b6d7894f2d2b80b45c6f005a0d4620fc" ns2:_="" ns3:_="">
    <xsd:import namespace="84f88c47-60d9-4085-9293-81bf575d15ab"/>
    <xsd:import namespace="7d0d7bc9-1853-448b-a1aa-4a72bee359f5"/>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AutoTags" minOccurs="0"/>
                <xsd:element ref="ns2:MediaServiceOCR" minOccurs="0"/>
                <xsd:element ref="ns2:MediaServiceEventHashCode" minOccurs="0"/>
                <xsd:element ref="ns2:MediaServiceGenerationTime" minOccurs="0"/>
                <xsd:element ref="ns2:Approved" minOccurs="0"/>
                <xsd:element ref="ns2:MediaServiceLocation" minOccurs="0"/>
                <xsd:element ref="ns2:_Flow_SignoffStatu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f88c47-60d9-4085-9293-81bf575d15a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Approved" ma:index="17" nillable="true" ma:displayName="Approved" ma:default="No" ma:internalName="Approved">
      <xsd:simpleType>
        <xsd:restriction base="dms:Text">
          <xsd:maxLength value="255"/>
        </xsd:restriction>
      </xsd:simpleType>
    </xsd:element>
    <xsd:element name="MediaServiceLocation" ma:index="18" nillable="true" ma:displayName="Location" ma:internalName="MediaServiceLocation" ma:readOnly="true">
      <xsd:simpleType>
        <xsd:restriction base="dms:Text"/>
      </xsd:simpleType>
    </xsd:element>
    <xsd:element name="_Flow_SignoffStatus" ma:index="19" nillable="true" ma:displayName="Sign-off status" ma:internalName="Sign_x002d_off_x0020_status">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d0d7bc9-1853-448b-a1aa-4a72bee359f5"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AB362A2-059F-4E01-B3CA-4A287C92CD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f88c47-60d9-4085-9293-81bf575d15ab"/>
    <ds:schemaRef ds:uri="7d0d7bc9-1853-448b-a1aa-4a72bee359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2CE738D-AF77-4C71-B2AB-A39ACB2206E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Pumper Bulker Entry - DONE</vt:lpstr>
      <vt:lpstr>Truck Board Utilization NO GOOD</vt:lpstr>
      <vt:lpstr>Build Crew - Change Resource...</vt:lpstr>
      <vt:lpstr>Personel View</vt:lpstr>
      <vt:lpstr>Bulk Scheduler</vt:lpstr>
      <vt:lpstr>Truck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Schneider</dc:creator>
  <cp:lastModifiedBy>Jason Schneider</cp:lastModifiedBy>
  <dcterms:created xsi:type="dcterms:W3CDTF">2022-09-02T20:44:43Z</dcterms:created>
  <dcterms:modified xsi:type="dcterms:W3CDTF">2022-10-04T13:47:46Z</dcterms:modified>
</cp:coreProperties>
</file>