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njith/Documents/Projects/Gallagher/DataSets/USA/HOR/"/>
    </mc:Choice>
  </mc:AlternateContent>
  <xr:revisionPtr revIDLastSave="0" documentId="8_{DAB2813B-D835-614F-90E3-47E5F3ACC1FC}" xr6:coauthVersionLast="41" xr6:coauthVersionMax="41" xr10:uidLastSave="{00000000-0000-0000-0000-000000000000}"/>
  <bookViews>
    <workbookView xWindow="380" yWindow="460" windowWidth="28040" windowHeight="17040" activeTab="1" xr2:uid="{40B53D27-6205-0741-9B3B-6F60202EBEB8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8" i="1" l="1"/>
  <c r="E27" i="1"/>
  <c r="E26" i="1"/>
  <c r="E25" i="1"/>
  <c r="E20" i="1"/>
  <c r="E21" i="1"/>
  <c r="E22" i="1"/>
  <c r="E23" i="1"/>
  <c r="E24" i="1"/>
  <c r="E19" i="1"/>
  <c r="D20" i="1"/>
  <c r="D21" i="1"/>
  <c r="D22" i="1"/>
  <c r="D23" i="1"/>
  <c r="D24" i="1"/>
  <c r="D19" i="1"/>
  <c r="E17" i="1"/>
  <c r="E16" i="1"/>
  <c r="E15" i="1"/>
  <c r="E10" i="1"/>
  <c r="E11" i="1"/>
  <c r="E12" i="1"/>
  <c r="E13" i="1"/>
  <c r="E14" i="1"/>
  <c r="E9" i="1"/>
  <c r="D10" i="1"/>
  <c r="D11" i="1"/>
  <c r="D12" i="1"/>
  <c r="D13" i="1"/>
  <c r="D14" i="1"/>
  <c r="D9" i="1"/>
  <c r="G7" i="1"/>
  <c r="G6" i="1"/>
  <c r="G5" i="1"/>
  <c r="G2" i="1"/>
  <c r="G3" i="1"/>
  <c r="G4" i="1"/>
  <c r="G1" i="1"/>
  <c r="F2" i="1"/>
  <c r="F3" i="1"/>
  <c r="F4" i="1"/>
  <c r="F1" i="1"/>
  <c r="E2" i="1"/>
  <c r="E3" i="1"/>
  <c r="E4" i="1"/>
  <c r="E1" i="1"/>
  <c r="D2" i="1"/>
  <c r="D3" i="1"/>
  <c r="D4" i="1"/>
  <c r="D1" i="1"/>
</calcChain>
</file>

<file path=xl/sharedStrings.xml><?xml version="1.0" encoding="utf-8"?>
<sst xmlns="http://schemas.openxmlformats.org/spreadsheetml/2006/main" count="58" uniqueCount="45">
  <si>
    <t>Liberal</t>
  </si>
  <si>
    <t>Yukon Party</t>
  </si>
  <si>
    <t>NDP</t>
  </si>
  <si>
    <t>Green</t>
  </si>
  <si>
    <t>Sum</t>
  </si>
  <si>
    <t>Halved</t>
  </si>
  <si>
    <t>Square Root</t>
  </si>
  <si>
    <t>Conservative</t>
  </si>
  <si>
    <t>BQ</t>
  </si>
  <si>
    <t>Ind</t>
  </si>
  <si>
    <t>Total</t>
  </si>
  <si>
    <t>Sq root</t>
  </si>
  <si>
    <t>Times 100</t>
  </si>
  <si>
    <t>AL-1</t>
  </si>
  <si>
    <t>District</t>
  </si>
  <si>
    <t>Dem</t>
  </si>
  <si>
    <t>Rep</t>
  </si>
  <si>
    <t>Soc</t>
  </si>
  <si>
    <t>AL-2</t>
  </si>
  <si>
    <t>AL-3</t>
  </si>
  <si>
    <t>AL-4</t>
  </si>
  <si>
    <t>AL-5</t>
  </si>
  <si>
    <t>AL-6</t>
  </si>
  <si>
    <t>AL-7</t>
  </si>
  <si>
    <t>AL-8</t>
  </si>
  <si>
    <t>AL-9</t>
  </si>
  <si>
    <t>AL-10</t>
  </si>
  <si>
    <t>AZ At Large</t>
  </si>
  <si>
    <t>AR-1</t>
  </si>
  <si>
    <t>AR-2</t>
  </si>
  <si>
    <t>AR-3</t>
  </si>
  <si>
    <t>AR-4</t>
  </si>
  <si>
    <t>AR-5</t>
  </si>
  <si>
    <t>AR-6</t>
  </si>
  <si>
    <t>AR-7</t>
  </si>
  <si>
    <t>CA-1</t>
  </si>
  <si>
    <t>CA-2</t>
  </si>
  <si>
    <t>CA-3</t>
  </si>
  <si>
    <t>CA-4</t>
  </si>
  <si>
    <t>CA-5</t>
  </si>
  <si>
    <t>CA-6</t>
  </si>
  <si>
    <t>CA-7</t>
  </si>
  <si>
    <t>CA-8</t>
  </si>
  <si>
    <t>CA-9</t>
  </si>
  <si>
    <t>CA-10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</si>
</sst>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47679-BD14-9846-9BD0-22B89434A657}">
  <dimension ref="A1:G28"/>
  <sheetViews>
    <sheetView workbookViewId="0">
      <selection activeCell="E29" sqref="E29"/>
    </sheetView>
  </sheetViews>
  <sheetFormatPr baseColWidth="10" defaultRowHeight="16" x14ac:dyDescent="0.2"/>
  <sheetData>
    <row r="1" spans="1:7" x14ac:dyDescent="0.2">
      <c r="A1" t="s">
        <v>0</v>
      </c>
      <c r="B1">
        <v>0.39400000000000002</v>
      </c>
      <c r="C1">
        <v>11</v>
      </c>
      <c r="D1">
        <f>C1/19</f>
        <v>0.57894736842105265</v>
      </c>
      <c r="E1">
        <f>ABS(D1-B1)</f>
        <v>0.18494736842105264</v>
      </c>
      <c r="F1">
        <f>E1^2</f>
        <v>3.4205529085872578E-2</v>
      </c>
      <c r="G1">
        <f>F1*100</f>
        <v>3.4205529085872577</v>
      </c>
    </row>
    <row r="2" spans="1:7" x14ac:dyDescent="0.2">
      <c r="A2" t="s">
        <v>1</v>
      </c>
      <c r="B2">
        <v>0.33400000000000002</v>
      </c>
      <c r="C2">
        <v>6</v>
      </c>
      <c r="D2">
        <f t="shared" ref="D2:D4" si="0">C2/19</f>
        <v>0.31578947368421051</v>
      </c>
      <c r="E2">
        <f t="shared" ref="E2:E4" si="1">ABS(D2-B2)</f>
        <v>1.821052631578951E-2</v>
      </c>
      <c r="F2">
        <f t="shared" ref="F2:F4" si="2">E2^2</f>
        <v>3.316232686980623E-4</v>
      </c>
      <c r="G2">
        <f t="shared" ref="G2:G4" si="3">F2*100</f>
        <v>3.3162326869806233E-2</v>
      </c>
    </row>
    <row r="3" spans="1:7" x14ac:dyDescent="0.2">
      <c r="A3" t="s">
        <v>2</v>
      </c>
      <c r="B3">
        <v>0.26200000000000001</v>
      </c>
      <c r="C3">
        <v>2</v>
      </c>
      <c r="D3">
        <f t="shared" si="0"/>
        <v>0.10526315789473684</v>
      </c>
      <c r="E3">
        <f t="shared" si="1"/>
        <v>0.15673684210526317</v>
      </c>
      <c r="F3">
        <f t="shared" si="2"/>
        <v>2.4566437673130197E-2</v>
      </c>
      <c r="G3">
        <f t="shared" si="3"/>
        <v>2.4566437673130199</v>
      </c>
    </row>
    <row r="4" spans="1:7" x14ac:dyDescent="0.2">
      <c r="A4" t="s">
        <v>3</v>
      </c>
      <c r="B4">
        <v>8.0000000000000002E-3</v>
      </c>
      <c r="C4">
        <v>0</v>
      </c>
      <c r="D4">
        <f t="shared" si="0"/>
        <v>0</v>
      </c>
      <c r="E4">
        <f t="shared" si="1"/>
        <v>8.0000000000000002E-3</v>
      </c>
      <c r="F4">
        <f t="shared" si="2"/>
        <v>6.3999999999999997E-5</v>
      </c>
      <c r="G4">
        <f t="shared" si="3"/>
        <v>6.3999999999999994E-3</v>
      </c>
    </row>
    <row r="5" spans="1:7" x14ac:dyDescent="0.2">
      <c r="F5" t="s">
        <v>4</v>
      </c>
      <c r="G5">
        <f>G1+G3+G2+G4</f>
        <v>5.9167590027700836</v>
      </c>
    </row>
    <row r="6" spans="1:7" x14ac:dyDescent="0.2">
      <c r="F6" t="s">
        <v>5</v>
      </c>
      <c r="G6">
        <f>G5/2</f>
        <v>2.9583795013850418</v>
      </c>
    </row>
    <row r="7" spans="1:7" x14ac:dyDescent="0.2">
      <c r="F7" t="s">
        <v>6</v>
      </c>
      <c r="G7">
        <f>G6^0.5</f>
        <v>1.7199940410899806</v>
      </c>
    </row>
    <row r="9" spans="1:7" x14ac:dyDescent="0.2">
      <c r="A9" t="s">
        <v>0</v>
      </c>
      <c r="B9">
        <v>0.3947</v>
      </c>
      <c r="C9">
        <v>0.5444</v>
      </c>
      <c r="D9">
        <f>ABS(B9*100-C9*100)</f>
        <v>14.969999999999999</v>
      </c>
      <c r="E9">
        <f>D9^2</f>
        <v>224.10089999999997</v>
      </c>
    </row>
    <row r="10" spans="1:7" x14ac:dyDescent="0.2">
      <c r="A10" t="s">
        <v>7</v>
      </c>
      <c r="B10">
        <v>0.31890000000000002</v>
      </c>
      <c r="C10">
        <v>0.29289999999999999</v>
      </c>
      <c r="D10">
        <f t="shared" ref="D10:D14" si="4">ABS(B10*100-C10*100)</f>
        <v>2.6000000000000014</v>
      </c>
      <c r="E10">
        <f t="shared" ref="E10:E14" si="5">D10^2</f>
        <v>6.7600000000000078</v>
      </c>
    </row>
    <row r="11" spans="1:7" x14ac:dyDescent="0.2">
      <c r="A11" t="s">
        <v>2</v>
      </c>
      <c r="B11">
        <v>0.1971</v>
      </c>
      <c r="C11">
        <v>0.13020000000000001</v>
      </c>
      <c r="D11">
        <f t="shared" si="4"/>
        <v>6.6899999999999995</v>
      </c>
      <c r="E11">
        <f t="shared" si="5"/>
        <v>44.756099999999996</v>
      </c>
    </row>
    <row r="12" spans="1:7" x14ac:dyDescent="0.2">
      <c r="A12" t="s">
        <v>8</v>
      </c>
      <c r="B12">
        <v>4.6600000000000003E-2</v>
      </c>
      <c r="C12">
        <v>2.9600000000000001E-2</v>
      </c>
      <c r="D12">
        <f t="shared" si="4"/>
        <v>1.7000000000000002</v>
      </c>
      <c r="E12">
        <f t="shared" si="5"/>
        <v>2.8900000000000006</v>
      </c>
    </row>
    <row r="13" spans="1:7" x14ac:dyDescent="0.2">
      <c r="A13" t="s">
        <v>3</v>
      </c>
      <c r="B13">
        <v>3.4500000000000003E-2</v>
      </c>
      <c r="C13">
        <v>2.8999999999999998E-3</v>
      </c>
      <c r="D13">
        <f t="shared" si="4"/>
        <v>3.16</v>
      </c>
      <c r="E13">
        <f t="shared" si="5"/>
        <v>9.9856000000000016</v>
      </c>
    </row>
    <row r="14" spans="1:7" x14ac:dyDescent="0.2">
      <c r="A14" t="s">
        <v>9</v>
      </c>
      <c r="B14">
        <v>8.2000000000000007E-3</v>
      </c>
      <c r="C14">
        <v>0</v>
      </c>
      <c r="D14">
        <f t="shared" si="4"/>
        <v>0.82000000000000006</v>
      </c>
      <c r="E14">
        <f t="shared" si="5"/>
        <v>0.67240000000000011</v>
      </c>
    </row>
    <row r="15" spans="1:7" x14ac:dyDescent="0.2">
      <c r="D15" t="s">
        <v>10</v>
      </c>
      <c r="E15">
        <f>E9+E10+E11+E12+E13+E14</f>
        <v>289.16499999999991</v>
      </c>
    </row>
    <row r="16" spans="1:7" x14ac:dyDescent="0.2">
      <c r="D16" t="s">
        <v>5</v>
      </c>
      <c r="E16">
        <f>E15/2</f>
        <v>144.58249999999995</v>
      </c>
    </row>
    <row r="17" spans="1:5" x14ac:dyDescent="0.2">
      <c r="D17" t="s">
        <v>11</v>
      </c>
      <c r="E17">
        <f>E16^0.5</f>
        <v>12.024246338128638</v>
      </c>
    </row>
    <row r="19" spans="1:5" x14ac:dyDescent="0.2">
      <c r="A19" t="s">
        <v>0</v>
      </c>
      <c r="B19">
        <v>0.3947</v>
      </c>
      <c r="C19">
        <v>0.5444</v>
      </c>
      <c r="D19">
        <f>ABS(B19-C19)</f>
        <v>0.1497</v>
      </c>
      <c r="E19">
        <f>D19^2</f>
        <v>2.2410090000000001E-2</v>
      </c>
    </row>
    <row r="20" spans="1:5" x14ac:dyDescent="0.2">
      <c r="A20" t="s">
        <v>7</v>
      </c>
      <c r="B20">
        <v>0.31890000000000002</v>
      </c>
      <c r="C20">
        <v>0.29289999999999999</v>
      </c>
      <c r="D20">
        <f t="shared" ref="D20:D24" si="6">ABS(B20-C20)</f>
        <v>2.6000000000000023E-2</v>
      </c>
      <c r="E20">
        <f t="shared" ref="E20:E24" si="7">D20^2</f>
        <v>6.7600000000000125E-4</v>
      </c>
    </row>
    <row r="21" spans="1:5" x14ac:dyDescent="0.2">
      <c r="A21" t="s">
        <v>2</v>
      </c>
      <c r="B21">
        <v>0.1971</v>
      </c>
      <c r="C21">
        <v>0.13020000000000001</v>
      </c>
      <c r="D21">
        <f t="shared" si="6"/>
        <v>6.6899999999999987E-2</v>
      </c>
      <c r="E21">
        <f t="shared" si="7"/>
        <v>4.4756099999999979E-3</v>
      </c>
    </row>
    <row r="22" spans="1:5" x14ac:dyDescent="0.2">
      <c r="A22" t="s">
        <v>8</v>
      </c>
      <c r="B22">
        <v>4.6600000000000003E-2</v>
      </c>
      <c r="C22">
        <v>2.9600000000000001E-2</v>
      </c>
      <c r="D22">
        <f t="shared" si="6"/>
        <v>1.7000000000000001E-2</v>
      </c>
      <c r="E22">
        <f t="shared" si="7"/>
        <v>2.8900000000000003E-4</v>
      </c>
    </row>
    <row r="23" spans="1:5" x14ac:dyDescent="0.2">
      <c r="A23" t="s">
        <v>3</v>
      </c>
      <c r="B23">
        <v>3.4500000000000003E-2</v>
      </c>
      <c r="C23">
        <v>2.8999999999999998E-3</v>
      </c>
      <c r="D23">
        <f t="shared" si="6"/>
        <v>3.1600000000000003E-2</v>
      </c>
      <c r="E23">
        <f t="shared" si="7"/>
        <v>9.9856000000000012E-4</v>
      </c>
    </row>
    <row r="24" spans="1:5" x14ac:dyDescent="0.2">
      <c r="A24" t="s">
        <v>9</v>
      </c>
      <c r="B24">
        <v>8.2000000000000007E-3</v>
      </c>
      <c r="C24">
        <v>0</v>
      </c>
      <c r="D24">
        <f t="shared" si="6"/>
        <v>8.2000000000000007E-3</v>
      </c>
      <c r="E24">
        <f t="shared" si="7"/>
        <v>6.7240000000000014E-5</v>
      </c>
    </row>
    <row r="25" spans="1:5" x14ac:dyDescent="0.2">
      <c r="D25" t="s">
        <v>10</v>
      </c>
      <c r="E25">
        <f>E19+E21+E20+E23+E22+E24</f>
        <v>2.8916500000000001E-2</v>
      </c>
    </row>
    <row r="26" spans="1:5" x14ac:dyDescent="0.2">
      <c r="D26" t="s">
        <v>5</v>
      </c>
      <c r="E26">
        <f>E25/2</f>
        <v>1.4458250000000001E-2</v>
      </c>
    </row>
    <row r="27" spans="1:5" x14ac:dyDescent="0.2">
      <c r="D27" t="s">
        <v>11</v>
      </c>
      <c r="E27">
        <f>E26^0.5</f>
        <v>0.1202424633812864</v>
      </c>
    </row>
    <row r="28" spans="1:5" x14ac:dyDescent="0.2">
      <c r="D28" t="s">
        <v>12</v>
      </c>
      <c r="E28">
        <f>E27*100</f>
        <v>12.02424633812864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D093A-2F34-0F4A-AB36-4F041646C43E}">
  <dimension ref="A1:D29"/>
  <sheetViews>
    <sheetView tabSelected="1" workbookViewId="0">
      <selection activeCell="I15" sqref="I15"/>
    </sheetView>
  </sheetViews>
  <sheetFormatPr baseColWidth="10" defaultRowHeight="16" x14ac:dyDescent="0.2"/>
  <sheetData>
    <row r="1" spans="1:4" x14ac:dyDescent="0.2">
      <c r="A1" t="s">
        <v>14</v>
      </c>
      <c r="B1" t="s">
        <v>15</v>
      </c>
      <c r="C1" t="s">
        <v>16</v>
      </c>
      <c r="D1" t="s">
        <v>17</v>
      </c>
    </row>
    <row r="2" spans="1:4" x14ac:dyDescent="0.2">
      <c r="A2" t="s">
        <v>13</v>
      </c>
      <c r="B2">
        <v>12978</v>
      </c>
      <c r="D2">
        <v>165</v>
      </c>
    </row>
    <row r="3" spans="1:4" x14ac:dyDescent="0.2">
      <c r="A3" t="s">
        <v>18</v>
      </c>
      <c r="B3">
        <v>18469</v>
      </c>
      <c r="D3">
        <v>66</v>
      </c>
    </row>
    <row r="4" spans="1:4" x14ac:dyDescent="0.2">
      <c r="A4" t="s">
        <v>19</v>
      </c>
      <c r="B4">
        <v>12759</v>
      </c>
      <c r="C4">
        <v>2582</v>
      </c>
    </row>
    <row r="5" spans="1:4" x14ac:dyDescent="0.2">
      <c r="A5" t="s">
        <v>20</v>
      </c>
      <c r="B5">
        <v>12296</v>
      </c>
      <c r="C5">
        <v>8305</v>
      </c>
    </row>
    <row r="6" spans="1:4" x14ac:dyDescent="0.2">
      <c r="A6" t="s">
        <v>21</v>
      </c>
      <c r="B6">
        <v>13290</v>
      </c>
      <c r="C6">
        <v>4793</v>
      </c>
    </row>
    <row r="7" spans="1:4" x14ac:dyDescent="0.2">
      <c r="A7" t="s">
        <v>22</v>
      </c>
      <c r="B7">
        <v>8721</v>
      </c>
    </row>
    <row r="8" spans="1:4" x14ac:dyDescent="0.2">
      <c r="A8" t="s">
        <v>23</v>
      </c>
      <c r="B8">
        <v>23709</v>
      </c>
      <c r="C8">
        <v>22970</v>
      </c>
      <c r="D8">
        <v>233</v>
      </c>
    </row>
    <row r="9" spans="1:4" x14ac:dyDescent="0.2">
      <c r="A9" t="s">
        <v>24</v>
      </c>
      <c r="B9">
        <v>17640</v>
      </c>
      <c r="C9">
        <v>5306</v>
      </c>
      <c r="D9">
        <v>143</v>
      </c>
    </row>
    <row r="10" spans="1:4" x14ac:dyDescent="0.2">
      <c r="A10" t="s">
        <v>25</v>
      </c>
      <c r="B10">
        <v>26776</v>
      </c>
      <c r="C10">
        <v>4452</v>
      </c>
      <c r="D10">
        <v>123</v>
      </c>
    </row>
    <row r="11" spans="1:4" x14ac:dyDescent="0.2">
      <c r="A11" t="s">
        <v>26</v>
      </c>
      <c r="B11">
        <v>15465</v>
      </c>
      <c r="C11">
        <v>13737</v>
      </c>
      <c r="D11">
        <v>187</v>
      </c>
    </row>
    <row r="12" spans="1:4" x14ac:dyDescent="0.2">
      <c r="A12" t="s">
        <v>27</v>
      </c>
      <c r="B12">
        <v>35397</v>
      </c>
      <c r="C12">
        <v>25841</v>
      </c>
    </row>
    <row r="13" spans="1:4" x14ac:dyDescent="0.2">
      <c r="A13" t="s">
        <v>28</v>
      </c>
      <c r="B13">
        <v>19843</v>
      </c>
      <c r="C13">
        <v>7110</v>
      </c>
    </row>
    <row r="14" spans="1:4" x14ac:dyDescent="0.2">
      <c r="A14" t="s">
        <v>29</v>
      </c>
      <c r="B14">
        <v>16080</v>
      </c>
      <c r="C14">
        <v>8137</v>
      </c>
    </row>
    <row r="15" spans="1:4" x14ac:dyDescent="0.2">
      <c r="A15" t="s">
        <v>30</v>
      </c>
      <c r="B15">
        <v>14341</v>
      </c>
      <c r="C15">
        <v>12587</v>
      </c>
    </row>
    <row r="16" spans="1:4" x14ac:dyDescent="0.2">
      <c r="A16" t="s">
        <v>31</v>
      </c>
      <c r="B16">
        <v>19722</v>
      </c>
      <c r="C16">
        <v>11031</v>
      </c>
    </row>
    <row r="17" spans="1:4" x14ac:dyDescent="0.2">
      <c r="A17" t="s">
        <v>32</v>
      </c>
      <c r="B17">
        <v>21165</v>
      </c>
      <c r="C17">
        <v>8043</v>
      </c>
    </row>
    <row r="18" spans="1:4" x14ac:dyDescent="0.2">
      <c r="A18" t="s">
        <v>33</v>
      </c>
      <c r="B18">
        <v>18028</v>
      </c>
      <c r="C18">
        <v>7956</v>
      </c>
    </row>
    <row r="19" spans="1:4" x14ac:dyDescent="0.2">
      <c r="A19" t="s">
        <v>34</v>
      </c>
      <c r="B19">
        <v>18303</v>
      </c>
      <c r="C19">
        <v>7064</v>
      </c>
    </row>
    <row r="20" spans="1:4" x14ac:dyDescent="0.2">
      <c r="A20" t="s">
        <v>35</v>
      </c>
      <c r="B20">
        <v>34247</v>
      </c>
      <c r="C20">
        <v>18569</v>
      </c>
      <c r="D20">
        <v>2773</v>
      </c>
    </row>
    <row r="21" spans="1:4" x14ac:dyDescent="0.2">
      <c r="A21" t="s">
        <v>36</v>
      </c>
      <c r="B21">
        <v>26172</v>
      </c>
    </row>
    <row r="22" spans="1:4" x14ac:dyDescent="0.2">
      <c r="A22" t="s">
        <v>37</v>
      </c>
      <c r="B22">
        <v>54984</v>
      </c>
    </row>
    <row r="23" spans="1:4" x14ac:dyDescent="0.2">
      <c r="A23" t="s">
        <v>38</v>
      </c>
    </row>
    <row r="24" spans="1:4" x14ac:dyDescent="0.2">
      <c r="A24" t="s">
        <v>39</v>
      </c>
    </row>
    <row r="25" spans="1:4" x14ac:dyDescent="0.2">
      <c r="A25" t="s">
        <v>40</v>
      </c>
    </row>
    <row r="26" spans="1:4" x14ac:dyDescent="0.2">
      <c r="A26" t="s">
        <v>41</v>
      </c>
    </row>
    <row r="27" spans="1:4" x14ac:dyDescent="0.2">
      <c r="A27" t="s">
        <v>42</v>
      </c>
    </row>
    <row r="28" spans="1:4" x14ac:dyDescent="0.2">
      <c r="A28" t="s">
        <v>43</v>
      </c>
    </row>
    <row r="29" spans="1:4" x14ac:dyDescent="0.2">
      <c r="A29" t="s">
        <v>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2019-03-10T07:47:31Z</dcterms:created>
  <dcterms:modified xsi:type="dcterms:W3CDTF">2019-03-12T22:04:34Z</dcterms:modified>
</cp:coreProperties>
</file>