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7077b3f7ec5fed9/Desktop/"/>
    </mc:Choice>
  </mc:AlternateContent>
  <xr:revisionPtr revIDLastSave="0" documentId="8_{58773330-B2D8-4DB3-9431-EE229E1FD2A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asboard" sheetId="6" r:id="rId1"/>
    <sheet name="Raw Data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</calcChain>
</file>

<file path=xl/sharedStrings.xml><?xml version="1.0" encoding="utf-8"?>
<sst xmlns="http://schemas.openxmlformats.org/spreadsheetml/2006/main" count="99" uniqueCount="27">
  <si>
    <t>Date</t>
  </si>
  <si>
    <t>Country</t>
  </si>
  <si>
    <t>New Cases</t>
  </si>
  <si>
    <t>Recoveries</t>
  </si>
  <si>
    <t>Deaths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</si>
  <si>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</si>
  <si>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</si>
  <si>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</si>
  <si>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</si>
  <si>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</si>
  <si>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</si>
  <si>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</si>
  <si>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</si>
  <si>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</si>
  <si>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</si>
  <si>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India</t>
  </si>
  <si>
    <t>USA</t>
  </si>
  <si>
    <t>Brazil</t>
  </si>
  <si>
    <t>Active Cases</t>
  </si>
  <si>
    <t>Recovery rate%</t>
  </si>
  <si>
    <t>Death Rate %</t>
  </si>
  <si>
    <t>Row Labels</t>
  </si>
  <si>
    <t>Grand Total</t>
  </si>
  <si>
    <t>Sum of New Cases</t>
  </si>
  <si>
    <t>Average of Death Rate %</t>
  </si>
  <si>
    <t>Average of Recovery rate%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</si>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</sst>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Cases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1">
                  <a:shade val="30000"/>
                  <a:satMod val="115000"/>
                </a:schemeClr>
              </a:gs>
              <a:gs pos="50000">
                <a:schemeClr val="accent1">
                  <a:shade val="67500"/>
                  <a:satMod val="115000"/>
                </a:schemeClr>
              </a:gs>
              <a:gs pos="100000">
                <a:schemeClr val="accent1">
                  <a:shade val="100000"/>
                  <a:satMod val="115000"/>
                </a:schemeClr>
              </a:gs>
            </a:gsLst>
            <a:lin ang="135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flip="none" rotWithShape="1">
              <a:gsLst>
                <a:gs pos="0">
                  <a:schemeClr val="accent1">
                    <a:shade val="30000"/>
                    <a:satMod val="115000"/>
                  </a:schemeClr>
                </a:gs>
                <a:gs pos="50000">
                  <a:schemeClr val="accent1">
                    <a:shade val="67500"/>
                    <a:satMod val="115000"/>
                  </a:schemeClr>
                </a:gs>
                <a:gs pos="100000">
                  <a:schemeClr val="accent1">
                    <a:shade val="100000"/>
                    <a:satMod val="115000"/>
                  </a:schemeClr>
                </a:gs>
              </a:gsLst>
              <a:lin ang="13500000" scaled="1"/>
              <a:tileRect/>
            </a:gra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Brazil</c:v>
              </c:pt>
              <c:pt idx="1">
                <c:v>India</c:v>
              </c:pt>
              <c:pt idx="2">
                <c:v>USA</c:v>
              </c:pt>
            </c:strLit>
          </c:cat>
          <c:val>
            <c:numLit>
              <c:formatCode>General</c:formatCode>
              <c:ptCount val="3"/>
              <c:pt idx="0">
                <c:v>381728</c:v>
              </c:pt>
              <c:pt idx="1">
                <c:v>489249</c:v>
              </c:pt>
              <c:pt idx="2">
                <c:v>515858</c:v>
              </c:pt>
            </c:numLit>
          </c:val>
          <c:extLst>
            <c:ext xmlns:c16="http://schemas.microsoft.com/office/drawing/2014/chart" uri="{C3380CC4-5D6E-409C-BE32-E72D297353CC}">
              <c16:uniqueId val="{00000000-AB92-4310-9466-E4620AEF5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4865872"/>
        <c:axId val="1954874512"/>
      </c:barChart>
      <c:catAx>
        <c:axId val="195486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874512"/>
        <c:crosses val="autoZero"/>
        <c:auto val="1"/>
        <c:lblAlgn val="ctr"/>
        <c:lblOffset val="100"/>
        <c:noMultiLvlLbl val="0"/>
      </c:catAx>
      <c:valAx>
        <c:axId val="195487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86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Average of Death Rate 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Brazil</c:v>
              </c:pt>
              <c:pt idx="1">
                <c:v>India</c:v>
              </c:pt>
              <c:pt idx="2">
                <c:v>USA</c:v>
              </c:pt>
            </c:strLit>
          </c:cat>
          <c:val>
            <c:numLit>
              <c:formatCode>General</c:formatCode>
              <c:ptCount val="3"/>
              <c:pt idx="0">
                <c:v>3.3734678295093836</c:v>
              </c:pt>
              <c:pt idx="1">
                <c:v>2.1544091823042626</c:v>
              </c:pt>
              <c:pt idx="2">
                <c:v>2.4135992274345694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A8A-4110-B122-D59CBED1725A}"/>
            </c:ext>
          </c:extLst>
        </c:ser>
        <c:ser>
          <c:idx val="1"/>
          <c:order val="1"/>
          <c:tx>
            <c:v>Average of Recovery rate%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Brazil</c:v>
              </c:pt>
              <c:pt idx="1">
                <c:v>India</c:v>
              </c:pt>
              <c:pt idx="2">
                <c:v>USA</c:v>
              </c:pt>
            </c:strLit>
          </c:cat>
          <c:val>
            <c:numLit>
              <c:formatCode>General</c:formatCode>
              <c:ptCount val="3"/>
              <c:pt idx="0">
                <c:v>53.336949038578652</c:v>
              </c:pt>
              <c:pt idx="1">
                <c:v>51.666337270824386</c:v>
              </c:pt>
              <c:pt idx="2">
                <c:v>58.010547506826342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A8A-4110-B122-D59CBED17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4873072"/>
        <c:axId val="1954872592"/>
      </c:lineChart>
      <c:catAx>
        <c:axId val="195487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872592"/>
        <c:crosses val="autoZero"/>
        <c:auto val="1"/>
        <c:lblAlgn val="ctr"/>
        <c:lblOffset val="100"/>
        <c:noMultiLvlLbl val="0"/>
      </c:catAx>
      <c:valAx>
        <c:axId val="195487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87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Daily</a:t>
            </a:r>
            <a:r>
              <a:rPr lang="en-IN" baseline="0"/>
              <a:t> Case trend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Brazil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1A-4919-8C90-F5DD766288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51A-4919-8C90-F5DD766288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51A-4919-8C90-F5DD766288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51A-4919-8C90-F5DD766288F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51A-4919-8C90-F5DD766288F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51A-4919-8C90-F5DD766288F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51A-4919-8C90-F5DD766288F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51A-4919-8C90-F5DD766288F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51A-4919-8C90-F5DD766288F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51A-4919-8C90-F5DD766288FE}"/>
              </c:ext>
            </c:extLst>
          </c:dPt>
          <c:cat>
            <c:strLit>
              <c:ptCount val="10"/>
              <c:pt idx="0">
                <c:v>2021-05-01</c:v>
              </c:pt>
              <c:pt idx="1">
                <c:v>2021-05-02</c:v>
              </c:pt>
              <c:pt idx="2">
                <c:v>2021-05-03</c:v>
              </c:pt>
              <c:pt idx="3">
                <c:v>2021-05-04</c:v>
              </c:pt>
              <c:pt idx="4">
                <c:v>2021-05-05</c:v>
              </c:pt>
              <c:pt idx="5">
                <c:v>2021-05-06</c:v>
              </c:pt>
              <c:pt idx="6">
                <c:v>2021-05-07</c:v>
              </c:pt>
              <c:pt idx="7">
                <c:v>2021-05-08</c:v>
              </c:pt>
              <c:pt idx="8">
                <c:v>2021-05-09</c:v>
              </c:pt>
              <c:pt idx="9">
                <c:v>2021-05-10</c:v>
              </c:pt>
            </c:strLit>
          </c:cat>
          <c:val>
            <c:numLit>
              <c:formatCode>General</c:formatCode>
              <c:ptCount val="10"/>
              <c:pt idx="0">
                <c:v>81235</c:v>
              </c:pt>
              <c:pt idx="1">
                <c:v>21120</c:v>
              </c:pt>
              <c:pt idx="2">
                <c:v>31941</c:v>
              </c:pt>
              <c:pt idx="3">
                <c:v>84536</c:v>
              </c:pt>
              <c:pt idx="4">
                <c:v>45096</c:v>
              </c:pt>
              <c:pt idx="5">
                <c:v>8872</c:v>
              </c:pt>
              <c:pt idx="6">
                <c:v>57468</c:v>
              </c:pt>
              <c:pt idx="7">
                <c:v>24059</c:v>
              </c:pt>
              <c:pt idx="8">
                <c:v>1157</c:v>
              </c:pt>
              <c:pt idx="9">
                <c:v>26244</c:v>
              </c:pt>
            </c:numLit>
          </c:val>
          <c:extLst>
            <c:ext xmlns:c16="http://schemas.microsoft.com/office/drawing/2014/chart" uri="{C3380CC4-5D6E-409C-BE32-E72D297353CC}">
              <c16:uniqueId val="{00000014-351A-4919-8C90-F5DD766288FE}"/>
            </c:ext>
          </c:extLst>
        </c:ser>
        <c:ser>
          <c:idx val="1"/>
          <c:order val="1"/>
          <c:tx>
            <c:v>Series2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351A-4919-8C90-F5DD766288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351A-4919-8C90-F5DD766288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351A-4919-8C90-F5DD766288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351A-4919-8C90-F5DD766288F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351A-4919-8C90-F5DD766288F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351A-4919-8C90-F5DD766288F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351A-4919-8C90-F5DD766288F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351A-4919-8C90-F5DD766288F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351A-4919-8C90-F5DD766288F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351A-4919-8C90-F5DD766288FE}"/>
              </c:ext>
            </c:extLst>
          </c:dPt>
          <c:cat>
            <c:strLit>
              <c:ptCount val="10"/>
              <c:pt idx="0">
                <c:v>2021-05-01</c:v>
              </c:pt>
              <c:pt idx="1">
                <c:v>2021-05-02</c:v>
              </c:pt>
              <c:pt idx="2">
                <c:v>2021-05-03</c:v>
              </c:pt>
              <c:pt idx="3">
                <c:v>2021-05-04</c:v>
              </c:pt>
              <c:pt idx="4">
                <c:v>2021-05-05</c:v>
              </c:pt>
              <c:pt idx="5">
                <c:v>2021-05-06</c:v>
              </c:pt>
              <c:pt idx="6">
                <c:v>2021-05-07</c:v>
              </c:pt>
              <c:pt idx="7">
                <c:v>2021-05-08</c:v>
              </c:pt>
              <c:pt idx="8">
                <c:v>2021-05-09</c:v>
              </c:pt>
              <c:pt idx="9">
                <c:v>2021-05-10</c:v>
              </c:pt>
            </c:strLit>
          </c:cat>
          <c:val>
            <c:numLit>
              <c:formatCode>General</c:formatCode>
              <c:ptCount val="10"/>
              <c:pt idx="0">
                <c:v>49343</c:v>
              </c:pt>
              <c:pt idx="1">
                <c:v>40464</c:v>
              </c:pt>
              <c:pt idx="2">
                <c:v>42130</c:v>
              </c:pt>
              <c:pt idx="3">
                <c:v>2279</c:v>
              </c:pt>
              <c:pt idx="4">
                <c:v>42007</c:v>
              </c:pt>
              <c:pt idx="5">
                <c:v>49033</c:v>
              </c:pt>
              <c:pt idx="6">
                <c:v>81731</c:v>
              </c:pt>
              <c:pt idx="7">
                <c:v>54588</c:v>
              </c:pt>
              <c:pt idx="8">
                <c:v>57631</c:v>
              </c:pt>
              <c:pt idx="9">
                <c:v>70043</c:v>
              </c:pt>
            </c:numLit>
          </c:val>
          <c:extLst>
            <c:ext xmlns:c16="http://schemas.microsoft.com/office/drawing/2014/chart" uri="{C3380CC4-5D6E-409C-BE32-E72D297353CC}">
              <c16:uniqueId val="{00000029-351A-4919-8C90-F5DD766288FE}"/>
            </c:ext>
          </c:extLst>
        </c:ser>
        <c:ser>
          <c:idx val="2"/>
          <c:order val="2"/>
          <c:tx>
            <c:v>Series3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351A-4919-8C90-F5DD766288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351A-4919-8C90-F5DD766288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351A-4919-8C90-F5DD766288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351A-4919-8C90-F5DD766288F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351A-4919-8C90-F5DD766288F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351A-4919-8C90-F5DD766288F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351A-4919-8C90-F5DD766288F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351A-4919-8C90-F5DD766288F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351A-4919-8C90-F5DD766288F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351A-4919-8C90-F5DD766288FE}"/>
              </c:ext>
            </c:extLst>
          </c:dPt>
          <c:cat>
            <c:strLit>
              <c:ptCount val="10"/>
              <c:pt idx="0">
                <c:v>2021-05-01</c:v>
              </c:pt>
              <c:pt idx="1">
                <c:v>2021-05-02</c:v>
              </c:pt>
              <c:pt idx="2">
                <c:v>2021-05-03</c:v>
              </c:pt>
              <c:pt idx="3">
                <c:v>2021-05-04</c:v>
              </c:pt>
              <c:pt idx="4">
                <c:v>2021-05-05</c:v>
              </c:pt>
              <c:pt idx="5">
                <c:v>2021-05-06</c:v>
              </c:pt>
              <c:pt idx="6">
                <c:v>2021-05-07</c:v>
              </c:pt>
              <c:pt idx="7">
                <c:v>2021-05-08</c:v>
              </c:pt>
              <c:pt idx="8">
                <c:v>2021-05-09</c:v>
              </c:pt>
              <c:pt idx="9">
                <c:v>2021-05-10</c:v>
              </c:pt>
            </c:strLit>
          </c:cat>
          <c:val>
            <c:numLit>
              <c:formatCode>General</c:formatCode>
              <c:ptCount val="10"/>
              <c:pt idx="0">
                <c:v>69218</c:v>
              </c:pt>
              <c:pt idx="1">
                <c:v>52323</c:v>
              </c:pt>
              <c:pt idx="2">
                <c:v>74533</c:v>
              </c:pt>
              <c:pt idx="3">
                <c:v>31955</c:v>
              </c:pt>
              <c:pt idx="4">
                <c:v>33551</c:v>
              </c:pt>
              <c:pt idx="5">
                <c:v>35641</c:v>
              </c:pt>
              <c:pt idx="6">
                <c:v>78384</c:v>
              </c:pt>
              <c:pt idx="7">
                <c:v>31936</c:v>
              </c:pt>
              <c:pt idx="8">
                <c:v>35633</c:v>
              </c:pt>
              <c:pt idx="9">
                <c:v>72684</c:v>
              </c:pt>
            </c:numLit>
          </c:val>
          <c:extLst>
            <c:ext xmlns:c16="http://schemas.microsoft.com/office/drawing/2014/chart" uri="{C3380CC4-5D6E-409C-BE32-E72D297353CC}">
              <c16:uniqueId val="{0000003E-351A-4919-8C90-F5DD76628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487680</xdr:colOff>
      <xdr:row>3</xdr:row>
      <xdr:rowOff>68580</xdr:rowOff>
    </xdr:from>
    <xdr:to>
      <xdr:col>6</xdr:col>
      <xdr:colOff>434340</xdr:colOff>
      <xdr:row>14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B31A72-1A8D-4562-B95F-DC11421B6A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601980</xdr:colOff>
      <xdr:row>0</xdr:row>
      <xdr:rowOff>15240</xdr:rowOff>
    </xdr:from>
    <xdr:to>
      <xdr:col>13</xdr:col>
      <xdr:colOff>601980</xdr:colOff>
      <xdr:row>10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C33CE2-EE9D-46D6-8DA4-8AE3275EC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266700</xdr:colOff>
      <xdr:row>11</xdr:row>
      <xdr:rowOff>167640</xdr:rowOff>
    </xdr:from>
    <xdr:to>
      <xdr:col>14</xdr:col>
      <xdr:colOff>83820</xdr:colOff>
      <xdr:row>24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084DEA-5E8E-4F3E-A35C-74D4AE584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nju\AppData\Local\Microsoft\Windows\INetCache\IE\MENMUT5A\COVID19_Data_30_Entries%5b1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ubhi Malik" refreshedDate="45763.449599884261" createdVersion="8" refreshedVersion="8" minRefreshableVersion="3" recordCount="30" xr:uid="{907E8177-20A9-43A6-836C-F28D1E7D0684}">
  <cacheSource type="worksheet">
    <worksheetSource ref="A1:H31" sheet=".xlsx]Raw Data" r:id="rId2"/>
  </cacheSource>
  <cacheFields count="8">
    <cacheField name="Date" numFmtId="0">
      <sharedItems count="10">
        <s v="2021-05-01"/>
        <s v="2021-05-02"/>
        <s v="2021-05-03"/>
        <s v="2021-05-04"/>
        <s v="2021-05-05"/>
        <s v="2021-05-06"/>
        <s v="2021-05-07"/>
        <s v="2021-05-08"/>
        <s v="2021-05-09"/>
        <s v="2021-05-10"/>
      </sharedItems>
    </cacheField>
    <cacheField name="Country" numFmtId="0">
      <sharedItems count="3">
        <s v="India"/>
        <s v="USA"/>
        <s v="Brazil"/>
      </sharedItems>
    </cacheField>
    <cacheField name="New Cases" numFmtId="0">
      <sharedItems containsSemiMixedTypes="0" containsString="0" containsNumber="1" containsInteger="1" minValue="1157" maxValue="84536"/>
    </cacheField>
    <cacheField name="Recoveries" numFmtId="0">
      <sharedItems containsSemiMixedTypes="0" containsString="0" containsNumber="1" containsInteger="1" minValue="669" maxValue="61777"/>
    </cacheField>
    <cacheField name="Deaths" numFmtId="0">
      <sharedItems containsSemiMixedTypes="0" containsString="0" containsNumber="1" containsInteger="1" minValue="57" maxValue="3898"/>
    </cacheField>
    <cacheField name="Active Cases" numFmtId="0">
      <sharedItems containsSemiMixedTypes="0" containsString="0" containsNumber="1" containsInteger="1" minValue="-495" maxValue="53600"/>
    </cacheField>
    <cacheField name="Recovery rate%" numFmtId="2">
      <sharedItems containsSemiMixedTypes="0" containsString="0" containsNumber="1" minValue="7.5405770964833181" maxValue="99.600269206452793"/>
    </cacheField>
    <cacheField name="Death Rate %" numFmtId="2">
      <sharedItems containsSemiMixedTypes="0" containsString="0" containsNumber="1" minValue="0.22393019156866709" maxValue="4.97295366401306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n v="49343"/>
    <n v="20918"/>
    <n v="947"/>
    <n v="27478"/>
    <n v="42.393044606124477"/>
    <n v="1.919218531503962"/>
  </r>
  <r>
    <x v="0"/>
    <x v="1"/>
    <n v="69218"/>
    <n v="34587"/>
    <n v="155"/>
    <n v="34476"/>
    <n v="49.968216359906378"/>
    <n v="0.22393019156866709"/>
  </r>
  <r>
    <x v="0"/>
    <x v="2"/>
    <n v="81235"/>
    <n v="45373"/>
    <n v="3054"/>
    <n v="32808"/>
    <n v="55.854003816089126"/>
    <n v="3.7594632855296366"/>
  </r>
  <r>
    <x v="1"/>
    <x v="0"/>
    <n v="40464"/>
    <n v="5934"/>
    <n v="1804"/>
    <n v="32726"/>
    <n v="14.664887307236063"/>
    <n v="4.4582839066824826"/>
  </r>
  <r>
    <x v="1"/>
    <x v="1"/>
    <n v="52323"/>
    <n v="36683"/>
    <n v="868"/>
    <n v="14772"/>
    <n v="70.108747587103181"/>
    <n v="1.6589262848078281"/>
  </r>
  <r>
    <x v="1"/>
    <x v="2"/>
    <n v="21120"/>
    <n v="12920"/>
    <n v="937"/>
    <n v="7263"/>
    <n v="61.174242424242422"/>
    <n v="4.4365530303030303"/>
  </r>
  <r>
    <x v="2"/>
    <x v="0"/>
    <n v="42130"/>
    <n v="20771"/>
    <n v="1383"/>
    <n v="19976"/>
    <n v="49.302159981011158"/>
    <n v="3.2826964158556846"/>
  </r>
  <r>
    <x v="2"/>
    <x v="1"/>
    <n v="74533"/>
    <n v="61777"/>
    <n v="377"/>
    <n v="12379"/>
    <n v="82.885433298002226"/>
    <n v="0.50581621563602697"/>
  </r>
  <r>
    <x v="2"/>
    <x v="2"/>
    <n v="31941"/>
    <n v="5442"/>
    <n v="930"/>
    <n v="25569"/>
    <n v="17.037663191509345"/>
    <n v="2.911618296233681"/>
  </r>
  <r>
    <x v="3"/>
    <x v="0"/>
    <n v="2279"/>
    <n v="1721"/>
    <n v="62"/>
    <n v="496"/>
    <n v="75.515577007459413"/>
    <n v="2.7204914436156207"/>
  </r>
  <r>
    <x v="3"/>
    <x v="1"/>
    <n v="31955"/>
    <n v="19656"/>
    <n v="101"/>
    <n v="12198"/>
    <n v="61.511500547645127"/>
    <n v="0.31606947269597868"/>
  </r>
  <r>
    <x v="3"/>
    <x v="2"/>
    <n v="84536"/>
    <n v="31416"/>
    <n v="3191"/>
    <n v="49929"/>
    <n v="37.162865524746849"/>
    <n v="3.7747231948518971"/>
  </r>
  <r>
    <x v="4"/>
    <x v="0"/>
    <n v="42007"/>
    <n v="6240"/>
    <n v="163"/>
    <n v="35604"/>
    <n v="14.854667079296307"/>
    <n v="0.38803056633418237"/>
  </r>
  <r>
    <x v="4"/>
    <x v="1"/>
    <n v="33551"/>
    <n v="5811"/>
    <n v="343"/>
    <n v="27397"/>
    <n v="17.319901046168521"/>
    <n v="1.0223242228249532"/>
  </r>
  <r>
    <x v="4"/>
    <x v="2"/>
    <n v="45096"/>
    <n v="33795"/>
    <n v="469"/>
    <n v="10832"/>
    <n v="74.940127727514636"/>
    <n v="1.0400035479865177"/>
  </r>
  <r>
    <x v="5"/>
    <x v="0"/>
    <n v="49033"/>
    <n v="48837"/>
    <n v="691"/>
    <n v="-495"/>
    <n v="99.600269206452793"/>
    <n v="1.4092549915363124"/>
  </r>
  <r>
    <x v="5"/>
    <x v="1"/>
    <n v="35641"/>
    <n v="33937"/>
    <n v="1388"/>
    <n v="316"/>
    <n v="95.2189893661794"/>
    <n v="3.8943912909289864"/>
  </r>
  <r>
    <x v="5"/>
    <x v="2"/>
    <n v="8872"/>
    <n v="669"/>
    <n v="164"/>
    <n v="8039"/>
    <n v="7.5405770964833181"/>
    <n v="1.8485121731289449"/>
  </r>
  <r>
    <x v="6"/>
    <x v="0"/>
    <n v="81731"/>
    <n v="35890"/>
    <n v="2029"/>
    <n v="43812"/>
    <n v="43.912346600433125"/>
    <n v="2.4825341669623522"/>
  </r>
  <r>
    <x v="6"/>
    <x v="1"/>
    <n v="78384"/>
    <n v="46897"/>
    <n v="3898"/>
    <n v="27589"/>
    <n v="59.829812206572775"/>
    <n v="4.9729536640130645"/>
  </r>
  <r>
    <x v="6"/>
    <x v="2"/>
    <n v="57468"/>
    <n v="53945"/>
    <n v="1832"/>
    <n v="1691"/>
    <n v="93.869631795085965"/>
    <n v="3.1878610705088053"/>
  </r>
  <r>
    <x v="7"/>
    <x v="0"/>
    <n v="54588"/>
    <n v="15311"/>
    <n v="588"/>
    <n v="38689"/>
    <n v="28.048289001245696"/>
    <n v="1.0771598153440316"/>
  </r>
  <r>
    <x v="7"/>
    <x v="1"/>
    <n v="31936"/>
    <n v="21879"/>
    <n v="1139"/>
    <n v="8918"/>
    <n v="68.508892785571135"/>
    <n v="3.5665080160320639"/>
  </r>
  <r>
    <x v="7"/>
    <x v="2"/>
    <n v="24059"/>
    <n v="18361"/>
    <n v="1013"/>
    <n v="4685"/>
    <n v="76.316555135292404"/>
    <n v="4.2104825636975773"/>
  </r>
  <r>
    <x v="8"/>
    <x v="0"/>
    <n v="57631"/>
    <n v="42686"/>
    <n v="1505"/>
    <n v="13440"/>
    <n v="74.067776023320789"/>
    <n v="2.6114417587756589"/>
  </r>
  <r>
    <x v="8"/>
    <x v="1"/>
    <n v="35633"/>
    <n v="18575"/>
    <n v="1548"/>
    <n v="15510"/>
    <n v="52.128644795554678"/>
    <n v="4.3442875985743559"/>
  </r>
  <r>
    <x v="8"/>
    <x v="2"/>
    <n v="1157"/>
    <n v="825"/>
    <n v="57"/>
    <n v="275"/>
    <n v="71.305099394987039"/>
    <n v="4.9265341400172868"/>
  </r>
  <r>
    <x v="9"/>
    <x v="0"/>
    <n v="70043"/>
    <n v="52045"/>
    <n v="837"/>
    <n v="17161"/>
    <n v="74.304355895664088"/>
    <n v="1.1949802264323344"/>
  </r>
  <r>
    <x v="9"/>
    <x v="1"/>
    <n v="72684"/>
    <n v="16445"/>
    <n v="2639"/>
    <n v="53600"/>
    <n v="22.625337075559958"/>
    <n v="3.6307853172637716"/>
  </r>
  <r>
    <x v="9"/>
    <x v="2"/>
    <n v="26244"/>
    <n v="10017"/>
    <n v="955"/>
    <n v="15272"/>
    <n v="38.168724279835395"/>
    <n v="3.6389269928364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825936-4ABB-434E-957C-2AA7F5B4D1D6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5">
  <location ref="L11:N15" firstHeaderRow="0" firstDataRow="1" firstDataCol="1"/>
  <pivotFields count="8"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dataField="1" numFmtId="2" showAll="0"/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Death Rate %" fld="7" subtotal="average" baseField="1" baseItem="0" numFmtId="2"/>
    <dataField name="Average of Recovery rate%" fld="6" subtotal="average" baseField="1" baseItem="0" numFmtId="2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821818-8993-41D1-8843-9D87D08CD007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3">
  <location ref="L17:P29" firstHeaderRow="1" firstDataRow="2" firstDataCol="1"/>
  <pivotFields count="8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4">
        <item x="2"/>
        <item x="0"/>
        <item x="1"/>
        <item t="default"/>
      </items>
    </pivotField>
    <pivotField dataField="1" showAll="0"/>
    <pivotField showAll="0"/>
    <pivotField showAll="0"/>
    <pivotField showAll="0"/>
    <pivotField numFmtId="2" showAll="0"/>
    <pivotField numFmtId="2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New Cases" fld="2" baseField="0" baseItem="0"/>
  </dataFields>
  <chartFormats count="3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3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2" format="3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2" format="39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2" format="40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2" format="4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2" format="42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0"/>
          </reference>
        </references>
      </pivotArea>
    </chartFormat>
    <chartFormat chart="2" format="43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0"/>
          </reference>
        </references>
      </pivotArea>
    </chartFormat>
    <chartFormat chart="2" format="44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0"/>
          </reference>
        </references>
      </pivotArea>
    </chartFormat>
    <chartFormat chart="2" format="45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0"/>
          </reference>
        </references>
      </pivotArea>
    </chartFormat>
    <chartFormat chart="2" format="46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0"/>
          </reference>
        </references>
      </pivotArea>
    </chartFormat>
    <chartFormat chart="2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4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2" format="4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2" format="5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2" format="5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2" format="52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2" format="53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2" format="54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"/>
          </reference>
        </references>
      </pivotArea>
    </chartFormat>
    <chartFormat chart="2" format="55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1"/>
          </reference>
        </references>
      </pivotArea>
    </chartFormat>
    <chartFormat chart="2" format="56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1"/>
          </reference>
        </references>
      </pivotArea>
    </chartFormat>
    <chartFormat chart="2" format="57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"/>
          </reference>
        </references>
      </pivotArea>
    </chartFormat>
    <chartFormat chart="2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5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2" format="6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2" format="6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2" format="62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2" format="63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</references>
      </pivotArea>
    </chartFormat>
    <chartFormat chart="2" format="64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"/>
          </reference>
        </references>
      </pivotArea>
    </chartFormat>
    <chartFormat chart="2" format="65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"/>
          </reference>
        </references>
      </pivotArea>
    </chartFormat>
    <chartFormat chart="2" format="66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2"/>
          </reference>
        </references>
      </pivotArea>
    </chartFormat>
    <chartFormat chart="2" format="67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2"/>
          </reference>
        </references>
      </pivotArea>
    </chartFormat>
    <chartFormat chart="2" format="68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F36CF2-F395-4525-B126-544EA65F2D8B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3">
  <location ref="L5:M9" firstHeaderRow="1" firstDataRow="1" firstDataCol="1"/>
  <pivotFields count="8">
    <pivotField showAll="0"/>
    <pivotField axis="axisRow" showAll="0">
      <items count="4">
        <item x="2"/>
        <item x="0"/>
        <item x="1"/>
        <item t="default"/>
      </items>
    </pivotField>
    <pivotField dataField="1" showAll="0"/>
    <pivotField showAll="0"/>
    <pivotField showAll="0"/>
    <pivotField showAll="0"/>
    <pivotField numFmtId="2" showAll="0"/>
    <pivotField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New Cases" fld="2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93591-9879-4714-A5D0-2EB434965350}">
  <dimension ref="A1"/>
  <sheetViews>
    <sheetView tabSelected="1" workbookViewId="0">
      <selection activeCell="I8" sqref="I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"/>
  <sheetViews>
    <sheetView topLeftCell="A4" workbookViewId="0">
      <selection activeCell="J3" sqref="J3"/>
    </sheetView>
  </sheetViews>
  <sheetFormatPr defaultRowHeight="14.4" x14ac:dyDescent="0.3"/>
  <cols>
    <col min="2" max="2" width="7.77734375" bestFit="1" customWidth="1"/>
    <col min="3" max="3" width="9.88671875" bestFit="1" customWidth="1"/>
    <col min="4" max="4" width="10" bestFit="1" customWidth="1"/>
    <col min="5" max="5" width="6.77734375" bestFit="1" customWidth="1"/>
    <col min="6" max="6" width="11.33203125" bestFit="1" customWidth="1"/>
    <col min="7" max="7" width="14.109375" bestFit="1" customWidth="1"/>
    <col min="8" max="8" width="12.109375" bestFit="1" customWidth="1"/>
    <col min="12" max="13" width="16.44140625" bestFit="1" customWidth="1"/>
    <col min="14" max="15" width="23.8867187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18</v>
      </c>
      <c r="G1" s="2" t="s">
        <v>19</v>
      </c>
      <c r="H1" s="2" t="s">
        <v>20</v>
      </c>
    </row>
    <row r="2" spans="1:14" x14ac:dyDescent="0.3">
      <c r="A2" t="s">
        <v>5</v>
      </c>
      <c r="B2" t="s">
        <v>15</v>
      </c>
      <c r="C2">
        <v>49343</v>
      </c>
      <c r="D2">
        <v>20918</v>
      </c>
      <c r="E2">
        <v>947</v>
      </c>
      <c r="F2">
        <f>C2-D2-E2</f>
        <v>27478</v>
      </c>
      <c r="G2" s="3">
        <f>IF(C2=0, 0, D2/C2*100)</f>
        <v>42.393044606124477</v>
      </c>
      <c r="H2" s="3">
        <f>IF(C2=0, 0, E2/C2*100)</f>
        <v>1.919218531503962</v>
      </c>
    </row>
    <row r="3" spans="1:14" x14ac:dyDescent="0.3">
      <c r="A3" t="s">
        <v>5</v>
      </c>
      <c r="B3" t="s">
        <v>16</v>
      </c>
      <c r="C3">
        <v>69218</v>
      </c>
      <c r="D3">
        <v>34587</v>
      </c>
      <c r="E3">
        <v>155</v>
      </c>
      <c r="F3">
        <f t="shared" ref="F3:F31" si="0">C3-D3-E3</f>
        <v>34476</v>
      </c>
      <c r="G3" s="3">
        <f t="shared" ref="G3:G31" si="1">IF(C3=0, 0, D3/C3*100)</f>
        <v>49.968216359906378</v>
      </c>
      <c r="H3" s="3">
        <f t="shared" ref="H3:H31" si="2">IF(C3=0, 0, E3/C3*100)</f>
        <v>0.22393019156866709</v>
      </c>
    </row>
    <row r="4" spans="1:14" x14ac:dyDescent="0.3">
      <c r="A4" t="s">
        <v>5</v>
      </c>
      <c r="B4" t="s">
        <v>17</v>
      </c>
      <c r="C4">
        <v>81235</v>
      </c>
      <c r="D4">
        <v>45373</v>
      </c>
      <c r="E4">
        <v>3054</v>
      </c>
      <c r="F4">
        <f t="shared" si="0"/>
        <v>32808</v>
      </c>
      <c r="G4" s="3">
        <f t="shared" si="1"/>
        <v>55.854003816089126</v>
      </c>
      <c r="H4" s="3">
        <f t="shared" si="2"/>
        <v>3.7594632855296366</v>
      </c>
    </row>
    <row r="5" spans="1:14" x14ac:dyDescent="0.3">
      <c r="A5" t="s">
        <v>6</v>
      </c>
      <c r="B5" t="s">
        <v>15</v>
      </c>
      <c r="C5">
        <v>40464</v>
      </c>
      <c r="D5">
        <v>5934</v>
      </c>
      <c r="E5">
        <v>1804</v>
      </c>
      <c r="F5">
        <f t="shared" si="0"/>
        <v>32726</v>
      </c>
      <c r="G5" s="3">
        <f t="shared" si="1"/>
        <v>14.664887307236063</v>
      </c>
      <c r="H5" s="3">
        <f t="shared" si="2"/>
        <v>4.4582839066824826</v>
      </c>
      <c r="L5" s="4" t="s">
        <v>21</v>
      </c>
      <c r="M5" t="s">
        <v>23</v>
      </c>
    </row>
    <row r="6" spans="1:14" x14ac:dyDescent="0.3">
      <c r="A6" t="s">
        <v>6</v>
      </c>
      <c r="B6" t="s">
        <v>16</v>
      </c>
      <c r="C6">
        <v>52323</v>
      </c>
      <c r="D6">
        <v>36683</v>
      </c>
      <c r="E6">
        <v>868</v>
      </c>
      <c r="F6">
        <f t="shared" si="0"/>
        <v>14772</v>
      </c>
      <c r="G6" s="3">
        <f t="shared" si="1"/>
        <v>70.108747587103181</v>
      </c>
      <c r="H6" s="3">
        <f t="shared" si="2"/>
        <v>1.6589262848078281</v>
      </c>
      <c r="L6" s="5" t="s">
        <v>17</v>
      </c>
      <c r="M6">
        <v>381728</v>
      </c>
    </row>
    <row r="7" spans="1:14" x14ac:dyDescent="0.3">
      <c r="A7" t="s">
        <v>6</v>
      </c>
      <c r="B7" t="s">
        <v>17</v>
      </c>
      <c r="C7">
        <v>21120</v>
      </c>
      <c r="D7">
        <v>12920</v>
      </c>
      <c r="E7">
        <v>937</v>
      </c>
      <c r="F7">
        <f t="shared" si="0"/>
        <v>7263</v>
      </c>
      <c r="G7" s="3">
        <f t="shared" si="1"/>
        <v>61.174242424242422</v>
      </c>
      <c r="H7" s="3">
        <f t="shared" si="2"/>
        <v>4.4365530303030303</v>
      </c>
      <c r="L7" s="5" t="s">
        <v>15</v>
      </c>
      <c r="M7">
        <v>489249</v>
      </c>
    </row>
    <row r="8" spans="1:14" x14ac:dyDescent="0.3">
      <c r="A8" t="s">
        <v>7</v>
      </c>
      <c r="B8" t="s">
        <v>15</v>
      </c>
      <c r="C8">
        <v>42130</v>
      </c>
      <c r="D8">
        <v>20771</v>
      </c>
      <c r="E8">
        <v>1383</v>
      </c>
      <c r="F8">
        <f t="shared" si="0"/>
        <v>19976</v>
      </c>
      <c r="G8" s="3">
        <f t="shared" si="1"/>
        <v>49.302159981011158</v>
      </c>
      <c r="H8" s="3">
        <f t="shared" si="2"/>
        <v>3.2826964158556846</v>
      </c>
      <c r="L8" s="5" t="s">
        <v>16</v>
      </c>
      <c r="M8">
        <v>515858</v>
      </c>
    </row>
    <row r="9" spans="1:14" x14ac:dyDescent="0.3">
      <c r="A9" t="s">
        <v>7</v>
      </c>
      <c r="B9" t="s">
        <v>16</v>
      </c>
      <c r="C9">
        <v>74533</v>
      </c>
      <c r="D9">
        <v>61777</v>
      </c>
      <c r="E9">
        <v>377</v>
      </c>
      <c r="F9">
        <f t="shared" si="0"/>
        <v>12379</v>
      </c>
      <c r="G9" s="3">
        <f t="shared" si="1"/>
        <v>82.885433298002226</v>
      </c>
      <c r="H9" s="3">
        <f t="shared" si="2"/>
        <v>0.50581621563602697</v>
      </c>
      <c r="L9" s="5" t="s">
        <v>22</v>
      </c>
      <c r="M9">
        <v>1386835</v>
      </c>
    </row>
    <row r="10" spans="1:14" x14ac:dyDescent="0.3">
      <c r="A10" t="s">
        <v>7</v>
      </c>
      <c r="B10" t="s">
        <v>17</v>
      </c>
      <c r="C10">
        <v>31941</v>
      </c>
      <c r="D10">
        <v>5442</v>
      </c>
      <c r="E10">
        <v>930</v>
      </c>
      <c r="F10">
        <f t="shared" si="0"/>
        <v>25569</v>
      </c>
      <c r="G10" s="3">
        <f t="shared" si="1"/>
        <v>17.037663191509345</v>
      </c>
      <c r="H10" s="3">
        <f t="shared" si="2"/>
        <v>2.911618296233681</v>
      </c>
    </row>
    <row r="11" spans="1:14" x14ac:dyDescent="0.3">
      <c r="A11" t="s">
        <v>8</v>
      </c>
      <c r="B11" t="s">
        <v>15</v>
      </c>
      <c r="C11">
        <v>2279</v>
      </c>
      <c r="D11">
        <v>1721</v>
      </c>
      <c r="E11">
        <v>62</v>
      </c>
      <c r="F11">
        <f t="shared" si="0"/>
        <v>496</v>
      </c>
      <c r="G11" s="3">
        <f t="shared" si="1"/>
        <v>75.515577007459413</v>
      </c>
      <c r="H11" s="3">
        <f t="shared" si="2"/>
        <v>2.7204914436156207</v>
      </c>
      <c r="L11" s="4" t="s">
        <v>21</v>
      </c>
      <c r="M11" s="4" t="s">
        <v>24</v>
      </c>
      <c r="N11" t="s">
        <v>25</v>
      </c>
    </row>
    <row r="12" spans="1:14" x14ac:dyDescent="0.3">
      <c r="A12" t="s">
        <v>8</v>
      </c>
      <c r="B12" t="s">
        <v>16</v>
      </c>
      <c r="C12">
        <v>31955</v>
      </c>
      <c r="D12">
        <v>19656</v>
      </c>
      <c r="E12">
        <v>101</v>
      </c>
      <c r="F12">
        <f t="shared" si="0"/>
        <v>12198</v>
      </c>
      <c r="G12" s="3">
        <f t="shared" si="1"/>
        <v>61.511500547645127</v>
      </c>
      <c r="H12" s="3">
        <f t="shared" si="2"/>
        <v>0.31606947269597868</v>
      </c>
      <c r="L12" s="5" t="s">
        <v>17</v>
      </c>
      <c r="M12" s="3">
        <v>3.3734678295093836</v>
      </c>
      <c r="N12" s="3">
        <v>53.336949038578652</v>
      </c>
    </row>
    <row r="13" spans="1:14" x14ac:dyDescent="0.3">
      <c r="A13" t="s">
        <v>8</v>
      </c>
      <c r="B13" t="s">
        <v>17</v>
      </c>
      <c r="C13">
        <v>84536</v>
      </c>
      <c r="D13">
        <v>31416</v>
      </c>
      <c r="E13">
        <v>3191</v>
      </c>
      <c r="F13">
        <f t="shared" si="0"/>
        <v>49929</v>
      </c>
      <c r="G13" s="3">
        <f t="shared" si="1"/>
        <v>37.162865524746849</v>
      </c>
      <c r="H13" s="3">
        <f t="shared" si="2"/>
        <v>3.7747231948518971</v>
      </c>
      <c r="L13" s="5" t="s">
        <v>15</v>
      </c>
      <c r="M13" s="3">
        <v>2.1544091823042626</v>
      </c>
      <c r="N13" s="3">
        <v>51.666337270824386</v>
      </c>
    </row>
    <row r="14" spans="1:14" x14ac:dyDescent="0.3">
      <c r="A14" t="s">
        <v>9</v>
      </c>
      <c r="B14" t="s">
        <v>15</v>
      </c>
      <c r="C14">
        <v>42007</v>
      </c>
      <c r="D14">
        <v>6240</v>
      </c>
      <c r="E14">
        <v>163</v>
      </c>
      <c r="F14">
        <f t="shared" si="0"/>
        <v>35604</v>
      </c>
      <c r="G14" s="3">
        <f t="shared" si="1"/>
        <v>14.854667079296307</v>
      </c>
      <c r="H14" s="3">
        <f t="shared" si="2"/>
        <v>0.38803056633418237</v>
      </c>
      <c r="L14" s="5" t="s">
        <v>16</v>
      </c>
      <c r="M14" s="3">
        <v>2.4135992274345694</v>
      </c>
      <c r="N14" s="3">
        <v>58.010547506826342</v>
      </c>
    </row>
    <row r="15" spans="1:14" x14ac:dyDescent="0.3">
      <c r="A15" t="s">
        <v>9</v>
      </c>
      <c r="B15" t="s">
        <v>16</v>
      </c>
      <c r="C15">
        <v>33551</v>
      </c>
      <c r="D15">
        <v>5811</v>
      </c>
      <c r="E15">
        <v>343</v>
      </c>
      <c r="F15">
        <f t="shared" si="0"/>
        <v>27397</v>
      </c>
      <c r="G15" s="3">
        <f t="shared" si="1"/>
        <v>17.319901046168521</v>
      </c>
      <c r="H15" s="3">
        <f t="shared" si="2"/>
        <v>1.0223242228249532</v>
      </c>
      <c r="L15" s="5" t="s">
        <v>22</v>
      </c>
      <c r="M15" s="3">
        <v>2.6471587464160722</v>
      </c>
      <c r="N15" s="3">
        <v>54.337944605409788</v>
      </c>
    </row>
    <row r="16" spans="1:14" x14ac:dyDescent="0.3">
      <c r="A16" t="s">
        <v>9</v>
      </c>
      <c r="B16" t="s">
        <v>17</v>
      </c>
      <c r="C16">
        <v>45096</v>
      </c>
      <c r="D16">
        <v>33795</v>
      </c>
      <c r="E16">
        <v>469</v>
      </c>
      <c r="F16">
        <f t="shared" si="0"/>
        <v>10832</v>
      </c>
      <c r="G16" s="3">
        <f t="shared" si="1"/>
        <v>74.940127727514636</v>
      </c>
      <c r="H16" s="3">
        <f t="shared" si="2"/>
        <v>1.0400035479865177</v>
      </c>
    </row>
    <row r="17" spans="1:16" x14ac:dyDescent="0.3">
      <c r="A17" t="s">
        <v>10</v>
      </c>
      <c r="B17" t="s">
        <v>15</v>
      </c>
      <c r="C17">
        <v>49033</v>
      </c>
      <c r="D17">
        <v>48837</v>
      </c>
      <c r="E17">
        <v>691</v>
      </c>
      <c r="F17">
        <f t="shared" si="0"/>
        <v>-495</v>
      </c>
      <c r="G17" s="3">
        <f t="shared" si="1"/>
        <v>99.600269206452793</v>
      </c>
      <c r="H17" s="3">
        <f t="shared" si="2"/>
        <v>1.4092549915363124</v>
      </c>
      <c r="L17" s="4" t="s">
        <v>23</v>
      </c>
      <c r="M17" s="4" t="s">
        <v>26</v>
      </c>
    </row>
    <row r="18" spans="1:16" x14ac:dyDescent="0.3">
      <c r="A18" t="s">
        <v>10</v>
      </c>
      <c r="B18" t="s">
        <v>16</v>
      </c>
      <c r="C18">
        <v>35641</v>
      </c>
      <c r="D18">
        <v>33937</v>
      </c>
      <c r="E18">
        <v>1388</v>
      </c>
      <c r="F18">
        <f t="shared" si="0"/>
        <v>316</v>
      </c>
      <c r="G18" s="3">
        <f t="shared" si="1"/>
        <v>95.2189893661794</v>
      </c>
      <c r="H18" s="3">
        <f t="shared" si="2"/>
        <v>3.8943912909289864</v>
      </c>
      <c r="L18" s="4" t="s">
        <v>21</v>
      </c>
      <c r="M18" t="s">
        <v>17</v>
      </c>
      <c r="N18" t="s">
        <v>15</v>
      </c>
      <c r="O18" t="s">
        <v>16</v>
      </c>
      <c r="P18" t="s">
        <v>22</v>
      </c>
    </row>
    <row r="19" spans="1:16" x14ac:dyDescent="0.3">
      <c r="A19" t="s">
        <v>10</v>
      </c>
      <c r="B19" t="s">
        <v>17</v>
      </c>
      <c r="C19">
        <v>8872</v>
      </c>
      <c r="D19">
        <v>669</v>
      </c>
      <c r="E19">
        <v>164</v>
      </c>
      <c r="F19">
        <f t="shared" si="0"/>
        <v>8039</v>
      </c>
      <c r="G19" s="3">
        <f t="shared" si="1"/>
        <v>7.5405770964833181</v>
      </c>
      <c r="H19" s="3">
        <f t="shared" si="2"/>
        <v>1.8485121731289449</v>
      </c>
      <c r="L19" s="5" t="s">
        <v>5</v>
      </c>
      <c r="M19">
        <v>81235</v>
      </c>
      <c r="N19">
        <v>49343</v>
      </c>
      <c r="O19">
        <v>69218</v>
      </c>
      <c r="P19">
        <v>199796</v>
      </c>
    </row>
    <row r="20" spans="1:16" x14ac:dyDescent="0.3">
      <c r="A20" t="s">
        <v>11</v>
      </c>
      <c r="B20" t="s">
        <v>15</v>
      </c>
      <c r="C20">
        <v>81731</v>
      </c>
      <c r="D20">
        <v>35890</v>
      </c>
      <c r="E20">
        <v>2029</v>
      </c>
      <c r="F20">
        <f t="shared" si="0"/>
        <v>43812</v>
      </c>
      <c r="G20" s="3">
        <f t="shared" si="1"/>
        <v>43.912346600433125</v>
      </c>
      <c r="H20" s="3">
        <f t="shared" si="2"/>
        <v>2.4825341669623522</v>
      </c>
      <c r="L20" s="5" t="s">
        <v>6</v>
      </c>
      <c r="M20">
        <v>21120</v>
      </c>
      <c r="N20">
        <v>40464</v>
      </c>
      <c r="O20">
        <v>52323</v>
      </c>
      <c r="P20">
        <v>113907</v>
      </c>
    </row>
    <row r="21" spans="1:16" x14ac:dyDescent="0.3">
      <c r="A21" t="s">
        <v>11</v>
      </c>
      <c r="B21" t="s">
        <v>16</v>
      </c>
      <c r="C21">
        <v>78384</v>
      </c>
      <c r="D21">
        <v>46897</v>
      </c>
      <c r="E21">
        <v>3898</v>
      </c>
      <c r="F21">
        <f t="shared" si="0"/>
        <v>27589</v>
      </c>
      <c r="G21" s="3">
        <f t="shared" si="1"/>
        <v>59.829812206572775</v>
      </c>
      <c r="H21" s="3">
        <f t="shared" si="2"/>
        <v>4.9729536640130645</v>
      </c>
      <c r="L21" s="5" t="s">
        <v>7</v>
      </c>
      <c r="M21">
        <v>31941</v>
      </c>
      <c r="N21">
        <v>42130</v>
      </c>
      <c r="O21">
        <v>74533</v>
      </c>
      <c r="P21">
        <v>148604</v>
      </c>
    </row>
    <row r="22" spans="1:16" x14ac:dyDescent="0.3">
      <c r="A22" t="s">
        <v>11</v>
      </c>
      <c r="B22" t="s">
        <v>17</v>
      </c>
      <c r="C22">
        <v>57468</v>
      </c>
      <c r="D22">
        <v>53945</v>
      </c>
      <c r="E22">
        <v>1832</v>
      </c>
      <c r="F22">
        <f t="shared" si="0"/>
        <v>1691</v>
      </c>
      <c r="G22" s="3">
        <f t="shared" si="1"/>
        <v>93.869631795085965</v>
      </c>
      <c r="H22" s="3">
        <f t="shared" si="2"/>
        <v>3.1878610705088053</v>
      </c>
      <c r="L22" s="5" t="s">
        <v>8</v>
      </c>
      <c r="M22">
        <v>84536</v>
      </c>
      <c r="N22">
        <v>2279</v>
      </c>
      <c r="O22">
        <v>31955</v>
      </c>
      <c r="P22">
        <v>118770</v>
      </c>
    </row>
    <row r="23" spans="1:16" x14ac:dyDescent="0.3">
      <c r="A23" t="s">
        <v>12</v>
      </c>
      <c r="B23" t="s">
        <v>15</v>
      </c>
      <c r="C23">
        <v>54588</v>
      </c>
      <c r="D23">
        <v>15311</v>
      </c>
      <c r="E23">
        <v>588</v>
      </c>
      <c r="F23">
        <f t="shared" si="0"/>
        <v>38689</v>
      </c>
      <c r="G23" s="3">
        <f t="shared" si="1"/>
        <v>28.048289001245696</v>
      </c>
      <c r="H23" s="3">
        <f t="shared" si="2"/>
        <v>1.0771598153440316</v>
      </c>
      <c r="L23" s="5" t="s">
        <v>9</v>
      </c>
      <c r="M23">
        <v>45096</v>
      </c>
      <c r="N23">
        <v>42007</v>
      </c>
      <c r="O23">
        <v>33551</v>
      </c>
      <c r="P23">
        <v>120654</v>
      </c>
    </row>
    <row r="24" spans="1:16" x14ac:dyDescent="0.3">
      <c r="A24" t="s">
        <v>12</v>
      </c>
      <c r="B24" t="s">
        <v>16</v>
      </c>
      <c r="C24">
        <v>31936</v>
      </c>
      <c r="D24">
        <v>21879</v>
      </c>
      <c r="E24">
        <v>1139</v>
      </c>
      <c r="F24">
        <f t="shared" si="0"/>
        <v>8918</v>
      </c>
      <c r="G24" s="3">
        <f t="shared" si="1"/>
        <v>68.508892785571135</v>
      </c>
      <c r="H24" s="3">
        <f t="shared" si="2"/>
        <v>3.5665080160320639</v>
      </c>
      <c r="L24" s="5" t="s">
        <v>10</v>
      </c>
      <c r="M24">
        <v>8872</v>
      </c>
      <c r="N24">
        <v>49033</v>
      </c>
      <c r="O24">
        <v>35641</v>
      </c>
      <c r="P24">
        <v>93546</v>
      </c>
    </row>
    <row r="25" spans="1:16" x14ac:dyDescent="0.3">
      <c r="A25" t="s">
        <v>12</v>
      </c>
      <c r="B25" t="s">
        <v>17</v>
      </c>
      <c r="C25">
        <v>24059</v>
      </c>
      <c r="D25">
        <v>18361</v>
      </c>
      <c r="E25">
        <v>1013</v>
      </c>
      <c r="F25">
        <f t="shared" si="0"/>
        <v>4685</v>
      </c>
      <c r="G25" s="3">
        <f t="shared" si="1"/>
        <v>76.316555135292404</v>
      </c>
      <c r="H25" s="3">
        <f t="shared" si="2"/>
        <v>4.2104825636975773</v>
      </c>
      <c r="L25" s="5" t="s">
        <v>11</v>
      </c>
      <c r="M25">
        <v>57468</v>
      </c>
      <c r="N25">
        <v>81731</v>
      </c>
      <c r="O25">
        <v>78384</v>
      </c>
      <c r="P25">
        <v>217583</v>
      </c>
    </row>
    <row r="26" spans="1:16" x14ac:dyDescent="0.3">
      <c r="A26" t="s">
        <v>13</v>
      </c>
      <c r="B26" t="s">
        <v>15</v>
      </c>
      <c r="C26">
        <v>57631</v>
      </c>
      <c r="D26">
        <v>42686</v>
      </c>
      <c r="E26">
        <v>1505</v>
      </c>
      <c r="F26">
        <f t="shared" si="0"/>
        <v>13440</v>
      </c>
      <c r="G26" s="3">
        <f t="shared" si="1"/>
        <v>74.067776023320789</v>
      </c>
      <c r="H26" s="3">
        <f t="shared" si="2"/>
        <v>2.6114417587756589</v>
      </c>
      <c r="L26" s="5" t="s">
        <v>12</v>
      </c>
      <c r="M26">
        <v>24059</v>
      </c>
      <c r="N26">
        <v>54588</v>
      </c>
      <c r="O26">
        <v>31936</v>
      </c>
      <c r="P26">
        <v>110583</v>
      </c>
    </row>
    <row r="27" spans="1:16" x14ac:dyDescent="0.3">
      <c r="A27" t="s">
        <v>13</v>
      </c>
      <c r="B27" t="s">
        <v>16</v>
      </c>
      <c r="C27">
        <v>35633</v>
      </c>
      <c r="D27">
        <v>18575</v>
      </c>
      <c r="E27">
        <v>1548</v>
      </c>
      <c r="F27">
        <f t="shared" si="0"/>
        <v>15510</v>
      </c>
      <c r="G27" s="3">
        <f t="shared" si="1"/>
        <v>52.128644795554678</v>
      </c>
      <c r="H27" s="3">
        <f t="shared" si="2"/>
        <v>4.3442875985743559</v>
      </c>
      <c r="L27" s="5" t="s">
        <v>13</v>
      </c>
      <c r="M27">
        <v>1157</v>
      </c>
      <c r="N27">
        <v>57631</v>
      </c>
      <c r="O27">
        <v>35633</v>
      </c>
      <c r="P27">
        <v>94421</v>
      </c>
    </row>
    <row r="28" spans="1:16" x14ac:dyDescent="0.3">
      <c r="A28" t="s">
        <v>13</v>
      </c>
      <c r="B28" t="s">
        <v>17</v>
      </c>
      <c r="C28">
        <v>1157</v>
      </c>
      <c r="D28">
        <v>825</v>
      </c>
      <c r="E28">
        <v>57</v>
      </c>
      <c r="F28">
        <f t="shared" si="0"/>
        <v>275</v>
      </c>
      <c r="G28" s="3">
        <f t="shared" si="1"/>
        <v>71.305099394987039</v>
      </c>
      <c r="H28" s="3">
        <f t="shared" si="2"/>
        <v>4.9265341400172868</v>
      </c>
      <c r="L28" s="5" t="s">
        <v>14</v>
      </c>
      <c r="M28">
        <v>26244</v>
      </c>
      <c r="N28">
        <v>70043</v>
      </c>
      <c r="O28">
        <v>72684</v>
      </c>
      <c r="P28">
        <v>168971</v>
      </c>
    </row>
    <row r="29" spans="1:16" x14ac:dyDescent="0.3">
      <c r="A29" t="s">
        <v>14</v>
      </c>
      <c r="B29" t="s">
        <v>15</v>
      </c>
      <c r="C29">
        <v>70043</v>
      </c>
      <c r="D29">
        <v>52045</v>
      </c>
      <c r="E29">
        <v>837</v>
      </c>
      <c r="F29">
        <f t="shared" si="0"/>
        <v>17161</v>
      </c>
      <c r="G29" s="3">
        <f t="shared" si="1"/>
        <v>74.304355895664088</v>
      </c>
      <c r="H29" s="3">
        <f t="shared" si="2"/>
        <v>1.1949802264323344</v>
      </c>
      <c r="L29" s="5" t="s">
        <v>22</v>
      </c>
      <c r="M29">
        <v>381728</v>
      </c>
      <c r="N29">
        <v>489249</v>
      </c>
      <c r="O29">
        <v>515858</v>
      </c>
      <c r="P29">
        <v>1386835</v>
      </c>
    </row>
    <row r="30" spans="1:16" x14ac:dyDescent="0.3">
      <c r="A30" t="s">
        <v>14</v>
      </c>
      <c r="B30" t="s">
        <v>16</v>
      </c>
      <c r="C30">
        <v>72684</v>
      </c>
      <c r="D30">
        <v>16445</v>
      </c>
      <c r="E30">
        <v>2639</v>
      </c>
      <c r="F30">
        <f t="shared" si="0"/>
        <v>53600</v>
      </c>
      <c r="G30" s="3">
        <f t="shared" si="1"/>
        <v>22.625337075559958</v>
      </c>
      <c r="H30" s="3">
        <f t="shared" si="2"/>
        <v>3.6307853172637716</v>
      </c>
    </row>
    <row r="31" spans="1:16" x14ac:dyDescent="0.3">
      <c r="A31" t="s">
        <v>14</v>
      </c>
      <c r="B31" t="s">
        <v>17</v>
      </c>
      <c r="C31">
        <v>26244</v>
      </c>
      <c r="D31">
        <v>10017</v>
      </c>
      <c r="E31">
        <v>955</v>
      </c>
      <c r="F31">
        <f t="shared" si="0"/>
        <v>15272</v>
      </c>
      <c r="G31" s="3">
        <f t="shared" si="1"/>
        <v>38.168724279835395</v>
      </c>
      <c r="H31" s="3">
        <f t="shared" si="2"/>
        <v>3.638926992836458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Dasboard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sanju_ serohi</dc:creator>
  <cp:lastModifiedBy>sanju_ serohi</cp:lastModifiedBy>
  <dcterms:created xsi:type="dcterms:W3CDTF">2025-04-16T04:57:25Z</dcterms:created>
  <dcterms:modified xsi:type="dcterms:W3CDTF">2025-04-16T21:25:56Z</dcterms:modified>
</cp:coreProperties>
</file>